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\OneDrive\Masaüstü\Works\Churn Modelling\"/>
    </mc:Choice>
  </mc:AlternateContent>
  <xr:revisionPtr revIDLastSave="0" documentId="13_ncr:1_{22FB348C-C3C9-48D6-B3AF-F94C6B19F0EF}" xr6:coauthVersionLast="47" xr6:coauthVersionMax="47" xr10:uidLastSave="{00000000-0000-0000-0000-000000000000}"/>
  <bookViews>
    <workbookView xWindow="-120" yWindow="-120" windowWidth="29040" windowHeight="15720" firstSheet="1" activeTab="3" xr2:uid="{0E4F6789-8F11-4003-9E3F-ECB1B091CDC9}"/>
  </bookViews>
  <sheets>
    <sheet name="Gender" sheetId="3" r:id="rId1"/>
    <sheet name="age_group" sheetId="4" r:id="rId2"/>
    <sheet name="balance_band" sheetId="5" r:id="rId3"/>
    <sheet name="tenure_group" sheetId="6" r:id="rId4"/>
    <sheet name="country" sheetId="7" r:id="rId5"/>
    <sheet name="Churn_Modelling_final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5" i="3"/>
  <c r="E6" i="4"/>
  <c r="E7" i="4"/>
  <c r="E8" i="4"/>
  <c r="E9" i="4"/>
  <c r="E5" i="4"/>
  <c r="E6" i="5"/>
  <c r="E7" i="5"/>
  <c r="E8" i="5"/>
  <c r="E9" i="5"/>
  <c r="E5" i="5"/>
  <c r="E6" i="6"/>
  <c r="E7" i="6"/>
  <c r="E8" i="6"/>
  <c r="E5" i="6"/>
  <c r="E6" i="7"/>
  <c r="E7" i="7"/>
  <c r="E8" i="7"/>
  <c r="E5" i="7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<sst xmlns="http://schemas.openxmlformats.org/spreadsheetml/2006/main" count="30064" uniqueCount="2970">
  <si>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</si>
  <si>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</si>
  <si>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</si>
  <si>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</si>
  <si>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</si>
  <si>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</si>
  <si>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</si>
  <si>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</si>
  <si>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</si>
  <si>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</si>
  <si>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</si>
  <si>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</si>
  <si>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</si>
  <si>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</si>
  <si>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</si>
  <si>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</si>
  <si>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</si>
  <si>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</si>
  <si>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</si>
  <si>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</si>
  <si>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</si>
  <si>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</si>
  <si>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</si>
  <si>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</si>
  <si>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</si>
  <si>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</si>
  <si>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</si>
  <si>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</si>
  <si>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</si>
  <si>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</si>
  <si>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</si>
  <si>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</si>
  <si>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</si>
  <si>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</si>
  <si>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</si>
  <si>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</si>
  <si>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</si>
  <si>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</si>
  <si>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</si>
  <si>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</si>
  <si>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</si>
  <si>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</si>
  <si>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</si>
  <si>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</si>
  <si>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</si>
  <si>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</si>
  <si>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</si>
  <si>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</si>
  <si>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</si>
  <si>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</si>
  <si>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</si>
  <si>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</si>
  <si>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</si>
  <si>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</si>
  <si>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</si>
  <si>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</si>
  <si>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</si>
  <si>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</si>
  <si>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</si>
  <si>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</si>
  <si>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</si>
  <si>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</si>
  <si>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</si>
  <si>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</si>
  <si>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</si>
  <si>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</si>
  <si>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</si>
  <si>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</si>
  <si>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</si>
  <si>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</si>
  <si>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</si>
  <si>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</si>
  <si>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</si>
  <si>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</si>
  <si>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</si>
  <si>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</si>
  <si>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</si>
  <si>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</si>
  <si>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</si>
  <si>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</si>
  <si>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</si>
  <si>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</si>
  <si>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</si>
  <si>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</si>
  <si>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</si>
  <si>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</si>
  <si>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</si>
  <si>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</si>
  <si>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</si>
  <si>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</si>
  <si>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</si>
  <si>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</si>
  <si>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</si>
  <si>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</si>
  <si>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</si>
  <si>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</si>
  <si>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</si>
  <si>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</si>
  <si>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</si>
  <si>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</si>
  <si>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</si>
  <si>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</si>
  <si>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</si>
  <si>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</si>
  <si>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</si>
  <si>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</si>
  <si>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</si>
  <si>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</si>
  <si>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</si>
  <si>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</si>
  <si>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</si>
  <si>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</si>
  <si>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</si>
  <si>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</si>
  <si>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</si>
  <si>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</si>
  <si>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</si>
  <si>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</si>
  <si>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</si>
  <si>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</si>
  <si>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</si>
  <si>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</si>
  <si>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</si>
  <si>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</si>
  <si>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</si>
  <si>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</si>
  <si>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</si>
  <si>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</si>
  <si>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</si>
  <si>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</si>
  <si>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</si>
  <si>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</si>
  <si>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</si>
  <si>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</si>
  <si>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</si>
  <si>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</si>
  <si>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</si>
  <si>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</si>
  <si>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</si>
  <si>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</si>
  <si>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</si>
  <si>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</si>
  <si>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</si>
  <si>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</si>
  <si>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</si>
  <si>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</si>
  <si>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</si>
  <si>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</si>
  <si>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</si>
  <si>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</si>
  <si>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</si>
  <si>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</si>
  <si>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</si>
  <si>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</si>
  <si>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</si>
  <si>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</si>
  <si>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</si>
  <si>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</si>
  <si>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</si>
  <si>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</si>
  <si>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</si>
  <si>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</si>
  <si>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</si>
  <si>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</si>
  <si>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</si>
  <si>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</si>
  <si>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</si>
  <si>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</si>
  <si>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</si>
  <si>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</si>
  <si>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</si>
  <si>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</si>
  <si>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</si>
  <si>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</si>
  <si>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</si>
  <si>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</si>
  <si>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</si>
  <si>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</si>
  <si>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</si>
  <si>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</si>
  <si>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</si>
  <si>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</si>
  <si>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</si>
  <si>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</si>
  <si>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</si>
  <si>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</si>
  <si>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</si>
  <si>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</si>
  <si>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</si>
  <si>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</si>
  <si>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</si>
  <si>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</si>
  <si>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</si>
  <si>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</si>
  <si>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</si>
  <si>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</si>
  <si>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</si>
  <si>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</si>
  <si>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</si>
  <si>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</si>
  <si>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</si>
  <si>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</si>
  <si>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</si>
  <si>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</si>
  <si>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</si>
  <si>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</si>
  <si>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</si>
  <si>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</si>
  <si>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</si>
  <si>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</si>
  <si>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</si>
  <si>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</si>
  <si>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</si>
  <si>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</si>
  <si>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</si>
  <si>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</si>
  <si>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</si>
  <si>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</si>
  <si>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</si>
  <si>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</si>
  <si>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</si>
  <si>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</si>
  <si>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</si>
  <si>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</si>
  <si>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</si>
  <si>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</si>
  <si>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</si>
  <si>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</si>
  <si>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</si>
  <si>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</si>
  <si>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</si>
  <si>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</si>
  <si>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</si>
  <si>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</si>
  <si>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</si>
  <si>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</si>
  <si>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</si>
  <si>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</si>
  <si>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</si>
  <si>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</si>
  <si>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</si>
  <si>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</si>
  <si>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</si>
  <si>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</si>
  <si>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</si>
  <si>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</si>
  <si>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</si>
  <si>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</si>
  <si>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</si>
  <si>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</si>
  <si>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</si>
  <si>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</si>
  <si>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</si>
  <si>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</si>
  <si>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</si>
  <si>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</si>
  <si>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</si>
  <si>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</si>
  <si>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</si>
  <si>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</si>
  <si>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</si>
  <si>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</si>
  <si>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</si>
  <si>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</si>
  <si>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</si>
  <si>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</si>
  <si>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</si>
  <si>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</si>
  <si>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</si>
  <si>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</si>
  <si>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</si>
  <si>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</si>
  <si>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</si>
  <si>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</si>
  <si>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</si>
  <si>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</si>
  <si>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</si>
  <si>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</si>
  <si>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</si>
  <si>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</si>
  <si>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</si>
  <si>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</si>
  <si>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</si>
  <si>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</si>
  <si>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</si>
  <si>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</si>
  <si>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</si>
  <si>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</si>
  <si>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</si>
  <si>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</si>
  <si>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</si>
  <si>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</si>
  <si>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</si>
  <si>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</si>
  <si>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</si>
  <si>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</si>
  <si>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</si>
  <si>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</si>
  <si>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</si>
  <si>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</si>
  <si>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</si>
  <si>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</si>
  <si>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</si>
  <si>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</si>
  <si>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</si>
  <si>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</si>
  <si>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</si>
  <si>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</si>
  <si>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</si>
  <si>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</si>
  <si>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</si>
  <si>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</si>
  <si>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</si>
  <si>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</si>
  <si>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</si>
  <si>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</si>
  <si>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</si>
  <si>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</si>
  <si>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</si>
  <si>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</si>
  <si>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</si>
  <si>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</si>
  <si>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</si>
  <si>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</si>
  <si>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</si>
  <si>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</si>
  <si>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</si>
  <si>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</si>
  <si>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</si>
  <si>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</si>
  <si>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</si>
  <si>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</si>
  <si>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</si>
  <si>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</si>
  <si>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</si>
  <si>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</si>
  <si>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</si>
  <si>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</si>
  <si>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</si>
  <si>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</si>
  <si>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</si>
  <si>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</si>
  <si>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</si>
  <si>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</si>
  <si>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</si>
  <si>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</si>
  <si>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</si>
  <si>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</si>
  <si>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</si>
  <si>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</si>
  <si>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</si>
  <si>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</si>
  <si>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</si>
  <si>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</si>
  <si>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</si>
  <si>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</si>
  <si>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</si>
  <si>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</si>
  <si>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</si>
  <si>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</si>
  <si>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</si>
  <si>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</si>
  <si>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</si>
  <si>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</si>
  <si>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</si>
  <si>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</si>
  <si>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</si>
  <si>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</si>
  <si>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</si>
  <si>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</si>
  <si>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</si>
  <si>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</si>
  <si>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</si>
  <si>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</si>
  <si>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</si>
  <si>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</si>
  <si>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</si>
  <si>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</si>
  <si>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</si>
  <si>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</si>
  <si>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</si>
  <si>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</si>
  <si>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</si>
  <si>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</si>
  <si>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</si>
  <si>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</si>
  <si>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</si>
  <si>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</si>
  <si>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</si>
  <si>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</si>
  <si>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</si>
  <si>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</si>
  <si>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</si>
  <si>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</si>
  <si>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</si>
  <si>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</si>
  <si>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</si>
  <si>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</si>
  <si>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</si>
  <si>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</si>
  <si>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</si>
  <si>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</si>
  <si>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</si>
  <si>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</si>
  <si>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</si>
  <si>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</si>
  <si>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</si>
  <si>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</si>
  <si>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</si>
  <si>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</si>
  <si>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</si>
  <si>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</si>
  <si>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</si>
  <si>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</si>
  <si>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</si>
  <si>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</si>
  <si>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</si>
  <si>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</si>
  <si>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</si>
  <si>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</si>
  <si>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</si>
  <si>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</si>
  <si>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</si>
  <si>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</si>
  <si>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</si>
  <si>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</si>
  <si>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</si>
  <si>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</si>
  <si>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</si>
  <si>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</si>
  <si>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</si>
  <si>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</si>
  <si>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</si>
  <si>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</si>
  <si>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</si>
  <si>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</si>
  <si>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</si>
  <si>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</si>
  <si>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</si>
  <si>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</si>
  <si>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</si>
  <si>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</si>
  <si>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</si>
  <si>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</si>
  <si>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</si>
  <si>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</si>
  <si>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</si>
  <si>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</si>
  <si>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</si>
  <si>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</si>
  <si>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</si>
  <si>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</si>
  <si>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</si>
  <si>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</si>
  <si>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</si>
  <si>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</si>
  <si>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</si>
  <si>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</si>
  <si>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</si>
  <si>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</si>
  <si>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</si>
  <si>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</si>
  <si>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</si>
  <si>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</si>
  <si>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</si>
  <si>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</si>
  <si>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</si>
  <si>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</si>
  <si>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</si>
  <si>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</si>
  <si>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</si>
  <si>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</si>
  <si>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</si>
  <si>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</si>
  <si>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</si>
  <si>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</si>
  <si>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</si>
  <si>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</si>
  <si>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</si>
  <si>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</si>
  <si>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</si>
  <si>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</si>
  <si>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</si>
  <si>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</si>
  <si>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</si>
  <si>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</si>
  <si>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</si>
  <si>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</si>
  <si>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</si>
  <si>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</si>
  <si>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</si>
  <si>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</si>
  <si>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</si>
  <si>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</si>
  <si>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</si>
  <si>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</si>
  <si>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</si>
  <si>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</si>
  <si>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</si>
  <si>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</si>
  <si>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</si>
  <si>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</si>
  <si>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</si>
  <si>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</si>
  <si>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</si>
  <si>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</si>
  <si>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</si>
  <si>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</si>
  <si>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</si>
  <si>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</si>
  <si>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</si>
  <si>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</si>
  <si>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</si>
  <si>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</si>
  <si>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</si>
  <si>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</si>
  <si>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</si>
  <si>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</si>
  <si>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</si>
  <si>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</si>
  <si>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</si>
  <si>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</si>
  <si>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</si>
  <si>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</si>
  <si>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</si>
  <si>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</si>
  <si>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</si>
  <si>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</si>
  <si>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</si>
  <si>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</si>
  <si>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</si>
  <si>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</si>
  <si>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</si>
  <si>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</si>
  <si>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</si>
  <si>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</si>
  <si>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</si>
  <si>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</si>
  <si>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</si>
  <si>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</si>
  <si>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</si>
  <si>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</si>
  <si>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</si>
  <si>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</si>
  <si>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</si>
  <si>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</si>
  <si>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</si>
  <si>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</si>
  <si>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</si>
  <si>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</si>
  <si>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</si>
  <si>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</si>
  <si>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</si>
  <si>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</si>
  <si>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</si>
  <si>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</si>
  <si>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</si>
  <si>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</si>
  <si>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</si>
  <si>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</si>
  <si>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</si>
  <si>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</si>
  <si>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</si>
  <si>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</si>
  <si>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</si>
  <si>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</si>
  <si>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</si>
  <si>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</si>
  <si>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</si>
  <si>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</si>
  <si>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</si>
  <si>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</si>
  <si>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</si>
  <si>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</si>
  <si>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</si>
  <si>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</si>
  <si>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</si>
  <si>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</si>
  <si>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</si>
  <si>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</si>
  <si>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</si>
  <si>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</si>
  <si>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</si>
  <si>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</si>
  <si>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</si>
  <si>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</si>
  <si>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</si>
  <si>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</si>
  <si>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</si>
  <si>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</si>
  <si>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</si>
  <si>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</si>
  <si>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</si>
  <si>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</si>
  <si>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</si>
  <si>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</si>
  <si>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</si>
  <si>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</si>
  <si>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</si>
  <si>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</si>
  <si>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</si>
  <si>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</si>
  <si>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</si>
  <si>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</si>
  <si>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</si>
  <si>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</si>
  <si>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</si>
  <si>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</si>
  <si>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</si>
  <si>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</si>
  <si>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</si>
  <si>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</si>
  <si>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</si>
  <si>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</si>
  <si>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</si>
  <si>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</si>
  <si>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</si>
  <si>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</si>
  <si>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</si>
  <si>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</si>
  <si>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</si>
  <si>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</si>
  <si>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</si>
  <si>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</si>
  <si>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</si>
  <si>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</si>
  <si>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</si>
  <si>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</si>
  <si>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</si>
  <si>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</si>
  <si>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</si>
  <si>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</si>
  <si>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</si>
  <si>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</si>
  <si>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</si>
  <si>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</si>
  <si>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</si>
  <si>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</si>
  <si>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</si>
  <si>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</si>
  <si>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</si>
  <si>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</si>
  <si>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</si>
  <si>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</si>
  <si>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</si>
  <si>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</si>
  <si>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</si>
  <si>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</si>
  <si>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</si>
  <si>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</si>
  <si>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</si>
  <si>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</si>
  <si>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</si>
  <si>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</si>
  <si>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</si>
  <si>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</si>
  <si>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</si>
  <si>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</si>
  <si>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</si>
  <si>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</si>
  <si>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</si>
  <si>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</si>
  <si>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</si>
  <si>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</si>
  <si>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</si>
  <si>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</si>
  <si>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</si>
  <si>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</si>
  <si>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</si>
  <si>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</si>
  <si>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</si>
  <si>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</si>
  <si>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</si>
  <si>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</si>
  <si>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</si>
  <si>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</si>
  <si>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</si>
  <si>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</si>
  <si>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</si>
  <si>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</si>
  <si>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</si>
  <si>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</si>
  <si>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</si>
  <si>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</si>
  <si>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</si>
  <si>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</si>
  <si>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</si>
  <si>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</si>
  <si>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</si>
  <si>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</si>
  <si>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</si>
  <si>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</si>
  <si>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</si>
  <si>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</si>
  <si>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</si>
  <si>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</si>
  <si>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</si>
  <si>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</si>
  <si>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</si>
  <si>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</si>
  <si>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</si>
  <si>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</si>
  <si>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</si>
  <si>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</si>
  <si>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</si>
  <si>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</si>
  <si>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</si>
  <si>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</si>
  <si>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</si>
  <si>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</si>
  <si>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</si>
  <si>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</si>
  <si>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</si>
  <si>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</si>
  <si>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</si>
  <si>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</si>
  <si>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</si>
  <si>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</si>
  <si>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</si>
  <si>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</si>
  <si>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</si>
  <si>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</si>
  <si>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</si>
  <si>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</si>
  <si>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</si>
  <si>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</si>
  <si>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</si>
  <si>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</si>
  <si>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</si>
  <si>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</si>
  <si>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</si>
  <si>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</si>
  <si>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</si>
  <si>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</si>
  <si>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</si>
  <si>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</si>
  <si>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</si>
  <si>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</si>
  <si>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</si>
  <si>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</si>
  <si>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</si>
  <si>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</si>
  <si>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</si>
  <si>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</si>
  <si>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</si>
  <si>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</si>
  <si>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</si>
  <si>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</si>
  <si>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</si>
  <si>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</si>
  <si>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</si>
  <si>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</si>
  <si>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</si>
  <si>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</si>
  <si>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</si>
  <si>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</si>
  <si>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</si>
  <si>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</si>
  <si>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</si>
  <si>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</si>
  <si>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</si>
  <si>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</si>
  <si>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</si>
  <si>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</si>
  <si>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</si>
  <si>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</si>
  <si>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</si>
  <si>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</si>
  <si>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</si>
  <si>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</si>
  <si>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</si>
  <si>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</si>
  <si>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</si>
  <si>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</si>
  <si>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</si>
  <si>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</si>
  <si>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</si>
  <si>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</si>
  <si>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</si>
  <si>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</si>
  <si>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</si>
  <si>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</si>
  <si>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</si>
  <si>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</si>
  <si>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</si>
  <si>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</si>
  <si>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</si>
  <si>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</si>
  <si>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</si>
  <si>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</si>
  <si>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</si>
  <si>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</si>
  <si>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</si>
  <si>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</si>
  <si>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</si>
  <si>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</si>
  <si>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</si>
  <si>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</si>
  <si>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</si>
  <si>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</si>
  <si>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</si>
  <si>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</si>
  <si>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</si>
  <si>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</si>
  <si>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</si>
  <si>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</si>
  <si>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</si>
  <si>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</si>
  <si>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</si>
  <si>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</si>
  <si>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</si>
  <si>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</si>
  <si>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</si>
  <si>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</si>
  <si>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</si>
  <si>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</si>
  <si>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</si>
  <si>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</si>
  <si>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</si>
  <si>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</si>
  <si>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</si>
  <si>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</si>
  <si>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</si>
  <si>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</si>
  <si>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</si>
  <si>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</si>
  <si>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</si>
  <si>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</si>
  <si>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</si>
  <si>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</si>
  <si>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</si>
  <si>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</si>
  <si>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</si>
  <si>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</si>
  <si>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</si>
  <si>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</si>
  <si>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</si>
  <si>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</si>
  <si>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</si>
  <si>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</si>
  <si>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</si>
  <si>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</si>
  <si>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</si>
  <si>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</si>
  <si>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</si>
  <si>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</si>
  <si>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</si>
  <si>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</si>
  <si>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</si>
  <si>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</si>
  <si>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</si>
  <si>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</si>
  <si>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</si>
  <si>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</si>
  <si>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</si>
  <si>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</si>
  <si>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</si>
  <si>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</si>
  <si>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</si>
  <si>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</si>
  <si>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</si>
  <si>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</si>
  <si>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</si>
  <si>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</si>
  <si>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</si>
  <si>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</si>
  <si>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</si>
  <si>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</si>
  <si>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</si>
  <si>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</si>
  <si>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</si>
  <si>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</si>
  <si>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</si>
  <si>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</si>
  <si>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</si>
  <si>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</si>
  <si>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</si>
  <si>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</si>
  <si>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</si>
  <si>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</si>
  <si>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</si>
  <si>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</si>
  <si>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</si>
  <si>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</si>
  <si>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</si>
  <si>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</si>
  <si>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</si>
  <si>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</si>
  <si>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</si>
  <si>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</si>
  <si>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</si>
  <si>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</si>
  <si>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</si>
  <si>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</si>
  <si>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</si>
  <si>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</si>
  <si>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</si>
  <si>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</si>
  <si>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</si>
  <si>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</si>
  <si>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</si>
  <si>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</si>
  <si>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</si>
  <si>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</si>
  <si>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</si>
  <si>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</si>
  <si>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</si>
  <si>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</si>
  <si>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</si>
  <si>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</si>
  <si>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</si>
  <si>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</si>
  <si>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</si>
  <si>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</si>
  <si>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</si>
  <si>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</si>
  <si>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</si>
  <si>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</si>
  <si>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</si>
  <si>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</si>
  <si>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</si>
  <si>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</si>
  <si>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</si>
  <si>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</si>
  <si>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</si>
  <si>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</si>
  <si>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</si>
  <si>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</si>
  <si>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</si>
  <si>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</si>
  <si>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</si>
  <si>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</si>
  <si>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</si>
  <si>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</si>
  <si>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</si>
  <si>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</si>
  <si>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</si>
  <si>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</si>
  <si>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</si>
  <si>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</si>
  <si>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</si>
  <si>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</si>
  <si>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</si>
  <si>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</si>
  <si>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</si>
  <si>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</si>
  <si>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</si>
  <si>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</si>
  <si>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</si>
  <si>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</si>
  <si>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</si>
  <si>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</si>
  <si>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</si>
  <si>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</si>
  <si>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</si>
  <si>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</si>
  <si>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</si>
  <si>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</si>
  <si>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</si>
  <si>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</si>
  <si>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</si>
  <si>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</si>
  <si>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</si>
  <si>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</si>
  <si>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</si>
  <si>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</si>
  <si>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</si>
  <si>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</si>
  <si>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</si>
  <si>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</si>
  <si>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</si>
  <si>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</si>
  <si>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</si>
  <si>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</si>
  <si>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</si>
  <si>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</si>
  <si>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</si>
  <si>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</si>
  <si>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</si>
  <si>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</si>
  <si>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</si>
  <si>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</si>
  <si>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</si>
  <si>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</si>
  <si>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</si>
  <si>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</si>
  <si>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</si>
  <si>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</si>
  <si>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</si>
  <si>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</si>
  <si>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</si>
  <si>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</si>
  <si>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</si>
  <si>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</si>
  <si>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</si>
  <si>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</si>
  <si>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</si>
  <si>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</si>
  <si>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</si>
  <si>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</si>
  <si>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</si>
  <si>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</si>
  <si>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</si>
  <si>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</si>
  <si>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</si>
  <si>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</si>
  <si>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</si>
  <si>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</si>
  <si>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</si>
  <si>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</si>
  <si>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</si>
  <si>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</si>
  <si>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</si>
  <si>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</si>
  <si>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</si>
  <si>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</si>
  <si>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</si>
  <si>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</si>
  <si>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</si>
  <si>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</si>
  <si>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</si>
  <si>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</si>
  <si>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</si>
  <si>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</si>
  <si>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</si>
  <si>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</si>
  <si>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</si>
  <si>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</si>
  <si>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</si>
  <si>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</si>
  <si>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</si>
  <si>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</si>
  <si>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</si>
  <si>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</si>
  <si>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</si>
  <si>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</si>
  <si>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</si>
  <si>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</si>
  <si>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</si>
  <si>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</si>
  <si>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</si>
  <si>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</si>
  <si>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</si>
  <si>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</si>
  <si>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</si>
  <si>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</si>
  <si>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</si>
  <si>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</si>
  <si>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</si>
  <si>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</si>
  <si>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</si>
  <si>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</si>
  <si>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</si>
  <si>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</si>
  <si>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</si>
  <si>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</si>
  <si>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</si>
  <si>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</si>
  <si>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</si>
  <si>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</si>
  <si>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</si>
  <si>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</si>
  <si>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</si>
  <si>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</si>
  <si>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</si>
  <si>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</si>
  <si>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</si>
  <si>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</si>
  <si>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</si>
  <si>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</si>
  <si>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</si>
  <si>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</si>
  <si>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</si>
  <si>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</si>
  <si>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</si>
  <si>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</si>
  <si>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</si>
  <si>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</si>
  <si>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</si>
  <si>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</si>
  <si>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</si>
  <si>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</si>
  <si>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</si>
  <si>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</si>
  <si>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</si>
  <si>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</si>
  <si>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</si>
  <si>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</si>
  <si>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</si>
  <si>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</si>
  <si>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</si>
  <si>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</si>
  <si>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</si>
  <si>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</si>
  <si>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</si>
  <si>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</si>
  <si>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</si>
  <si>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</si>
  <si>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</si>
  <si>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</si>
  <si>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</si>
  <si>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</si>
  <si>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</si>
  <si>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</si>
  <si>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</si>
  <si>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</si>
  <si>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</si>
  <si>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</si>
  <si>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</si>
  <si>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</si>
  <si>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</si>
  <si>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</si>
  <si>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</si>
  <si>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</si>
  <si>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</si>
  <si>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</si>
  <si>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</si>
  <si>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</si>
  <si>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</si>
  <si>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</si>
  <si>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</si>
  <si>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</si>
  <si>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</si>
  <si>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</si>
  <si>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</si>
  <si>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</si>
  <si>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</si>
  <si>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</si>
  <si>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</si>
  <si>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</si>
  <si>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</si>
  <si>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</si>
  <si>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</si>
  <si>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</si>
  <si>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</si>
  <si>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</si>
  <si>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</si>
  <si>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</si>
  <si>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</si>
  <si>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</si>
  <si>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</si>
  <si>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</si>
  <si>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</si>
  <si>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</si>
  <si>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</si>
  <si>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</si>
  <si>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</si>
  <si>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</si>
  <si>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</si>
  <si>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</si>
  <si>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</si>
  <si>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</si>
  <si>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</si>
  <si>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</si>
  <si>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</si>
  <si>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</si>
  <si>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</si>
  <si>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</si>
  <si>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</si>
  <si>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</si>
  <si>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</si>
  <si>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</si>
  <si>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</si>
  <si>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</si>
  <si>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</si>
  <si>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</si>
  <si>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</si>
  <si>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</si>
  <si>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</si>
  <si>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</si>
  <si>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</si>
  <si>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</si>
  <si>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</si>
  <si>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</si>
  <si>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</si>
  <si>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</si>
  <si>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</si>
  <si>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</si>
  <si>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</si>
  <si>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</si>
  <si>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</si>
  <si>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</si>
  <si>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</si>
  <si>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</si>
  <si>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</si>
  <si>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</si>
  <si>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</si>
  <si>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</si>
  <si>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</si>
  <si>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</si>
  <si>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</si>
  <si>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</si>
  <si>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</si>
  <si>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</si>
  <si>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</si>
  <si>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</si>
  <si>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</si>
  <si>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</si>
  <si>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</si>
  <si>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</si>
  <si>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</si>
  <si>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</si>
  <si>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</si>
  <si>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</si>
  <si>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</si>
  <si>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</si>
  <si>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</si>
  <si>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</si>
  <si>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</si>
  <si>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</si>
  <si>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</si>
  <si>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</si>
  <si>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</si>
  <si>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</si>
  <si>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</si>
  <si>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</si>
  <si>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</si>
  <si>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</si>
  <si>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</si>
  <si>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</si>
  <si>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</si>
  <si>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</si>
  <si>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</si>
  <si>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</si>
  <si>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</si>
  <si>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</si>
  <si>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</si>
  <si>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</si>
  <si>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</si>
  <si>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</si>
  <si>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</si>
  <si>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</si>
  <si>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</si>
  <si>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</si>
  <si>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</si>
  <si>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</si>
  <si>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</si>
  <si>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</si>
  <si>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</si>
  <si>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</si>
  <si>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</si>
  <si>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</si>
  <si>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</si>
  <si>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</si>
  <si>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</si>
  <si>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</si>
  <si>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</si>
  <si>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</si>
  <si>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</si>
  <si>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</si>
  <si>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</si>
  <si>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</si>
  <si>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</si>
  <si>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</si>
  <si>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</si>
  <si>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</si>
  <si>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</si>
  <si>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</si>
  <si>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</si>
  <si>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</si>
  <si>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</si>
  <si>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</si>
  <si>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</si>
  <si>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</si>
  <si>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</si>
  <si>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</si>
  <si>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</si>
  <si>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</si>
  <si>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</si>
  <si>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</si>
  <si>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</si>
  <si>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</si>
  <si>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</si>
  <si>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</si>
  <si>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</si>
  <si>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</si>
  <si>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</si>
  <si>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</si>
  <si>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</si>
  <si>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</si>
  <si>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</si>
  <si>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</si>
  <si>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</si>
  <si>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</si>
  <si>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</si>
  <si>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</si>
  <si>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</si>
  <si>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</si>
  <si>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</si>
  <si>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</si>
  <si>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</si>
  <si>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</si>
  <si>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</si>
  <si>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</si>
  <si>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</si>
  <si>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</si>
  <si>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</si>
  <si>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</si>
  <si>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</si>
  <si>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</si>
  <si>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</si>
  <si>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</si>
  <si>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</si>
  <si>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</si>
  <si>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</si>
  <si>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</si>
  <si>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</si>
  <si>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</si>
  <si>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</si>
  <si>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</si>
  <si>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</si>
  <si>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</si>
  <si>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</si>
  <si>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</si>
  <si>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</si>
  <si>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</si>
  <si>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</si>
  <si>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</si>
  <si>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</si>
  <si>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</si>
  <si>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</si>
  <si>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</si>
  <si>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</si>
  <si>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</si>
  <si>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</si>
  <si>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</si>
  <si>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</si>
  <si>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</si>
  <si>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</si>
  <si>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</si>
  <si>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</si>
  <si>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</si>
  <si>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</si>
  <si>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</si>
  <si>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</si>
  <si>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</si>
  <si>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</si>
  <si>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</si>
  <si>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</si>
  <si>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</si>
  <si>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</si>
  <si>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</si>
  <si>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</si>
  <si>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</si>
  <si>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</si>
  <si>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</si>
  <si>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</si>
  <si>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</si>
  <si>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</si>
  <si>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</si>
  <si>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</si>
  <si>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</si>
  <si>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</si>
  <si>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</si>
  <si>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</si>
  <si>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</si>
  <si>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</si>
  <si>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</si>
  <si>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</si>
  <si>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</si>
  <si>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</si>
  <si>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</si>
  <si>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</si>
  <si>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</si>
  <si>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</si>
  <si>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</si>
  <si>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</si>
  <si>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</si>
  <si>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</si>
  <si>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</si>
  <si>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</si>
  <si>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</si>
  <si>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</si>
  <si>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</si>
  <si>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</si>
  <si>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</si>
  <si>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</si>
  <si>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</si>
  <si>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</si>
  <si>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</si>
  <si>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</si>
  <si>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</si>
  <si>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</si>
  <si>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</si>
  <si>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</si>
  <si>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</si>
  <si>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</si>
  <si>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</si>
  <si>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</si>
  <si>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</si>
  <si>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</si>
  <si>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</si>
  <si>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</si>
  <si>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</si>
  <si>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</si>
  <si>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</si>
  <si>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</si>
  <si>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</si>
  <si>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</si>
  <si>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</si>
  <si>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</si>
  <si>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</si>
  <si>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</si>
  <si>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</si>
  <si>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</si>
  <si>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</si>
  <si>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</si>
  <si>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</si>
  <si>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</si>
  <si>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</si>
  <si>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</si>
  <si>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</si>
  <si>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</si>
  <si>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</si>
  <si>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</si>
  <si>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</si>
  <si>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</si>
  <si>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</si>
  <si>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</si>
  <si>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</si>
  <si>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</si>
  <si>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</si>
  <si>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</si>
  <si>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</si>
  <si>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</si>
  <si>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</si>
  <si>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</si>
  <si>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</si>
  <si>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</si>
  <si>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</si>
  <si>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</si>
  <si>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</si>
  <si>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</si>
  <si>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</si>
  <si>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</si>
  <si>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</si>
  <si>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</si>
  <si>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</si>
  <si>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</si>
  <si>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</si>
  <si>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</si>
  <si>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</si>
  <si>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</si>
  <si>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</si>
  <si>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</si>
  <si>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</si>
  <si>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</si>
  <si>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</si>
  <si>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</si>
  <si>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</si>
  <si>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</si>
  <si>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</si>
  <si>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</si>
  <si>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</si>
  <si>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</si>
  <si>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</si>
  <si>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</si>
  <si>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</si>
  <si>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</si>
  <si>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</si>
  <si>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</si>
  <si>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</si>
  <si>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</si>
  <si>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</si>
  <si>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</si>
  <si>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</si>
  <si>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</si>
  <si>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</si>
  <si>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</si>
  <si>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</si>
  <si>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</si>
  <si>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</si>
  <si>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</si>
  <si>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</si>
  <si>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</si>
  <si>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</si>
  <si>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</si>
  <si>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</si>
  <si>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</si>
  <si>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</si>
  <si>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</si>
  <si>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</si>
  <si>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</si>
  <si>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</si>
  <si>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</si>
  <si>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</si>
  <si>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</si>
  <si>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</si>
  <si>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</si>
  <si>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</si>
  <si>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</si>
  <si>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</si>
  <si>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</si>
  <si>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</si>
  <si>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</si>
  <si>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</si>
  <si>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</si>
  <si>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</si>
  <si>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</si>
  <si>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</si>
  <si>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</si>
  <si>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</si>
  <si>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</si>
  <si>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</si>
  <si>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</si>
  <si>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</si>
  <si>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</si>
  <si>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</si>
  <si>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</si>
  <si>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</si>
  <si>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</si>
  <si>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</si>
  <si>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</si>
  <si>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</si>
  <si>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</si>
  <si>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</si>
  <si>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</si>
  <si>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</si>
  <si>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</si>
  <si>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</si>
  <si>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</si>
  <si>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</si>
  <si>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</si>
  <si>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</si>
  <si>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</si>
  <si>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</si>
  <si>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</si>
  <si>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</si>
  <si>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</si>
  <si>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</si>
  <si>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</si>
  <si>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</si>
  <si>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</si>
  <si>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</si>
  <si>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</si>
  <si>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</si>
  <si>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</si>
  <si>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</si>
  <si>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</si>
  <si>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</si>
  <si>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</si>
  <si>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</si>
  <si>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</si>
  <si>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</si>
  <si>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</si>
  <si>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</si>
  <si>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</si>
  <si>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</si>
  <si>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</si>
  <si>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</si>
  <si>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</si>
  <si>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</si>
  <si>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</si>
  <si>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</si>
  <si>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</si>
  <si>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</si>
  <si>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</si>
  <si>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</si>
  <si>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</si>
  <si>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</si>
  <si>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</si>
  <si>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</si>
  <si>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</si>
  <si>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</si>
  <si>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</si>
  <si>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</si>
  <si>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</si>
  <si>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</si>
  <si>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</si>
  <si>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</si>
  <si>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</si>
  <si>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</si>
  <si>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</si>
  <si>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</si>
  <si>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</si>
  <si>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</si>
  <si>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</si>
  <si>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</si>
  <si>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</si>
  <si>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</si>
  <si>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</si>
  <si>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</si>
  <si>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</si>
  <si>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</si>
  <si>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</si>
  <si>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</si>
  <si>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</si>
  <si>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</si>
  <si>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</si>
  <si>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</si>
  <si>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</si>
  <si>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</si>
  <si>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</si>
  <si>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</si>
  <si>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</si>
  <si>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</si>
  <si>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</si>
  <si>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</si>
  <si>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</si>
  <si>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</si>
  <si>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</si>
  <si>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</si>
  <si>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</si>
  <si>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</si>
  <si>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</si>
  <si>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</si>
  <si>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</si>
  <si>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</si>
  <si>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</si>
  <si>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</si>
  <si>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</si>
  <si>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</si>
  <si>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</si>
  <si>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</si>
  <si>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</si>
  <si>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</si>
  <si>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</si>
  <si>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</si>
  <si>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</si>
  <si>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</si>
  <si>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</si>
  <si>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</si>
  <si>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</si>
  <si>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</si>
  <si>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</si>
  <si>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</si>
  <si>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</si>
  <si>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</si>
  <si>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</si>
  <si>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</si>
  <si>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</si>
  <si>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</si>
  <si>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</si>
  <si>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</si>
  <si>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</si>
  <si>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</si>
  <si>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</si>
  <si>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</si>
  <si>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</si>
  <si>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</si>
  <si>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</si>
  <si>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</si>
  <si>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</si>
  <si>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</si>
  <si>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</si>
  <si>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</si>
  <si>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</si>
  <si>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</si>
  <si>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</si>
  <si>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</si>
  <si>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</si>
  <si>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</si>
  <si>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</si>
  <si>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</si>
  <si>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</si>
  <si>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</si>
  <si>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</si>
  <si>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</si>
  <si>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</si>
  <si>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</si>
  <si>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</si>
  <si>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</si>
  <si>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</si>
  <si>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</si>
  <si>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</si>
  <si>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</si>
  <si>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</si>
  <si>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</si>
  <si>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</si>
  <si>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</si>
  <si>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</si>
  <si>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</si>
  <si>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</si>
  <si>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</si>
  <si>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</si>
  <si>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</si>
  <si>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</si>
  <si>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</si>
  <si>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</si>
  <si>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</si>
  <si>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</si>
  <si>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</si>
  <si>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</si>
  <si>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</si>
  <si>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</si>
  <si>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</si>
  <si>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</si>
  <si>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</si>
  <si>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</si>
  <si>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</si>
  <si>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</si>
  <si>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</si>
  <si>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</si>
  <si>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</si>
  <si>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</si>
  <si>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</si>
  <si>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</si>
  <si>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</si>
  <si>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</si>
  <si>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</si>
  <si>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</si>
  <si>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</si>
  <si>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</si>
  <si>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</si>
  <si>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</si>
  <si>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</si>
  <si>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</si>
  <si>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</si>
  <si>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</si>
  <si>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</si>
  <si>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</si>
  <si>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</si>
  <si>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</si>
  <si>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</si>
  <si>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</si>
  <si>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</si>
  <si>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</si>
  <si>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</si>
  <si>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</si>
  <si>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</si>
  <si>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</si>
  <si>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</si>
  <si>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</si>
  <si>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</si>
  <si>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</si>
  <si>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</si>
  <si>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</si>
  <si>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</si>
  <si>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</si>
  <si>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</si>
  <si>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</si>
  <si>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</si>
  <si>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</si>
  <si>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</si>
  <si>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</si>
  <si>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</si>
  <si>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</si>
  <si>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</si>
  <si>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</si>
  <si>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</si>
  <si>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</si>
  <si>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</si>
  <si>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</si>
  <si>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</si>
  <si>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</si>
  <si>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</si>
  <si>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</si>
  <si>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</si>
  <si>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</si>
  <si>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</si>
  <si>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</si>
  <si>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</si>
  <si>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</si>
  <si>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</si>
  <si>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</si>
  <si>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</si>
  <si>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</si>
  <si>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</si>
  <si>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</si>
  <si>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</si>
  <si>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</si>
  <si>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</si>
  <si>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</si>
  <si>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</si>
  <si>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</si>
  <si>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</si>
  <si>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</si>
  <si>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</si>
  <si>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</si>
  <si>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</si>
  <si>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</si>
  <si>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</si>
  <si>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</si>
  <si>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</si>
  <si>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</si>
  <si>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</si>
  <si>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</si>
  <si>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</si>
  <si>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</si>
  <si>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</si>
  <si>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</si>
  <si>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</si>
  <si>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</si>
  <si>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</si>
  <si>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</si>
  <si>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</si>
  <si>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</si>
  <si>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</si>
  <si>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</si>
  <si>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</si>
  <si>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</si>
  <si>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</si>
  <si>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</si>
  <si>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</si>
  <si>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</si>
  <si>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</si>
  <si>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</si>
  <si>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</si>
  <si>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</si>
  <si>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</si>
  <si>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</si>
  <si>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</si>
  <si>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</si>
  <si>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</si>
  <si>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</si>
  <si>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</si>
  <si>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</si>
  <si>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</si>
  <si>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</si>
  <si>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</si>
  <si>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</si>
  <si>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</si>
  <si>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</si>
  <si>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</si>
  <si>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</si>
  <si>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</si>
  <si>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</si>
  <si>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</si>
  <si>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</si>
  <si>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</si>
  <si>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</si>
  <si>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</si>
  <si>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</si>
  <si>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</si>
  <si>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</si>
  <si>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</si>
  <si>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</si>
  <si>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</si>
  <si>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</si>
  <si>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</si>
  <si>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</si>
  <si>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</si>
  <si>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</si>
  <si>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</si>
  <si>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</si>
  <si>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</si>
  <si>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</si>
  <si>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</si>
  <si>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</si>
  <si>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</si>
  <si>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</si>
  <si>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</si>
  <si>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</si>
  <si>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</si>
  <si>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</si>
  <si>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</si>
  <si>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</si>
  <si>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</si>
  <si>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</si>
  <si>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</si>
  <si>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</si>
  <si>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</si>
  <si>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</si>
  <si>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</si>
  <si>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</si>
  <si>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</si>
  <si>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</si>
  <si>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</si>
  <si>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</si>
  <si>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</si>
  <si>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</si>
  <si>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</si>
  <si>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</si>
  <si>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</si>
  <si>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</si>
  <si>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</si>
  <si>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</si>
  <si>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</si>
  <si>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</si>
  <si>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</si>
  <si>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</si>
  <si>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</si>
  <si>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</si>
  <si>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</si>
  <si>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</si>
  <si>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</si>
  <si>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</si>
  <si>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</si>
  <si>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</si>
  <si>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</si>
  <si>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</si>
  <si>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</si>
  <si>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</si>
  <si>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</si>
  <si>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</si>
  <si>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</si>
  <si>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</si>
  <si>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</si>
  <si>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</si>
  <si>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</si>
  <si>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</si>
  <si>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</si>
  <si>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</si>
  <si>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</si>
  <si>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</si>
  <si>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</si>
  <si>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</si>
  <si>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</si>
  <si>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</si>
  <si>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</si>
  <si>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</si>
  <si>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</si>
  <si>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</si>
  <si>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</si>
  <si>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</si>
  <si>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</si>
  <si>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</si>
  <si>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</si>
  <si>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</si>
  <si>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</si>
  <si>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</si>
  <si>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</si>
  <si>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</si>
  <si>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</si>
  <si>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</si>
  <si>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</si>
  <si>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</si>
  <si>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</si>
  <si>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</si>
  <si>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</si>
  <si>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</si>
  <si>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</si>
  <si>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</si>
  <si>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</si>
  <si>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</si>
  <si>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</si>
  <si>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</si>
  <si>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</si>
  <si>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</si>
  <si>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</si>
  <si>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</si>
  <si>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</si>
  <si>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</si>
  <si>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</si>
  <si>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</si>
  <si>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</si>
  <si>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</si>
  <si>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</si>
  <si>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</si>
  <si>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</si>
  <si>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</si>
  <si>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</si>
  <si>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</si>
  <si>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</si>
  <si>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</si>
  <si>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</si>
  <si>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</si>
  <si>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</si>
  <si>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</si>
  <si>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</si>
  <si>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</si>
  <si>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</si>
  <si>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</si>
  <si>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</si>
  <si>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</si>
  <si>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</si>
  <si>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</si>
  <si>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</si>
  <si>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</si>
  <si>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</si>
  <si>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</si>
  <si>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</si>
  <si>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</si>
  <si>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</si>
  <si>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</si>
  <si>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</si>
  <si>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</si>
  <si>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</si>
  <si>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</si>
  <si>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</si>
  <si>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</si>
  <si>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</si>
  <si>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</si>
  <si>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</si>
  <si>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</si>
  <si>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</si>
  <si>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</si>
  <si>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</si>
  <si>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</si>
  <si>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</si>
  <si>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</si>
  <si>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</si>
  <si>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</si>
  <si>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</si>
  <si>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</si>
  <si>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</si>
  <si>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</si>
  <si>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</si>
  <si>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</si>
  <si>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</si>
  <si>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</si>
  <si>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</si>
  <si>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</si>
  <si>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</si>
  <si>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</si>
  <si>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</si>
  <si>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</si>
  <si>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</si>
  <si>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</si>
  <si>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</si>
  <si>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</si>
  <si>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</si>
  <si>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</si>
  <si>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</si>
  <si>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</si>
  <si>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</si>
  <si>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</si>
  <si>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</si>
  <si>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</si>
  <si>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</si>
  <si>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</si>
  <si>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</si>
  <si>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</si>
  <si>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</si>
  <si>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</si>
  <si>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</si>
  <si>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</si>
  <si>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</si>
  <si>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</si>
  <si>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</si>
  <si>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</si>
  <si>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</si>
  <si>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</si>
  <si>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</si>
  <si>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</si>
  <si>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</si>
  <si>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</si>
  <si>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</si>
  <si>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</si>
  <si>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</si>
  <si>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</si>
  <si>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</si>
  <si>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</si>
  <si>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</si>
  <si>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</si>
  <si>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</si>
  <si>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</si>
  <si>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</si>
  <si>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</si>
  <si>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</si>
  <si>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</si>
  <si>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</si>
  <si>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</si>
  <si>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</si>
  <si>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</si>
  <si>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</si>
  <si>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</si>
  <si>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</si>
  <si>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</si>
  <si>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</si>
  <si>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</si>
  <si>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</si>
  <si>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</si>
  <si>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</si>
  <si>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</si>
  <si>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</si>
  <si>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</si>
  <si>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</si>
  <si>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</si>
  <si>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</si>
  <si>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</si>
  <si>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</si>
  <si>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</si>
  <si>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</si>
  <si>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</si>
  <si>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</si>
  <si>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</si>
  <si>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</si>
  <si>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</si>
  <si>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</si>
  <si>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</si>
  <si>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</si>
  <si>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</si>
  <si>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</si>
  <si>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</si>
  <si>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</si>
  <si>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</si>
  <si>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</si>
  <si>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</si>
  <si>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</si>
  <si>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</si>
  <si>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</si>
  <si>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</si>
  <si>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</si>
  <si>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</si>
  <si>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</si>
  <si>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</si>
  <si>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</si>
  <si>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</si>
  <si>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</si>
  <si>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</si>
  <si>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</si>
  <si>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</si>
  <si>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</si>
  <si>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</si>
  <si>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</si>
  <si>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</si>
  <si>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</si>
  <si>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</si>
  <si>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</si>
  <si>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</si>
  <si>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</si>
  <si>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</si>
  <si>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</si>
  <si>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</si>
  <si>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</si>
  <si>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</si>
  <si>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</si>
  <si>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</si>
  <si>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</si>
  <si>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</si>
  <si>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</si>
  <si>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</si>
  <si>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</si>
  <si>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</si>
  <si>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</si>
  <si>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</si>
  <si>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</si>
  <si>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</si>
  <si>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</si>
  <si>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</si>
  <si>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</si>
  <si>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</si>
  <si>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</si>
  <si>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</si>
  <si>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</si>
  <si>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</si>
  <si>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</si>
  <si>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</si>
  <si>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</si>
  <si>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</si>
  <si>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</si>
  <si>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</si>
  <si>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</si>
  <si>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</si>
  <si>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</si>
  <si>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</si>
  <si>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</si>
  <si>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</si>
  <si>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</si>
  <si>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</si>
  <si>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</si>
  <si>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</si>
  <si>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</si>
  <si>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</si>
  <si>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</si>
  <si>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</si>
  <si>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</si>
  <si>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</si>
  <si>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</si>
  <si>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</si>
  <si>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</si>
  <si>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</si>
  <si>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</si>
  <si>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</si>
  <si>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</si>
  <si>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</si>
  <si>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</si>
  <si>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</si>
  <si>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</si>
  <si>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</si>
  <si>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</si>
  <si>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</si>
  <si>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</si>
  <si>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</si>
  <si>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</si>
  <si>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</si>
  <si>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</si>
  <si>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</si>
  <si>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</si>
  <si>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</si>
  <si>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</si>
  <si>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</si>
  <si>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</si>
  <si>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</si>
  <si>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</si>
  <si>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</si>
  <si>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</si>
  <si>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</si>
  <si>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</si>
  <si>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</si>
  <si>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</si>
  <si>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</si>
  <si>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</si>
  <si>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</si>
  <si>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</si>
  <si>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</si>
  <si>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</si>
  <si>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</si>
  <si>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</si>
  <si>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</si>
  <si>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</si>
  <si>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</si>
  <si>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</si>
  <si>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</si>
  <si>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</si>
  <si>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</si>
  <si>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</si>
  <si>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</si>
  <si>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</si>
  <si>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</si>
  <si>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</si>
  <si>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</si>
  <si>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</si>
  <si>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</si>
  <si>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</si>
  <si>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</si>
  <si>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</si>
  <si>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</si>
  <si>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</si>
  <si>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</si>
  <si>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</si>
  <si>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</si>
  <si>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</si>
  <si>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</si>
  <si>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</si>
  <si>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</si>
  <si>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</si>
  <si>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</si>
  <si>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</si>
  <si>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</si>
  <si>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</si>
  <si>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</si>
  <si>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</si>
  <si>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</si>
  <si>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</si>
  <si>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</si>
  <si>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</si>
  <si>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</si>
  <si>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</si>
  <si>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</si>
  <si>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</si>
  <si>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</si>
  <si>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</si>
  <si>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</si>
  <si>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</si>
  <si>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</si>
  <si>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</si>
  <si>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</si>
  <si>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</si>
  <si>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</si>
  <si>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</si>
  <si>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</si>
  <si>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</si>
  <si>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</si>
  <si>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</si>
  <si>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</si>
  <si>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</si>
  <si>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</si>
  <si>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</si>
  <si>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</si>
  <si>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</si>
  <si>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</si>
  <si>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</si>
  <si>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</si>
  <si>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</si>
  <si>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</si>
  <si>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</si>
  <si>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</si>
  <si>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</si>
  <si>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</si>
  <si>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</si>
  <si>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</si>
  <si>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</si>
  <si>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</si>
  <si>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</si>
  <si>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</si>
  <si>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</si>
  <si>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</si>
  <si>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</si>
  <si>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</si>
  <si>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</si>
  <si>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</si>
  <si>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</si>
  <si>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</si>
  <si>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</si>
  <si>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</si>
  <si>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</si>
  <si>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</si>
  <si>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</si>
  <si>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</si>
  <si>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</si>
  <si>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</si>
  <si>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</si>
  <si>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</si>
  <si>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</si>
  <si>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</si>
  <si>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</si>
  <si>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</si>
  <si>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</si>
  <si>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</si>
  <si>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</si>
  <si>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</si>
  <si>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</si>
  <si>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</si>
  <si>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</si>
  <si>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</si>
  <si>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</si>
  <si>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</si>
  <si>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</si>
  <si>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</si>
  <si>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</si>
  <si>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</si>
  <si>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</si>
  <si>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</si>
  <si>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</si>
  <si>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</si>
  <si>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</si>
  <si>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</si>
  <si>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</si>
  <si>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</si>
  <si>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</si>
  <si>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</si>
  <si>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</si>
  <si>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</si>
  <si>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</si>
  <si>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</si>
  <si>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</si>
  <si>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</si>
  <si>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</si>
  <si>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</si>
  <si>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</si>
  <si>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</si>
  <si>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</si>
  <si>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</si>
  <si>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</si>
  <si>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</si>
  <si>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</si>
  <si>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</si>
  <si>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</si>
  <si>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</si>
  <si>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</si>
  <si>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</si>
  <si>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</si>
  <si>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</si>
  <si>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</si>
  <si>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</si>
  <si>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</si>
  <si>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</si>
  <si>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</si>
  <si>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</si>
  <si>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</si>
  <si>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</si>
  <si>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</si>
  <si>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</si>
  <si>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</si>
  <si>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</si>
  <si>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</si>
  <si>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</si>
  <si>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</si>
  <si>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</si>
  <si>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</si>
  <si>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</si>
  <si>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</si>
  <si>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</si>
  <si>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</si>
  <si>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</si>
  <si>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</si>
  <si>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</si>
  <si>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</si>
  <si>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</si>
  <si>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</si>
  <si>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</si>
  <si>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</si>
  <si>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</si>
  <si>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</si>
  <si>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</si>
  <si>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</si>
  <si>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</si>
  <si>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</si>
  <si>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</si>
  <si>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</si>
  <si>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</si>
  <si>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</si>
  <si>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</si>
  <si>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</si>
  <si>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</si>
  <si>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</si>
  <si>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</si>
  <si>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</si>
  <si>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</si>
  <si>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</si>
  <si>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</si>
  <si>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</si>
  <si>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</si>
  <si>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</si>
  <si>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</si>
  <si>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</si>
  <si>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</si>
  <si>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</si>
  <si>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</si>
  <si>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</si>
  <si>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</si>
  <si>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</si>
  <si>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</si>
  <si>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</si>
  <si>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</si>
  <si>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</si>
  <si>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</si>
  <si>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</si>
  <si>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</si>
  <si>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</si>
  <si>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</si>
  <si>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</si>
  <si>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</si>
  <si>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</si>
  <si>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</si>
  <si>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</si>
  <si>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</si>
  <si>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</si>
  <si>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</si>
  <si>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</si>
  <si>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</si>
  <si>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</si>
  <si>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</si>
  <si>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</si>
  <si>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</si>
  <si>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</si>
  <si>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</si>
  <si>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</si>
  <si>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</si>
  <si>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</si>
  <si>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</si>
  <si>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</si>
  <si>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</si>
  <si>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</si>
  <si>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</si>
  <si>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</si>
  <si>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</si>
  <si>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</si>
  <si>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</si>
  <si>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</si>
  <si>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</si>
  <si>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</si>
  <si>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</si>
  <si>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</si>
  <si>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</si>
  <si>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</si>
  <si>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</si>
  <si>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</si>
  <si>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</si>
  <si>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</si>
  <si>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</si>
  <si>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</si>
  <si>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</si>
  <si>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</si>
  <si>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</si>
  <si>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</si>
  <si>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</si>
  <si>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</si>
  <si>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</si>
  <si>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</si>
  <si>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</si>
  <si>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</si>
  <si>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</si>
  <si>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</si>
  <si>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</si>
  <si>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</si>
  <si>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</si>
  <si>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</si>
  <si>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</si>
  <si>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</si>
  <si>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</si>
  <si>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</si>
  <si>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</si>
  <si>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</si>
  <si>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</si>
  <si>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</si>
  <si>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</si>
  <si>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</si>
  <si>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</si>
  <si>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</si>
  <si>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</si>
  <si>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</si>
  <si>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</si>
  <si>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</si>
  <si>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</si>
  <si>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</si>
  <si>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</si>
  <si>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</si>
  <si>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</si>
  <si>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</si>
  <si>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</si>
  <si>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</si>
  <si>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</si>
  <si>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</si>
  <si>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</si>
  <si>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</si>
  <si>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</si>
  <si>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</si>
  <si>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</si>
  <si>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</si>
  <si>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</si>
  <si>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</si>
  <si>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</si>
  <si>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</si>
  <si>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</si>
  <si>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</si>
  <si>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</si>
  <si>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</si>
  <si>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</si>
  <si>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</si>
  <si>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</si>
  <si>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</si>
  <si>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</si>
  <si>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</si>
  <si>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</si>
  <si>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</si>
  <si>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</si>
  <si>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</si>
  <si>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</si>
  <si>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</si>
  <si>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</si>
  <si>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</si>
  <si>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</si>
  <si>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</si>
  <si>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</si>
  <si>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</si>
  <si>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</si>
  <si>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</si>
  <si>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</si>
  <si>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</si>
  <si>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</si>
  <si>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</si>
  <si>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</si>
  <si>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</si>
  <si>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</si>
  <si>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</si>
  <si>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</si>
  <si>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</si>
  <si>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</si>
  <si>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</si>
  <si>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</si>
  <si>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</si>
  <si>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</si>
  <si>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</si>
  <si>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</si>
  <si>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</si>
  <si>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</si>
  <si>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</si>
  <si>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</si>
  <si>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</si>
  <si>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</si>
  <si>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</si>
  <si>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</si>
  <si>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</si>
  <si>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</si>
  <si>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</si>
  <si>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</si>
  <si>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</si>
  <si>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</si>
  <si>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</si>
  <si>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</si>
  <si>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</si>
  <si>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</si>
  <si>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</si>
  <si>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</si>
  <si>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</si>
  <si>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</si>
  <si>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</si>
  <si>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</si>
  <si>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</si>
  <si>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</si>
  <si>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</si>
  <si>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</si>
  <si>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</si>
  <si>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</si>
  <si>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</si>
  <si>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</si>
  <si>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</si>
  <si>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</si>
  <si>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</si>
  <si>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</si>
  <si>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</si>
  <si>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</si>
  <si>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</si>
  <si>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</si>
  <si>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</si>
  <si>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</si>
  <si>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</si>
  <si>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</si>
  <si>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</si>
  <si>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</si>
  <si>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</si>
  <si>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</si>
  <si>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</si>
  <si>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</si>
  <si>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</si>
  <si>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</si>
  <si>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</si>
  <si>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</si>
  <si>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</si>
  <si>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</si>
  <si>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</si>
  <si>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</si>
  <si>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</si>
  <si>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</si>
  <si>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</si>
  <si>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</si>
  <si>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</si>
  <si>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</si>
  <si>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</si>
  <si>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</si>
  <si>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</si>
  <si>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</si>
  <si>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</si>
  <si>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</si>
  <si>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</si>
  <si>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</si>
  <si>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</si>
  <si>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</si>
  <si>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</si>
  <si>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</si>
  <si>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</si>
  <si>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</si>
  <si>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</si>
  <si>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</si>
  <si>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</si>
  <si>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</si>
  <si>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</si>
  <si>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</si>
  <si>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</si>
  <si>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</si>
  <si>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</si>
  <si>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</si>
  <si>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</si>
  <si>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</si>
  <si>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</si>
  <si>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</si>
  <si>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</si>
  <si>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</si>
  <si>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</si>
  <si>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</si>
  <si>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</si>
  <si>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</si>
  <si>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</si>
  <si>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</si>
  <si>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</si>
  <si>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</si>
  <si>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</si>
  <si>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</si>
  <si>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</si>
  <si>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</si>
  <si>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</si>
  <si>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</si>
  <si>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</si>
  <si>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</si>
  <si>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</si>
  <si>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</si>
  <si>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</si>
  <si>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</si>
  <si>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</si>
  <si>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</si>
  <si>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</si>
  <si>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</si>
  <si>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</si>
  <si>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</si>
  <si>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</si>
  <si>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</si>
  <si>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</si>
  <si>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</si>
  <si>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</si>
  <si>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</si>
  <si>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</si>
  <si>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</si>
  <si>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</si>
  <si>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</si>
  <si>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</si>
  <si>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</si>
  <si>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</si>
  <si>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</si>
  <si>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</si>
  <si>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</si>
  <si>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</si>
  <si>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</si>
  <si>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</si>
  <si>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</si>
  <si>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</si>
  <si>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</si>
  <si>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</si>
  <si>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</si>
  <si>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</si>
  <si>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</si>
  <si>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</si>
  <si>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</si>
  <si>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</si>
  <si>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</si>
  <si>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</si>
  <si>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</si>
  <si>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</si>
  <si>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</si>
  <si>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</si>
  <si>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</si>
  <si>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</si>
  <si>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</si>
  <si>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</si>
  <si>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</si>
  <si>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</si>
  <si>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</si>
  <si>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</si>
  <si>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</si>
  <si>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</si>
  <si>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</si>
  <si>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</si>
  <si>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</si>
  <si>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</si>
  <si>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</si>
  <si>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</si>
  <si>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</si>
  <si>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</si>
  <si>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</si>
  <si>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</si>
  <si>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</si>
  <si>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</si>
  <si>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</si>
  <si>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</si>
  <si>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</si>
  <si>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</si>
  <si>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</si>
  <si>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</si>
  <si>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</si>
  <si>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</si>
  <si>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</si>
  <si>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</si>
  <si>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</si>
  <si>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</si>
  <si>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</si>
  <si>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</si>
  <si>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</si>
  <si>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</si>
  <si>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</si>
  <si>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</si>
  <si>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</si>
  <si>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</si>
  <si>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</si>
  <si>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</si>
  <si>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</si>
  <si>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</si>
  <si>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</si>
  <si>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</si>
  <si>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</si>
  <si>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</si>
  <si>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</si>
  <si>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</si>
  <si>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</si>
  <si>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</si>
  <si>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</si>
  <si>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</si>
  <si>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</si>
  <si>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</si>
  <si>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</si>
  <si>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</si>
  <si>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</si>
  <si>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</si>
  <si>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</si>
  <si>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</si>
  <si>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</si>
  <si>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</si>
  <si>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</si>
  <si>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</si>
  <si>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</si>
  <si>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</si>
  <si>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</si>
  <si>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</si>
  <si>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</si>
  <si>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</si>
  <si>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</si>
  <si>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</si>
  <si>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</si>
  <si>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</si>
  <si>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</si>
  <si>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</si>
  <si>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</si>
  <si>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</si>
  <si>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</si>
  <si>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</si>
  <si>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</si>
  <si>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</si>
  <si>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</si>
  <si>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</si>
  <si>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</si>
  <si>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</si>
  <si>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</si>
  <si>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</si>
  <si>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</si>
  <si>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</si>
  <si>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</si>
  <si>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</si>
  <si>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</si>
  <si>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</si>
  <si>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</si>
  <si>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</si>
  <si>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</si>
  <si>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</si>
  <si>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</si>
  <si>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</si>
  <si>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</si>
  <si>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</si>
  <si>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</si>
  <si>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</si>
  <si>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</si>
  <si>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</si>
  <si>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</si>
  <si>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</si>
  <si>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</si>
  <si>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</si>
  <si>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</si>
  <si>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</si>
  <si>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</si>
  <si>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</si>
  <si>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</si>
  <si>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</si>
  <si>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</si>
  <si>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</si>
  <si>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</si>
  <si>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</si>
  <si>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</si>
  <si>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</si>
  <si>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</si>
  <si>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</si>
  <si>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</si>
  <si>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</si>
  <si>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</si>
  <si>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</si>
  <si>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</si>
  <si>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</si>
  <si>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</si>
  <si>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</si>
  <si>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</si>
  <si>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</si>
  <si>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</si>
  <si>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</si>
  <si>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</si>
  <si>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</si>
  <si>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</si>
  <si>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</si>
  <si>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</si>
  <si>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</si>
  <si>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</si>
  <si>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</si>
  <si>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</si>
  <si>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</si>
  <si>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</si>
  <si>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</si>
  <si>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</si>
  <si>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</si>
  <si>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</si>
  <si>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</si>
  <si>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</si>
  <si>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</si>
  <si>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</si>
  <si>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</si>
  <si>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</si>
  <si>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</si>
  <si>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</si>
  <si>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</si>
  <si>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</si>
  <si>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</si>
  <si>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</si>
  <si>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</si>
  <si>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</si>
  <si>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</si>
  <si>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</si>
  <si>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</si>
  <si>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</si>
  <si>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</si>
  <si>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</si>
  <si>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</si>
  <si>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</si>
  <si>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</si>
  <si>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</si>
  <si>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</si>
  <si>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</si>
  <si>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</si>
  <si>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</si>
  <si>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</si>
  <si>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</si>
  <si>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</si>
  <si>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</si>
  <si>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</si>
  <si>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</si>
  <si>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</si>
  <si>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</si>
  <si>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</si>
  <si>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</si>
  <si>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</si>
  <si>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</si>
  <si>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</si>
  <si>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</si>
  <si>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</si>
  <si>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</si>
  <si>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</si>
  <si>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</si>
  <si>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</si>
  <si>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</si>
  <si>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</si>
  <si>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</si>
  <si>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</si>
  <si>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</si>
  <si>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</si>
  <si>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</si>
  <si>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</si>
  <si>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</si>
  <si>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</si>
  <si>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</si>
  <si>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</si>
  <si>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</si>
  <si>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</si>
  <si>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</si>
  <si>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</si>
  <si>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</si>
  <si>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</si>
  <si>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</si>
  <si>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</si>
  <si>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</si>
  <si>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</si>
  <si>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</si>
  <si>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</si>
  <si>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</si>
  <si>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</si>
  <si>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</si>
  <si>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</si>
  <si>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</si>
  <si>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</si>
  <si>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</si>
  <si>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</si>
  <si>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</si>
  <si>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</si>
  <si>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</si>
  <si>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</si>
  <si>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</si>
  <si>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</si>
  <si>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</si>
  <si>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</si>
  <si>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</si>
  <si>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</si>
  <si>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</si>
  <si>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</si>
  <si>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</si>
  <si>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</si>
  <si>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</si>
  <si>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</si>
  <si>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</si>
  <si>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</si>
  <si>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</si>
  <si>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</si>
  <si>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</si>
  <si>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</si>
  <si>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</si>
  <si>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</si>
  <si>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</si>
  <si>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age_group</t>
  </si>
  <si>
    <t>tenure_group</t>
  </si>
  <si>
    <t>balance_band</t>
  </si>
  <si>
    <t>Row Labels</t>
  </si>
  <si>
    <t>Grand Total</t>
  </si>
  <si>
    <t>Column Labels</t>
  </si>
  <si>
    <t>&lt;30</t>
  </si>
  <si>
    <t>&gt;50</t>
  </si>
  <si>
    <t>30-40</t>
  </si>
  <si>
    <t>41-50</t>
  </si>
  <si>
    <t>High</t>
  </si>
  <si>
    <t>Low</t>
  </si>
  <si>
    <t>Medium</t>
  </si>
  <si>
    <t>No Balance</t>
  </si>
  <si>
    <t>0-2 years</t>
  </si>
  <si>
    <t>3-5 years</t>
  </si>
  <si>
    <t>6+ years</t>
  </si>
  <si>
    <t>Count of RowNumber</t>
  </si>
  <si>
    <t>Churn_Rate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</si>
</sst>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/>
    <xf numFmtId="0" fontId="16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kan Sarıtaş" refreshedDate="46002.815199421297" createdVersion="8" refreshedVersion="8" minRefreshableVersion="3" recordCount="10000" xr:uid="{AC8820E3-AFC5-41AF-9991-F25C263D1073}">
  <cacheSource type="worksheet">
    <worksheetSource name="Table1"/>
  </cacheSource>
  <cacheFields count="17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44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44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age_group" numFmtId="0">
      <sharedItems count="4">
        <s v="41-50"/>
        <s v="30-40"/>
        <s v="&lt;30"/>
        <s v="&gt;50"/>
      </sharedItems>
    </cacheField>
    <cacheField name="tenure_group" numFmtId="0">
      <sharedItems count="3">
        <s v="0-2 years"/>
        <s v="6+ years"/>
        <s v="3-5 years"/>
      </sharedItems>
    </cacheField>
    <cacheField name="balance_band" numFmtId="0">
      <sharedItems count="4">
        <s v="No Balance"/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x v="0"/>
    <x v="0"/>
    <x v="0"/>
    <n v="42"/>
    <n v="2"/>
    <n v="0"/>
    <n v="1"/>
    <n v="1"/>
    <n v="1"/>
    <n v="101348.88"/>
    <x v="0"/>
    <x v="0"/>
    <x v="0"/>
    <x v="0"/>
  </r>
  <r>
    <n v="2"/>
    <n v="15647311"/>
    <s v="Hill"/>
    <x v="1"/>
    <x v="1"/>
    <x v="0"/>
    <n v="41"/>
    <n v="1"/>
    <n v="83807.86"/>
    <n v="1"/>
    <n v="0"/>
    <n v="1"/>
    <n v="112542.58"/>
    <x v="1"/>
    <x v="0"/>
    <x v="0"/>
    <x v="1"/>
  </r>
  <r>
    <n v="3"/>
    <n v="15619304"/>
    <s v="Onio"/>
    <x v="2"/>
    <x v="0"/>
    <x v="0"/>
    <n v="42"/>
    <n v="8"/>
    <n v="159660.79999999999"/>
    <n v="3"/>
    <n v="1"/>
    <n v="0"/>
    <n v="113931.57"/>
    <x v="0"/>
    <x v="0"/>
    <x v="1"/>
    <x v="2"/>
  </r>
  <r>
    <n v="4"/>
    <n v="15701354"/>
    <s v="Boni"/>
    <x v="3"/>
    <x v="0"/>
    <x v="0"/>
    <n v="39"/>
    <n v="1"/>
    <n v="0"/>
    <n v="2"/>
    <n v="0"/>
    <n v="0"/>
    <n v="93826.63"/>
    <x v="1"/>
    <x v="1"/>
    <x v="0"/>
    <x v="0"/>
  </r>
  <r>
    <n v="5"/>
    <n v="15737888"/>
    <s v="Mitchell"/>
    <x v="4"/>
    <x v="1"/>
    <x v="0"/>
    <n v="43"/>
    <n v="2"/>
    <n v="125510.82"/>
    <n v="1"/>
    <n v="1"/>
    <n v="1"/>
    <n v="79084.100000000006"/>
    <x v="1"/>
    <x v="0"/>
    <x v="0"/>
    <x v="2"/>
  </r>
  <r>
    <n v="6"/>
    <n v="15574012"/>
    <s v="Chu"/>
    <x v="5"/>
    <x v="1"/>
    <x v="1"/>
    <n v="44"/>
    <n v="8"/>
    <n v="113755.78"/>
    <n v="2"/>
    <n v="1"/>
    <n v="0"/>
    <n v="149756.71"/>
    <x v="0"/>
    <x v="0"/>
    <x v="1"/>
    <x v="2"/>
  </r>
  <r>
    <n v="7"/>
    <n v="15592531"/>
    <s v="Bartlett"/>
    <x v="6"/>
    <x v="0"/>
    <x v="1"/>
    <n v="50"/>
    <n v="7"/>
    <n v="0"/>
    <n v="2"/>
    <n v="1"/>
    <n v="1"/>
    <n v="10062.799999999999"/>
    <x v="1"/>
    <x v="0"/>
    <x v="1"/>
    <x v="0"/>
  </r>
  <r>
    <n v="8"/>
    <n v="15656148"/>
    <s v="Obinna"/>
    <x v="7"/>
    <x v="2"/>
    <x v="0"/>
    <n v="29"/>
    <n v="4"/>
    <n v="115046.74"/>
    <n v="4"/>
    <n v="1"/>
    <n v="0"/>
    <n v="119346.88"/>
    <x v="0"/>
    <x v="2"/>
    <x v="2"/>
    <x v="2"/>
  </r>
  <r>
    <n v="9"/>
    <n v="15792365"/>
    <s v="He"/>
    <x v="8"/>
    <x v="0"/>
    <x v="1"/>
    <n v="44"/>
    <n v="4"/>
    <n v="142051.07"/>
    <n v="2"/>
    <n v="0"/>
    <n v="1"/>
    <n v="74940.5"/>
    <x v="1"/>
    <x v="0"/>
    <x v="2"/>
    <x v="2"/>
  </r>
  <r>
    <n v="10"/>
    <n v="15592389"/>
    <s v="H?"/>
    <x v="9"/>
    <x v="0"/>
    <x v="1"/>
    <n v="27"/>
    <n v="2"/>
    <n v="134603.88"/>
    <n v="1"/>
    <n v="1"/>
    <n v="1"/>
    <n v="71725.73"/>
    <x v="1"/>
    <x v="2"/>
    <x v="0"/>
    <x v="2"/>
  </r>
  <r>
    <n v="11"/>
    <n v="15767821"/>
    <s v="Bearce"/>
    <x v="10"/>
    <x v="0"/>
    <x v="1"/>
    <n v="31"/>
    <n v="6"/>
    <n v="102016.72"/>
    <n v="2"/>
    <n v="0"/>
    <n v="0"/>
    <n v="80181.119999999995"/>
    <x v="1"/>
    <x v="1"/>
    <x v="1"/>
    <x v="2"/>
  </r>
  <r>
    <n v="12"/>
    <n v="15737173"/>
    <s v="Andrews"/>
    <x v="11"/>
    <x v="1"/>
    <x v="1"/>
    <n v="24"/>
    <n v="3"/>
    <n v="0"/>
    <n v="2"/>
    <n v="1"/>
    <n v="0"/>
    <n v="76390.009999999995"/>
    <x v="1"/>
    <x v="2"/>
    <x v="2"/>
    <x v="0"/>
  </r>
  <r>
    <n v="13"/>
    <n v="15632264"/>
    <s v="Kay"/>
    <x v="12"/>
    <x v="0"/>
    <x v="0"/>
    <n v="34"/>
    <n v="10"/>
    <n v="0"/>
    <n v="2"/>
    <n v="1"/>
    <n v="0"/>
    <n v="26260.98"/>
    <x v="1"/>
    <x v="1"/>
    <x v="1"/>
    <x v="0"/>
  </r>
  <r>
    <n v="14"/>
    <n v="15691483"/>
    <s v="Chin"/>
    <x v="13"/>
    <x v="0"/>
    <x v="0"/>
    <n v="25"/>
    <n v="5"/>
    <n v="0"/>
    <n v="2"/>
    <n v="0"/>
    <n v="0"/>
    <n v="190857.79"/>
    <x v="1"/>
    <x v="2"/>
    <x v="2"/>
    <x v="0"/>
  </r>
  <r>
    <n v="15"/>
    <n v="15600882"/>
    <s v="Scott"/>
    <x v="14"/>
    <x v="1"/>
    <x v="0"/>
    <n v="35"/>
    <n v="7"/>
    <n v="0"/>
    <n v="2"/>
    <n v="1"/>
    <n v="1"/>
    <n v="65951.649999999994"/>
    <x v="1"/>
    <x v="1"/>
    <x v="1"/>
    <x v="0"/>
  </r>
  <r>
    <n v="16"/>
    <n v="15643966"/>
    <s v="Goforth"/>
    <x v="15"/>
    <x v="2"/>
    <x v="1"/>
    <n v="45"/>
    <n v="3"/>
    <n v="143129.41"/>
    <n v="2"/>
    <n v="0"/>
    <n v="1"/>
    <n v="64327.26"/>
    <x v="1"/>
    <x v="0"/>
    <x v="2"/>
    <x v="2"/>
  </r>
  <r>
    <n v="17"/>
    <n v="15737452"/>
    <s v="Romeo"/>
    <x v="16"/>
    <x v="2"/>
    <x v="1"/>
    <n v="58"/>
    <n v="1"/>
    <n v="132602.88"/>
    <n v="1"/>
    <n v="1"/>
    <n v="0"/>
    <n v="5097.67"/>
    <x v="0"/>
    <x v="3"/>
    <x v="0"/>
    <x v="2"/>
  </r>
  <r>
    <n v="18"/>
    <n v="15788218"/>
    <s v="Henderson"/>
    <x v="13"/>
    <x v="1"/>
    <x v="0"/>
    <n v="24"/>
    <n v="9"/>
    <n v="0"/>
    <n v="2"/>
    <n v="1"/>
    <n v="1"/>
    <n v="14406.41"/>
    <x v="1"/>
    <x v="2"/>
    <x v="1"/>
    <x v="0"/>
  </r>
  <r>
    <n v="19"/>
    <n v="15661507"/>
    <s v="Muldrow"/>
    <x v="17"/>
    <x v="1"/>
    <x v="1"/>
    <n v="45"/>
    <n v="6"/>
    <n v="0"/>
    <n v="1"/>
    <n v="0"/>
    <n v="0"/>
    <n v="158684.81"/>
    <x v="1"/>
    <x v="0"/>
    <x v="1"/>
    <x v="0"/>
  </r>
  <r>
    <n v="20"/>
    <n v="15568982"/>
    <s v="Hao"/>
    <x v="18"/>
    <x v="0"/>
    <x v="0"/>
    <n v="24"/>
    <n v="6"/>
    <n v="0"/>
    <n v="2"/>
    <n v="1"/>
    <n v="1"/>
    <n v="54724.03"/>
    <x v="1"/>
    <x v="2"/>
    <x v="1"/>
    <x v="0"/>
  </r>
  <r>
    <n v="21"/>
    <n v="15577657"/>
    <s v="McDonald"/>
    <x v="19"/>
    <x v="0"/>
    <x v="1"/>
    <n v="41"/>
    <n v="8"/>
    <n v="0"/>
    <n v="2"/>
    <n v="1"/>
    <n v="1"/>
    <n v="170886.17"/>
    <x v="1"/>
    <x v="0"/>
    <x v="1"/>
    <x v="0"/>
  </r>
  <r>
    <n v="22"/>
    <n v="15597945"/>
    <s v="Dellucci"/>
    <x v="20"/>
    <x v="1"/>
    <x v="0"/>
    <n v="32"/>
    <n v="8"/>
    <n v="0"/>
    <n v="2"/>
    <n v="1"/>
    <n v="0"/>
    <n v="138555.46"/>
    <x v="1"/>
    <x v="1"/>
    <x v="1"/>
    <x v="0"/>
  </r>
  <r>
    <n v="23"/>
    <n v="15699309"/>
    <s v="Gerasimov"/>
    <x v="21"/>
    <x v="1"/>
    <x v="0"/>
    <n v="38"/>
    <n v="4"/>
    <n v="0"/>
    <n v="1"/>
    <n v="1"/>
    <n v="0"/>
    <n v="118913.53"/>
    <x v="0"/>
    <x v="1"/>
    <x v="2"/>
    <x v="0"/>
  </r>
  <r>
    <n v="24"/>
    <n v="15725737"/>
    <s v="Mosman"/>
    <x v="22"/>
    <x v="0"/>
    <x v="1"/>
    <n v="46"/>
    <n v="3"/>
    <n v="0"/>
    <n v="2"/>
    <n v="0"/>
    <n v="1"/>
    <n v="8487.75"/>
    <x v="1"/>
    <x v="0"/>
    <x v="2"/>
    <x v="0"/>
  </r>
  <r>
    <n v="25"/>
    <n v="15625047"/>
    <s v="Yen"/>
    <x v="23"/>
    <x v="0"/>
    <x v="0"/>
    <n v="38"/>
    <n v="5"/>
    <n v="0"/>
    <n v="1"/>
    <n v="1"/>
    <n v="1"/>
    <n v="187616.16"/>
    <x v="1"/>
    <x v="1"/>
    <x v="2"/>
    <x v="0"/>
  </r>
  <r>
    <n v="26"/>
    <n v="15738191"/>
    <s v="Maclean"/>
    <x v="24"/>
    <x v="0"/>
    <x v="1"/>
    <n v="25"/>
    <n v="3"/>
    <n v="0"/>
    <n v="2"/>
    <n v="0"/>
    <n v="1"/>
    <n v="124508.29"/>
    <x v="1"/>
    <x v="2"/>
    <x v="2"/>
    <x v="0"/>
  </r>
  <r>
    <n v="27"/>
    <n v="15736816"/>
    <s v="Young"/>
    <x v="25"/>
    <x v="2"/>
    <x v="1"/>
    <n v="36"/>
    <n v="2"/>
    <n v="136815.64000000001"/>
    <n v="1"/>
    <n v="1"/>
    <n v="1"/>
    <n v="170041.95"/>
    <x v="1"/>
    <x v="1"/>
    <x v="0"/>
    <x v="2"/>
  </r>
  <r>
    <n v="28"/>
    <n v="15700772"/>
    <s v="Nebechi"/>
    <x v="26"/>
    <x v="0"/>
    <x v="1"/>
    <n v="44"/>
    <n v="9"/>
    <n v="0"/>
    <n v="2"/>
    <n v="0"/>
    <n v="0"/>
    <n v="38433.35"/>
    <x v="1"/>
    <x v="0"/>
    <x v="1"/>
    <x v="0"/>
  </r>
  <r>
    <n v="29"/>
    <n v="15728693"/>
    <s v="McWilliams"/>
    <x v="27"/>
    <x v="2"/>
    <x v="0"/>
    <n v="43"/>
    <n v="3"/>
    <n v="141349.43"/>
    <n v="1"/>
    <n v="1"/>
    <n v="1"/>
    <n v="100187.43"/>
    <x v="1"/>
    <x v="0"/>
    <x v="2"/>
    <x v="2"/>
  </r>
  <r>
    <n v="30"/>
    <n v="15656300"/>
    <s v="Lucciano"/>
    <x v="28"/>
    <x v="0"/>
    <x v="1"/>
    <n v="29"/>
    <n v="0"/>
    <n v="59697.17"/>
    <n v="2"/>
    <n v="1"/>
    <n v="1"/>
    <n v="53483.21"/>
    <x v="1"/>
    <x v="2"/>
    <x v="0"/>
    <x v="1"/>
  </r>
  <r>
    <n v="31"/>
    <n v="15589475"/>
    <s v="Azikiwe"/>
    <x v="29"/>
    <x v="1"/>
    <x v="0"/>
    <n v="39"/>
    <n v="3"/>
    <n v="0"/>
    <n v="3"/>
    <n v="1"/>
    <n v="0"/>
    <n v="140469.38"/>
    <x v="0"/>
    <x v="1"/>
    <x v="2"/>
    <x v="0"/>
  </r>
  <r>
    <n v="32"/>
    <n v="15706552"/>
    <s v="Odinakachukwu"/>
    <x v="30"/>
    <x v="0"/>
    <x v="1"/>
    <n v="36"/>
    <n v="7"/>
    <n v="85311.7"/>
    <n v="1"/>
    <n v="0"/>
    <n v="1"/>
    <n v="156731.91"/>
    <x v="1"/>
    <x v="1"/>
    <x v="1"/>
    <x v="1"/>
  </r>
  <r>
    <n v="33"/>
    <n v="15750181"/>
    <s v="Sanderson"/>
    <x v="31"/>
    <x v="2"/>
    <x v="1"/>
    <n v="41"/>
    <n v="9"/>
    <n v="110112.54"/>
    <n v="2"/>
    <n v="0"/>
    <n v="0"/>
    <n v="81898.81"/>
    <x v="1"/>
    <x v="0"/>
    <x v="1"/>
    <x v="2"/>
  </r>
  <r>
    <n v="34"/>
    <n v="15659428"/>
    <s v="Maggard"/>
    <x v="32"/>
    <x v="1"/>
    <x v="0"/>
    <n v="42"/>
    <n v="6"/>
    <n v="0"/>
    <n v="2"/>
    <n v="1"/>
    <n v="1"/>
    <n v="34410.550000000003"/>
    <x v="1"/>
    <x v="0"/>
    <x v="1"/>
    <x v="0"/>
  </r>
  <r>
    <n v="35"/>
    <n v="15732963"/>
    <s v="Clements"/>
    <x v="33"/>
    <x v="1"/>
    <x v="0"/>
    <n v="29"/>
    <n v="9"/>
    <n v="0"/>
    <n v="2"/>
    <n v="1"/>
    <n v="1"/>
    <n v="142033.07"/>
    <x v="1"/>
    <x v="2"/>
    <x v="1"/>
    <x v="0"/>
  </r>
  <r>
    <n v="36"/>
    <n v="15794171"/>
    <s v="Lombardo"/>
    <x v="34"/>
    <x v="0"/>
    <x v="0"/>
    <n v="45"/>
    <n v="0"/>
    <n v="134264.04"/>
    <n v="1"/>
    <n v="1"/>
    <n v="0"/>
    <n v="27822.99"/>
    <x v="0"/>
    <x v="0"/>
    <x v="0"/>
    <x v="2"/>
  </r>
  <r>
    <n v="37"/>
    <n v="15788448"/>
    <s v="Watson"/>
    <x v="35"/>
    <x v="1"/>
    <x v="1"/>
    <n v="31"/>
    <n v="3"/>
    <n v="145260.23000000001"/>
    <n v="1"/>
    <n v="0"/>
    <n v="1"/>
    <n v="114066.77"/>
    <x v="1"/>
    <x v="1"/>
    <x v="2"/>
    <x v="2"/>
  </r>
  <r>
    <n v="38"/>
    <n v="15729599"/>
    <s v="Lorenzo"/>
    <x v="36"/>
    <x v="1"/>
    <x v="1"/>
    <n v="33"/>
    <n v="7"/>
    <n v="76548.600000000006"/>
    <n v="1"/>
    <n v="0"/>
    <n v="1"/>
    <n v="98453.45"/>
    <x v="1"/>
    <x v="1"/>
    <x v="1"/>
    <x v="1"/>
  </r>
  <r>
    <n v="39"/>
    <n v="15717426"/>
    <s v="Armstrong"/>
    <x v="4"/>
    <x v="0"/>
    <x v="1"/>
    <n v="36"/>
    <n v="7"/>
    <n v="0"/>
    <n v="1"/>
    <n v="1"/>
    <n v="1"/>
    <n v="40812.9"/>
    <x v="1"/>
    <x v="1"/>
    <x v="1"/>
    <x v="0"/>
  </r>
  <r>
    <n v="40"/>
    <n v="15585768"/>
    <s v="Cameron"/>
    <x v="37"/>
    <x v="2"/>
    <x v="1"/>
    <n v="41"/>
    <n v="6"/>
    <n v="70349.48"/>
    <n v="2"/>
    <n v="0"/>
    <n v="1"/>
    <n v="178074.04"/>
    <x v="1"/>
    <x v="0"/>
    <x v="1"/>
    <x v="1"/>
  </r>
  <r>
    <n v="41"/>
    <n v="15619360"/>
    <s v="Hsiao"/>
    <x v="38"/>
    <x v="1"/>
    <x v="1"/>
    <n v="40"/>
    <n v="4"/>
    <n v="0"/>
    <n v="1"/>
    <n v="1"/>
    <n v="0"/>
    <n v="70154.22"/>
    <x v="1"/>
    <x v="1"/>
    <x v="2"/>
    <x v="0"/>
  </r>
  <r>
    <n v="42"/>
    <n v="15738148"/>
    <s v="Clarke"/>
    <x v="39"/>
    <x v="0"/>
    <x v="0"/>
    <n v="51"/>
    <n v="8"/>
    <n v="122522.32"/>
    <n v="1"/>
    <n v="0"/>
    <n v="0"/>
    <n v="181297.65"/>
    <x v="0"/>
    <x v="3"/>
    <x v="1"/>
    <x v="2"/>
  </r>
  <r>
    <n v="43"/>
    <n v="15687946"/>
    <s v="Osborne"/>
    <x v="40"/>
    <x v="0"/>
    <x v="0"/>
    <n v="61"/>
    <n v="2"/>
    <n v="117419.35"/>
    <n v="1"/>
    <n v="1"/>
    <n v="1"/>
    <n v="94153.83"/>
    <x v="1"/>
    <x v="3"/>
    <x v="0"/>
    <x v="2"/>
  </r>
  <r>
    <n v="44"/>
    <n v="15755196"/>
    <s v="Lavine"/>
    <x v="41"/>
    <x v="0"/>
    <x v="0"/>
    <n v="49"/>
    <n v="2"/>
    <n v="131394.56"/>
    <n v="1"/>
    <n v="0"/>
    <n v="0"/>
    <n v="194365.76"/>
    <x v="0"/>
    <x v="0"/>
    <x v="0"/>
    <x v="2"/>
  </r>
  <r>
    <n v="45"/>
    <n v="15684171"/>
    <s v="Bianchi"/>
    <x v="42"/>
    <x v="1"/>
    <x v="0"/>
    <n v="61"/>
    <n v="5"/>
    <n v="155931.10999999999"/>
    <n v="1"/>
    <n v="1"/>
    <n v="1"/>
    <n v="158338.39000000001"/>
    <x v="1"/>
    <x v="3"/>
    <x v="2"/>
    <x v="2"/>
  </r>
  <r>
    <n v="46"/>
    <n v="15754849"/>
    <s v="Tyler"/>
    <x v="43"/>
    <x v="2"/>
    <x v="0"/>
    <n v="32"/>
    <n v="4"/>
    <n v="109421.13"/>
    <n v="2"/>
    <n v="1"/>
    <n v="1"/>
    <n v="126517.46"/>
    <x v="1"/>
    <x v="1"/>
    <x v="2"/>
    <x v="2"/>
  </r>
  <r>
    <n v="47"/>
    <n v="15602280"/>
    <s v="Martin"/>
    <x v="44"/>
    <x v="2"/>
    <x v="0"/>
    <n v="27"/>
    <n v="9"/>
    <n v="112045.67"/>
    <n v="1"/>
    <n v="1"/>
    <n v="1"/>
    <n v="119708.21"/>
    <x v="0"/>
    <x v="2"/>
    <x v="1"/>
    <x v="2"/>
  </r>
  <r>
    <n v="48"/>
    <n v="15771573"/>
    <s v="Okagbue"/>
    <x v="45"/>
    <x v="2"/>
    <x v="0"/>
    <n v="39"/>
    <n v="9"/>
    <n v="137843.79999999999"/>
    <n v="1"/>
    <n v="1"/>
    <n v="1"/>
    <n v="117622.8"/>
    <x v="0"/>
    <x v="1"/>
    <x v="1"/>
    <x v="2"/>
  </r>
  <r>
    <n v="49"/>
    <n v="15766205"/>
    <s v="Yin"/>
    <x v="46"/>
    <x v="2"/>
    <x v="1"/>
    <n v="38"/>
    <n v="2"/>
    <n v="103391.38"/>
    <n v="1"/>
    <n v="0"/>
    <n v="1"/>
    <n v="90878.13"/>
    <x v="1"/>
    <x v="1"/>
    <x v="0"/>
    <x v="2"/>
  </r>
  <r>
    <n v="50"/>
    <n v="15771873"/>
    <s v="Buccho"/>
    <x v="43"/>
    <x v="2"/>
    <x v="0"/>
    <n v="37"/>
    <n v="2"/>
    <n v="103769.22"/>
    <n v="2"/>
    <n v="1"/>
    <n v="0"/>
    <n v="194099.12"/>
    <x v="1"/>
    <x v="1"/>
    <x v="0"/>
    <x v="2"/>
  </r>
  <r>
    <n v="51"/>
    <n v="15616550"/>
    <s v="Chidiebele"/>
    <x v="47"/>
    <x v="2"/>
    <x v="1"/>
    <n v="44"/>
    <n v="10"/>
    <n v="116363.37"/>
    <n v="2"/>
    <n v="1"/>
    <n v="0"/>
    <n v="198059.16"/>
    <x v="1"/>
    <x v="0"/>
    <x v="1"/>
    <x v="2"/>
  </r>
  <r>
    <n v="52"/>
    <n v="15768193"/>
    <s v="Trevisani"/>
    <x v="48"/>
    <x v="2"/>
    <x v="1"/>
    <n v="36"/>
    <n v="5"/>
    <n v="146050.97"/>
    <n v="2"/>
    <n v="0"/>
    <n v="0"/>
    <n v="86424.57"/>
    <x v="1"/>
    <x v="1"/>
    <x v="2"/>
    <x v="2"/>
  </r>
  <r>
    <n v="53"/>
    <n v="15683553"/>
    <s v="O'Brien"/>
    <x v="49"/>
    <x v="0"/>
    <x v="0"/>
    <n v="33"/>
    <n v="5"/>
    <n v="0"/>
    <n v="2"/>
    <n v="0"/>
    <n v="0"/>
    <n v="116978.19"/>
    <x v="1"/>
    <x v="1"/>
    <x v="2"/>
    <x v="0"/>
  </r>
  <r>
    <n v="54"/>
    <n v="15702298"/>
    <s v="Parkhill"/>
    <x v="50"/>
    <x v="2"/>
    <x v="1"/>
    <n v="41"/>
    <n v="8"/>
    <n v="125561.97"/>
    <n v="1"/>
    <n v="0"/>
    <n v="0"/>
    <n v="164040.94"/>
    <x v="0"/>
    <x v="0"/>
    <x v="1"/>
    <x v="2"/>
  </r>
  <r>
    <n v="55"/>
    <n v="15569590"/>
    <s v="Yoo"/>
    <x v="51"/>
    <x v="2"/>
    <x v="1"/>
    <n v="42"/>
    <n v="1"/>
    <n v="98495.72"/>
    <n v="1"/>
    <n v="1"/>
    <n v="0"/>
    <n v="40014.76"/>
    <x v="0"/>
    <x v="0"/>
    <x v="0"/>
    <x v="1"/>
  </r>
  <r>
    <n v="56"/>
    <n v="15760861"/>
    <s v="Phillipps"/>
    <x v="0"/>
    <x v="0"/>
    <x v="1"/>
    <n v="43"/>
    <n v="1"/>
    <n v="125211.92"/>
    <n v="1"/>
    <n v="1"/>
    <n v="1"/>
    <n v="113410.49"/>
    <x v="1"/>
    <x v="0"/>
    <x v="0"/>
    <x v="2"/>
  </r>
  <r>
    <n v="57"/>
    <n v="15630053"/>
    <s v="Tsao"/>
    <x v="52"/>
    <x v="0"/>
    <x v="1"/>
    <n v="45"/>
    <n v="5"/>
    <n v="127864.4"/>
    <n v="1"/>
    <n v="1"/>
    <n v="0"/>
    <n v="87107.57"/>
    <x v="1"/>
    <x v="0"/>
    <x v="2"/>
    <x v="2"/>
  </r>
  <r>
    <n v="58"/>
    <n v="15647091"/>
    <s v="Endrizzi"/>
    <x v="53"/>
    <x v="2"/>
    <x v="1"/>
    <n v="19"/>
    <n v="0"/>
    <n v="75888.2"/>
    <n v="1"/>
    <n v="0"/>
    <n v="0"/>
    <n v="45613.75"/>
    <x v="1"/>
    <x v="2"/>
    <x v="0"/>
    <x v="1"/>
  </r>
  <r>
    <n v="59"/>
    <n v="15623944"/>
    <s v="T'ien"/>
    <x v="54"/>
    <x v="1"/>
    <x v="0"/>
    <n v="66"/>
    <n v="4"/>
    <n v="0"/>
    <n v="1"/>
    <n v="1"/>
    <n v="0"/>
    <n v="1643.11"/>
    <x v="0"/>
    <x v="3"/>
    <x v="2"/>
    <x v="0"/>
  </r>
  <r>
    <n v="60"/>
    <n v="15804771"/>
    <s v="Velazquez"/>
    <x v="55"/>
    <x v="0"/>
    <x v="1"/>
    <n v="51"/>
    <n v="4"/>
    <n v="40685.919999999998"/>
    <n v="1"/>
    <n v="1"/>
    <n v="1"/>
    <n v="46775.28"/>
    <x v="1"/>
    <x v="3"/>
    <x v="2"/>
    <x v="3"/>
  </r>
  <r>
    <n v="61"/>
    <n v="15651280"/>
    <s v="Hunter"/>
    <x v="56"/>
    <x v="2"/>
    <x v="1"/>
    <n v="35"/>
    <n v="5"/>
    <n v="136857"/>
    <n v="1"/>
    <n v="0"/>
    <n v="0"/>
    <n v="84509.57"/>
    <x v="1"/>
    <x v="1"/>
    <x v="2"/>
    <x v="2"/>
  </r>
  <r>
    <n v="62"/>
    <n v="15773469"/>
    <s v="Clark"/>
    <x v="57"/>
    <x v="2"/>
    <x v="0"/>
    <n v="27"/>
    <n v="9"/>
    <n v="152328.88"/>
    <n v="2"/>
    <n v="0"/>
    <n v="0"/>
    <n v="126494.82"/>
    <x v="1"/>
    <x v="2"/>
    <x v="1"/>
    <x v="2"/>
  </r>
  <r>
    <n v="63"/>
    <n v="15702014"/>
    <s v="Jeffrey"/>
    <x v="58"/>
    <x v="1"/>
    <x v="1"/>
    <n v="33"/>
    <n v="1"/>
    <n v="56084.69"/>
    <n v="2"/>
    <n v="0"/>
    <n v="0"/>
    <n v="178798.13"/>
    <x v="1"/>
    <x v="1"/>
    <x v="0"/>
    <x v="1"/>
  </r>
  <r>
    <n v="64"/>
    <n v="15751208"/>
    <s v="Pirozzi"/>
    <x v="9"/>
    <x v="1"/>
    <x v="1"/>
    <n v="56"/>
    <n v="8"/>
    <n v="78707.16"/>
    <n v="1"/>
    <n v="1"/>
    <n v="1"/>
    <n v="99398.36"/>
    <x v="1"/>
    <x v="3"/>
    <x v="1"/>
    <x v="1"/>
  </r>
  <r>
    <n v="65"/>
    <n v="15592461"/>
    <s v="Jackson"/>
    <x v="59"/>
    <x v="2"/>
    <x v="1"/>
    <n v="26"/>
    <n v="4"/>
    <n v="109166.37"/>
    <n v="1"/>
    <n v="1"/>
    <n v="1"/>
    <n v="92840.67"/>
    <x v="1"/>
    <x v="2"/>
    <x v="2"/>
    <x v="2"/>
  </r>
  <r>
    <n v="66"/>
    <n v="15789484"/>
    <s v="Hammond"/>
    <x v="60"/>
    <x v="2"/>
    <x v="0"/>
    <n v="36"/>
    <n v="6"/>
    <n v="169831.46"/>
    <n v="2"/>
    <n v="1"/>
    <n v="1"/>
    <n v="27758.36"/>
    <x v="1"/>
    <x v="1"/>
    <x v="1"/>
    <x v="2"/>
  </r>
  <r>
    <n v="67"/>
    <n v="15696061"/>
    <s v="Brownless"/>
    <x v="61"/>
    <x v="2"/>
    <x v="0"/>
    <n v="34"/>
    <n v="1"/>
    <n v="101633.04"/>
    <n v="1"/>
    <n v="1"/>
    <n v="0"/>
    <n v="110431.51"/>
    <x v="1"/>
    <x v="1"/>
    <x v="0"/>
    <x v="2"/>
  </r>
  <r>
    <n v="68"/>
    <n v="15641582"/>
    <s v="Chibugo"/>
    <x v="62"/>
    <x v="2"/>
    <x v="1"/>
    <n v="43"/>
    <n v="10"/>
    <n v="123180.01"/>
    <n v="2"/>
    <n v="1"/>
    <n v="1"/>
    <n v="196673.28"/>
    <x v="1"/>
    <x v="0"/>
    <x v="1"/>
    <x v="2"/>
  </r>
  <r>
    <n v="69"/>
    <n v="15638424"/>
    <s v="Glauert"/>
    <x v="63"/>
    <x v="2"/>
    <x v="0"/>
    <n v="35"/>
    <n v="5"/>
    <n v="150725.53"/>
    <n v="2"/>
    <n v="0"/>
    <n v="1"/>
    <n v="113656.85"/>
    <x v="1"/>
    <x v="1"/>
    <x v="2"/>
    <x v="2"/>
  </r>
  <r>
    <n v="70"/>
    <n v="15755648"/>
    <s v="Pisano"/>
    <x v="64"/>
    <x v="0"/>
    <x v="0"/>
    <n v="21"/>
    <n v="8"/>
    <n v="98373.26"/>
    <n v="1"/>
    <n v="1"/>
    <n v="0"/>
    <n v="18203"/>
    <x v="1"/>
    <x v="2"/>
    <x v="1"/>
    <x v="1"/>
  </r>
  <r>
    <n v="71"/>
    <n v="15703793"/>
    <s v="Konovalova"/>
    <x v="65"/>
    <x v="2"/>
    <x v="1"/>
    <n v="58"/>
    <n v="2"/>
    <n v="133745.44"/>
    <n v="4"/>
    <n v="1"/>
    <n v="0"/>
    <n v="28373.86"/>
    <x v="0"/>
    <x v="3"/>
    <x v="0"/>
    <x v="2"/>
  </r>
  <r>
    <n v="72"/>
    <n v="15620344"/>
    <s v="McKee"/>
    <x v="66"/>
    <x v="0"/>
    <x v="1"/>
    <n v="29"/>
    <n v="6"/>
    <n v="0"/>
    <n v="1"/>
    <n v="1"/>
    <n v="0"/>
    <n v="33953.870000000003"/>
    <x v="1"/>
    <x v="2"/>
    <x v="1"/>
    <x v="0"/>
  </r>
  <r>
    <n v="73"/>
    <n v="15812518"/>
    <s v="Palermo"/>
    <x v="67"/>
    <x v="1"/>
    <x v="0"/>
    <n v="37"/>
    <n v="0"/>
    <n v="163607.18"/>
    <n v="1"/>
    <n v="0"/>
    <n v="1"/>
    <n v="44203.55"/>
    <x v="1"/>
    <x v="1"/>
    <x v="0"/>
    <x v="2"/>
  </r>
  <r>
    <n v="74"/>
    <n v="15779052"/>
    <s v="Ballard"/>
    <x v="68"/>
    <x v="2"/>
    <x v="0"/>
    <n v="25"/>
    <n v="5"/>
    <n v="157780.84"/>
    <n v="2"/>
    <n v="1"/>
    <n v="1"/>
    <n v="58426.81"/>
    <x v="1"/>
    <x v="2"/>
    <x v="2"/>
    <x v="2"/>
  </r>
  <r>
    <n v="75"/>
    <n v="15770811"/>
    <s v="Wallace"/>
    <x v="69"/>
    <x v="0"/>
    <x v="1"/>
    <n v="36"/>
    <n v="9"/>
    <n v="0"/>
    <n v="2"/>
    <n v="0"/>
    <n v="1"/>
    <n v="145562.4"/>
    <x v="1"/>
    <x v="1"/>
    <x v="1"/>
    <x v="0"/>
  </r>
  <r>
    <n v="76"/>
    <n v="15780961"/>
    <s v="Cavenagh"/>
    <x v="62"/>
    <x v="0"/>
    <x v="0"/>
    <n v="21"/>
    <n v="1"/>
    <n v="178718.19"/>
    <n v="2"/>
    <n v="1"/>
    <n v="0"/>
    <n v="22388"/>
    <x v="1"/>
    <x v="2"/>
    <x v="0"/>
    <x v="2"/>
  </r>
  <r>
    <n v="77"/>
    <n v="15614049"/>
    <s v="Hu"/>
    <x v="70"/>
    <x v="0"/>
    <x v="1"/>
    <n v="55"/>
    <n v="8"/>
    <n v="0"/>
    <n v="2"/>
    <n v="1"/>
    <n v="1"/>
    <n v="139161.64000000001"/>
    <x v="1"/>
    <x v="3"/>
    <x v="1"/>
    <x v="0"/>
  </r>
  <r>
    <n v="78"/>
    <n v="15662085"/>
    <s v="Read"/>
    <x v="71"/>
    <x v="0"/>
    <x v="0"/>
    <n v="32"/>
    <n v="9"/>
    <n v="0"/>
    <n v="1"/>
    <n v="1"/>
    <n v="1"/>
    <n v="148210.64000000001"/>
    <x v="1"/>
    <x v="1"/>
    <x v="1"/>
    <x v="0"/>
  </r>
  <r>
    <n v="79"/>
    <n v="15575185"/>
    <s v="Bushell"/>
    <x v="72"/>
    <x v="1"/>
    <x v="1"/>
    <n v="33"/>
    <n v="5"/>
    <n v="77253.22"/>
    <n v="1"/>
    <n v="0"/>
    <n v="1"/>
    <n v="194239.63"/>
    <x v="1"/>
    <x v="1"/>
    <x v="2"/>
    <x v="1"/>
  </r>
  <r>
    <n v="80"/>
    <n v="15803136"/>
    <s v="Postle"/>
    <x v="73"/>
    <x v="2"/>
    <x v="0"/>
    <n v="41"/>
    <n v="10"/>
    <n v="122189.66"/>
    <n v="2"/>
    <n v="1"/>
    <n v="0"/>
    <n v="98301.61"/>
    <x v="1"/>
    <x v="0"/>
    <x v="1"/>
    <x v="2"/>
  </r>
  <r>
    <n v="81"/>
    <n v="15706021"/>
    <s v="Buley"/>
    <x v="74"/>
    <x v="0"/>
    <x v="0"/>
    <n v="34"/>
    <n v="1"/>
    <n v="96645.54"/>
    <n v="2"/>
    <n v="0"/>
    <n v="0"/>
    <n v="171413.66"/>
    <x v="1"/>
    <x v="1"/>
    <x v="0"/>
    <x v="1"/>
  </r>
  <r>
    <n v="82"/>
    <n v="15663706"/>
    <s v="Leonard"/>
    <x v="75"/>
    <x v="0"/>
    <x v="0"/>
    <n v="32"/>
    <n v="2"/>
    <n v="0"/>
    <n v="1"/>
    <n v="1"/>
    <n v="0"/>
    <n v="136458.19"/>
    <x v="0"/>
    <x v="1"/>
    <x v="0"/>
    <x v="0"/>
  </r>
  <r>
    <n v="83"/>
    <n v="15641732"/>
    <s v="Mills"/>
    <x v="76"/>
    <x v="0"/>
    <x v="0"/>
    <n v="36"/>
    <n v="3"/>
    <n v="0"/>
    <n v="2"/>
    <n v="0"/>
    <n v="0"/>
    <n v="26019.59"/>
    <x v="1"/>
    <x v="1"/>
    <x v="2"/>
    <x v="0"/>
  </r>
  <r>
    <n v="84"/>
    <n v="15701164"/>
    <s v="Onyeorulu"/>
    <x v="77"/>
    <x v="0"/>
    <x v="0"/>
    <n v="34"/>
    <n v="4"/>
    <n v="90307.62"/>
    <n v="1"/>
    <n v="1"/>
    <n v="1"/>
    <n v="159235.29"/>
    <x v="1"/>
    <x v="1"/>
    <x v="2"/>
    <x v="1"/>
  </r>
  <r>
    <n v="85"/>
    <n v="15738751"/>
    <s v="Beit"/>
    <x v="78"/>
    <x v="0"/>
    <x v="0"/>
    <n v="46"/>
    <n v="4"/>
    <n v="0"/>
    <n v="2"/>
    <n v="1"/>
    <n v="0"/>
    <n v="1907.66"/>
    <x v="1"/>
    <x v="0"/>
    <x v="2"/>
    <x v="0"/>
  </r>
  <r>
    <n v="86"/>
    <n v="15805254"/>
    <s v="Ndukaku"/>
    <x v="79"/>
    <x v="1"/>
    <x v="0"/>
    <n v="75"/>
    <n v="10"/>
    <n v="0"/>
    <n v="2"/>
    <n v="1"/>
    <n v="1"/>
    <n v="114675.75"/>
    <x v="1"/>
    <x v="3"/>
    <x v="1"/>
    <x v="0"/>
  </r>
  <r>
    <n v="87"/>
    <n v="15762418"/>
    <s v="Gant"/>
    <x v="80"/>
    <x v="1"/>
    <x v="1"/>
    <n v="22"/>
    <n v="3"/>
    <n v="121681.82"/>
    <n v="1"/>
    <n v="1"/>
    <n v="0"/>
    <n v="128643.35"/>
    <x v="0"/>
    <x v="2"/>
    <x v="2"/>
    <x v="2"/>
  </r>
  <r>
    <n v="88"/>
    <n v="15625759"/>
    <s v="Rowley"/>
    <x v="81"/>
    <x v="0"/>
    <x v="1"/>
    <n v="30"/>
    <n v="9"/>
    <n v="0"/>
    <n v="2"/>
    <n v="1"/>
    <n v="0"/>
    <n v="151869.35"/>
    <x v="1"/>
    <x v="1"/>
    <x v="1"/>
    <x v="0"/>
  </r>
  <r>
    <n v="89"/>
    <n v="15622897"/>
    <s v="Sharpe"/>
    <x v="82"/>
    <x v="0"/>
    <x v="0"/>
    <n v="46"/>
    <n v="4"/>
    <n v="0"/>
    <n v="3"/>
    <n v="1"/>
    <n v="0"/>
    <n v="93251.42"/>
    <x v="0"/>
    <x v="0"/>
    <x v="2"/>
    <x v="0"/>
  </r>
  <r>
    <n v="90"/>
    <n v="15767954"/>
    <s v="Osborne"/>
    <x v="14"/>
    <x v="2"/>
    <x v="0"/>
    <n v="28"/>
    <n v="3"/>
    <n v="81623.67"/>
    <n v="2"/>
    <n v="1"/>
    <n v="1"/>
    <n v="156791.35999999999"/>
    <x v="1"/>
    <x v="2"/>
    <x v="2"/>
    <x v="1"/>
  </r>
  <r>
    <n v="91"/>
    <n v="15757535"/>
    <s v="Heap"/>
    <x v="83"/>
    <x v="1"/>
    <x v="0"/>
    <n v="44"/>
    <n v="5"/>
    <n v="0"/>
    <n v="3"/>
    <n v="1"/>
    <n v="1"/>
    <n v="174205.22"/>
    <x v="0"/>
    <x v="0"/>
    <x v="2"/>
    <x v="0"/>
  </r>
  <r>
    <n v="92"/>
    <n v="15731511"/>
    <s v="Ritchie"/>
    <x v="84"/>
    <x v="0"/>
    <x v="1"/>
    <n v="45"/>
    <n v="7"/>
    <n v="118626.55"/>
    <n v="2"/>
    <n v="1"/>
    <n v="0"/>
    <n v="147132.46"/>
    <x v="1"/>
    <x v="0"/>
    <x v="1"/>
    <x v="2"/>
  </r>
  <r>
    <n v="93"/>
    <n v="15809248"/>
    <s v="Cole"/>
    <x v="85"/>
    <x v="0"/>
    <x v="0"/>
    <n v="36"/>
    <n v="10"/>
    <n v="0"/>
    <n v="2"/>
    <n v="1"/>
    <n v="0"/>
    <n v="109614.57"/>
    <x v="1"/>
    <x v="1"/>
    <x v="1"/>
    <x v="0"/>
  </r>
  <r>
    <n v="94"/>
    <n v="15640635"/>
    <s v="Capon"/>
    <x v="86"/>
    <x v="0"/>
    <x v="1"/>
    <n v="29"/>
    <n v="8"/>
    <n v="0"/>
    <n v="2"/>
    <n v="1"/>
    <n v="1"/>
    <n v="172290.61"/>
    <x v="1"/>
    <x v="2"/>
    <x v="1"/>
    <x v="0"/>
  </r>
  <r>
    <n v="95"/>
    <n v="15676966"/>
    <s v="Capon"/>
    <x v="87"/>
    <x v="1"/>
    <x v="1"/>
    <n v="42"/>
    <n v="4"/>
    <n v="0"/>
    <n v="2"/>
    <n v="0"/>
    <n v="1"/>
    <n v="85982.47"/>
    <x v="1"/>
    <x v="0"/>
    <x v="2"/>
    <x v="0"/>
  </r>
  <r>
    <n v="96"/>
    <n v="15699461"/>
    <s v="Fiorentini"/>
    <x v="88"/>
    <x v="1"/>
    <x v="1"/>
    <n v="35"/>
    <n v="10"/>
    <n v="176273.95"/>
    <n v="1"/>
    <n v="0"/>
    <n v="1"/>
    <n v="121277.78"/>
    <x v="1"/>
    <x v="1"/>
    <x v="1"/>
    <x v="2"/>
  </r>
  <r>
    <n v="97"/>
    <n v="15738721"/>
    <s v="Graham"/>
    <x v="89"/>
    <x v="1"/>
    <x v="1"/>
    <n v="41"/>
    <n v="9"/>
    <n v="102827.44"/>
    <n v="1"/>
    <n v="0"/>
    <n v="1"/>
    <n v="64595.25"/>
    <x v="1"/>
    <x v="0"/>
    <x v="1"/>
    <x v="2"/>
  </r>
  <r>
    <n v="98"/>
    <n v="15693683"/>
    <s v="Yuille"/>
    <x v="90"/>
    <x v="2"/>
    <x v="1"/>
    <n v="29"/>
    <n v="8"/>
    <n v="97086.399999999994"/>
    <n v="2"/>
    <n v="1"/>
    <n v="1"/>
    <n v="197276.13"/>
    <x v="1"/>
    <x v="2"/>
    <x v="1"/>
    <x v="1"/>
  </r>
  <r>
    <n v="99"/>
    <n v="15604348"/>
    <s v="Allard"/>
    <x v="91"/>
    <x v="1"/>
    <x v="1"/>
    <n v="22"/>
    <n v="8"/>
    <n v="0"/>
    <n v="2"/>
    <n v="0"/>
    <n v="0"/>
    <n v="99645.04"/>
    <x v="1"/>
    <x v="2"/>
    <x v="1"/>
    <x v="0"/>
  </r>
  <r>
    <n v="100"/>
    <n v="15633059"/>
    <s v="Fanucci"/>
    <x v="92"/>
    <x v="0"/>
    <x v="1"/>
    <n v="34"/>
    <n v="9"/>
    <n v="0"/>
    <n v="2"/>
    <n v="0"/>
    <n v="0"/>
    <n v="6534.18"/>
    <x v="1"/>
    <x v="1"/>
    <x v="1"/>
    <x v="0"/>
  </r>
  <r>
    <n v="101"/>
    <n v="15808582"/>
    <s v="Fu"/>
    <x v="74"/>
    <x v="0"/>
    <x v="0"/>
    <n v="40"/>
    <n v="6"/>
    <n v="0"/>
    <n v="1"/>
    <n v="1"/>
    <n v="1"/>
    <n v="161848.03"/>
    <x v="1"/>
    <x v="1"/>
    <x v="1"/>
    <x v="0"/>
  </r>
  <r>
    <n v="102"/>
    <n v="15743192"/>
    <s v="Hung"/>
    <x v="93"/>
    <x v="0"/>
    <x v="0"/>
    <n v="44"/>
    <n v="6"/>
    <n v="0"/>
    <n v="2"/>
    <n v="0"/>
    <n v="0"/>
    <n v="167162.43"/>
    <x v="1"/>
    <x v="0"/>
    <x v="1"/>
    <x v="0"/>
  </r>
  <r>
    <n v="103"/>
    <n v="15580146"/>
    <s v="Hung"/>
    <x v="65"/>
    <x v="0"/>
    <x v="1"/>
    <n v="31"/>
    <n v="9"/>
    <n v="82674.149999999994"/>
    <n v="1"/>
    <n v="1"/>
    <n v="0"/>
    <n v="41970.720000000001"/>
    <x v="1"/>
    <x v="1"/>
    <x v="1"/>
    <x v="1"/>
  </r>
  <r>
    <n v="104"/>
    <n v="15776605"/>
    <s v="Bradley"/>
    <x v="10"/>
    <x v="1"/>
    <x v="1"/>
    <n v="36"/>
    <n v="7"/>
    <n v="0"/>
    <n v="2"/>
    <n v="1"/>
    <n v="0"/>
    <n v="60536.56"/>
    <x v="1"/>
    <x v="1"/>
    <x v="1"/>
    <x v="0"/>
  </r>
  <r>
    <n v="105"/>
    <n v="15804919"/>
    <s v="Dunbabin"/>
    <x v="94"/>
    <x v="1"/>
    <x v="0"/>
    <n v="65"/>
    <n v="1"/>
    <n v="0"/>
    <n v="1"/>
    <n v="1"/>
    <n v="1"/>
    <n v="177655.67999999999"/>
    <x v="0"/>
    <x v="3"/>
    <x v="0"/>
    <x v="0"/>
  </r>
  <r>
    <n v="106"/>
    <n v="15613854"/>
    <s v="Mauldon"/>
    <x v="95"/>
    <x v="1"/>
    <x v="0"/>
    <n v="46"/>
    <n v="4"/>
    <n v="107073.27"/>
    <n v="2"/>
    <n v="1"/>
    <n v="1"/>
    <n v="30984.59"/>
    <x v="0"/>
    <x v="0"/>
    <x v="2"/>
    <x v="2"/>
  </r>
  <r>
    <n v="107"/>
    <n v="15599195"/>
    <s v="Stiger"/>
    <x v="37"/>
    <x v="2"/>
    <x v="1"/>
    <n v="32"/>
    <n v="1"/>
    <n v="88938.62"/>
    <n v="1"/>
    <n v="1"/>
    <n v="1"/>
    <n v="10054.530000000001"/>
    <x v="1"/>
    <x v="1"/>
    <x v="0"/>
    <x v="1"/>
  </r>
  <r>
    <n v="108"/>
    <n v="15812878"/>
    <s v="Parsons"/>
    <x v="96"/>
    <x v="2"/>
    <x v="0"/>
    <n v="36"/>
    <n v="2"/>
    <n v="99806.85"/>
    <n v="1"/>
    <n v="0"/>
    <n v="1"/>
    <n v="36976.519999999997"/>
    <x v="1"/>
    <x v="1"/>
    <x v="0"/>
    <x v="1"/>
  </r>
  <r>
    <n v="109"/>
    <n v="15602312"/>
    <s v="Walkom"/>
    <x v="97"/>
    <x v="1"/>
    <x v="1"/>
    <n v="33"/>
    <n v="5"/>
    <n v="150092.79999999999"/>
    <n v="1"/>
    <n v="0"/>
    <n v="0"/>
    <n v="71862.789999999994"/>
    <x v="1"/>
    <x v="1"/>
    <x v="2"/>
    <x v="2"/>
  </r>
  <r>
    <n v="110"/>
    <n v="15744689"/>
    <s v="T'ang"/>
    <x v="98"/>
    <x v="2"/>
    <x v="1"/>
    <n v="35"/>
    <n v="9"/>
    <n v="92833.89"/>
    <n v="1"/>
    <n v="1"/>
    <n v="0"/>
    <n v="99449.86"/>
    <x v="0"/>
    <x v="1"/>
    <x v="1"/>
    <x v="1"/>
  </r>
  <r>
    <n v="111"/>
    <n v="15803526"/>
    <s v="Eremenko"/>
    <x v="99"/>
    <x v="2"/>
    <x v="1"/>
    <n v="30"/>
    <n v="3"/>
    <n v="90536.81"/>
    <n v="1"/>
    <n v="0"/>
    <n v="1"/>
    <n v="63082.879999999997"/>
    <x v="1"/>
    <x v="1"/>
    <x v="2"/>
    <x v="1"/>
  </r>
  <r>
    <n v="112"/>
    <n v="15665790"/>
    <s v="Rowntree"/>
    <x v="100"/>
    <x v="2"/>
    <x v="1"/>
    <n v="39"/>
    <n v="7"/>
    <n v="108055.1"/>
    <n v="2"/>
    <n v="1"/>
    <n v="0"/>
    <n v="27231.26"/>
    <x v="1"/>
    <x v="1"/>
    <x v="1"/>
    <x v="2"/>
  </r>
  <r>
    <n v="113"/>
    <n v="15715951"/>
    <s v="Thorpe"/>
    <x v="101"/>
    <x v="0"/>
    <x v="1"/>
    <n v="42"/>
    <n v="2"/>
    <n v="100238.35"/>
    <n v="1"/>
    <n v="0"/>
    <n v="0"/>
    <n v="86797.41"/>
    <x v="1"/>
    <x v="0"/>
    <x v="0"/>
    <x v="2"/>
  </r>
  <r>
    <n v="114"/>
    <n v="15591100"/>
    <s v="Chiemela"/>
    <x v="64"/>
    <x v="1"/>
    <x v="1"/>
    <n v="36"/>
    <n v="9"/>
    <n v="106190.55"/>
    <n v="1"/>
    <n v="0"/>
    <n v="1"/>
    <n v="22994.32"/>
    <x v="1"/>
    <x v="1"/>
    <x v="1"/>
    <x v="2"/>
  </r>
  <r>
    <n v="115"/>
    <n v="15609618"/>
    <s v="Fanucci"/>
    <x v="102"/>
    <x v="2"/>
    <x v="1"/>
    <n v="28"/>
    <n v="9"/>
    <n v="154475.54"/>
    <n v="2"/>
    <n v="0"/>
    <n v="1"/>
    <n v="101300.94"/>
    <x v="0"/>
    <x v="2"/>
    <x v="1"/>
    <x v="2"/>
  </r>
  <r>
    <n v="116"/>
    <n v="15675522"/>
    <s v="Ko"/>
    <x v="103"/>
    <x v="2"/>
    <x v="0"/>
    <n v="30"/>
    <n v="9"/>
    <n v="132351.29"/>
    <n v="2"/>
    <n v="1"/>
    <n v="1"/>
    <n v="74169.13"/>
    <x v="1"/>
    <x v="1"/>
    <x v="1"/>
    <x v="2"/>
  </r>
  <r>
    <n v="117"/>
    <n v="15705512"/>
    <s v="Welch"/>
    <x v="104"/>
    <x v="2"/>
    <x v="0"/>
    <n v="37"/>
    <n v="6"/>
    <n v="167864.4"/>
    <n v="1"/>
    <n v="1"/>
    <n v="0"/>
    <n v="115638.29"/>
    <x v="1"/>
    <x v="1"/>
    <x v="1"/>
    <x v="2"/>
  </r>
  <r>
    <n v="118"/>
    <n v="15698028"/>
    <s v="Duncan"/>
    <x v="77"/>
    <x v="0"/>
    <x v="0"/>
    <n v="41"/>
    <n v="1"/>
    <n v="0"/>
    <n v="2"/>
    <n v="1"/>
    <n v="0"/>
    <n v="31766.3"/>
    <x v="1"/>
    <x v="0"/>
    <x v="0"/>
    <x v="0"/>
  </r>
  <r>
    <n v="119"/>
    <n v="15661670"/>
    <s v="Chidozie"/>
    <x v="85"/>
    <x v="2"/>
    <x v="0"/>
    <n v="31"/>
    <n v="8"/>
    <n v="107818.63"/>
    <n v="1"/>
    <n v="1"/>
    <n v="0"/>
    <n v="199725.39"/>
    <x v="0"/>
    <x v="1"/>
    <x v="1"/>
    <x v="2"/>
  </r>
  <r>
    <n v="120"/>
    <n v="15600781"/>
    <s v="Wu"/>
    <x v="3"/>
    <x v="2"/>
    <x v="1"/>
    <n v="34"/>
    <n v="4"/>
    <n v="185173.81"/>
    <n v="2"/>
    <n v="1"/>
    <n v="0"/>
    <n v="120834.48"/>
    <x v="1"/>
    <x v="1"/>
    <x v="2"/>
    <x v="2"/>
  </r>
  <r>
    <n v="121"/>
    <n v="15682472"/>
    <s v="Culbreth"/>
    <x v="105"/>
    <x v="0"/>
    <x v="1"/>
    <n v="34"/>
    <n v="8"/>
    <n v="129433.34"/>
    <n v="2"/>
    <n v="0"/>
    <n v="0"/>
    <n v="38131.769999999997"/>
    <x v="1"/>
    <x v="1"/>
    <x v="1"/>
    <x v="2"/>
  </r>
  <r>
    <n v="122"/>
    <n v="15580203"/>
    <s v="Kennedy"/>
    <x v="106"/>
    <x v="1"/>
    <x v="1"/>
    <n v="39"/>
    <n v="6"/>
    <n v="120193.42"/>
    <n v="1"/>
    <n v="0"/>
    <n v="0"/>
    <n v="100130.95"/>
    <x v="1"/>
    <x v="1"/>
    <x v="1"/>
    <x v="2"/>
  </r>
  <r>
    <n v="123"/>
    <n v="15690673"/>
    <s v="Cameron"/>
    <x v="52"/>
    <x v="0"/>
    <x v="0"/>
    <n v="39"/>
    <n v="6"/>
    <n v="0"/>
    <n v="2"/>
    <n v="1"/>
    <n v="0"/>
    <n v="141069.88"/>
    <x v="1"/>
    <x v="1"/>
    <x v="1"/>
    <x v="0"/>
  </r>
  <r>
    <n v="124"/>
    <n v="15760085"/>
    <s v="Calabresi"/>
    <x v="9"/>
    <x v="2"/>
    <x v="0"/>
    <n v="48"/>
    <n v="10"/>
    <n v="126384.42"/>
    <n v="1"/>
    <n v="1"/>
    <n v="1"/>
    <n v="198129.36"/>
    <x v="1"/>
    <x v="0"/>
    <x v="1"/>
    <x v="2"/>
  </r>
  <r>
    <n v="125"/>
    <n v="15779659"/>
    <s v="Zetticci"/>
    <x v="107"/>
    <x v="0"/>
    <x v="0"/>
    <n v="28"/>
    <n v="3"/>
    <n v="0"/>
    <n v="1"/>
    <n v="0"/>
    <n v="0"/>
    <n v="183646.41"/>
    <x v="1"/>
    <x v="2"/>
    <x v="2"/>
    <x v="0"/>
  </r>
  <r>
    <n v="126"/>
    <n v="15627360"/>
    <s v="Fuller"/>
    <x v="108"/>
    <x v="0"/>
    <x v="1"/>
    <n v="42"/>
    <n v="9"/>
    <n v="152603.45000000001"/>
    <n v="1"/>
    <n v="1"/>
    <n v="0"/>
    <n v="110265.24"/>
    <x v="0"/>
    <x v="0"/>
    <x v="1"/>
    <x v="2"/>
  </r>
  <r>
    <n v="127"/>
    <n v="15671137"/>
    <s v="MacDonald"/>
    <x v="13"/>
    <x v="0"/>
    <x v="0"/>
    <n v="52"/>
    <n v="1"/>
    <n v="0"/>
    <n v="1"/>
    <n v="0"/>
    <n v="1"/>
    <n v="8636.0499999999993"/>
    <x v="0"/>
    <x v="3"/>
    <x v="0"/>
    <x v="0"/>
  </r>
  <r>
    <n v="128"/>
    <n v="15782688"/>
    <s v="Piccio"/>
    <x v="107"/>
    <x v="2"/>
    <x v="1"/>
    <n v="56"/>
    <n v="0"/>
    <n v="148507.24"/>
    <n v="1"/>
    <n v="1"/>
    <n v="0"/>
    <n v="46824.08"/>
    <x v="0"/>
    <x v="3"/>
    <x v="0"/>
    <x v="2"/>
  </r>
  <r>
    <n v="129"/>
    <n v="15575492"/>
    <s v="Kennedy"/>
    <x v="105"/>
    <x v="0"/>
    <x v="0"/>
    <n v="41"/>
    <n v="7"/>
    <n v="0"/>
    <n v="2"/>
    <n v="1"/>
    <n v="0"/>
    <n v="171378.77"/>
    <x v="1"/>
    <x v="0"/>
    <x v="1"/>
    <x v="0"/>
  </r>
  <r>
    <n v="130"/>
    <n v="15591607"/>
    <s v="Fernie"/>
    <x v="109"/>
    <x v="0"/>
    <x v="1"/>
    <n v="24"/>
    <n v="9"/>
    <n v="101827.07"/>
    <n v="1"/>
    <n v="1"/>
    <n v="0"/>
    <n v="167256.35"/>
    <x v="1"/>
    <x v="2"/>
    <x v="1"/>
    <x v="2"/>
  </r>
  <r>
    <n v="131"/>
    <n v="15740404"/>
    <s v="He"/>
    <x v="110"/>
    <x v="0"/>
    <x v="0"/>
    <n v="34"/>
    <n v="3"/>
    <n v="0"/>
    <n v="2"/>
    <n v="1"/>
    <n v="1"/>
    <n v="124226.16"/>
    <x v="1"/>
    <x v="1"/>
    <x v="2"/>
    <x v="0"/>
  </r>
  <r>
    <n v="132"/>
    <n v="15718369"/>
    <s v="Kaodilinakachukwu"/>
    <x v="111"/>
    <x v="2"/>
    <x v="0"/>
    <n v="33"/>
    <n v="9"/>
    <n v="130862.43"/>
    <n v="1"/>
    <n v="1"/>
    <n v="1"/>
    <n v="114935.21"/>
    <x v="1"/>
    <x v="1"/>
    <x v="1"/>
    <x v="2"/>
  </r>
  <r>
    <n v="133"/>
    <n v="15677871"/>
    <s v="Cocci"/>
    <x v="57"/>
    <x v="0"/>
    <x v="1"/>
    <n v="38"/>
    <n v="9"/>
    <n v="122570.87"/>
    <n v="1"/>
    <n v="1"/>
    <n v="1"/>
    <n v="35608.879999999997"/>
    <x v="1"/>
    <x v="1"/>
    <x v="1"/>
    <x v="2"/>
  </r>
  <r>
    <n v="134"/>
    <n v="15642004"/>
    <s v="Alekseeva"/>
    <x v="112"/>
    <x v="0"/>
    <x v="1"/>
    <n v="25"/>
    <n v="1"/>
    <n v="0"/>
    <n v="2"/>
    <n v="0"/>
    <n v="1"/>
    <n v="16459.37"/>
    <x v="1"/>
    <x v="2"/>
    <x v="0"/>
    <x v="0"/>
  </r>
  <r>
    <n v="135"/>
    <n v="15712543"/>
    <s v="Chinweike"/>
    <x v="113"/>
    <x v="2"/>
    <x v="1"/>
    <n v="39"/>
    <n v="7"/>
    <n v="124828.46"/>
    <n v="2"/>
    <n v="1"/>
    <n v="1"/>
    <n v="124411.08"/>
    <x v="1"/>
    <x v="1"/>
    <x v="1"/>
    <x v="2"/>
  </r>
  <r>
    <n v="136"/>
    <n v="15584518"/>
    <s v="Arthur"/>
    <x v="114"/>
    <x v="2"/>
    <x v="0"/>
    <n v="50"/>
    <n v="5"/>
    <n v="144895.04999999999"/>
    <n v="2"/>
    <n v="1"/>
    <n v="1"/>
    <n v="34941.230000000003"/>
    <x v="1"/>
    <x v="0"/>
    <x v="2"/>
    <x v="2"/>
  </r>
  <r>
    <n v="137"/>
    <n v="15802381"/>
    <s v="Li"/>
    <x v="115"/>
    <x v="2"/>
    <x v="0"/>
    <n v="34"/>
    <n v="5"/>
    <n v="63663.93"/>
    <n v="1"/>
    <n v="0"/>
    <n v="1"/>
    <n v="167784.28"/>
    <x v="1"/>
    <x v="1"/>
    <x v="2"/>
    <x v="1"/>
  </r>
  <r>
    <n v="138"/>
    <n v="15610156"/>
    <s v="Ma"/>
    <x v="45"/>
    <x v="0"/>
    <x v="1"/>
    <n v="40"/>
    <n v="2"/>
    <n v="133463.1"/>
    <n v="1"/>
    <n v="0"/>
    <n v="1"/>
    <n v="93165.34"/>
    <x v="1"/>
    <x v="1"/>
    <x v="0"/>
    <x v="2"/>
  </r>
  <r>
    <n v="139"/>
    <n v="15594408"/>
    <s v="Chia"/>
    <x v="116"/>
    <x v="1"/>
    <x v="0"/>
    <n v="48"/>
    <n v="2"/>
    <n v="213146.2"/>
    <n v="1"/>
    <n v="1"/>
    <n v="0"/>
    <n v="75161.25"/>
    <x v="0"/>
    <x v="0"/>
    <x v="0"/>
    <x v="2"/>
  </r>
  <r>
    <n v="140"/>
    <n v="15640905"/>
    <s v="Vasin"/>
    <x v="117"/>
    <x v="1"/>
    <x v="0"/>
    <n v="35"/>
    <n v="1"/>
    <n v="129490.36"/>
    <n v="2"/>
    <n v="0"/>
    <n v="1"/>
    <n v="8590.83"/>
    <x v="0"/>
    <x v="1"/>
    <x v="0"/>
    <x v="2"/>
  </r>
  <r>
    <n v="141"/>
    <n v="15698932"/>
    <s v="Groves"/>
    <x v="25"/>
    <x v="2"/>
    <x v="1"/>
    <n v="44"/>
    <n v="10"/>
    <n v="137452.09"/>
    <n v="1"/>
    <n v="1"/>
    <n v="0"/>
    <n v="189543.9"/>
    <x v="1"/>
    <x v="0"/>
    <x v="1"/>
    <x v="2"/>
  </r>
  <r>
    <n v="142"/>
    <n v="15724944"/>
    <s v="Tien"/>
    <x v="118"/>
    <x v="0"/>
    <x v="1"/>
    <n v="34"/>
    <n v="7"/>
    <n v="0"/>
    <n v="2"/>
    <n v="1"/>
    <n v="1"/>
    <n v="180427.24"/>
    <x v="1"/>
    <x v="1"/>
    <x v="1"/>
    <x v="0"/>
  </r>
  <r>
    <n v="143"/>
    <n v="15628145"/>
    <s v="Forwood"/>
    <x v="119"/>
    <x v="0"/>
    <x v="0"/>
    <n v="43"/>
    <n v="5"/>
    <n v="125851.93"/>
    <n v="1"/>
    <n v="1"/>
    <n v="1"/>
    <n v="193318.33"/>
    <x v="1"/>
    <x v="0"/>
    <x v="2"/>
    <x v="2"/>
  </r>
  <r>
    <n v="144"/>
    <n v="15713483"/>
    <s v="Greeves"/>
    <x v="120"/>
    <x v="1"/>
    <x v="1"/>
    <n v="52"/>
    <n v="2"/>
    <n v="0"/>
    <n v="1"/>
    <n v="1"/>
    <n v="0"/>
    <n v="159123.82"/>
    <x v="0"/>
    <x v="3"/>
    <x v="0"/>
    <x v="0"/>
  </r>
  <r>
    <n v="145"/>
    <n v="15612350"/>
    <s v="Taylor"/>
    <x v="121"/>
    <x v="0"/>
    <x v="0"/>
    <n v="31"/>
    <n v="5"/>
    <n v="40915.550000000003"/>
    <n v="1"/>
    <n v="1"/>
    <n v="0"/>
    <n v="126213.84"/>
    <x v="0"/>
    <x v="1"/>
    <x v="2"/>
    <x v="3"/>
  </r>
  <r>
    <n v="146"/>
    <n v="15800703"/>
    <s v="Madukwe"/>
    <x v="122"/>
    <x v="1"/>
    <x v="0"/>
    <n v="21"/>
    <n v="5"/>
    <n v="113157.22"/>
    <n v="1"/>
    <n v="1"/>
    <n v="1"/>
    <n v="54141.5"/>
    <x v="1"/>
    <x v="2"/>
    <x v="2"/>
    <x v="2"/>
  </r>
  <r>
    <n v="147"/>
    <n v="15705707"/>
    <s v="Bennelong"/>
    <x v="14"/>
    <x v="1"/>
    <x v="0"/>
    <n v="29"/>
    <n v="8"/>
    <n v="138296.94"/>
    <n v="2"/>
    <n v="1"/>
    <n v="0"/>
    <n v="141075.51"/>
    <x v="1"/>
    <x v="2"/>
    <x v="1"/>
    <x v="2"/>
  </r>
  <r>
    <n v="148"/>
    <n v="15754105"/>
    <s v="Olisanugo"/>
    <x v="123"/>
    <x v="0"/>
    <x v="1"/>
    <n v="37"/>
    <n v="5"/>
    <n v="106967.18"/>
    <n v="1"/>
    <n v="0"/>
    <n v="0"/>
    <n v="24495.03"/>
    <x v="1"/>
    <x v="1"/>
    <x v="2"/>
    <x v="2"/>
  </r>
  <r>
    <n v="149"/>
    <n v="15703264"/>
    <s v="Chukwufumnanya"/>
    <x v="62"/>
    <x v="0"/>
    <x v="1"/>
    <n v="44"/>
    <n v="9"/>
    <n v="120681.63"/>
    <n v="1"/>
    <n v="1"/>
    <n v="0"/>
    <n v="74836.34"/>
    <x v="1"/>
    <x v="0"/>
    <x v="1"/>
    <x v="2"/>
  </r>
  <r>
    <n v="150"/>
    <n v="15794413"/>
    <s v="Harris"/>
    <x v="73"/>
    <x v="0"/>
    <x v="1"/>
    <n v="32"/>
    <n v="0"/>
    <n v="0"/>
    <n v="2"/>
    <n v="0"/>
    <n v="1"/>
    <n v="878.87"/>
    <x v="1"/>
    <x v="1"/>
    <x v="0"/>
    <x v="0"/>
  </r>
  <r>
    <n v="151"/>
    <n v="15650237"/>
    <s v="Morgan"/>
    <x v="124"/>
    <x v="1"/>
    <x v="0"/>
    <n v="32"/>
    <n v="7"/>
    <n v="0"/>
    <n v="2"/>
    <n v="1"/>
    <n v="0"/>
    <n v="89520.75"/>
    <x v="1"/>
    <x v="1"/>
    <x v="1"/>
    <x v="0"/>
  </r>
  <r>
    <n v="152"/>
    <n v="15759618"/>
    <s v="Alexeeva"/>
    <x v="125"/>
    <x v="0"/>
    <x v="0"/>
    <n v="48"/>
    <n v="9"/>
    <n v="0"/>
    <n v="1"/>
    <n v="1"/>
    <n v="0"/>
    <n v="149892.79"/>
    <x v="0"/>
    <x v="0"/>
    <x v="1"/>
    <x v="0"/>
  </r>
  <r>
    <n v="153"/>
    <n v="15811589"/>
    <s v="Metcalfe"/>
    <x v="126"/>
    <x v="1"/>
    <x v="1"/>
    <n v="42"/>
    <n v="8"/>
    <n v="0"/>
    <n v="2"/>
    <n v="1"/>
    <n v="0"/>
    <n v="180800.42"/>
    <x v="1"/>
    <x v="0"/>
    <x v="1"/>
    <x v="0"/>
  </r>
  <r>
    <n v="154"/>
    <n v="15689044"/>
    <s v="Humphries"/>
    <x v="127"/>
    <x v="0"/>
    <x v="1"/>
    <n v="37"/>
    <n v="2"/>
    <n v="127609.59"/>
    <n v="1"/>
    <n v="1"/>
    <n v="0"/>
    <n v="98646.22"/>
    <x v="1"/>
    <x v="1"/>
    <x v="0"/>
    <x v="2"/>
  </r>
  <r>
    <n v="155"/>
    <n v="15709368"/>
    <s v="Milne"/>
    <x v="55"/>
    <x v="0"/>
    <x v="0"/>
    <n v="43"/>
    <n v="6"/>
    <n v="0"/>
    <n v="2"/>
    <n v="1"/>
    <n v="1"/>
    <n v="109041.53"/>
    <x v="1"/>
    <x v="0"/>
    <x v="1"/>
    <x v="0"/>
  </r>
  <r>
    <n v="156"/>
    <n v="15679145"/>
    <s v="Chou"/>
    <x v="128"/>
    <x v="1"/>
    <x v="1"/>
    <n v="57"/>
    <n v="7"/>
    <n v="0"/>
    <n v="1"/>
    <n v="1"/>
    <n v="0"/>
    <n v="17941.16"/>
    <x v="0"/>
    <x v="3"/>
    <x v="1"/>
    <x v="0"/>
  </r>
  <r>
    <n v="157"/>
    <n v="15655007"/>
    <s v="Li"/>
    <x v="110"/>
    <x v="0"/>
    <x v="0"/>
    <n v="33"/>
    <n v="7"/>
    <n v="0"/>
    <n v="2"/>
    <n v="0"/>
    <n v="0"/>
    <n v="82996.47"/>
    <x v="1"/>
    <x v="1"/>
    <x v="1"/>
    <x v="0"/>
  </r>
  <r>
    <n v="158"/>
    <n v="15623595"/>
    <s v="Clayton"/>
    <x v="129"/>
    <x v="1"/>
    <x v="0"/>
    <n v="28"/>
    <n v="2"/>
    <n v="0"/>
    <n v="2"/>
    <n v="1"/>
    <n v="1"/>
    <n v="92067.35"/>
    <x v="1"/>
    <x v="2"/>
    <x v="0"/>
    <x v="0"/>
  </r>
  <r>
    <n v="159"/>
    <n v="15589975"/>
    <s v="Maclean"/>
    <x v="82"/>
    <x v="0"/>
    <x v="0"/>
    <n v="73"/>
    <n v="6"/>
    <n v="97259.25"/>
    <n v="1"/>
    <n v="0"/>
    <n v="1"/>
    <n v="104719.66"/>
    <x v="1"/>
    <x v="3"/>
    <x v="1"/>
    <x v="1"/>
  </r>
  <r>
    <n v="160"/>
    <n v="15804017"/>
    <s v="Chigolum"/>
    <x v="130"/>
    <x v="2"/>
    <x v="0"/>
    <n v="33"/>
    <n v="4"/>
    <n v="123246.7"/>
    <n v="1"/>
    <n v="0"/>
    <n v="0"/>
    <n v="112687.57"/>
    <x v="1"/>
    <x v="1"/>
    <x v="2"/>
    <x v="2"/>
  </r>
  <r>
    <n v="161"/>
    <n v="15692132"/>
    <s v="Wilkinson"/>
    <x v="131"/>
    <x v="1"/>
    <x v="0"/>
    <n v="22"/>
    <n v="6"/>
    <n v="101060.25"/>
    <n v="1"/>
    <n v="0"/>
    <n v="1"/>
    <n v="84699.56"/>
    <x v="1"/>
    <x v="2"/>
    <x v="1"/>
    <x v="2"/>
  </r>
  <r>
    <n v="162"/>
    <n v="15641122"/>
    <s v="Wei"/>
    <x v="9"/>
    <x v="0"/>
    <x v="1"/>
    <n v="30"/>
    <n v="2"/>
    <n v="0"/>
    <n v="2"/>
    <n v="1"/>
    <n v="0"/>
    <n v="83473.820000000007"/>
    <x v="1"/>
    <x v="1"/>
    <x v="0"/>
    <x v="0"/>
  </r>
  <r>
    <n v="163"/>
    <n v="15630910"/>
    <s v="Treacy"/>
    <x v="132"/>
    <x v="0"/>
    <x v="0"/>
    <n v="49"/>
    <n v="7"/>
    <n v="108007.36"/>
    <n v="1"/>
    <n v="0"/>
    <n v="0"/>
    <n v="47125.11"/>
    <x v="1"/>
    <x v="0"/>
    <x v="1"/>
    <x v="2"/>
  </r>
  <r>
    <n v="164"/>
    <n v="15680772"/>
    <s v="Hu"/>
    <x v="102"/>
    <x v="1"/>
    <x v="0"/>
    <n v="36"/>
    <n v="2"/>
    <n v="0"/>
    <n v="2"/>
    <n v="1"/>
    <n v="1"/>
    <n v="106977.8"/>
    <x v="1"/>
    <x v="1"/>
    <x v="0"/>
    <x v="0"/>
  </r>
  <r>
    <n v="165"/>
    <n v="15658929"/>
    <s v="Taverner"/>
    <x v="133"/>
    <x v="1"/>
    <x v="1"/>
    <n v="29"/>
    <n v="0"/>
    <n v="133702.89000000001"/>
    <n v="1"/>
    <n v="1"/>
    <n v="0"/>
    <n v="55582.54"/>
    <x v="0"/>
    <x v="2"/>
    <x v="0"/>
    <x v="2"/>
  </r>
  <r>
    <n v="166"/>
    <n v="15585388"/>
    <s v="Sherman"/>
    <x v="42"/>
    <x v="2"/>
    <x v="1"/>
    <n v="31"/>
    <n v="9"/>
    <n v="125189.75"/>
    <n v="2"/>
    <n v="1"/>
    <n v="1"/>
    <n v="139874.43"/>
    <x v="1"/>
    <x v="1"/>
    <x v="1"/>
    <x v="2"/>
  </r>
  <r>
    <n v="167"/>
    <n v="15724623"/>
    <s v="Taubman"/>
    <x v="134"/>
    <x v="2"/>
    <x v="0"/>
    <n v="24"/>
    <n v="7"/>
    <n v="113034.22"/>
    <n v="1"/>
    <n v="1"/>
    <n v="0"/>
    <n v="162503.48000000001"/>
    <x v="0"/>
    <x v="2"/>
    <x v="1"/>
    <x v="2"/>
  </r>
  <r>
    <n v="168"/>
    <n v="15588537"/>
    <s v="Robinson"/>
    <x v="135"/>
    <x v="1"/>
    <x v="0"/>
    <n v="41"/>
    <n v="9"/>
    <n v="109013.23"/>
    <n v="1"/>
    <n v="1"/>
    <n v="0"/>
    <n v="196499.96"/>
    <x v="1"/>
    <x v="0"/>
    <x v="1"/>
    <x v="2"/>
  </r>
  <r>
    <n v="169"/>
    <n v="15574692"/>
    <s v="Pinto"/>
    <x v="136"/>
    <x v="1"/>
    <x v="0"/>
    <n v="39"/>
    <n v="2"/>
    <n v="0"/>
    <n v="2"/>
    <n v="1"/>
    <n v="0"/>
    <n v="40721.24"/>
    <x v="0"/>
    <x v="1"/>
    <x v="0"/>
    <x v="0"/>
  </r>
  <r>
    <n v="170"/>
    <n v="15611325"/>
    <s v="Wood"/>
    <x v="119"/>
    <x v="2"/>
    <x v="1"/>
    <n v="24"/>
    <n v="9"/>
    <n v="57929.81"/>
    <n v="2"/>
    <n v="0"/>
    <n v="0"/>
    <n v="53134.3"/>
    <x v="1"/>
    <x v="2"/>
    <x v="1"/>
    <x v="1"/>
  </r>
  <r>
    <n v="171"/>
    <n v="15587562"/>
    <s v="Hawkins"/>
    <x v="137"/>
    <x v="0"/>
    <x v="0"/>
    <n v="29"/>
    <n v="4"/>
    <n v="130114.39"/>
    <n v="1"/>
    <n v="1"/>
    <n v="0"/>
    <n v="164017.89000000001"/>
    <x v="1"/>
    <x v="2"/>
    <x v="2"/>
    <x v="2"/>
  </r>
  <r>
    <n v="172"/>
    <n v="15613172"/>
    <s v="Sun"/>
    <x v="103"/>
    <x v="2"/>
    <x v="1"/>
    <n v="27"/>
    <n v="5"/>
    <n v="95826.49"/>
    <n v="2"/>
    <n v="1"/>
    <n v="0"/>
    <n v="155996.96"/>
    <x v="1"/>
    <x v="2"/>
    <x v="2"/>
    <x v="1"/>
  </r>
  <r>
    <n v="173"/>
    <n v="15651022"/>
    <s v="Yost"/>
    <x v="138"/>
    <x v="2"/>
    <x v="1"/>
    <n v="44"/>
    <n v="10"/>
    <n v="129608.57"/>
    <n v="1"/>
    <n v="1"/>
    <n v="0"/>
    <n v="5472.7"/>
    <x v="0"/>
    <x v="0"/>
    <x v="1"/>
    <x v="2"/>
  </r>
  <r>
    <n v="174"/>
    <n v="15586310"/>
    <s v="Ting"/>
    <x v="139"/>
    <x v="0"/>
    <x v="1"/>
    <n v="30"/>
    <n v="4"/>
    <n v="169462.09"/>
    <n v="1"/>
    <n v="1"/>
    <n v="0"/>
    <n v="112187.11"/>
    <x v="1"/>
    <x v="1"/>
    <x v="2"/>
    <x v="2"/>
  </r>
  <r>
    <n v="175"/>
    <n v="15625524"/>
    <s v="Rowe"/>
    <x v="140"/>
    <x v="0"/>
    <x v="1"/>
    <n v="40"/>
    <n v="5"/>
    <n v="0"/>
    <n v="2"/>
    <n v="1"/>
    <n v="1"/>
    <n v="146457.82999999999"/>
    <x v="1"/>
    <x v="1"/>
    <x v="2"/>
    <x v="0"/>
  </r>
  <r>
    <n v="176"/>
    <n v="15755209"/>
    <s v="Fu"/>
    <x v="137"/>
    <x v="1"/>
    <x v="0"/>
    <n v="35"/>
    <n v="7"/>
    <n v="133868.21"/>
    <n v="1"/>
    <n v="1"/>
    <n v="1"/>
    <n v="27286.1"/>
    <x v="1"/>
    <x v="1"/>
    <x v="1"/>
    <x v="2"/>
  </r>
  <r>
    <n v="177"/>
    <n v="15645248"/>
    <s v="Ho"/>
    <x v="21"/>
    <x v="0"/>
    <x v="0"/>
    <n v="30"/>
    <n v="0"/>
    <n v="0"/>
    <n v="2"/>
    <n v="1"/>
    <n v="1"/>
    <n v="130553.47"/>
    <x v="1"/>
    <x v="1"/>
    <x v="0"/>
    <x v="0"/>
  </r>
  <r>
    <n v="178"/>
    <n v="15790355"/>
    <s v="Okechukwu"/>
    <x v="141"/>
    <x v="2"/>
    <x v="1"/>
    <n v="36"/>
    <n v="5"/>
    <n v="190479.48"/>
    <n v="2"/>
    <n v="0"/>
    <n v="0"/>
    <n v="179351.89"/>
    <x v="1"/>
    <x v="1"/>
    <x v="2"/>
    <x v="2"/>
  </r>
  <r>
    <n v="179"/>
    <n v="15762615"/>
    <s v="Campbell"/>
    <x v="142"/>
    <x v="1"/>
    <x v="0"/>
    <n v="40"/>
    <n v="8"/>
    <n v="101993.12"/>
    <n v="1"/>
    <n v="0"/>
    <n v="1"/>
    <n v="94774.12"/>
    <x v="1"/>
    <x v="1"/>
    <x v="1"/>
    <x v="2"/>
  </r>
  <r>
    <n v="180"/>
    <n v="15625426"/>
    <s v="Ashbolt"/>
    <x v="124"/>
    <x v="2"/>
    <x v="0"/>
    <n v="55"/>
    <n v="3"/>
    <n v="161608.81"/>
    <n v="1"/>
    <n v="1"/>
    <n v="0"/>
    <n v="8080.85"/>
    <x v="0"/>
    <x v="3"/>
    <x v="2"/>
    <x v="2"/>
  </r>
  <r>
    <n v="181"/>
    <n v="15716334"/>
    <s v="Rozier"/>
    <x v="4"/>
    <x v="1"/>
    <x v="0"/>
    <n v="45"/>
    <n v="2"/>
    <n v="122311.21"/>
    <n v="1"/>
    <n v="1"/>
    <n v="1"/>
    <n v="19482.5"/>
    <x v="1"/>
    <x v="0"/>
    <x v="0"/>
    <x v="2"/>
  </r>
  <r>
    <n v="182"/>
    <n v="15789669"/>
    <s v="Hsia"/>
    <x v="21"/>
    <x v="0"/>
    <x v="1"/>
    <n v="65"/>
    <n v="2"/>
    <n v="0"/>
    <n v="2"/>
    <n v="1"/>
    <n v="1"/>
    <n v="48071.61"/>
    <x v="1"/>
    <x v="3"/>
    <x v="0"/>
    <x v="0"/>
  </r>
  <r>
    <n v="183"/>
    <n v="15621075"/>
    <s v="Ogbonnaya"/>
    <x v="143"/>
    <x v="2"/>
    <x v="0"/>
    <n v="45"/>
    <n v="1"/>
    <n v="162150.42000000001"/>
    <n v="2"/>
    <n v="1"/>
    <n v="0"/>
    <n v="174531.27"/>
    <x v="1"/>
    <x v="0"/>
    <x v="0"/>
    <x v="2"/>
  </r>
  <r>
    <n v="184"/>
    <n v="15810845"/>
    <s v="T'ang"/>
    <x v="20"/>
    <x v="0"/>
    <x v="1"/>
    <n v="42"/>
    <n v="2"/>
    <n v="0"/>
    <n v="2"/>
    <n v="1"/>
    <n v="1"/>
    <n v="55470.78"/>
    <x v="1"/>
    <x v="0"/>
    <x v="0"/>
    <x v="0"/>
  </r>
  <r>
    <n v="185"/>
    <n v="15719377"/>
    <s v="Cocci"/>
    <x v="36"/>
    <x v="0"/>
    <x v="0"/>
    <n v="50"/>
    <n v="4"/>
    <n v="0"/>
    <n v="1"/>
    <n v="1"/>
    <n v="1"/>
    <n v="8546.8700000000008"/>
    <x v="0"/>
    <x v="0"/>
    <x v="2"/>
    <x v="0"/>
  </r>
  <r>
    <n v="186"/>
    <n v="15654506"/>
    <s v="Chang"/>
    <x v="144"/>
    <x v="0"/>
    <x v="1"/>
    <n v="32"/>
    <n v="8"/>
    <n v="0"/>
    <n v="2"/>
    <n v="1"/>
    <n v="0"/>
    <n v="95857.18"/>
    <x v="1"/>
    <x v="1"/>
    <x v="1"/>
    <x v="0"/>
  </r>
  <r>
    <n v="187"/>
    <n v="15771977"/>
    <s v="T'ao"/>
    <x v="87"/>
    <x v="0"/>
    <x v="0"/>
    <n v="39"/>
    <n v="1"/>
    <n v="99010.67"/>
    <n v="1"/>
    <n v="1"/>
    <n v="0"/>
    <n v="194945.8"/>
    <x v="1"/>
    <x v="1"/>
    <x v="0"/>
    <x v="1"/>
  </r>
  <r>
    <n v="188"/>
    <n v="15708710"/>
    <s v="Ford"/>
    <x v="145"/>
    <x v="1"/>
    <x v="0"/>
    <n v="37"/>
    <n v="0"/>
    <n v="0"/>
    <n v="1"/>
    <n v="0"/>
    <n v="1"/>
    <n v="131521.72"/>
    <x v="1"/>
    <x v="1"/>
    <x v="0"/>
    <x v="0"/>
  </r>
  <r>
    <n v="189"/>
    <n v="15726676"/>
    <s v="Marshall"/>
    <x v="15"/>
    <x v="1"/>
    <x v="1"/>
    <n v="30"/>
    <n v="5"/>
    <n v="0"/>
    <n v="2"/>
    <n v="0"/>
    <n v="1"/>
    <n v="196108.51"/>
    <x v="1"/>
    <x v="1"/>
    <x v="2"/>
    <x v="0"/>
  </r>
  <r>
    <n v="190"/>
    <n v="15587421"/>
    <s v="Tsai"/>
    <x v="57"/>
    <x v="2"/>
    <x v="0"/>
    <n v="34"/>
    <n v="7"/>
    <n v="111388.18"/>
    <n v="2"/>
    <n v="1"/>
    <n v="0"/>
    <n v="148564.76"/>
    <x v="1"/>
    <x v="1"/>
    <x v="1"/>
    <x v="2"/>
  </r>
  <r>
    <n v="191"/>
    <n v="15726931"/>
    <s v="Onwumelu"/>
    <x v="146"/>
    <x v="0"/>
    <x v="0"/>
    <n v="41"/>
    <n v="8"/>
    <n v="56214.85"/>
    <n v="2"/>
    <n v="0"/>
    <n v="0"/>
    <n v="92982.61"/>
    <x v="0"/>
    <x v="0"/>
    <x v="1"/>
    <x v="1"/>
  </r>
  <r>
    <n v="192"/>
    <n v="15771086"/>
    <s v="Graham"/>
    <x v="140"/>
    <x v="0"/>
    <x v="0"/>
    <n v="36"/>
    <n v="3"/>
    <n v="84327.77"/>
    <n v="2"/>
    <n v="1"/>
    <n v="0"/>
    <n v="17675.36"/>
    <x v="1"/>
    <x v="1"/>
    <x v="2"/>
    <x v="1"/>
  </r>
  <r>
    <n v="193"/>
    <n v="15756850"/>
    <s v="Golovanov"/>
    <x v="98"/>
    <x v="0"/>
    <x v="1"/>
    <n v="40"/>
    <n v="1"/>
    <n v="0"/>
    <n v="2"/>
    <n v="0"/>
    <n v="0"/>
    <n v="114996.43"/>
    <x v="1"/>
    <x v="1"/>
    <x v="0"/>
    <x v="0"/>
  </r>
  <r>
    <n v="194"/>
    <n v="15702741"/>
    <s v="Potts"/>
    <x v="51"/>
    <x v="0"/>
    <x v="1"/>
    <n v="32"/>
    <n v="8"/>
    <n v="93012.89"/>
    <n v="1"/>
    <n v="1"/>
    <n v="0"/>
    <n v="86957.42"/>
    <x v="1"/>
    <x v="1"/>
    <x v="1"/>
    <x v="1"/>
  </r>
  <r>
    <n v="195"/>
    <n v="15679200"/>
    <s v="Crawford"/>
    <x v="147"/>
    <x v="1"/>
    <x v="1"/>
    <n v="29"/>
    <n v="9"/>
    <n v="61710.44"/>
    <n v="2"/>
    <n v="1"/>
    <n v="0"/>
    <n v="128077.8"/>
    <x v="1"/>
    <x v="2"/>
    <x v="1"/>
    <x v="1"/>
  </r>
  <r>
    <n v="196"/>
    <n v="15594815"/>
    <s v="Aleshire"/>
    <x v="148"/>
    <x v="0"/>
    <x v="1"/>
    <n v="35"/>
    <n v="3"/>
    <n v="174790.15"/>
    <n v="1"/>
    <n v="1"/>
    <n v="1"/>
    <n v="600.36"/>
    <x v="1"/>
    <x v="1"/>
    <x v="2"/>
    <x v="2"/>
  </r>
  <r>
    <n v="197"/>
    <n v="15635905"/>
    <s v="Moran"/>
    <x v="15"/>
    <x v="1"/>
    <x v="0"/>
    <n v="32"/>
    <n v="6"/>
    <n v="0"/>
    <n v="2"/>
    <n v="1"/>
    <n v="1"/>
    <n v="43001.46"/>
    <x v="1"/>
    <x v="1"/>
    <x v="1"/>
    <x v="0"/>
  </r>
  <r>
    <n v="198"/>
    <n v="15777892"/>
    <s v="Samsonova"/>
    <x v="102"/>
    <x v="2"/>
    <x v="1"/>
    <n v="37"/>
    <n v="3"/>
    <n v="107720.64"/>
    <n v="1"/>
    <n v="1"/>
    <n v="1"/>
    <n v="158591.12"/>
    <x v="1"/>
    <x v="1"/>
    <x v="2"/>
    <x v="2"/>
  </r>
  <r>
    <n v="199"/>
    <n v="15656176"/>
    <s v="Jenkins"/>
    <x v="8"/>
    <x v="0"/>
    <x v="1"/>
    <n v="57"/>
    <n v="10"/>
    <n v="0"/>
    <n v="2"/>
    <n v="1"/>
    <n v="1"/>
    <n v="47847.19"/>
    <x v="1"/>
    <x v="3"/>
    <x v="1"/>
    <x v="0"/>
  </r>
  <r>
    <n v="200"/>
    <n v="15811127"/>
    <s v="Volkov"/>
    <x v="149"/>
    <x v="0"/>
    <x v="1"/>
    <n v="35"/>
    <n v="6"/>
    <n v="96423.84"/>
    <n v="1"/>
    <n v="1"/>
    <n v="0"/>
    <n v="10488.44"/>
    <x v="1"/>
    <x v="1"/>
    <x v="1"/>
    <x v="1"/>
  </r>
  <r>
    <n v="201"/>
    <n v="15604482"/>
    <s v="Chiemezie"/>
    <x v="4"/>
    <x v="1"/>
    <x v="1"/>
    <n v="30"/>
    <n v="2"/>
    <n v="141040.01"/>
    <n v="1"/>
    <n v="1"/>
    <n v="1"/>
    <n v="5978.2"/>
    <x v="1"/>
    <x v="1"/>
    <x v="0"/>
    <x v="2"/>
  </r>
  <r>
    <n v="202"/>
    <n v="15622911"/>
    <s v="Jude"/>
    <x v="150"/>
    <x v="0"/>
    <x v="1"/>
    <n v="42"/>
    <n v="4"/>
    <n v="105420.18"/>
    <n v="1"/>
    <n v="0"/>
    <n v="1"/>
    <n v="121409.06"/>
    <x v="1"/>
    <x v="0"/>
    <x v="2"/>
    <x v="2"/>
  </r>
  <r>
    <n v="203"/>
    <n v="15600974"/>
    <s v="He"/>
    <x v="151"/>
    <x v="1"/>
    <x v="1"/>
    <n v="50"/>
    <n v="5"/>
    <n v="0"/>
    <n v="1"/>
    <n v="0"/>
    <n v="1"/>
    <n v="146145.93"/>
    <x v="0"/>
    <x v="0"/>
    <x v="2"/>
    <x v="0"/>
  </r>
  <r>
    <n v="204"/>
    <n v="15727868"/>
    <s v="Onuora"/>
    <x v="152"/>
    <x v="0"/>
    <x v="0"/>
    <n v="38"/>
    <n v="2"/>
    <n v="129022.06"/>
    <n v="2"/>
    <n v="1"/>
    <n v="1"/>
    <n v="14374.86"/>
    <x v="0"/>
    <x v="1"/>
    <x v="0"/>
    <x v="2"/>
  </r>
  <r>
    <n v="205"/>
    <n v="15627801"/>
    <s v="Ginikanwa"/>
    <x v="140"/>
    <x v="1"/>
    <x v="1"/>
    <n v="33"/>
    <n v="3"/>
    <n v="176666.62"/>
    <n v="1"/>
    <n v="1"/>
    <n v="0"/>
    <n v="94670.77"/>
    <x v="1"/>
    <x v="1"/>
    <x v="2"/>
    <x v="2"/>
  </r>
  <r>
    <n v="206"/>
    <n v="15773039"/>
    <s v="Ku"/>
    <x v="46"/>
    <x v="0"/>
    <x v="1"/>
    <n v="37"/>
    <n v="3"/>
    <n v="0"/>
    <n v="1"/>
    <n v="1"/>
    <n v="1"/>
    <n v="179670.31"/>
    <x v="1"/>
    <x v="1"/>
    <x v="2"/>
    <x v="0"/>
  </r>
  <r>
    <n v="207"/>
    <n v="15755262"/>
    <s v="McDonald"/>
    <x v="1"/>
    <x v="1"/>
    <x v="0"/>
    <n v="41"/>
    <n v="3"/>
    <n v="89763.839999999997"/>
    <n v="1"/>
    <n v="0"/>
    <n v="0"/>
    <n v="199304.74"/>
    <x v="0"/>
    <x v="0"/>
    <x v="2"/>
    <x v="1"/>
  </r>
  <r>
    <n v="208"/>
    <n v="15679531"/>
    <s v="Collins"/>
    <x v="153"/>
    <x v="0"/>
    <x v="1"/>
    <n v="34"/>
    <n v="5"/>
    <n v="134954.53"/>
    <n v="1"/>
    <n v="1"/>
    <n v="1"/>
    <n v="151954.39000000001"/>
    <x v="1"/>
    <x v="1"/>
    <x v="2"/>
    <x v="2"/>
  </r>
  <r>
    <n v="209"/>
    <n v="15684181"/>
    <s v="Hackett"/>
    <x v="154"/>
    <x v="0"/>
    <x v="1"/>
    <n v="45"/>
    <n v="5"/>
    <n v="0"/>
    <n v="1"/>
    <n v="1"/>
    <n v="0"/>
    <n v="142513.5"/>
    <x v="0"/>
    <x v="0"/>
    <x v="2"/>
    <x v="0"/>
  </r>
  <r>
    <n v="210"/>
    <n v="15612087"/>
    <s v="Dike"/>
    <x v="155"/>
    <x v="0"/>
    <x v="1"/>
    <n v="45"/>
    <n v="2"/>
    <n v="106376.85"/>
    <n v="1"/>
    <n v="0"/>
    <n v="1"/>
    <n v="158264.62"/>
    <x v="1"/>
    <x v="0"/>
    <x v="0"/>
    <x v="2"/>
  </r>
  <r>
    <n v="211"/>
    <n v="15752047"/>
    <s v="Trevisano"/>
    <x v="156"/>
    <x v="2"/>
    <x v="1"/>
    <n v="33"/>
    <n v="2"/>
    <n v="161814.64000000001"/>
    <n v="2"/>
    <n v="1"/>
    <n v="0"/>
    <n v="169381.9"/>
    <x v="1"/>
    <x v="1"/>
    <x v="0"/>
    <x v="2"/>
  </r>
  <r>
    <n v="212"/>
    <n v="15624592"/>
    <s v="Tan"/>
    <x v="59"/>
    <x v="0"/>
    <x v="1"/>
    <n v="31"/>
    <n v="8"/>
    <n v="0"/>
    <n v="2"/>
    <n v="1"/>
    <n v="1"/>
    <n v="169915.02"/>
    <x v="1"/>
    <x v="1"/>
    <x v="1"/>
    <x v="0"/>
  </r>
  <r>
    <n v="213"/>
    <n v="15573152"/>
    <s v="Glassman"/>
    <x v="157"/>
    <x v="0"/>
    <x v="0"/>
    <n v="41"/>
    <n v="9"/>
    <n v="0"/>
    <n v="2"/>
    <n v="0"/>
    <n v="0"/>
    <n v="88852.47"/>
    <x v="1"/>
    <x v="0"/>
    <x v="1"/>
    <x v="0"/>
  </r>
  <r>
    <n v="214"/>
    <n v="15594917"/>
    <s v="Miller"/>
    <x v="158"/>
    <x v="0"/>
    <x v="0"/>
    <n v="34"/>
    <n v="1"/>
    <n v="63095.01"/>
    <n v="1"/>
    <n v="1"/>
    <n v="1"/>
    <n v="40645.81"/>
    <x v="1"/>
    <x v="1"/>
    <x v="0"/>
    <x v="1"/>
  </r>
  <r>
    <n v="215"/>
    <n v="15785542"/>
    <s v="Kornilova"/>
    <x v="159"/>
    <x v="2"/>
    <x v="1"/>
    <n v="26"/>
    <n v="4"/>
    <n v="118287.01"/>
    <n v="2"/>
    <n v="0"/>
    <n v="0"/>
    <n v="60427.3"/>
    <x v="1"/>
    <x v="2"/>
    <x v="2"/>
    <x v="2"/>
  </r>
  <r>
    <n v="216"/>
    <n v="15723488"/>
    <s v="Watson"/>
    <x v="104"/>
    <x v="2"/>
    <x v="1"/>
    <n v="47"/>
    <n v="7"/>
    <n v="106854.21"/>
    <n v="1"/>
    <n v="0"/>
    <n v="1"/>
    <n v="157959.01999999999"/>
    <x v="0"/>
    <x v="0"/>
    <x v="1"/>
    <x v="2"/>
  </r>
  <r>
    <n v="217"/>
    <n v="15680920"/>
    <s v="Marchesi"/>
    <x v="160"/>
    <x v="0"/>
    <x v="1"/>
    <n v="46"/>
    <n v="7"/>
    <n v="49512.55"/>
    <n v="1"/>
    <n v="1"/>
    <n v="0"/>
    <n v="133007.34"/>
    <x v="1"/>
    <x v="0"/>
    <x v="1"/>
    <x v="3"/>
  </r>
  <r>
    <n v="218"/>
    <n v="15786308"/>
    <s v="Millar"/>
    <x v="87"/>
    <x v="1"/>
    <x v="0"/>
    <n v="33"/>
    <n v="9"/>
    <n v="0"/>
    <n v="2"/>
    <n v="0"/>
    <n v="0"/>
    <n v="176576.62"/>
    <x v="1"/>
    <x v="1"/>
    <x v="1"/>
    <x v="0"/>
  </r>
  <r>
    <n v="219"/>
    <n v="15659366"/>
    <s v="Shih"/>
    <x v="148"/>
    <x v="0"/>
    <x v="1"/>
    <n v="43"/>
    <n v="1"/>
    <n v="105799.32"/>
    <n v="2"/>
    <n v="1"/>
    <n v="0"/>
    <n v="34888.04"/>
    <x v="0"/>
    <x v="0"/>
    <x v="0"/>
    <x v="2"/>
  </r>
  <r>
    <n v="220"/>
    <n v="15774854"/>
    <s v="Fuller"/>
    <x v="161"/>
    <x v="0"/>
    <x v="1"/>
    <n v="54"/>
    <n v="8"/>
    <n v="0"/>
    <n v="1"/>
    <n v="1"/>
    <n v="1"/>
    <n v="28737.71"/>
    <x v="0"/>
    <x v="3"/>
    <x v="1"/>
    <x v="0"/>
  </r>
  <r>
    <n v="221"/>
    <n v="15725311"/>
    <s v="Hay"/>
    <x v="18"/>
    <x v="0"/>
    <x v="0"/>
    <n v="31"/>
    <n v="9"/>
    <n v="114722.05"/>
    <n v="2"/>
    <n v="1"/>
    <n v="1"/>
    <n v="98178.57"/>
    <x v="1"/>
    <x v="1"/>
    <x v="1"/>
    <x v="2"/>
  </r>
  <r>
    <n v="222"/>
    <n v="15787155"/>
    <s v="Yang"/>
    <x v="144"/>
    <x v="1"/>
    <x v="1"/>
    <n v="30"/>
    <n v="7"/>
    <n v="0"/>
    <n v="1"/>
    <n v="0"/>
    <n v="1"/>
    <n v="125010.24000000001"/>
    <x v="1"/>
    <x v="1"/>
    <x v="1"/>
    <x v="0"/>
  </r>
  <r>
    <n v="223"/>
    <n v="15727829"/>
    <s v="McIntyre"/>
    <x v="162"/>
    <x v="0"/>
    <x v="1"/>
    <n v="42"/>
    <n v="2"/>
    <n v="0"/>
    <n v="2"/>
    <n v="1"/>
    <n v="1"/>
    <n v="167984.61"/>
    <x v="1"/>
    <x v="0"/>
    <x v="0"/>
    <x v="0"/>
  </r>
  <r>
    <n v="224"/>
    <n v="15733247"/>
    <s v="Stevenson"/>
    <x v="4"/>
    <x v="0"/>
    <x v="1"/>
    <n v="33"/>
    <n v="10"/>
    <n v="0"/>
    <n v="1"/>
    <n v="1"/>
    <n v="0"/>
    <n v="4861.72"/>
    <x v="0"/>
    <x v="1"/>
    <x v="1"/>
    <x v="0"/>
  </r>
  <r>
    <n v="225"/>
    <n v="15568748"/>
    <s v="Poole"/>
    <x v="155"/>
    <x v="2"/>
    <x v="1"/>
    <n v="45"/>
    <n v="6"/>
    <n v="99564.22"/>
    <n v="1"/>
    <n v="1"/>
    <n v="1"/>
    <n v="108872.45"/>
    <x v="0"/>
    <x v="0"/>
    <x v="1"/>
    <x v="1"/>
  </r>
  <r>
    <n v="226"/>
    <n v="15699029"/>
    <s v="Bagley"/>
    <x v="94"/>
    <x v="0"/>
    <x v="1"/>
    <n v="37"/>
    <n v="4"/>
    <n v="170557.91"/>
    <n v="2"/>
    <n v="1"/>
    <n v="0"/>
    <n v="198252.88"/>
    <x v="1"/>
    <x v="1"/>
    <x v="2"/>
    <x v="2"/>
  </r>
  <r>
    <n v="227"/>
    <n v="15774393"/>
    <s v="Ch'ien"/>
    <x v="163"/>
    <x v="0"/>
    <x v="0"/>
    <n v="30"/>
    <n v="9"/>
    <n v="0"/>
    <n v="2"/>
    <n v="1"/>
    <n v="1"/>
    <n v="26960.31"/>
    <x v="1"/>
    <x v="1"/>
    <x v="1"/>
    <x v="0"/>
  </r>
  <r>
    <n v="228"/>
    <n v="15676895"/>
    <s v="Cattaneo"/>
    <x v="164"/>
    <x v="2"/>
    <x v="0"/>
    <n v="39"/>
    <n v="6"/>
    <n v="74596.149999999994"/>
    <n v="3"/>
    <n v="1"/>
    <n v="1"/>
    <n v="85746.52"/>
    <x v="0"/>
    <x v="1"/>
    <x v="1"/>
    <x v="1"/>
  </r>
  <r>
    <n v="229"/>
    <n v="15637753"/>
    <s v="O'Sullivan"/>
    <x v="60"/>
    <x v="2"/>
    <x v="1"/>
    <n v="50"/>
    <n v="2"/>
    <n v="96888.39"/>
    <n v="1"/>
    <n v="1"/>
    <n v="0"/>
    <n v="77206.25"/>
    <x v="0"/>
    <x v="0"/>
    <x v="0"/>
    <x v="1"/>
  </r>
  <r>
    <n v="230"/>
    <n v="15605461"/>
    <s v="Lucas"/>
    <x v="165"/>
    <x v="2"/>
    <x v="0"/>
    <n v="29"/>
    <n v="3"/>
    <n v="130830.22"/>
    <n v="1"/>
    <n v="1"/>
    <n v="0"/>
    <n v="61048.53"/>
    <x v="1"/>
    <x v="2"/>
    <x v="2"/>
    <x v="2"/>
  </r>
  <r>
    <n v="231"/>
    <n v="15808473"/>
    <s v="Ringrose"/>
    <x v="166"/>
    <x v="0"/>
    <x v="1"/>
    <n v="72"/>
    <n v="1"/>
    <n v="0"/>
    <n v="2"/>
    <n v="0"/>
    <n v="1"/>
    <n v="111981.19"/>
    <x v="1"/>
    <x v="3"/>
    <x v="0"/>
    <x v="0"/>
  </r>
  <r>
    <n v="232"/>
    <n v="15627000"/>
    <s v="Freeman"/>
    <x v="167"/>
    <x v="0"/>
    <x v="1"/>
    <n v="40"/>
    <n v="0"/>
    <n v="0"/>
    <n v="2"/>
    <n v="1"/>
    <n v="0"/>
    <n v="62232.6"/>
    <x v="1"/>
    <x v="1"/>
    <x v="0"/>
    <x v="0"/>
  </r>
  <r>
    <n v="233"/>
    <n v="15787174"/>
    <s v="Sergeyev"/>
    <x v="140"/>
    <x v="0"/>
    <x v="0"/>
    <n v="37"/>
    <n v="1"/>
    <n v="0"/>
    <n v="2"/>
    <n v="0"/>
    <n v="1"/>
    <n v="156105.03"/>
    <x v="1"/>
    <x v="1"/>
    <x v="0"/>
    <x v="0"/>
  </r>
  <r>
    <n v="234"/>
    <n v="15723886"/>
    <s v="Fiore"/>
    <x v="168"/>
    <x v="2"/>
    <x v="1"/>
    <n v="20"/>
    <n v="3"/>
    <n v="119714.25"/>
    <n v="2"/>
    <n v="0"/>
    <n v="1"/>
    <n v="150135.38"/>
    <x v="1"/>
    <x v="2"/>
    <x v="2"/>
    <x v="2"/>
  </r>
  <r>
    <n v="235"/>
    <n v="15704769"/>
    <s v="Smith"/>
    <x v="48"/>
    <x v="0"/>
    <x v="0"/>
    <n v="67"/>
    <n v="5"/>
    <n v="113978.97"/>
    <n v="2"/>
    <n v="0"/>
    <n v="1"/>
    <n v="93146.11"/>
    <x v="1"/>
    <x v="3"/>
    <x v="2"/>
    <x v="2"/>
  </r>
  <r>
    <n v="236"/>
    <n v="15772896"/>
    <s v="Dumetochukwu"/>
    <x v="169"/>
    <x v="2"/>
    <x v="1"/>
    <n v="42"/>
    <n v="6"/>
    <n v="100160.75"/>
    <n v="1"/>
    <n v="1"/>
    <n v="0"/>
    <n v="33462.94"/>
    <x v="0"/>
    <x v="0"/>
    <x v="1"/>
    <x v="2"/>
  </r>
  <r>
    <n v="237"/>
    <n v="15711540"/>
    <s v="Pacheco"/>
    <x v="170"/>
    <x v="0"/>
    <x v="0"/>
    <n v="29"/>
    <n v="2"/>
    <n v="0"/>
    <n v="1"/>
    <n v="1"/>
    <n v="1"/>
    <n v="144375"/>
    <x v="1"/>
    <x v="2"/>
    <x v="0"/>
    <x v="0"/>
  </r>
  <r>
    <n v="238"/>
    <n v="15764866"/>
    <s v="Synnot"/>
    <x v="127"/>
    <x v="2"/>
    <x v="0"/>
    <n v="43"/>
    <n v="3"/>
    <n v="116220.5"/>
    <n v="3"/>
    <n v="1"/>
    <n v="0"/>
    <n v="55803.96"/>
    <x v="0"/>
    <x v="0"/>
    <x v="2"/>
    <x v="2"/>
  </r>
  <r>
    <n v="239"/>
    <n v="15794056"/>
    <s v="Johnston"/>
    <x v="104"/>
    <x v="0"/>
    <x v="0"/>
    <n v="46"/>
    <n v="2"/>
    <n v="0"/>
    <n v="3"/>
    <n v="1"/>
    <n v="0"/>
    <n v="89048.46"/>
    <x v="0"/>
    <x v="0"/>
    <x v="0"/>
    <x v="0"/>
  </r>
  <r>
    <n v="240"/>
    <n v="15795149"/>
    <s v="Stevens"/>
    <x v="171"/>
    <x v="0"/>
    <x v="1"/>
    <n v="28"/>
    <n v="2"/>
    <n v="81173.83"/>
    <n v="2"/>
    <n v="0"/>
    <n v="1"/>
    <n v="162812.16"/>
    <x v="1"/>
    <x v="2"/>
    <x v="0"/>
    <x v="1"/>
  </r>
  <r>
    <n v="241"/>
    <n v="15812009"/>
    <s v="Grant"/>
    <x v="172"/>
    <x v="1"/>
    <x v="1"/>
    <n v="38"/>
    <n v="4"/>
    <n v="0"/>
    <n v="2"/>
    <n v="1"/>
    <n v="0"/>
    <n v="136259.65"/>
    <x v="1"/>
    <x v="1"/>
    <x v="2"/>
    <x v="0"/>
  </r>
  <r>
    <n v="242"/>
    <n v="15651001"/>
    <s v="Tsao"/>
    <x v="53"/>
    <x v="2"/>
    <x v="0"/>
    <n v="39"/>
    <n v="5"/>
    <n v="116803.8"/>
    <n v="1"/>
    <n v="1"/>
    <n v="0"/>
    <n v="124052.97"/>
    <x v="1"/>
    <x v="1"/>
    <x v="2"/>
    <x v="2"/>
  </r>
  <r>
    <n v="243"/>
    <n v="15813844"/>
    <s v="Barnes"/>
    <x v="171"/>
    <x v="0"/>
    <x v="1"/>
    <n v="37"/>
    <n v="8"/>
    <n v="105961.68"/>
    <n v="2"/>
    <n v="0"/>
    <n v="1"/>
    <n v="74158.8"/>
    <x v="1"/>
    <x v="1"/>
    <x v="1"/>
    <x v="2"/>
  </r>
  <r>
    <n v="244"/>
    <n v="15596175"/>
    <s v="McIntosh"/>
    <x v="173"/>
    <x v="2"/>
    <x v="1"/>
    <n v="67"/>
    <n v="6"/>
    <n v="117411.6"/>
    <n v="1"/>
    <n v="1"/>
    <n v="1"/>
    <n v="45071.09"/>
    <x v="0"/>
    <x v="3"/>
    <x v="1"/>
    <x v="2"/>
  </r>
  <r>
    <n v="245"/>
    <n v="15576269"/>
    <s v="Madison"/>
    <x v="174"/>
    <x v="1"/>
    <x v="1"/>
    <n v="34"/>
    <n v="7"/>
    <n v="0"/>
    <n v="2"/>
    <n v="1"/>
    <n v="0"/>
    <n v="62030.06"/>
    <x v="1"/>
    <x v="1"/>
    <x v="1"/>
    <x v="0"/>
  </r>
  <r>
    <n v="246"/>
    <n v="15797219"/>
    <s v="Ifesinachi"/>
    <x v="14"/>
    <x v="0"/>
    <x v="0"/>
    <n v="40"/>
    <n v="10"/>
    <n v="123497.58"/>
    <n v="1"/>
    <n v="1"/>
    <n v="0"/>
    <n v="131953.23000000001"/>
    <x v="0"/>
    <x v="1"/>
    <x v="1"/>
    <x v="2"/>
  </r>
  <r>
    <n v="247"/>
    <n v="15685500"/>
    <s v="Glazkov"/>
    <x v="175"/>
    <x v="2"/>
    <x v="1"/>
    <n v="26"/>
    <n v="7"/>
    <n v="152400.51"/>
    <n v="2"/>
    <n v="1"/>
    <n v="0"/>
    <n v="79414"/>
    <x v="1"/>
    <x v="2"/>
    <x v="1"/>
    <x v="2"/>
  </r>
  <r>
    <n v="248"/>
    <n v="15599792"/>
    <s v="Dimauro"/>
    <x v="176"/>
    <x v="0"/>
    <x v="0"/>
    <n v="26"/>
    <n v="1"/>
    <n v="0"/>
    <n v="2"/>
    <n v="1"/>
    <n v="1"/>
    <n v="199638.56"/>
    <x v="1"/>
    <x v="2"/>
    <x v="0"/>
    <x v="0"/>
  </r>
  <r>
    <n v="249"/>
    <n v="15657566"/>
    <s v="Wieck"/>
    <x v="177"/>
    <x v="2"/>
    <x v="1"/>
    <n v="24"/>
    <n v="8"/>
    <n v="103097.85"/>
    <n v="1"/>
    <n v="1"/>
    <n v="1"/>
    <n v="157577.29"/>
    <x v="1"/>
    <x v="2"/>
    <x v="1"/>
    <x v="2"/>
  </r>
  <r>
    <n v="250"/>
    <n v="15772423"/>
    <s v="Liao"/>
    <x v="178"/>
    <x v="2"/>
    <x v="1"/>
    <n v="54"/>
    <n v="8"/>
    <n v="126418.14"/>
    <n v="1"/>
    <n v="1"/>
    <n v="0"/>
    <n v="134420.75"/>
    <x v="0"/>
    <x v="3"/>
    <x v="1"/>
    <x v="2"/>
  </r>
  <r>
    <n v="251"/>
    <n v="15628112"/>
    <s v="Hughes"/>
    <x v="179"/>
    <x v="2"/>
    <x v="0"/>
    <n v="36"/>
    <n v="5"/>
    <n v="77846.899999999994"/>
    <n v="1"/>
    <n v="0"/>
    <n v="0"/>
    <n v="99805.99"/>
    <x v="1"/>
    <x v="1"/>
    <x v="2"/>
    <x v="1"/>
  </r>
  <r>
    <n v="252"/>
    <n v="15753754"/>
    <s v="Morrison"/>
    <x v="17"/>
    <x v="1"/>
    <x v="0"/>
    <n v="34"/>
    <n v="1"/>
    <n v="0"/>
    <n v="2"/>
    <n v="1"/>
    <n v="1"/>
    <n v="97932.68"/>
    <x v="1"/>
    <x v="1"/>
    <x v="0"/>
    <x v="0"/>
  </r>
  <r>
    <n v="253"/>
    <n v="15793726"/>
    <s v="Matveyeva"/>
    <x v="180"/>
    <x v="0"/>
    <x v="0"/>
    <n v="79"/>
    <n v="0"/>
    <n v="0"/>
    <n v="2"/>
    <n v="0"/>
    <n v="1"/>
    <n v="170968.99"/>
    <x v="1"/>
    <x v="3"/>
    <x v="0"/>
    <x v="0"/>
  </r>
  <r>
    <n v="254"/>
    <n v="15694717"/>
    <s v="Ku"/>
    <x v="181"/>
    <x v="2"/>
    <x v="1"/>
    <n v="37"/>
    <n v="2"/>
    <n v="79731.91"/>
    <n v="1"/>
    <n v="1"/>
    <n v="1"/>
    <n v="57558.95"/>
    <x v="1"/>
    <x v="1"/>
    <x v="0"/>
    <x v="1"/>
  </r>
  <r>
    <n v="255"/>
    <n v="15665834"/>
    <s v="Cheatham"/>
    <x v="182"/>
    <x v="1"/>
    <x v="1"/>
    <n v="28"/>
    <n v="8"/>
    <n v="0"/>
    <n v="1"/>
    <n v="0"/>
    <n v="0"/>
    <n v="176713.47"/>
    <x v="1"/>
    <x v="2"/>
    <x v="1"/>
    <x v="0"/>
  </r>
  <r>
    <n v="256"/>
    <n v="15765297"/>
    <s v="Yao"/>
    <x v="183"/>
    <x v="1"/>
    <x v="1"/>
    <n v="41"/>
    <n v="0"/>
    <n v="0"/>
    <n v="2"/>
    <n v="0"/>
    <n v="1"/>
    <n v="34283.230000000003"/>
    <x v="1"/>
    <x v="0"/>
    <x v="0"/>
    <x v="0"/>
  </r>
  <r>
    <n v="257"/>
    <n v="15636684"/>
    <s v="Kirkland"/>
    <x v="184"/>
    <x v="0"/>
    <x v="1"/>
    <n v="34"/>
    <n v="10"/>
    <n v="0"/>
    <n v="2"/>
    <n v="1"/>
    <n v="1"/>
    <n v="198637.34"/>
    <x v="1"/>
    <x v="1"/>
    <x v="1"/>
    <x v="0"/>
  </r>
  <r>
    <n v="258"/>
    <n v="15592979"/>
    <s v="Rose"/>
    <x v="155"/>
    <x v="2"/>
    <x v="0"/>
    <n v="34"/>
    <n v="6"/>
    <n v="37266.67"/>
    <n v="2"/>
    <n v="0"/>
    <n v="0"/>
    <n v="156917.12"/>
    <x v="1"/>
    <x v="1"/>
    <x v="1"/>
    <x v="3"/>
  </r>
  <r>
    <n v="259"/>
    <n v="15750803"/>
    <s v="Jess"/>
    <x v="185"/>
    <x v="0"/>
    <x v="0"/>
    <n v="30"/>
    <n v="6"/>
    <n v="127992.25"/>
    <n v="1"/>
    <n v="1"/>
    <n v="1"/>
    <n v="50457.2"/>
    <x v="1"/>
    <x v="1"/>
    <x v="1"/>
    <x v="2"/>
  </r>
  <r>
    <n v="260"/>
    <n v="15607178"/>
    <s v="Welch"/>
    <x v="4"/>
    <x v="2"/>
    <x v="1"/>
    <n v="38"/>
    <n v="3"/>
    <n v="54901.01"/>
    <n v="1"/>
    <n v="1"/>
    <n v="1"/>
    <n v="140075.54999999999"/>
    <x v="1"/>
    <x v="1"/>
    <x v="2"/>
    <x v="1"/>
  </r>
  <r>
    <n v="261"/>
    <n v="15713853"/>
    <s v="Ifeajuna"/>
    <x v="19"/>
    <x v="2"/>
    <x v="1"/>
    <n v="42"/>
    <n v="9"/>
    <n v="108748.08"/>
    <n v="2"/>
    <n v="1"/>
    <n v="1"/>
    <n v="65323.11"/>
    <x v="1"/>
    <x v="0"/>
    <x v="1"/>
    <x v="2"/>
  </r>
  <r>
    <n v="262"/>
    <n v="15673481"/>
    <s v="Morton"/>
    <x v="18"/>
    <x v="1"/>
    <x v="0"/>
    <n v="48"/>
    <n v="6"/>
    <n v="99906.19"/>
    <n v="1"/>
    <n v="1"/>
    <n v="0"/>
    <n v="64323.24"/>
    <x v="1"/>
    <x v="0"/>
    <x v="1"/>
    <x v="1"/>
  </r>
  <r>
    <n v="263"/>
    <n v="15686776"/>
    <s v="Rossi"/>
    <x v="186"/>
    <x v="0"/>
    <x v="0"/>
    <n v="32"/>
    <n v="6"/>
    <n v="184686.41"/>
    <n v="2"/>
    <n v="1"/>
    <n v="0"/>
    <n v="14956.44"/>
    <x v="1"/>
    <x v="1"/>
    <x v="1"/>
    <x v="2"/>
  </r>
  <r>
    <n v="264"/>
    <n v="15673693"/>
    <s v="Reppert"/>
    <x v="119"/>
    <x v="0"/>
    <x v="0"/>
    <n v="26"/>
    <n v="0"/>
    <n v="110654.02"/>
    <n v="1"/>
    <n v="0"/>
    <n v="1"/>
    <n v="111879.21"/>
    <x v="1"/>
    <x v="2"/>
    <x v="0"/>
    <x v="2"/>
  </r>
  <r>
    <n v="265"/>
    <n v="15700696"/>
    <s v="Kang"/>
    <x v="65"/>
    <x v="1"/>
    <x v="1"/>
    <n v="31"/>
    <n v="9"/>
    <n v="79019.8"/>
    <n v="1"/>
    <n v="1"/>
    <n v="1"/>
    <n v="18606.23"/>
    <x v="1"/>
    <x v="1"/>
    <x v="1"/>
    <x v="1"/>
  </r>
  <r>
    <n v="266"/>
    <n v="15813163"/>
    <s v="Ch'iu"/>
    <x v="187"/>
    <x v="1"/>
    <x v="0"/>
    <n v="36"/>
    <n v="9"/>
    <n v="99240.51"/>
    <n v="1"/>
    <n v="1"/>
    <n v="0"/>
    <n v="123137.01"/>
    <x v="1"/>
    <x v="1"/>
    <x v="1"/>
    <x v="1"/>
  </r>
  <r>
    <n v="267"/>
    <n v="15653857"/>
    <s v="Wallis"/>
    <x v="188"/>
    <x v="0"/>
    <x v="1"/>
    <n v="34"/>
    <n v="2"/>
    <n v="0"/>
    <n v="2"/>
    <n v="1"/>
    <n v="1"/>
    <n v="148528.24"/>
    <x v="1"/>
    <x v="1"/>
    <x v="0"/>
    <x v="0"/>
  </r>
  <r>
    <n v="268"/>
    <n v="15777076"/>
    <s v="Clark"/>
    <x v="189"/>
    <x v="0"/>
    <x v="1"/>
    <n v="36"/>
    <n v="7"/>
    <n v="0"/>
    <n v="2"/>
    <n v="1"/>
    <n v="0"/>
    <n v="13898.31"/>
    <x v="1"/>
    <x v="1"/>
    <x v="1"/>
    <x v="0"/>
  </r>
  <r>
    <n v="269"/>
    <n v="15717398"/>
    <s v="Fielding"/>
    <x v="13"/>
    <x v="1"/>
    <x v="0"/>
    <n v="39"/>
    <n v="7"/>
    <n v="0"/>
    <n v="1"/>
    <n v="0"/>
    <n v="0"/>
    <n v="81259.25"/>
    <x v="0"/>
    <x v="1"/>
    <x v="1"/>
    <x v="0"/>
  </r>
  <r>
    <n v="270"/>
    <n v="15799217"/>
    <s v="Zetticci"/>
    <x v="190"/>
    <x v="2"/>
    <x v="0"/>
    <n v="35"/>
    <n v="7"/>
    <n v="52436.2"/>
    <n v="1"/>
    <n v="1"/>
    <n v="0"/>
    <n v="161051.75"/>
    <x v="1"/>
    <x v="1"/>
    <x v="1"/>
    <x v="1"/>
  </r>
  <r>
    <n v="271"/>
    <n v="15787071"/>
    <s v="Dulhunty"/>
    <x v="123"/>
    <x v="1"/>
    <x v="1"/>
    <n v="41"/>
    <n v="9"/>
    <n v="0"/>
    <n v="2"/>
    <n v="0"/>
    <n v="1"/>
    <n v="191599.67"/>
    <x v="1"/>
    <x v="0"/>
    <x v="1"/>
    <x v="0"/>
  </r>
  <r>
    <n v="272"/>
    <n v="15619955"/>
    <s v="Bevington"/>
    <x v="191"/>
    <x v="2"/>
    <x v="1"/>
    <n v="34"/>
    <n v="3"/>
    <n v="100337.96"/>
    <n v="3"/>
    <n v="1"/>
    <n v="0"/>
    <n v="48559.19"/>
    <x v="0"/>
    <x v="1"/>
    <x v="2"/>
    <x v="2"/>
  </r>
  <r>
    <n v="273"/>
    <n v="15796505"/>
    <s v="Boyle"/>
    <x v="192"/>
    <x v="2"/>
    <x v="0"/>
    <n v="34"/>
    <n v="1"/>
    <n v="149297.19"/>
    <n v="2"/>
    <n v="1"/>
    <n v="1"/>
    <n v="186339.74"/>
    <x v="1"/>
    <x v="1"/>
    <x v="0"/>
    <x v="2"/>
  </r>
  <r>
    <n v="274"/>
    <n v="15725166"/>
    <s v="Newton"/>
    <x v="193"/>
    <x v="0"/>
    <x v="1"/>
    <n v="30"/>
    <n v="8"/>
    <n v="0"/>
    <n v="2"/>
    <n v="1"/>
    <n v="0"/>
    <n v="33159.370000000003"/>
    <x v="1"/>
    <x v="1"/>
    <x v="1"/>
    <x v="0"/>
  </r>
  <r>
    <n v="275"/>
    <n v="15800116"/>
    <s v="Bowman"/>
    <x v="170"/>
    <x v="2"/>
    <x v="1"/>
    <n v="28"/>
    <n v="4"/>
    <n v="145605.44"/>
    <n v="1"/>
    <n v="0"/>
    <n v="1"/>
    <n v="93883.53"/>
    <x v="1"/>
    <x v="2"/>
    <x v="2"/>
    <x v="2"/>
  </r>
  <r>
    <n v="276"/>
    <n v="15758685"/>
    <s v="Dubinina"/>
    <x v="128"/>
    <x v="1"/>
    <x v="0"/>
    <n v="37"/>
    <n v="7"/>
    <n v="0"/>
    <n v="2"/>
    <n v="1"/>
    <n v="1"/>
    <n v="110899.3"/>
    <x v="1"/>
    <x v="1"/>
    <x v="1"/>
    <x v="0"/>
  </r>
  <r>
    <n v="277"/>
    <n v="15694456"/>
    <s v="Toscani"/>
    <x v="25"/>
    <x v="0"/>
    <x v="1"/>
    <n v="62"/>
    <n v="3"/>
    <n v="0"/>
    <n v="1"/>
    <n v="1"/>
    <n v="1"/>
    <n v="11199.04"/>
    <x v="0"/>
    <x v="3"/>
    <x v="2"/>
    <x v="0"/>
  </r>
  <r>
    <n v="278"/>
    <n v="15767339"/>
    <s v="Chiazagomekpere"/>
    <x v="75"/>
    <x v="0"/>
    <x v="0"/>
    <n v="53"/>
    <n v="10"/>
    <n v="0"/>
    <n v="2"/>
    <n v="1"/>
    <n v="0"/>
    <n v="189992.97"/>
    <x v="1"/>
    <x v="3"/>
    <x v="1"/>
    <x v="0"/>
  </r>
  <r>
    <n v="279"/>
    <n v="15683562"/>
    <s v="Allen"/>
    <x v="82"/>
    <x v="0"/>
    <x v="1"/>
    <n v="35"/>
    <n v="6"/>
    <n v="84026.86"/>
    <n v="1"/>
    <n v="0"/>
    <n v="1"/>
    <n v="164255.69"/>
    <x v="1"/>
    <x v="1"/>
    <x v="1"/>
    <x v="1"/>
  </r>
  <r>
    <n v="280"/>
    <n v="15782210"/>
    <s v="K'ung"/>
    <x v="194"/>
    <x v="0"/>
    <x v="1"/>
    <n v="46"/>
    <n v="1"/>
    <n v="0"/>
    <n v="1"/>
    <n v="1"/>
    <n v="0"/>
    <n v="152167.79"/>
    <x v="0"/>
    <x v="0"/>
    <x v="0"/>
    <x v="0"/>
  </r>
  <r>
    <n v="281"/>
    <n v="15668893"/>
    <s v="Wilsmore"/>
    <x v="195"/>
    <x v="0"/>
    <x v="1"/>
    <n v="39"/>
    <n v="8"/>
    <n v="0"/>
    <n v="2"/>
    <n v="1"/>
    <n v="1"/>
    <n v="33949.67"/>
    <x v="1"/>
    <x v="1"/>
    <x v="1"/>
    <x v="0"/>
  </r>
  <r>
    <n v="282"/>
    <n v="15669169"/>
    <s v="Hargreaves"/>
    <x v="196"/>
    <x v="1"/>
    <x v="1"/>
    <n v="29"/>
    <n v="10"/>
    <n v="0"/>
    <n v="2"/>
    <n v="1"/>
    <n v="1"/>
    <n v="68143.929999999993"/>
    <x v="1"/>
    <x v="2"/>
    <x v="1"/>
    <x v="0"/>
  </r>
  <r>
    <n v="283"/>
    <n v="15643024"/>
    <s v="Huang"/>
    <x v="98"/>
    <x v="2"/>
    <x v="1"/>
    <n v="35"/>
    <n v="4"/>
    <n v="138718.92000000001"/>
    <n v="1"/>
    <n v="1"/>
    <n v="1"/>
    <n v="47251.79"/>
    <x v="0"/>
    <x v="1"/>
    <x v="2"/>
    <x v="2"/>
  </r>
  <r>
    <n v="284"/>
    <n v="15699389"/>
    <s v="Ch'ien"/>
    <x v="148"/>
    <x v="0"/>
    <x v="1"/>
    <n v="42"/>
    <n v="7"/>
    <n v="118274.71"/>
    <n v="1"/>
    <n v="1"/>
    <n v="1"/>
    <n v="25885.72"/>
    <x v="1"/>
    <x v="0"/>
    <x v="1"/>
    <x v="2"/>
  </r>
  <r>
    <n v="285"/>
    <n v="15708608"/>
    <s v="Wallwork"/>
    <x v="197"/>
    <x v="0"/>
    <x v="0"/>
    <n v="22"/>
    <n v="8"/>
    <n v="174185.98"/>
    <n v="2"/>
    <n v="0"/>
    <n v="1"/>
    <n v="192633.85"/>
    <x v="1"/>
    <x v="2"/>
    <x v="1"/>
    <x v="2"/>
  </r>
  <r>
    <n v="286"/>
    <n v="15626144"/>
    <s v="Chu"/>
    <x v="64"/>
    <x v="0"/>
    <x v="1"/>
    <n v="40"/>
    <n v="7"/>
    <n v="113208.86"/>
    <n v="2"/>
    <n v="1"/>
    <n v="0"/>
    <n v="34577.360000000001"/>
    <x v="1"/>
    <x v="1"/>
    <x v="1"/>
    <x v="2"/>
  </r>
  <r>
    <n v="287"/>
    <n v="15573112"/>
    <s v="Kang"/>
    <x v="198"/>
    <x v="1"/>
    <x v="1"/>
    <n v="29"/>
    <n v="5"/>
    <n v="103907.28"/>
    <n v="1"/>
    <n v="1"/>
    <n v="0"/>
    <n v="161229.84"/>
    <x v="1"/>
    <x v="2"/>
    <x v="2"/>
    <x v="2"/>
  </r>
  <r>
    <n v="288"/>
    <n v="15790678"/>
    <s v="Davidson"/>
    <x v="34"/>
    <x v="0"/>
    <x v="0"/>
    <n v="32"/>
    <n v="8"/>
    <n v="119023.28"/>
    <n v="1"/>
    <n v="1"/>
    <n v="0"/>
    <n v="100816.29"/>
    <x v="1"/>
    <x v="1"/>
    <x v="1"/>
    <x v="2"/>
  </r>
  <r>
    <n v="289"/>
    <n v="15727556"/>
    <s v="O'Donnell"/>
    <x v="199"/>
    <x v="1"/>
    <x v="0"/>
    <n v="26"/>
    <n v="5"/>
    <n v="166297.89000000001"/>
    <n v="1"/>
    <n v="1"/>
    <n v="1"/>
    <n v="181694.44"/>
    <x v="1"/>
    <x v="2"/>
    <x v="2"/>
    <x v="2"/>
  </r>
  <r>
    <n v="290"/>
    <n v="15697307"/>
    <s v="Nnachetam"/>
    <x v="200"/>
    <x v="1"/>
    <x v="1"/>
    <n v="34"/>
    <n v="10"/>
    <n v="0"/>
    <n v="2"/>
    <n v="1"/>
    <n v="0"/>
    <n v="79078.91"/>
    <x v="1"/>
    <x v="1"/>
    <x v="1"/>
    <x v="0"/>
  </r>
  <r>
    <n v="291"/>
    <n v="15652266"/>
    <s v="Chidiebele"/>
    <x v="171"/>
    <x v="2"/>
    <x v="1"/>
    <n v="42"/>
    <n v="9"/>
    <n v="63227"/>
    <n v="1"/>
    <n v="0"/>
    <n v="1"/>
    <n v="137316.32"/>
    <x v="1"/>
    <x v="0"/>
    <x v="1"/>
    <x v="1"/>
  </r>
  <r>
    <n v="292"/>
    <n v="15607098"/>
    <s v="Ahmed"/>
    <x v="201"/>
    <x v="1"/>
    <x v="0"/>
    <n v="41"/>
    <n v="5"/>
    <n v="94521.17"/>
    <n v="2"/>
    <n v="1"/>
    <n v="0"/>
    <n v="194926.86"/>
    <x v="1"/>
    <x v="0"/>
    <x v="2"/>
    <x v="1"/>
  </r>
  <r>
    <n v="293"/>
    <n v="15655774"/>
    <s v="Booth"/>
    <x v="202"/>
    <x v="0"/>
    <x v="1"/>
    <n v="27"/>
    <n v="7"/>
    <n v="0"/>
    <n v="2"/>
    <n v="1"/>
    <n v="0"/>
    <n v="51285.49"/>
    <x v="1"/>
    <x v="2"/>
    <x v="1"/>
    <x v="0"/>
  </r>
  <r>
    <n v="294"/>
    <n v="15590241"/>
    <s v="Chuang"/>
    <x v="80"/>
    <x v="1"/>
    <x v="0"/>
    <n v="34"/>
    <n v="9"/>
    <n v="112822.26"/>
    <n v="1"/>
    <n v="0"/>
    <n v="0"/>
    <n v="150401.53"/>
    <x v="0"/>
    <x v="1"/>
    <x v="1"/>
    <x v="2"/>
  </r>
  <r>
    <n v="295"/>
    <n v="15785819"/>
    <s v="Shao"/>
    <x v="180"/>
    <x v="0"/>
    <x v="1"/>
    <n v="38"/>
    <n v="3"/>
    <n v="0"/>
    <n v="2"/>
    <n v="1"/>
    <n v="1"/>
    <n v="112491.96"/>
    <x v="1"/>
    <x v="1"/>
    <x v="2"/>
    <x v="0"/>
  </r>
  <r>
    <n v="296"/>
    <n v="15723654"/>
    <s v="Tsao"/>
    <x v="89"/>
    <x v="0"/>
    <x v="1"/>
    <n v="25"/>
    <n v="2"/>
    <n v="135903.32999999999"/>
    <n v="1"/>
    <n v="1"/>
    <n v="0"/>
    <n v="73656.38"/>
    <x v="1"/>
    <x v="2"/>
    <x v="0"/>
    <x v="2"/>
  </r>
  <r>
    <n v="297"/>
    <n v="15774510"/>
    <s v="Tien"/>
    <x v="194"/>
    <x v="0"/>
    <x v="0"/>
    <n v="31"/>
    <n v="4"/>
    <n v="125169.26"/>
    <n v="1"/>
    <n v="1"/>
    <n v="1"/>
    <n v="106636.89"/>
    <x v="1"/>
    <x v="1"/>
    <x v="2"/>
    <x v="2"/>
  </r>
  <r>
    <n v="298"/>
    <n v="15684173"/>
    <s v="Chang"/>
    <x v="57"/>
    <x v="1"/>
    <x v="0"/>
    <n v="44"/>
    <n v="7"/>
    <n v="0"/>
    <n v="3"/>
    <n v="1"/>
    <n v="0"/>
    <n v="155853.51999999999"/>
    <x v="0"/>
    <x v="0"/>
    <x v="1"/>
    <x v="0"/>
  </r>
  <r>
    <n v="299"/>
    <n v="15650068"/>
    <s v="Johnson"/>
    <x v="54"/>
    <x v="0"/>
    <x v="1"/>
    <n v="58"/>
    <n v="0"/>
    <n v="149117.31"/>
    <n v="1"/>
    <n v="1"/>
    <n v="1"/>
    <n v="162599.51"/>
    <x v="1"/>
    <x v="3"/>
    <x v="0"/>
    <x v="2"/>
  </r>
  <r>
    <n v="300"/>
    <n v="15811490"/>
    <s v="French"/>
    <x v="203"/>
    <x v="0"/>
    <x v="1"/>
    <n v="33"/>
    <n v="5"/>
    <n v="0"/>
    <n v="2"/>
    <n v="1"/>
    <n v="1"/>
    <n v="103737.82"/>
    <x v="1"/>
    <x v="1"/>
    <x v="2"/>
    <x v="0"/>
  </r>
  <r>
    <n v="301"/>
    <n v="15803976"/>
    <s v="Efremov"/>
    <x v="163"/>
    <x v="0"/>
    <x v="0"/>
    <n v="31"/>
    <n v="10"/>
    <n v="0"/>
    <n v="2"/>
    <n v="1"/>
    <n v="0"/>
    <n v="160990.26999999999"/>
    <x v="1"/>
    <x v="1"/>
    <x v="1"/>
    <x v="0"/>
  </r>
  <r>
    <n v="302"/>
    <n v="15682541"/>
    <s v="Hartley"/>
    <x v="15"/>
    <x v="1"/>
    <x v="0"/>
    <n v="36"/>
    <n v="6"/>
    <n v="132311.71"/>
    <n v="1"/>
    <n v="0"/>
    <n v="0"/>
    <n v="15462.84"/>
    <x v="1"/>
    <x v="1"/>
    <x v="1"/>
    <x v="2"/>
  </r>
  <r>
    <n v="303"/>
    <n v="15695699"/>
    <s v="Calabrese"/>
    <x v="57"/>
    <x v="0"/>
    <x v="1"/>
    <n v="35"/>
    <n v="8"/>
    <n v="0"/>
    <n v="2"/>
    <n v="1"/>
    <n v="0"/>
    <n v="10334.049999999999"/>
    <x v="1"/>
    <x v="1"/>
    <x v="1"/>
    <x v="0"/>
  </r>
  <r>
    <n v="304"/>
    <n v="15624188"/>
    <s v="Chiu"/>
    <x v="170"/>
    <x v="0"/>
    <x v="0"/>
    <n v="33"/>
    <n v="6"/>
    <n v="0"/>
    <n v="2"/>
    <n v="1"/>
    <n v="1"/>
    <n v="190686.16"/>
    <x v="1"/>
    <x v="1"/>
    <x v="1"/>
    <x v="0"/>
  </r>
  <r>
    <n v="305"/>
    <n v="15812191"/>
    <s v="Brennan"/>
    <x v="31"/>
    <x v="0"/>
    <x v="1"/>
    <n v="33"/>
    <n v="4"/>
    <n v="118082.89"/>
    <n v="1"/>
    <n v="0"/>
    <n v="0"/>
    <n v="94440.45"/>
    <x v="1"/>
    <x v="1"/>
    <x v="2"/>
    <x v="2"/>
  </r>
  <r>
    <n v="306"/>
    <n v="15636673"/>
    <s v="Onwuatuegwu"/>
    <x v="136"/>
    <x v="0"/>
    <x v="1"/>
    <n v="31"/>
    <n v="1"/>
    <n v="119266.69"/>
    <n v="1"/>
    <n v="1"/>
    <n v="1"/>
    <n v="28257.63"/>
    <x v="1"/>
    <x v="1"/>
    <x v="0"/>
    <x v="2"/>
  </r>
  <r>
    <n v="307"/>
    <n v="15594898"/>
    <s v="Hewitt"/>
    <x v="204"/>
    <x v="0"/>
    <x v="1"/>
    <n v="43"/>
    <n v="2"/>
    <n v="0"/>
    <n v="1"/>
    <n v="1"/>
    <n v="1"/>
    <n v="170034.95"/>
    <x v="0"/>
    <x v="0"/>
    <x v="0"/>
    <x v="0"/>
  </r>
  <r>
    <n v="308"/>
    <n v="15660211"/>
    <s v="Shih"/>
    <x v="205"/>
    <x v="2"/>
    <x v="1"/>
    <n v="35"/>
    <n v="7"/>
    <n v="156847.29"/>
    <n v="2"/>
    <n v="1"/>
    <n v="0"/>
    <n v="31824.29"/>
    <x v="1"/>
    <x v="1"/>
    <x v="1"/>
    <x v="2"/>
  </r>
  <r>
    <n v="309"/>
    <n v="15773972"/>
    <s v="Balashov"/>
    <x v="55"/>
    <x v="0"/>
    <x v="1"/>
    <n v="50"/>
    <n v="4"/>
    <n v="137104.47"/>
    <n v="1"/>
    <n v="1"/>
    <n v="0"/>
    <n v="127166.49"/>
    <x v="0"/>
    <x v="0"/>
    <x v="2"/>
    <x v="2"/>
  </r>
  <r>
    <n v="310"/>
    <n v="15746726"/>
    <s v="Doyle"/>
    <x v="206"/>
    <x v="2"/>
    <x v="1"/>
    <n v="31"/>
    <n v="8"/>
    <n v="78398.69"/>
    <n v="1"/>
    <n v="1"/>
    <n v="0"/>
    <n v="44937.01"/>
    <x v="1"/>
    <x v="1"/>
    <x v="1"/>
    <x v="1"/>
  </r>
  <r>
    <n v="311"/>
    <n v="15712287"/>
    <s v="Pokrovskii"/>
    <x v="79"/>
    <x v="0"/>
    <x v="0"/>
    <n v="80"/>
    <n v="4"/>
    <n v="0"/>
    <n v="2"/>
    <n v="1"/>
    <n v="1"/>
    <n v="188603.07"/>
    <x v="1"/>
    <x v="3"/>
    <x v="2"/>
    <x v="0"/>
  </r>
  <r>
    <n v="312"/>
    <n v="15702919"/>
    <s v="Collins"/>
    <x v="81"/>
    <x v="2"/>
    <x v="1"/>
    <n v="30"/>
    <n v="6"/>
    <n v="63669.42"/>
    <n v="1"/>
    <n v="1"/>
    <n v="0"/>
    <n v="145111.37"/>
    <x v="1"/>
    <x v="1"/>
    <x v="1"/>
    <x v="1"/>
  </r>
  <r>
    <n v="313"/>
    <n v="15674398"/>
    <s v="Russo"/>
    <x v="207"/>
    <x v="0"/>
    <x v="1"/>
    <n v="38"/>
    <n v="3"/>
    <n v="0"/>
    <n v="2"/>
    <n v="0"/>
    <n v="0"/>
    <n v="171463.83"/>
    <x v="1"/>
    <x v="1"/>
    <x v="2"/>
    <x v="0"/>
  </r>
  <r>
    <n v="314"/>
    <n v="15797960"/>
    <s v="Skinner"/>
    <x v="208"/>
    <x v="2"/>
    <x v="0"/>
    <n v="59"/>
    <n v="0"/>
    <n v="135296.32999999999"/>
    <n v="1"/>
    <n v="1"/>
    <n v="0"/>
    <n v="182822.5"/>
    <x v="1"/>
    <x v="3"/>
    <x v="0"/>
    <x v="2"/>
  </r>
  <r>
    <n v="315"/>
    <n v="15631868"/>
    <s v="Robertson"/>
    <x v="199"/>
    <x v="1"/>
    <x v="1"/>
    <n v="36"/>
    <n v="2"/>
    <n v="153804.44"/>
    <n v="1"/>
    <n v="1"/>
    <n v="1"/>
    <n v="87213.33"/>
    <x v="1"/>
    <x v="1"/>
    <x v="0"/>
    <x v="2"/>
  </r>
  <r>
    <n v="316"/>
    <n v="15581539"/>
    <s v="Atkinson"/>
    <x v="209"/>
    <x v="1"/>
    <x v="1"/>
    <n v="37"/>
    <n v="3"/>
    <n v="0"/>
    <n v="2"/>
    <n v="0"/>
    <n v="0"/>
    <n v="57175.32"/>
    <x v="1"/>
    <x v="1"/>
    <x v="2"/>
    <x v="0"/>
  </r>
  <r>
    <n v="317"/>
    <n v="15662736"/>
    <s v="Doyle"/>
    <x v="210"/>
    <x v="0"/>
    <x v="1"/>
    <n v="49"/>
    <n v="2"/>
    <n v="147069.78"/>
    <n v="1"/>
    <n v="1"/>
    <n v="0"/>
    <n v="120540.83"/>
    <x v="0"/>
    <x v="0"/>
    <x v="0"/>
    <x v="2"/>
  </r>
  <r>
    <n v="318"/>
    <n v="15666252"/>
    <s v="Ritchie"/>
    <x v="128"/>
    <x v="1"/>
    <x v="1"/>
    <n v="42"/>
    <n v="9"/>
    <n v="0"/>
    <n v="2"/>
    <n v="1"/>
    <n v="1"/>
    <n v="28714.34"/>
    <x v="1"/>
    <x v="0"/>
    <x v="1"/>
    <x v="0"/>
  </r>
  <r>
    <n v="319"/>
    <n v="15677512"/>
    <s v="McEncroe"/>
    <x v="103"/>
    <x v="1"/>
    <x v="0"/>
    <n v="22"/>
    <n v="3"/>
    <n v="0"/>
    <n v="1"/>
    <n v="1"/>
    <n v="0"/>
    <n v="85426.28"/>
    <x v="1"/>
    <x v="2"/>
    <x v="2"/>
    <x v="0"/>
  </r>
  <r>
    <n v="320"/>
    <n v="15626114"/>
    <s v="Pearson"/>
    <x v="211"/>
    <x v="0"/>
    <x v="1"/>
    <n v="24"/>
    <n v="4"/>
    <n v="95741.75"/>
    <n v="1"/>
    <n v="1"/>
    <n v="0"/>
    <n v="46170.75"/>
    <x v="1"/>
    <x v="2"/>
    <x v="2"/>
    <x v="1"/>
  </r>
  <r>
    <n v="321"/>
    <n v="15810834"/>
    <s v="Gordon"/>
    <x v="145"/>
    <x v="1"/>
    <x v="0"/>
    <n v="57"/>
    <n v="2"/>
    <n v="145965.32999999999"/>
    <n v="1"/>
    <n v="1"/>
    <n v="1"/>
    <n v="64448.36"/>
    <x v="1"/>
    <x v="3"/>
    <x v="0"/>
    <x v="2"/>
  </r>
  <r>
    <n v="322"/>
    <n v="15678910"/>
    <s v="Ts'ai"/>
    <x v="212"/>
    <x v="0"/>
    <x v="0"/>
    <n v="30"/>
    <n v="8"/>
    <n v="141441.75"/>
    <n v="1"/>
    <n v="1"/>
    <n v="1"/>
    <n v="16278.97"/>
    <x v="1"/>
    <x v="1"/>
    <x v="1"/>
    <x v="2"/>
  </r>
  <r>
    <n v="323"/>
    <n v="15694408"/>
    <s v="Lung"/>
    <x v="213"/>
    <x v="0"/>
    <x v="1"/>
    <n v="40"/>
    <n v="1"/>
    <n v="139290.41"/>
    <n v="1"/>
    <n v="1"/>
    <n v="0"/>
    <n v="182855.42"/>
    <x v="0"/>
    <x v="1"/>
    <x v="0"/>
    <x v="2"/>
  </r>
  <r>
    <n v="324"/>
    <n v="15585215"/>
    <s v="Yuan"/>
    <x v="169"/>
    <x v="0"/>
    <x v="0"/>
    <n v="31"/>
    <n v="4"/>
    <n v="0"/>
    <n v="2"/>
    <n v="0"/>
    <n v="0"/>
    <n v="50404.72"/>
    <x v="1"/>
    <x v="1"/>
    <x v="2"/>
    <x v="0"/>
  </r>
  <r>
    <n v="325"/>
    <n v="15682757"/>
    <s v="Pardey"/>
    <x v="214"/>
    <x v="0"/>
    <x v="1"/>
    <n v="30"/>
    <n v="3"/>
    <n v="0"/>
    <n v="2"/>
    <n v="1"/>
    <n v="0"/>
    <n v="107640.25"/>
    <x v="1"/>
    <x v="1"/>
    <x v="2"/>
    <x v="0"/>
  </r>
  <r>
    <n v="326"/>
    <n v="15736601"/>
    <s v="Tai"/>
    <x v="126"/>
    <x v="0"/>
    <x v="1"/>
    <n v="35"/>
    <n v="4"/>
    <n v="144428.87"/>
    <n v="1"/>
    <n v="1"/>
    <n v="0"/>
    <n v="134132.65"/>
    <x v="1"/>
    <x v="1"/>
    <x v="2"/>
    <x v="2"/>
  </r>
  <r>
    <n v="327"/>
    <n v="15601848"/>
    <s v="Scott"/>
    <x v="165"/>
    <x v="0"/>
    <x v="1"/>
    <n v="35"/>
    <n v="2"/>
    <n v="0"/>
    <n v="2"/>
    <n v="1"/>
    <n v="0"/>
    <n v="103480.69"/>
    <x v="1"/>
    <x v="1"/>
    <x v="0"/>
    <x v="0"/>
  </r>
  <r>
    <n v="328"/>
    <n v="15736008"/>
    <s v="Hunter"/>
    <x v="215"/>
    <x v="0"/>
    <x v="0"/>
    <n v="46"/>
    <n v="9"/>
    <n v="95441.27"/>
    <n v="1"/>
    <n v="1"/>
    <n v="0"/>
    <n v="108761.05"/>
    <x v="0"/>
    <x v="0"/>
    <x v="1"/>
    <x v="1"/>
  </r>
  <r>
    <n v="329"/>
    <n v="15669064"/>
    <s v="Mazzanti"/>
    <x v="155"/>
    <x v="2"/>
    <x v="1"/>
    <n v="35"/>
    <n v="1"/>
    <n v="144848.74"/>
    <n v="1"/>
    <n v="1"/>
    <n v="1"/>
    <n v="179012.3"/>
    <x v="1"/>
    <x v="1"/>
    <x v="0"/>
    <x v="2"/>
  </r>
  <r>
    <n v="330"/>
    <n v="15624528"/>
    <s v="L?"/>
    <x v="70"/>
    <x v="2"/>
    <x v="1"/>
    <n v="26"/>
    <n v="7"/>
    <n v="116244.14"/>
    <n v="2"/>
    <n v="1"/>
    <n v="1"/>
    <n v="95145.14"/>
    <x v="1"/>
    <x v="2"/>
    <x v="1"/>
    <x v="2"/>
  </r>
  <r>
    <n v="331"/>
    <n v="15598493"/>
    <s v="Beach"/>
    <x v="52"/>
    <x v="0"/>
    <x v="1"/>
    <n v="50"/>
    <n v="7"/>
    <n v="0"/>
    <n v="2"/>
    <n v="0"/>
    <n v="1"/>
    <n v="72143.44"/>
    <x v="1"/>
    <x v="0"/>
    <x v="1"/>
    <x v="0"/>
  </r>
  <r>
    <n v="332"/>
    <n v="15601274"/>
    <s v="Hsieh"/>
    <x v="136"/>
    <x v="1"/>
    <x v="0"/>
    <n v="40"/>
    <n v="1"/>
    <n v="146502.07"/>
    <n v="1"/>
    <n v="1"/>
    <n v="0"/>
    <n v="19162.89"/>
    <x v="1"/>
    <x v="1"/>
    <x v="0"/>
    <x v="2"/>
  </r>
  <r>
    <n v="333"/>
    <n v="15702669"/>
    <s v="Faulkner"/>
    <x v="118"/>
    <x v="2"/>
    <x v="1"/>
    <n v="44"/>
    <n v="2"/>
    <n v="117028.6"/>
    <n v="2"/>
    <n v="0"/>
    <n v="1"/>
    <n v="144680.18"/>
    <x v="1"/>
    <x v="0"/>
    <x v="0"/>
    <x v="2"/>
  </r>
  <r>
    <n v="334"/>
    <n v="15728669"/>
    <s v="Knowles"/>
    <x v="116"/>
    <x v="2"/>
    <x v="0"/>
    <n v="30"/>
    <n v="8"/>
    <n v="112013.81"/>
    <n v="1"/>
    <n v="1"/>
    <n v="0"/>
    <n v="177772.03"/>
    <x v="0"/>
    <x v="1"/>
    <x v="1"/>
    <x v="2"/>
  </r>
  <r>
    <n v="335"/>
    <n v="15742668"/>
    <s v="Day"/>
    <x v="216"/>
    <x v="1"/>
    <x v="0"/>
    <n v="37"/>
    <n v="6"/>
    <n v="108269.37"/>
    <n v="1"/>
    <n v="1"/>
    <n v="0"/>
    <n v="5597.94"/>
    <x v="1"/>
    <x v="1"/>
    <x v="1"/>
    <x v="2"/>
  </r>
  <r>
    <n v="336"/>
    <n v="15697441"/>
    <s v="Hsueh"/>
    <x v="122"/>
    <x v="0"/>
    <x v="1"/>
    <n v="29"/>
    <n v="7"/>
    <n v="182123.79"/>
    <n v="1"/>
    <n v="1"/>
    <n v="0"/>
    <n v="116828.51"/>
    <x v="0"/>
    <x v="2"/>
    <x v="1"/>
    <x v="2"/>
  </r>
  <r>
    <n v="337"/>
    <n v="15740476"/>
    <s v="Tsao"/>
    <x v="173"/>
    <x v="2"/>
    <x v="0"/>
    <n v="32"/>
    <n v="3"/>
    <n v="150923.74"/>
    <n v="2"/>
    <n v="0"/>
    <n v="1"/>
    <n v="174652.51"/>
    <x v="1"/>
    <x v="1"/>
    <x v="2"/>
    <x v="2"/>
  </r>
  <r>
    <n v="338"/>
    <n v="15648064"/>
    <s v="Kennedy"/>
    <x v="217"/>
    <x v="0"/>
    <x v="1"/>
    <n v="33"/>
    <n v="2"/>
    <n v="0"/>
    <n v="2"/>
    <n v="1"/>
    <n v="0"/>
    <n v="2010.98"/>
    <x v="1"/>
    <x v="1"/>
    <x v="0"/>
    <x v="0"/>
  </r>
  <r>
    <n v="339"/>
    <n v="15636624"/>
    <s v="Nwabugwu"/>
    <x v="218"/>
    <x v="1"/>
    <x v="0"/>
    <n v="39"/>
    <n v="5"/>
    <n v="165272.13"/>
    <n v="1"/>
    <n v="1"/>
    <n v="0"/>
    <n v="14109.85"/>
    <x v="0"/>
    <x v="1"/>
    <x v="2"/>
    <x v="2"/>
  </r>
  <r>
    <n v="340"/>
    <n v="15807923"/>
    <s v="Young"/>
    <x v="126"/>
    <x v="2"/>
    <x v="0"/>
    <n v="39"/>
    <n v="10"/>
    <n v="115301.31"/>
    <n v="1"/>
    <n v="1"/>
    <n v="0"/>
    <n v="43527.4"/>
    <x v="0"/>
    <x v="1"/>
    <x v="1"/>
    <x v="2"/>
  </r>
  <r>
    <n v="341"/>
    <n v="15745844"/>
    <s v="Kerr"/>
    <x v="207"/>
    <x v="2"/>
    <x v="0"/>
    <n v="40"/>
    <n v="6"/>
    <n v="129502.49"/>
    <n v="2"/>
    <n v="0"/>
    <n v="1"/>
    <n v="86099.23"/>
    <x v="0"/>
    <x v="1"/>
    <x v="1"/>
    <x v="2"/>
  </r>
  <r>
    <n v="342"/>
    <n v="15786170"/>
    <s v="Tien"/>
    <x v="173"/>
    <x v="0"/>
    <x v="1"/>
    <n v="31"/>
    <n v="4"/>
    <n v="118342.26"/>
    <n v="1"/>
    <n v="0"/>
    <n v="0"/>
    <n v="161574.19"/>
    <x v="1"/>
    <x v="1"/>
    <x v="2"/>
    <x v="2"/>
  </r>
  <r>
    <n v="343"/>
    <n v="15681081"/>
    <s v="Marrero"/>
    <x v="176"/>
    <x v="1"/>
    <x v="0"/>
    <n v="47"/>
    <n v="5"/>
    <n v="0"/>
    <n v="2"/>
    <n v="1"/>
    <n v="1"/>
    <n v="38970.14"/>
    <x v="1"/>
    <x v="0"/>
    <x v="2"/>
    <x v="0"/>
  </r>
  <r>
    <n v="344"/>
    <n v="15684484"/>
    <s v="White"/>
    <x v="76"/>
    <x v="0"/>
    <x v="1"/>
    <n v="22"/>
    <n v="8"/>
    <n v="0"/>
    <n v="2"/>
    <n v="0"/>
    <n v="0"/>
    <n v="127587.22"/>
    <x v="1"/>
    <x v="2"/>
    <x v="1"/>
    <x v="0"/>
  </r>
  <r>
    <n v="345"/>
    <n v="15785869"/>
    <s v="Pisano"/>
    <x v="219"/>
    <x v="0"/>
    <x v="0"/>
    <n v="25"/>
    <n v="7"/>
    <n v="0"/>
    <n v="2"/>
    <n v="1"/>
    <n v="0"/>
    <n v="30380.12"/>
    <x v="1"/>
    <x v="2"/>
    <x v="1"/>
    <x v="0"/>
  </r>
  <r>
    <n v="346"/>
    <n v="15763859"/>
    <s v="Brown"/>
    <x v="220"/>
    <x v="0"/>
    <x v="0"/>
    <n v="43"/>
    <n v="7"/>
    <n v="0"/>
    <n v="2"/>
    <n v="1"/>
    <n v="0"/>
    <n v="90908.95"/>
    <x v="1"/>
    <x v="0"/>
    <x v="1"/>
    <x v="0"/>
  </r>
  <r>
    <n v="347"/>
    <n v="15658935"/>
    <s v="Freeman"/>
    <x v="221"/>
    <x v="2"/>
    <x v="0"/>
    <n v="34"/>
    <n v="9"/>
    <n v="106937.05"/>
    <n v="2"/>
    <n v="1"/>
    <n v="0"/>
    <n v="138275.01"/>
    <x v="1"/>
    <x v="1"/>
    <x v="1"/>
    <x v="2"/>
  </r>
  <r>
    <n v="348"/>
    <n v="15747358"/>
    <s v="Russell"/>
    <x v="154"/>
    <x v="2"/>
    <x v="1"/>
    <n v="59"/>
    <n v="3"/>
    <n v="170331.37"/>
    <n v="1"/>
    <n v="1"/>
    <n v="1"/>
    <n v="32171.79"/>
    <x v="1"/>
    <x v="3"/>
    <x v="2"/>
    <x v="2"/>
  </r>
  <r>
    <n v="349"/>
    <n v="15735203"/>
    <s v="Seleznyov"/>
    <x v="222"/>
    <x v="2"/>
    <x v="0"/>
    <n v="32"/>
    <n v="1"/>
    <n v="114510.85"/>
    <n v="1"/>
    <n v="1"/>
    <n v="1"/>
    <n v="126143.23"/>
    <x v="1"/>
    <x v="1"/>
    <x v="0"/>
    <x v="2"/>
  </r>
  <r>
    <n v="350"/>
    <n v="15576256"/>
    <s v="Yusupova"/>
    <x v="37"/>
    <x v="0"/>
    <x v="1"/>
    <n v="39"/>
    <n v="5"/>
    <n v="0"/>
    <n v="2"/>
    <n v="1"/>
    <n v="1"/>
    <n v="129892.93"/>
    <x v="1"/>
    <x v="1"/>
    <x v="2"/>
    <x v="0"/>
  </r>
  <r>
    <n v="351"/>
    <n v="15659420"/>
    <s v="Foley"/>
    <x v="173"/>
    <x v="1"/>
    <x v="1"/>
    <n v="32"/>
    <n v="3"/>
    <n v="107594.11"/>
    <n v="2"/>
    <n v="1"/>
    <n v="1"/>
    <n v="102416.84"/>
    <x v="1"/>
    <x v="1"/>
    <x v="2"/>
    <x v="2"/>
  </r>
  <r>
    <n v="352"/>
    <n v="15593365"/>
    <s v="Shih"/>
    <x v="223"/>
    <x v="1"/>
    <x v="1"/>
    <n v="39"/>
    <n v="2"/>
    <n v="81273.13"/>
    <n v="1"/>
    <n v="1"/>
    <n v="1"/>
    <n v="18719.669999999998"/>
    <x v="1"/>
    <x v="1"/>
    <x v="0"/>
    <x v="1"/>
  </r>
  <r>
    <n v="353"/>
    <n v="15777352"/>
    <s v="Ikedinachukwu"/>
    <x v="224"/>
    <x v="1"/>
    <x v="0"/>
    <n v="32"/>
    <n v="7"/>
    <n v="169399.6"/>
    <n v="1"/>
    <n v="1"/>
    <n v="0"/>
    <n v="61936.22"/>
    <x v="1"/>
    <x v="1"/>
    <x v="1"/>
    <x v="2"/>
  </r>
  <r>
    <n v="354"/>
    <n v="15812007"/>
    <s v="Power"/>
    <x v="94"/>
    <x v="1"/>
    <x v="1"/>
    <n v="25"/>
    <n v="6"/>
    <n v="0"/>
    <n v="2"/>
    <n v="1"/>
    <n v="1"/>
    <n v="78358.94"/>
    <x v="1"/>
    <x v="2"/>
    <x v="1"/>
    <x v="0"/>
  </r>
  <r>
    <n v="355"/>
    <n v="15625461"/>
    <s v="Amos"/>
    <x v="225"/>
    <x v="0"/>
    <x v="0"/>
    <n v="45"/>
    <n v="1"/>
    <n v="187841.99"/>
    <n v="2"/>
    <n v="1"/>
    <n v="1"/>
    <n v="147224.26999999999"/>
    <x v="1"/>
    <x v="0"/>
    <x v="0"/>
    <x v="2"/>
  </r>
  <r>
    <n v="356"/>
    <n v="15739438"/>
    <s v="Reed"/>
    <x v="127"/>
    <x v="0"/>
    <x v="1"/>
    <n v="30"/>
    <n v="0"/>
    <n v="0"/>
    <n v="2"/>
    <n v="1"/>
    <n v="0"/>
    <n v="160979.66"/>
    <x v="1"/>
    <x v="1"/>
    <x v="0"/>
    <x v="0"/>
  </r>
  <r>
    <n v="357"/>
    <n v="15611759"/>
    <s v="Simmons"/>
    <x v="4"/>
    <x v="1"/>
    <x v="0"/>
    <n v="57"/>
    <n v="8"/>
    <n v="126776.3"/>
    <n v="2"/>
    <n v="1"/>
    <n v="1"/>
    <n v="132298.49"/>
    <x v="1"/>
    <x v="3"/>
    <x v="1"/>
    <x v="2"/>
  </r>
  <r>
    <n v="358"/>
    <n v="15661629"/>
    <s v="Ricci"/>
    <x v="226"/>
    <x v="1"/>
    <x v="1"/>
    <n v="34"/>
    <n v="9"/>
    <n v="126436.29"/>
    <n v="1"/>
    <n v="1"/>
    <n v="0"/>
    <n v="174248.52"/>
    <x v="0"/>
    <x v="1"/>
    <x v="1"/>
    <x v="2"/>
  </r>
  <r>
    <n v="359"/>
    <n v="15633950"/>
    <s v="Yen"/>
    <x v="227"/>
    <x v="0"/>
    <x v="1"/>
    <n v="41"/>
    <n v="1"/>
    <n v="101960.74"/>
    <n v="1"/>
    <n v="1"/>
    <n v="1"/>
    <n v="123547.28"/>
    <x v="1"/>
    <x v="0"/>
    <x v="0"/>
    <x v="2"/>
  </r>
  <r>
    <n v="360"/>
    <n v="15592386"/>
    <s v="Campbell"/>
    <x v="32"/>
    <x v="0"/>
    <x v="1"/>
    <n v="58"/>
    <n v="3"/>
    <n v="0"/>
    <n v="2"/>
    <n v="0"/>
    <n v="1"/>
    <n v="32790.019999999997"/>
    <x v="1"/>
    <x v="3"/>
    <x v="2"/>
    <x v="0"/>
  </r>
  <r>
    <n v="361"/>
    <n v="15803716"/>
    <s v="West"/>
    <x v="128"/>
    <x v="1"/>
    <x v="1"/>
    <n v="28"/>
    <n v="3"/>
    <n v="0"/>
    <n v="2"/>
    <n v="0"/>
    <n v="1"/>
    <n v="181543.67"/>
    <x v="1"/>
    <x v="2"/>
    <x v="2"/>
    <x v="0"/>
  </r>
  <r>
    <n v="362"/>
    <n v="15696674"/>
    <s v="Robinson"/>
    <x v="154"/>
    <x v="2"/>
    <x v="0"/>
    <n v="45"/>
    <n v="2"/>
    <n v="150842.93"/>
    <n v="1"/>
    <n v="0"/>
    <n v="1"/>
    <n v="2319.96"/>
    <x v="0"/>
    <x v="0"/>
    <x v="0"/>
    <x v="2"/>
  </r>
  <r>
    <n v="363"/>
    <n v="15706365"/>
    <s v="Bianchi"/>
    <x v="228"/>
    <x v="0"/>
    <x v="0"/>
    <n v="50"/>
    <n v="9"/>
    <n v="102535.57"/>
    <n v="1"/>
    <n v="1"/>
    <n v="1"/>
    <n v="189543.19"/>
    <x v="1"/>
    <x v="0"/>
    <x v="1"/>
    <x v="2"/>
  </r>
  <r>
    <n v="364"/>
    <n v="15745088"/>
    <s v="Chen"/>
    <x v="229"/>
    <x v="2"/>
    <x v="0"/>
    <n v="29"/>
    <n v="9"/>
    <n v="99027.61"/>
    <n v="2"/>
    <n v="1"/>
    <n v="0"/>
    <n v="10940.4"/>
    <x v="1"/>
    <x v="2"/>
    <x v="1"/>
    <x v="1"/>
  </r>
  <r>
    <n v="365"/>
    <n v="15676715"/>
    <s v="Madukaego"/>
    <x v="230"/>
    <x v="0"/>
    <x v="1"/>
    <n v="68"/>
    <n v="9"/>
    <n v="0"/>
    <n v="2"/>
    <n v="1"/>
    <n v="1"/>
    <n v="199493.38"/>
    <x v="1"/>
    <x v="3"/>
    <x v="1"/>
    <x v="0"/>
  </r>
  <r>
    <n v="366"/>
    <n v="15613085"/>
    <s v="Ibrahimova"/>
    <x v="103"/>
    <x v="1"/>
    <x v="0"/>
    <n v="33"/>
    <n v="3"/>
    <n v="0"/>
    <n v="1"/>
    <n v="1"/>
    <n v="1"/>
    <n v="188193.25"/>
    <x v="1"/>
    <x v="1"/>
    <x v="2"/>
    <x v="0"/>
  </r>
  <r>
    <n v="367"/>
    <n v="15633537"/>
    <s v="Nolan"/>
    <x v="231"/>
    <x v="2"/>
    <x v="0"/>
    <n v="42"/>
    <n v="9"/>
    <n v="87271.41"/>
    <n v="2"/>
    <n v="1"/>
    <n v="0"/>
    <n v="172572.64"/>
    <x v="1"/>
    <x v="0"/>
    <x v="1"/>
    <x v="1"/>
  </r>
  <r>
    <n v="368"/>
    <n v="15594720"/>
    <s v="Scott"/>
    <x v="232"/>
    <x v="2"/>
    <x v="0"/>
    <n v="35"/>
    <n v="8"/>
    <n v="102742.91"/>
    <n v="2"/>
    <n v="1"/>
    <n v="1"/>
    <n v="189339.6"/>
    <x v="1"/>
    <x v="1"/>
    <x v="1"/>
    <x v="2"/>
  </r>
  <r>
    <n v="369"/>
    <n v="15684042"/>
    <s v="Blair"/>
    <x v="20"/>
    <x v="2"/>
    <x v="1"/>
    <n v="34"/>
    <n v="2"/>
    <n v="40105.51"/>
    <n v="2"/>
    <n v="0"/>
    <n v="1"/>
    <n v="53512.160000000003"/>
    <x v="1"/>
    <x v="1"/>
    <x v="0"/>
    <x v="3"/>
  </r>
  <r>
    <n v="370"/>
    <n v="15583303"/>
    <s v="Monaldo"/>
    <x v="233"/>
    <x v="0"/>
    <x v="0"/>
    <n v="29"/>
    <n v="2"/>
    <n v="152265.43"/>
    <n v="1"/>
    <n v="1"/>
    <n v="0"/>
    <n v="34004.44"/>
    <x v="1"/>
    <x v="2"/>
    <x v="0"/>
    <x v="2"/>
  </r>
  <r>
    <n v="371"/>
    <n v="15611579"/>
    <s v="Sutherland"/>
    <x v="234"/>
    <x v="1"/>
    <x v="1"/>
    <n v="42"/>
    <n v="4"/>
    <n v="141947.67000000001"/>
    <n v="1"/>
    <n v="1"/>
    <n v="1"/>
    <n v="10598.29"/>
    <x v="1"/>
    <x v="0"/>
    <x v="2"/>
    <x v="2"/>
  </r>
  <r>
    <n v="372"/>
    <n v="15774696"/>
    <s v="Cole"/>
    <x v="230"/>
    <x v="2"/>
    <x v="0"/>
    <n v="75"/>
    <n v="1"/>
    <n v="106307.91"/>
    <n v="2"/>
    <n v="0"/>
    <n v="1"/>
    <n v="113428.77"/>
    <x v="1"/>
    <x v="3"/>
    <x v="0"/>
    <x v="2"/>
  </r>
  <r>
    <n v="373"/>
    <n v="15694506"/>
    <s v="Briggs"/>
    <x v="235"/>
    <x v="2"/>
    <x v="1"/>
    <n v="31"/>
    <n v="0"/>
    <n v="107884.81"/>
    <n v="2"/>
    <n v="1"/>
    <n v="1"/>
    <n v="183487.98"/>
    <x v="1"/>
    <x v="1"/>
    <x v="0"/>
    <x v="2"/>
  </r>
  <r>
    <n v="374"/>
    <n v="15688074"/>
    <s v="Gregory"/>
    <x v="236"/>
    <x v="2"/>
    <x v="1"/>
    <n v="31"/>
    <n v="1"/>
    <n v="125013.72"/>
    <n v="1"/>
    <n v="1"/>
    <n v="1"/>
    <n v="187658.09"/>
    <x v="1"/>
    <x v="1"/>
    <x v="0"/>
    <x v="2"/>
  </r>
  <r>
    <n v="375"/>
    <n v="15759537"/>
    <s v="Bianchi"/>
    <x v="131"/>
    <x v="2"/>
    <x v="1"/>
    <n v="35"/>
    <n v="7"/>
    <n v="58469.37"/>
    <n v="2"/>
    <n v="1"/>
    <n v="1"/>
    <n v="172459.39"/>
    <x v="1"/>
    <x v="1"/>
    <x v="1"/>
    <x v="1"/>
  </r>
  <r>
    <n v="376"/>
    <n v="15758449"/>
    <s v="Angelo"/>
    <x v="86"/>
    <x v="0"/>
    <x v="0"/>
    <n v="39"/>
    <n v="8"/>
    <n v="0"/>
    <n v="1"/>
    <n v="0"/>
    <n v="1"/>
    <n v="21016"/>
    <x v="1"/>
    <x v="1"/>
    <x v="1"/>
    <x v="0"/>
  </r>
  <r>
    <n v="377"/>
    <n v="15583456"/>
    <s v="Gardiner"/>
    <x v="237"/>
    <x v="2"/>
    <x v="1"/>
    <n v="45"/>
    <n v="10"/>
    <n v="117231.63"/>
    <n v="3"/>
    <n v="1"/>
    <n v="1"/>
    <n v="122381.02"/>
    <x v="0"/>
    <x v="0"/>
    <x v="1"/>
    <x v="2"/>
  </r>
  <r>
    <n v="378"/>
    <n v="15667871"/>
    <s v="Kerr"/>
    <x v="159"/>
    <x v="1"/>
    <x v="1"/>
    <n v="35"/>
    <n v="4"/>
    <n v="152390.26"/>
    <n v="1"/>
    <n v="1"/>
    <n v="0"/>
    <n v="128123.66"/>
    <x v="1"/>
    <x v="1"/>
    <x v="2"/>
    <x v="2"/>
  </r>
  <r>
    <n v="379"/>
    <n v="15677371"/>
    <s v="Ko"/>
    <x v="205"/>
    <x v="1"/>
    <x v="0"/>
    <n v="30"/>
    <n v="2"/>
    <n v="34013.629999999997"/>
    <n v="1"/>
    <n v="1"/>
    <n v="0"/>
    <n v="19570.63"/>
    <x v="1"/>
    <x v="1"/>
    <x v="0"/>
    <x v="3"/>
  </r>
  <r>
    <n v="380"/>
    <n v="15629677"/>
    <s v="Distefano"/>
    <x v="57"/>
    <x v="1"/>
    <x v="0"/>
    <n v="39"/>
    <n v="2"/>
    <n v="0"/>
    <n v="3"/>
    <n v="0"/>
    <n v="0"/>
    <n v="188150.6"/>
    <x v="0"/>
    <x v="1"/>
    <x v="0"/>
    <x v="0"/>
  </r>
  <r>
    <n v="381"/>
    <n v="15713578"/>
    <s v="Farrell"/>
    <x v="238"/>
    <x v="0"/>
    <x v="0"/>
    <n v="50"/>
    <n v="9"/>
    <n v="0"/>
    <n v="2"/>
    <n v="1"/>
    <n v="1"/>
    <n v="111020.24"/>
    <x v="1"/>
    <x v="0"/>
    <x v="1"/>
    <x v="0"/>
  </r>
  <r>
    <n v="382"/>
    <n v="15591509"/>
    <s v="Milano"/>
    <x v="239"/>
    <x v="0"/>
    <x v="1"/>
    <n v="36"/>
    <n v="7"/>
    <n v="101583.11"/>
    <n v="2"/>
    <n v="1"/>
    <n v="0"/>
    <n v="123775.15"/>
    <x v="1"/>
    <x v="1"/>
    <x v="1"/>
    <x v="2"/>
  </r>
  <r>
    <n v="383"/>
    <n v="15568240"/>
    <s v="Ting"/>
    <x v="240"/>
    <x v="2"/>
    <x v="0"/>
    <n v="30"/>
    <n v="10"/>
    <n v="77168.87"/>
    <n v="2"/>
    <n v="0"/>
    <n v="1"/>
    <n v="146700.22"/>
    <x v="1"/>
    <x v="1"/>
    <x v="1"/>
    <x v="1"/>
  </r>
  <r>
    <n v="384"/>
    <n v="15622993"/>
    <s v="Boyd"/>
    <x v="241"/>
    <x v="2"/>
    <x v="1"/>
    <n v="28"/>
    <n v="8"/>
    <n v="124695.72"/>
    <n v="2"/>
    <n v="1"/>
    <n v="0"/>
    <n v="145251.35"/>
    <x v="1"/>
    <x v="2"/>
    <x v="1"/>
    <x v="2"/>
  </r>
  <r>
    <n v="385"/>
    <n v="15689294"/>
    <s v="Onyemaechi"/>
    <x v="242"/>
    <x v="2"/>
    <x v="1"/>
    <n v="44"/>
    <n v="3"/>
    <n v="105934.96"/>
    <n v="1"/>
    <n v="1"/>
    <n v="0"/>
    <n v="82463.69"/>
    <x v="1"/>
    <x v="0"/>
    <x v="2"/>
    <x v="2"/>
  </r>
  <r>
    <n v="386"/>
    <n v="15720910"/>
    <s v="Black"/>
    <x v="243"/>
    <x v="0"/>
    <x v="0"/>
    <n v="66"/>
    <n v="9"/>
    <n v="0"/>
    <n v="1"/>
    <n v="1"/>
    <n v="1"/>
    <n v="15928.49"/>
    <x v="1"/>
    <x v="3"/>
    <x v="1"/>
    <x v="0"/>
  </r>
  <r>
    <n v="387"/>
    <n v="15721181"/>
    <s v="Oliver"/>
    <x v="235"/>
    <x v="1"/>
    <x v="1"/>
    <n v="46"/>
    <n v="6"/>
    <n v="0"/>
    <n v="2"/>
    <n v="1"/>
    <n v="0"/>
    <n v="45886.33"/>
    <x v="1"/>
    <x v="0"/>
    <x v="1"/>
    <x v="0"/>
  </r>
  <r>
    <n v="388"/>
    <n v="15776433"/>
    <s v="Greco"/>
    <x v="87"/>
    <x v="1"/>
    <x v="1"/>
    <n v="62"/>
    <n v="2"/>
    <n v="0"/>
    <n v="2"/>
    <n v="1"/>
    <n v="1"/>
    <n v="186489.95"/>
    <x v="1"/>
    <x v="3"/>
    <x v="0"/>
    <x v="0"/>
  </r>
  <r>
    <n v="389"/>
    <n v="15748936"/>
    <s v="Whitehead"/>
    <x v="241"/>
    <x v="1"/>
    <x v="0"/>
    <n v="45"/>
    <n v="2"/>
    <n v="0"/>
    <n v="2"/>
    <n v="0"/>
    <n v="1"/>
    <n v="162922.65"/>
    <x v="1"/>
    <x v="0"/>
    <x v="0"/>
    <x v="0"/>
  </r>
  <r>
    <n v="390"/>
    <n v="15717225"/>
    <s v="Ikemefuna"/>
    <x v="181"/>
    <x v="0"/>
    <x v="0"/>
    <n v="21"/>
    <n v="10"/>
    <n v="161525.96"/>
    <n v="2"/>
    <n v="1"/>
    <n v="0"/>
    <n v="9262.77"/>
    <x v="1"/>
    <x v="2"/>
    <x v="1"/>
    <x v="2"/>
  </r>
  <r>
    <n v="391"/>
    <n v="15685226"/>
    <s v="Morrison"/>
    <x v="170"/>
    <x v="2"/>
    <x v="0"/>
    <n v="29"/>
    <n v="7"/>
    <n v="147199.07"/>
    <n v="1"/>
    <n v="1"/>
    <n v="1"/>
    <n v="84932.4"/>
    <x v="1"/>
    <x v="2"/>
    <x v="1"/>
    <x v="2"/>
  </r>
  <r>
    <n v="392"/>
    <n v="15785611"/>
    <s v="Onyeoruru"/>
    <x v="244"/>
    <x v="2"/>
    <x v="1"/>
    <n v="38"/>
    <n v="3"/>
    <n v="183102.29"/>
    <n v="1"/>
    <n v="1"/>
    <n v="1"/>
    <n v="71557.119999999995"/>
    <x v="1"/>
    <x v="1"/>
    <x v="2"/>
    <x v="2"/>
  </r>
  <r>
    <n v="393"/>
    <n v="15573456"/>
    <s v="Cunningham"/>
    <x v="228"/>
    <x v="1"/>
    <x v="1"/>
    <n v="46"/>
    <n v="9"/>
    <n v="127209"/>
    <n v="2"/>
    <n v="1"/>
    <n v="0"/>
    <n v="77405.95"/>
    <x v="0"/>
    <x v="0"/>
    <x v="1"/>
    <x v="2"/>
  </r>
  <r>
    <n v="394"/>
    <n v="15684548"/>
    <s v="Demidov"/>
    <x v="40"/>
    <x v="1"/>
    <x v="1"/>
    <n v="38"/>
    <n v="8"/>
    <n v="0"/>
    <n v="2"/>
    <n v="0"/>
    <n v="0"/>
    <n v="417.41"/>
    <x v="0"/>
    <x v="1"/>
    <x v="1"/>
    <x v="0"/>
  </r>
  <r>
    <n v="395"/>
    <n v="15620505"/>
    <s v="Celis"/>
    <x v="165"/>
    <x v="1"/>
    <x v="0"/>
    <n v="24"/>
    <n v="0"/>
    <n v="97378.54"/>
    <n v="1"/>
    <n v="1"/>
    <n v="1"/>
    <n v="71405.17"/>
    <x v="1"/>
    <x v="2"/>
    <x v="0"/>
    <x v="1"/>
  </r>
  <r>
    <n v="396"/>
    <n v="15807432"/>
    <s v="Cheng"/>
    <x v="5"/>
    <x v="2"/>
    <x v="0"/>
    <n v="37"/>
    <n v="2"/>
    <n v="136925.09"/>
    <n v="2"/>
    <n v="0"/>
    <n v="1"/>
    <n v="153400.24"/>
    <x v="1"/>
    <x v="1"/>
    <x v="0"/>
    <x v="2"/>
  </r>
  <r>
    <n v="397"/>
    <n v="15584766"/>
    <s v="Knight"/>
    <x v="186"/>
    <x v="0"/>
    <x v="1"/>
    <n v="33"/>
    <n v="3"/>
    <n v="54503.55"/>
    <n v="1"/>
    <n v="1"/>
    <n v="1"/>
    <n v="371.05"/>
    <x v="1"/>
    <x v="1"/>
    <x v="2"/>
    <x v="1"/>
  </r>
  <r>
    <n v="398"/>
    <n v="15612187"/>
    <s v="Morin"/>
    <x v="164"/>
    <x v="2"/>
    <x v="1"/>
    <n v="32"/>
    <n v="8"/>
    <n v="155726.85"/>
    <n v="1"/>
    <n v="1"/>
    <n v="0"/>
    <n v="67789.990000000005"/>
    <x v="1"/>
    <x v="1"/>
    <x v="1"/>
    <x v="2"/>
  </r>
  <r>
    <n v="399"/>
    <n v="15762218"/>
    <s v="Mills"/>
    <x v="245"/>
    <x v="0"/>
    <x v="0"/>
    <n v="39"/>
    <n v="9"/>
    <n v="0"/>
    <n v="2"/>
    <n v="0"/>
    <n v="1"/>
    <n v="145894.9"/>
    <x v="1"/>
    <x v="1"/>
    <x v="1"/>
    <x v="0"/>
  </r>
  <r>
    <n v="400"/>
    <n v="15646372"/>
    <s v="Outhwaite"/>
    <x v="15"/>
    <x v="0"/>
    <x v="0"/>
    <n v="66"/>
    <n v="1"/>
    <n v="135842.41"/>
    <n v="1"/>
    <n v="1"/>
    <n v="0"/>
    <n v="183840.51"/>
    <x v="0"/>
    <x v="3"/>
    <x v="0"/>
    <x v="2"/>
  </r>
  <r>
    <n v="401"/>
    <n v="15690452"/>
    <s v="Tung"/>
    <x v="97"/>
    <x v="0"/>
    <x v="1"/>
    <n v="52"/>
    <n v="1"/>
    <n v="63349.75"/>
    <n v="1"/>
    <n v="1"/>
    <n v="0"/>
    <n v="108887.44"/>
    <x v="1"/>
    <x v="3"/>
    <x v="0"/>
    <x v="1"/>
  </r>
  <r>
    <n v="402"/>
    <n v="15747795"/>
    <s v="Pai"/>
    <x v="233"/>
    <x v="2"/>
    <x v="0"/>
    <n v="38"/>
    <n v="4"/>
    <n v="129499.42"/>
    <n v="1"/>
    <n v="1"/>
    <n v="1"/>
    <n v="154071.26999999999"/>
    <x v="1"/>
    <x v="1"/>
    <x v="2"/>
    <x v="2"/>
  </r>
  <r>
    <n v="403"/>
    <n v="15781589"/>
    <s v="Carpenter"/>
    <x v="60"/>
    <x v="1"/>
    <x v="1"/>
    <n v="52"/>
    <n v="8"/>
    <n v="0"/>
    <n v="2"/>
    <n v="0"/>
    <n v="1"/>
    <n v="179291.85"/>
    <x v="1"/>
    <x v="3"/>
    <x v="1"/>
    <x v="0"/>
  </r>
  <r>
    <n v="404"/>
    <n v="15732674"/>
    <s v="Fennell"/>
    <x v="229"/>
    <x v="1"/>
    <x v="1"/>
    <n v="36"/>
    <n v="6"/>
    <n v="70438.009999999995"/>
    <n v="2"/>
    <n v="0"/>
    <n v="1"/>
    <n v="56937.43"/>
    <x v="1"/>
    <x v="1"/>
    <x v="1"/>
    <x v="1"/>
  </r>
  <r>
    <n v="405"/>
    <n v="15642291"/>
    <s v="Fontaine"/>
    <x v="99"/>
    <x v="0"/>
    <x v="1"/>
    <n v="23"/>
    <n v="8"/>
    <n v="0"/>
    <n v="2"/>
    <n v="1"/>
    <n v="1"/>
    <n v="112239.03"/>
    <x v="1"/>
    <x v="2"/>
    <x v="1"/>
    <x v="0"/>
  </r>
  <r>
    <n v="406"/>
    <n v="15692761"/>
    <s v="Pratt"/>
    <x v="219"/>
    <x v="0"/>
    <x v="1"/>
    <n v="36"/>
    <n v="9"/>
    <n v="0"/>
    <n v="1"/>
    <n v="1"/>
    <n v="0"/>
    <n v="45909.87"/>
    <x v="1"/>
    <x v="1"/>
    <x v="1"/>
    <x v="0"/>
  </r>
  <r>
    <n v="407"/>
    <n v="15578045"/>
    <s v="Mitchell"/>
    <x v="100"/>
    <x v="1"/>
    <x v="0"/>
    <n v="49"/>
    <n v="9"/>
    <n v="141434.04"/>
    <n v="1"/>
    <n v="0"/>
    <n v="0"/>
    <n v="173779.25"/>
    <x v="0"/>
    <x v="0"/>
    <x v="1"/>
    <x v="2"/>
  </r>
  <r>
    <n v="408"/>
    <n v="15745354"/>
    <s v="Franklin"/>
    <x v="235"/>
    <x v="1"/>
    <x v="0"/>
    <n v="37"/>
    <n v="4"/>
    <n v="0"/>
    <n v="2"/>
    <n v="1"/>
    <n v="0"/>
    <n v="125696.26"/>
    <x v="1"/>
    <x v="1"/>
    <x v="2"/>
    <x v="0"/>
  </r>
  <r>
    <n v="409"/>
    <n v="15701376"/>
    <s v="K'ung"/>
    <x v="104"/>
    <x v="2"/>
    <x v="1"/>
    <n v="37"/>
    <n v="10"/>
    <n v="152958.29"/>
    <n v="2"/>
    <n v="1"/>
    <n v="1"/>
    <n v="159585.60999999999"/>
    <x v="1"/>
    <x v="1"/>
    <x v="1"/>
    <x v="2"/>
  </r>
  <r>
    <n v="410"/>
    <n v="15691625"/>
    <s v="Ko"/>
    <x v="246"/>
    <x v="2"/>
    <x v="0"/>
    <n v="41"/>
    <n v="3"/>
    <n v="138306.34"/>
    <n v="1"/>
    <n v="1"/>
    <n v="0"/>
    <n v="106761.47"/>
    <x v="1"/>
    <x v="0"/>
    <x v="2"/>
    <x v="2"/>
  </r>
  <r>
    <n v="411"/>
    <n v="15566594"/>
    <s v="McKenzie"/>
    <x v="241"/>
    <x v="1"/>
    <x v="1"/>
    <n v="23"/>
    <n v="10"/>
    <n v="0"/>
    <n v="2"/>
    <n v="0"/>
    <n v="0"/>
    <n v="129590.18"/>
    <x v="1"/>
    <x v="2"/>
    <x v="1"/>
    <x v="0"/>
  </r>
  <r>
    <n v="412"/>
    <n v="15760431"/>
    <s v="Pino"/>
    <x v="4"/>
    <x v="0"/>
    <x v="1"/>
    <n v="38"/>
    <n v="1"/>
    <n v="0"/>
    <n v="2"/>
    <n v="1"/>
    <n v="1"/>
    <n v="80006.649999999994"/>
    <x v="1"/>
    <x v="1"/>
    <x v="0"/>
    <x v="0"/>
  </r>
  <r>
    <n v="413"/>
    <n v="15686302"/>
    <s v="Fisk"/>
    <x v="237"/>
    <x v="1"/>
    <x v="0"/>
    <n v="31"/>
    <n v="3"/>
    <n v="124328.84"/>
    <n v="1"/>
    <n v="1"/>
    <n v="1"/>
    <n v="140451.51999999999"/>
    <x v="1"/>
    <x v="1"/>
    <x v="2"/>
    <x v="2"/>
  </r>
  <r>
    <n v="414"/>
    <n v="15801559"/>
    <s v="Chiang"/>
    <x v="185"/>
    <x v="2"/>
    <x v="0"/>
    <n v="41"/>
    <n v="9"/>
    <n v="181461.48"/>
    <n v="3"/>
    <n v="1"/>
    <n v="1"/>
    <n v="187929.43"/>
    <x v="0"/>
    <x v="0"/>
    <x v="1"/>
    <x v="2"/>
  </r>
  <r>
    <n v="415"/>
    <n v="15810432"/>
    <s v="Moseley"/>
    <x v="111"/>
    <x v="1"/>
    <x v="1"/>
    <n v="35"/>
    <n v="8"/>
    <n v="0"/>
    <n v="2"/>
    <n v="1"/>
    <n v="0"/>
    <n v="167155.35999999999"/>
    <x v="1"/>
    <x v="1"/>
    <x v="1"/>
    <x v="0"/>
  </r>
  <r>
    <n v="416"/>
    <n v="15809616"/>
    <s v="Hsiung"/>
    <x v="216"/>
    <x v="1"/>
    <x v="1"/>
    <n v="26"/>
    <n v="8"/>
    <n v="0"/>
    <n v="2"/>
    <n v="0"/>
    <n v="0"/>
    <n v="191420.71"/>
    <x v="1"/>
    <x v="2"/>
    <x v="1"/>
    <x v="0"/>
  </r>
  <r>
    <n v="417"/>
    <n v="15720559"/>
    <s v="Heath"/>
    <x v="247"/>
    <x v="2"/>
    <x v="0"/>
    <n v="61"/>
    <n v="5"/>
    <n v="110368.03"/>
    <n v="1"/>
    <n v="0"/>
    <n v="0"/>
    <n v="11384.45"/>
    <x v="0"/>
    <x v="3"/>
    <x v="2"/>
    <x v="2"/>
  </r>
  <r>
    <n v="418"/>
    <n v="15695632"/>
    <s v="Dellucci"/>
    <x v="40"/>
    <x v="0"/>
    <x v="0"/>
    <n v="39"/>
    <n v="9"/>
    <n v="89588.35"/>
    <n v="1"/>
    <n v="1"/>
    <n v="1"/>
    <n v="94898.1"/>
    <x v="1"/>
    <x v="1"/>
    <x v="1"/>
    <x v="1"/>
  </r>
  <r>
    <n v="419"/>
    <n v="15659843"/>
    <s v="Li"/>
    <x v="154"/>
    <x v="0"/>
    <x v="0"/>
    <n v="46"/>
    <n v="6"/>
    <n v="0"/>
    <n v="2"/>
    <n v="0"/>
    <n v="0"/>
    <n v="106781.59"/>
    <x v="1"/>
    <x v="0"/>
    <x v="1"/>
    <x v="0"/>
  </r>
  <r>
    <n v="420"/>
    <n v="15615624"/>
    <s v="De Salis"/>
    <x v="97"/>
    <x v="0"/>
    <x v="0"/>
    <n v="28"/>
    <n v="6"/>
    <n v="0"/>
    <n v="2"/>
    <n v="0"/>
    <n v="0"/>
    <n v="159508.51999999999"/>
    <x v="1"/>
    <x v="2"/>
    <x v="1"/>
    <x v="0"/>
  </r>
  <r>
    <n v="421"/>
    <n v="15810418"/>
    <s v="T'ang"/>
    <x v="25"/>
    <x v="2"/>
    <x v="0"/>
    <n v="60"/>
    <n v="3"/>
    <n v="115924.89"/>
    <n v="1"/>
    <n v="1"/>
    <n v="0"/>
    <n v="93524.19"/>
    <x v="0"/>
    <x v="3"/>
    <x v="2"/>
    <x v="2"/>
  </r>
  <r>
    <n v="422"/>
    <n v="15716186"/>
    <s v="Richardson"/>
    <x v="129"/>
    <x v="0"/>
    <x v="0"/>
    <n v="38"/>
    <n v="2"/>
    <n v="0"/>
    <n v="2"/>
    <n v="1"/>
    <n v="0"/>
    <n v="87168.46"/>
    <x v="1"/>
    <x v="1"/>
    <x v="0"/>
    <x v="0"/>
  </r>
  <r>
    <n v="423"/>
    <n v="15674551"/>
    <s v="Fitch"/>
    <x v="125"/>
    <x v="2"/>
    <x v="1"/>
    <n v="40"/>
    <n v="7"/>
    <n v="111756.5"/>
    <n v="1"/>
    <n v="1"/>
    <n v="0"/>
    <n v="8128.32"/>
    <x v="0"/>
    <x v="1"/>
    <x v="1"/>
    <x v="2"/>
  </r>
  <r>
    <n v="424"/>
    <n v="15622834"/>
    <s v="Stevenson"/>
    <x v="71"/>
    <x v="0"/>
    <x v="0"/>
    <n v="35"/>
    <n v="4"/>
    <n v="0"/>
    <n v="1"/>
    <n v="1"/>
    <n v="0"/>
    <n v="125518.32"/>
    <x v="1"/>
    <x v="1"/>
    <x v="2"/>
    <x v="0"/>
  </r>
  <r>
    <n v="425"/>
    <n v="15566111"/>
    <s v="Estes"/>
    <x v="248"/>
    <x v="0"/>
    <x v="1"/>
    <n v="39"/>
    <n v="9"/>
    <n v="0"/>
    <n v="1"/>
    <n v="1"/>
    <n v="0"/>
    <n v="48963.59"/>
    <x v="1"/>
    <x v="1"/>
    <x v="1"/>
    <x v="0"/>
  </r>
  <r>
    <n v="426"/>
    <n v="15784597"/>
    <s v="Lattimore"/>
    <x v="228"/>
    <x v="0"/>
    <x v="1"/>
    <n v="26"/>
    <n v="9"/>
    <n v="162923.85"/>
    <n v="1"/>
    <n v="1"/>
    <n v="0"/>
    <n v="98368.24"/>
    <x v="1"/>
    <x v="2"/>
    <x v="1"/>
    <x v="2"/>
  </r>
  <r>
    <n v="427"/>
    <n v="15652883"/>
    <s v="Chung"/>
    <x v="240"/>
    <x v="2"/>
    <x v="1"/>
    <n v="39"/>
    <n v="10"/>
    <n v="124576.65"/>
    <n v="2"/>
    <n v="1"/>
    <n v="0"/>
    <n v="148584.60999999999"/>
    <x v="1"/>
    <x v="1"/>
    <x v="1"/>
    <x v="2"/>
  </r>
  <r>
    <n v="428"/>
    <n v="15806964"/>
    <s v="Utz"/>
    <x v="249"/>
    <x v="0"/>
    <x v="1"/>
    <n v="45"/>
    <n v="0"/>
    <n v="80793.58"/>
    <n v="1"/>
    <n v="1"/>
    <n v="1"/>
    <n v="27474.81"/>
    <x v="1"/>
    <x v="0"/>
    <x v="0"/>
    <x v="1"/>
  </r>
  <r>
    <n v="429"/>
    <n v="15576313"/>
    <s v="Wei"/>
    <x v="250"/>
    <x v="2"/>
    <x v="0"/>
    <n v="40"/>
    <n v="9"/>
    <n v="71340.09"/>
    <n v="1"/>
    <n v="1"/>
    <n v="0"/>
    <n v="76192.210000000006"/>
    <x v="1"/>
    <x v="1"/>
    <x v="1"/>
    <x v="1"/>
  </r>
  <r>
    <n v="430"/>
    <n v="15806467"/>
    <s v="Boyle"/>
    <x v="224"/>
    <x v="2"/>
    <x v="1"/>
    <n v="40"/>
    <n v="1"/>
    <n v="99282.63"/>
    <n v="1"/>
    <n v="0"/>
    <n v="0"/>
    <n v="134600.94"/>
    <x v="0"/>
    <x v="1"/>
    <x v="0"/>
    <x v="1"/>
  </r>
  <r>
    <n v="431"/>
    <n v="15597602"/>
    <s v="Nwachinemelu"/>
    <x v="0"/>
    <x v="2"/>
    <x v="1"/>
    <n v="57"/>
    <n v="3"/>
    <n v="137946.39000000001"/>
    <n v="1"/>
    <n v="1"/>
    <n v="1"/>
    <n v="72467.990000000005"/>
    <x v="0"/>
    <x v="3"/>
    <x v="2"/>
    <x v="2"/>
  </r>
  <r>
    <n v="432"/>
    <n v="15743040"/>
    <s v="Kuznetsova"/>
    <x v="251"/>
    <x v="2"/>
    <x v="1"/>
    <n v="41"/>
    <n v="2"/>
    <n v="127892.57"/>
    <n v="2"/>
    <n v="0"/>
    <n v="1"/>
    <n v="199645.45"/>
    <x v="1"/>
    <x v="0"/>
    <x v="0"/>
    <x v="2"/>
  </r>
  <r>
    <n v="433"/>
    <n v="15705521"/>
    <s v="Pisani"/>
    <x v="252"/>
    <x v="2"/>
    <x v="0"/>
    <n v="33"/>
    <n v="0"/>
    <n v="101084.36"/>
    <n v="1"/>
    <n v="1"/>
    <n v="0"/>
    <n v="42749.85"/>
    <x v="1"/>
    <x v="1"/>
    <x v="0"/>
    <x v="2"/>
  </r>
  <r>
    <n v="434"/>
    <n v="15595039"/>
    <s v="Manna"/>
    <x v="176"/>
    <x v="2"/>
    <x v="0"/>
    <n v="37"/>
    <n v="8"/>
    <n v="114754.08"/>
    <n v="1"/>
    <n v="1"/>
    <n v="0"/>
    <n v="136050.44"/>
    <x v="0"/>
    <x v="1"/>
    <x v="1"/>
    <x v="2"/>
  </r>
  <r>
    <n v="435"/>
    <n v="15799384"/>
    <s v="Collier"/>
    <x v="133"/>
    <x v="0"/>
    <x v="1"/>
    <n v="33"/>
    <n v="8"/>
    <n v="0"/>
    <n v="1"/>
    <n v="0"/>
    <n v="0"/>
    <n v="73564.44"/>
    <x v="1"/>
    <x v="1"/>
    <x v="1"/>
    <x v="0"/>
  </r>
  <r>
    <n v="436"/>
    <n v="15581197"/>
    <s v="Ricci"/>
    <x v="223"/>
    <x v="0"/>
    <x v="0"/>
    <n v="51"/>
    <n v="3"/>
    <n v="99286.98"/>
    <n v="1"/>
    <n v="0"/>
    <n v="1"/>
    <n v="85578.63"/>
    <x v="1"/>
    <x v="3"/>
    <x v="2"/>
    <x v="1"/>
  </r>
  <r>
    <n v="437"/>
    <n v="15693737"/>
    <s v="Carr"/>
    <x v="203"/>
    <x v="2"/>
    <x v="0"/>
    <n v="30"/>
    <n v="4"/>
    <n v="79871.02"/>
    <n v="2"/>
    <n v="1"/>
    <n v="0"/>
    <n v="129826.89"/>
    <x v="1"/>
    <x v="1"/>
    <x v="2"/>
    <x v="1"/>
  </r>
  <r>
    <n v="438"/>
    <n v="15624623"/>
    <s v="Hs?"/>
    <x v="151"/>
    <x v="0"/>
    <x v="1"/>
    <n v="35"/>
    <n v="10"/>
    <n v="104088.59"/>
    <n v="2"/>
    <n v="0"/>
    <n v="0"/>
    <n v="119666"/>
    <x v="1"/>
    <x v="1"/>
    <x v="1"/>
    <x v="2"/>
  </r>
  <r>
    <n v="439"/>
    <n v="15783501"/>
    <s v="Findlay"/>
    <x v="132"/>
    <x v="0"/>
    <x v="0"/>
    <n v="38"/>
    <n v="2"/>
    <n v="168190.33"/>
    <n v="2"/>
    <n v="1"/>
    <n v="0"/>
    <n v="68052.08"/>
    <x v="1"/>
    <x v="1"/>
    <x v="0"/>
    <x v="2"/>
  </r>
  <r>
    <n v="440"/>
    <n v="15690134"/>
    <s v="Hughes"/>
    <x v="253"/>
    <x v="2"/>
    <x v="0"/>
    <n v="42"/>
    <n v="3"/>
    <n v="85679.25"/>
    <n v="1"/>
    <n v="1"/>
    <n v="1"/>
    <n v="164104.74"/>
    <x v="1"/>
    <x v="0"/>
    <x v="2"/>
    <x v="1"/>
  </r>
  <r>
    <n v="441"/>
    <n v="15782735"/>
    <s v="Chukwuemeka"/>
    <x v="216"/>
    <x v="0"/>
    <x v="0"/>
    <n v="35"/>
    <n v="3"/>
    <n v="0"/>
    <n v="1"/>
    <n v="0"/>
    <n v="0"/>
    <n v="80190.36"/>
    <x v="1"/>
    <x v="1"/>
    <x v="2"/>
    <x v="0"/>
  </r>
  <r>
    <n v="442"/>
    <n v="15611088"/>
    <s v="Genovese"/>
    <x v="254"/>
    <x v="0"/>
    <x v="0"/>
    <n v="31"/>
    <n v="9"/>
    <n v="0"/>
    <n v="2"/>
    <n v="1"/>
    <n v="0"/>
    <n v="84126.75"/>
    <x v="1"/>
    <x v="1"/>
    <x v="1"/>
    <x v="0"/>
  </r>
  <r>
    <n v="443"/>
    <n v="15672145"/>
    <s v="Swift"/>
    <x v="255"/>
    <x v="0"/>
    <x v="0"/>
    <n v="34"/>
    <n v="7"/>
    <n v="121551.58"/>
    <n v="2"/>
    <n v="1"/>
    <n v="1"/>
    <n v="70179"/>
    <x v="1"/>
    <x v="1"/>
    <x v="1"/>
    <x v="2"/>
  </r>
  <r>
    <n v="444"/>
    <n v="15732628"/>
    <s v="Ugoji"/>
    <x v="237"/>
    <x v="0"/>
    <x v="1"/>
    <n v="46"/>
    <n v="2"/>
    <n v="122220.19"/>
    <n v="1"/>
    <n v="1"/>
    <n v="1"/>
    <n v="118024.1"/>
    <x v="1"/>
    <x v="0"/>
    <x v="0"/>
    <x v="2"/>
  </r>
  <r>
    <n v="445"/>
    <n v="15787470"/>
    <s v="Parkinson"/>
    <x v="31"/>
    <x v="1"/>
    <x v="1"/>
    <n v="47"/>
    <n v="3"/>
    <n v="116528.15"/>
    <n v="1"/>
    <n v="0"/>
    <n v="0"/>
    <n v="145704.19"/>
    <x v="0"/>
    <x v="0"/>
    <x v="2"/>
    <x v="2"/>
  </r>
  <r>
    <n v="446"/>
    <n v="15803406"/>
    <s v="Ross"/>
    <x v="256"/>
    <x v="0"/>
    <x v="0"/>
    <n v="26"/>
    <n v="1"/>
    <n v="77780.289999999994"/>
    <n v="1"/>
    <n v="0"/>
    <n v="1"/>
    <n v="183049.41"/>
    <x v="1"/>
    <x v="2"/>
    <x v="0"/>
    <x v="1"/>
  </r>
  <r>
    <n v="447"/>
    <n v="15730460"/>
    <s v="Oleary"/>
    <x v="33"/>
    <x v="0"/>
    <x v="1"/>
    <n v="37"/>
    <n v="2"/>
    <n v="0"/>
    <n v="1"/>
    <n v="0"/>
    <n v="0"/>
    <n v="120906.83"/>
    <x v="1"/>
    <x v="1"/>
    <x v="0"/>
    <x v="0"/>
  </r>
  <r>
    <n v="448"/>
    <n v="15644572"/>
    <s v="Turnbull"/>
    <x v="8"/>
    <x v="0"/>
    <x v="1"/>
    <n v="40"/>
    <n v="4"/>
    <n v="125832.2"/>
    <n v="1"/>
    <n v="1"/>
    <n v="1"/>
    <n v="100433.83"/>
    <x v="1"/>
    <x v="1"/>
    <x v="2"/>
    <x v="2"/>
  </r>
  <r>
    <n v="449"/>
    <n v="15694860"/>
    <s v="Uspensky"/>
    <x v="64"/>
    <x v="0"/>
    <x v="0"/>
    <n v="38"/>
    <n v="6"/>
    <n v="68065.8"/>
    <n v="1"/>
    <n v="0"/>
    <n v="0"/>
    <n v="138777"/>
    <x v="0"/>
    <x v="1"/>
    <x v="1"/>
    <x v="1"/>
  </r>
  <r>
    <n v="450"/>
    <n v="15658169"/>
    <s v="Cook"/>
    <x v="143"/>
    <x v="1"/>
    <x v="0"/>
    <n v="47"/>
    <n v="6"/>
    <n v="127299.34"/>
    <n v="2"/>
    <n v="1"/>
    <n v="0"/>
    <n v="124694.99"/>
    <x v="1"/>
    <x v="0"/>
    <x v="1"/>
    <x v="2"/>
  </r>
  <r>
    <n v="451"/>
    <n v="15794396"/>
    <s v="Newbold"/>
    <x v="257"/>
    <x v="2"/>
    <x v="0"/>
    <n v="38"/>
    <n v="7"/>
    <n v="174937.64"/>
    <n v="1"/>
    <n v="1"/>
    <n v="0"/>
    <n v="40084.32"/>
    <x v="1"/>
    <x v="1"/>
    <x v="1"/>
    <x v="2"/>
  </r>
  <r>
    <n v="452"/>
    <n v="15785798"/>
    <s v="Uchechukwu"/>
    <x v="4"/>
    <x v="0"/>
    <x v="1"/>
    <n v="40"/>
    <n v="9"/>
    <n v="0"/>
    <n v="2"/>
    <n v="0"/>
    <n v="1"/>
    <n v="119232.33"/>
    <x v="1"/>
    <x v="1"/>
    <x v="1"/>
    <x v="0"/>
  </r>
  <r>
    <n v="453"/>
    <n v="15710825"/>
    <s v="Ch'en"/>
    <x v="161"/>
    <x v="1"/>
    <x v="1"/>
    <n v="31"/>
    <n v="7"/>
    <n v="110071.1"/>
    <n v="1"/>
    <n v="0"/>
    <n v="0"/>
    <n v="43921.36"/>
    <x v="1"/>
    <x v="1"/>
    <x v="1"/>
    <x v="2"/>
  </r>
  <r>
    <n v="454"/>
    <n v="15668444"/>
    <s v="He"/>
    <x v="258"/>
    <x v="1"/>
    <x v="0"/>
    <n v="44"/>
    <n v="3"/>
    <n v="139432.37"/>
    <n v="1"/>
    <n v="1"/>
    <n v="0"/>
    <n v="62222.81"/>
    <x v="1"/>
    <x v="0"/>
    <x v="2"/>
    <x v="2"/>
  </r>
  <r>
    <n v="455"/>
    <n v="15726631"/>
    <s v="Hilton"/>
    <x v="110"/>
    <x v="0"/>
    <x v="0"/>
    <n v="39"/>
    <n v="6"/>
    <n v="127357.75999999999"/>
    <n v="1"/>
    <n v="0"/>
    <n v="1"/>
    <n v="56577"/>
    <x v="1"/>
    <x v="1"/>
    <x v="1"/>
    <x v="2"/>
  </r>
  <r>
    <n v="456"/>
    <n v="15733797"/>
    <s v="Sal"/>
    <x v="77"/>
    <x v="0"/>
    <x v="1"/>
    <n v="36"/>
    <n v="5"/>
    <n v="0"/>
    <n v="2"/>
    <n v="1"/>
    <n v="0"/>
    <n v="164253.35"/>
    <x v="1"/>
    <x v="1"/>
    <x v="2"/>
    <x v="0"/>
  </r>
  <r>
    <n v="457"/>
    <n v="15747960"/>
    <s v="Eluemuno"/>
    <x v="191"/>
    <x v="0"/>
    <x v="1"/>
    <n v="33"/>
    <n v="3"/>
    <n v="0"/>
    <n v="1"/>
    <n v="1"/>
    <n v="1"/>
    <n v="7666.73"/>
    <x v="1"/>
    <x v="1"/>
    <x v="2"/>
    <x v="0"/>
  </r>
  <r>
    <n v="458"/>
    <n v="15634632"/>
    <s v="Titus"/>
    <x v="152"/>
    <x v="0"/>
    <x v="1"/>
    <n v="38"/>
    <n v="3"/>
    <n v="0"/>
    <n v="2"/>
    <n v="1"/>
    <n v="0"/>
    <n v="68487.509999999995"/>
    <x v="1"/>
    <x v="1"/>
    <x v="2"/>
    <x v="0"/>
  </r>
  <r>
    <n v="459"/>
    <n v="15707362"/>
    <s v="Yin"/>
    <x v="144"/>
    <x v="2"/>
    <x v="1"/>
    <n v="43"/>
    <n v="1"/>
    <n v="95556.31"/>
    <n v="1"/>
    <n v="0"/>
    <n v="1"/>
    <n v="199273.98"/>
    <x v="0"/>
    <x v="0"/>
    <x v="0"/>
    <x v="1"/>
  </r>
  <r>
    <n v="460"/>
    <n v="15662976"/>
    <s v="Lettiere"/>
    <x v="45"/>
    <x v="1"/>
    <x v="1"/>
    <n v="37"/>
    <n v="8"/>
    <n v="0"/>
    <n v="1"/>
    <n v="1"/>
    <n v="1"/>
    <n v="186062.36"/>
    <x v="1"/>
    <x v="1"/>
    <x v="1"/>
    <x v="0"/>
  </r>
  <r>
    <n v="461"/>
    <n v="15732778"/>
    <s v="Templeman"/>
    <x v="259"/>
    <x v="2"/>
    <x v="1"/>
    <n v="29"/>
    <n v="1"/>
    <n v="111681.98"/>
    <n v="2"/>
    <n v="1"/>
    <n v="1"/>
    <n v="195711.16"/>
    <x v="1"/>
    <x v="2"/>
    <x v="0"/>
    <x v="2"/>
  </r>
  <r>
    <n v="462"/>
    <n v="15718443"/>
    <s v="Chibuzo"/>
    <x v="127"/>
    <x v="0"/>
    <x v="1"/>
    <n v="39"/>
    <n v="3"/>
    <n v="0"/>
    <n v="2"/>
    <n v="1"/>
    <n v="0"/>
    <n v="36692.17"/>
    <x v="1"/>
    <x v="1"/>
    <x v="2"/>
    <x v="0"/>
  </r>
  <r>
    <n v="463"/>
    <n v="15670039"/>
    <s v="Sun"/>
    <x v="260"/>
    <x v="1"/>
    <x v="0"/>
    <n v="25"/>
    <n v="3"/>
    <n v="108738.71"/>
    <n v="2"/>
    <n v="1"/>
    <n v="0"/>
    <n v="106920.57"/>
    <x v="1"/>
    <x v="2"/>
    <x v="2"/>
    <x v="2"/>
  </r>
  <r>
    <n v="464"/>
    <n v="15773792"/>
    <s v="Evans"/>
    <x v="172"/>
    <x v="0"/>
    <x v="0"/>
    <n v="32"/>
    <n v="4"/>
    <n v="133950.37"/>
    <n v="1"/>
    <n v="1"/>
    <n v="1"/>
    <n v="48725.68"/>
    <x v="0"/>
    <x v="1"/>
    <x v="2"/>
    <x v="2"/>
  </r>
  <r>
    <n v="465"/>
    <n v="15613786"/>
    <s v="Ogbonnaya"/>
    <x v="261"/>
    <x v="1"/>
    <x v="1"/>
    <n v="26"/>
    <n v="4"/>
    <n v="0"/>
    <n v="2"/>
    <n v="1"/>
    <n v="1"/>
    <n v="167036.94"/>
    <x v="1"/>
    <x v="2"/>
    <x v="2"/>
    <x v="0"/>
  </r>
  <r>
    <n v="466"/>
    <n v="15726032"/>
    <s v="Enyinnaya"/>
    <x v="1"/>
    <x v="0"/>
    <x v="1"/>
    <n v="33"/>
    <n v="9"/>
    <n v="89968.69"/>
    <n v="1"/>
    <n v="1"/>
    <n v="0"/>
    <n v="68777.259999999995"/>
    <x v="1"/>
    <x v="1"/>
    <x v="1"/>
    <x v="1"/>
  </r>
  <r>
    <n v="467"/>
    <n v="15663252"/>
    <s v="Olisanugo"/>
    <x v="4"/>
    <x v="1"/>
    <x v="0"/>
    <n v="32"/>
    <n v="9"/>
    <n v="0"/>
    <n v="2"/>
    <n v="1"/>
    <n v="1"/>
    <n v="18924.919999999998"/>
    <x v="1"/>
    <x v="1"/>
    <x v="1"/>
    <x v="0"/>
  </r>
  <r>
    <n v="468"/>
    <n v="15593782"/>
    <s v="Brookes"/>
    <x v="262"/>
    <x v="2"/>
    <x v="0"/>
    <n v="38"/>
    <n v="5"/>
    <n v="130878.75"/>
    <n v="3"/>
    <n v="1"/>
    <n v="0"/>
    <n v="71905.77"/>
    <x v="0"/>
    <x v="1"/>
    <x v="2"/>
    <x v="2"/>
  </r>
  <r>
    <n v="469"/>
    <n v="15633283"/>
    <s v="Padovano"/>
    <x v="263"/>
    <x v="0"/>
    <x v="1"/>
    <n v="35"/>
    <n v="8"/>
    <n v="0"/>
    <n v="2"/>
    <n v="1"/>
    <n v="0"/>
    <n v="64833.279999999999"/>
    <x v="1"/>
    <x v="1"/>
    <x v="1"/>
    <x v="0"/>
  </r>
  <r>
    <n v="470"/>
    <n v="15749167"/>
    <s v="Fisk"/>
    <x v="264"/>
    <x v="0"/>
    <x v="1"/>
    <n v="35"/>
    <n v="3"/>
    <n v="0"/>
    <n v="2"/>
    <n v="1"/>
    <n v="1"/>
    <n v="184843.77"/>
    <x v="1"/>
    <x v="1"/>
    <x v="2"/>
    <x v="0"/>
  </r>
  <r>
    <n v="471"/>
    <n v="15759298"/>
    <s v="Shih"/>
    <x v="130"/>
    <x v="1"/>
    <x v="1"/>
    <n v="27"/>
    <n v="10"/>
    <n v="134169.62"/>
    <n v="1"/>
    <n v="1"/>
    <n v="1"/>
    <n v="176730.02"/>
    <x v="1"/>
    <x v="2"/>
    <x v="1"/>
    <x v="2"/>
  </r>
  <r>
    <n v="472"/>
    <n v="15683625"/>
    <s v="Hare"/>
    <x v="171"/>
    <x v="0"/>
    <x v="1"/>
    <n v="37"/>
    <n v="1"/>
    <n v="149762.07999999999"/>
    <n v="1"/>
    <n v="1"/>
    <n v="0"/>
    <n v="20629.400000000001"/>
    <x v="0"/>
    <x v="1"/>
    <x v="0"/>
    <x v="2"/>
  </r>
  <r>
    <n v="473"/>
    <n v="15635367"/>
    <s v="Muir"/>
    <x v="265"/>
    <x v="0"/>
    <x v="1"/>
    <n v="26"/>
    <n v="2"/>
    <n v="93844.69"/>
    <n v="1"/>
    <n v="1"/>
    <n v="0"/>
    <n v="28415.360000000001"/>
    <x v="1"/>
    <x v="2"/>
    <x v="0"/>
    <x v="1"/>
  </r>
  <r>
    <n v="474"/>
    <n v="15681705"/>
    <s v="Fanucci"/>
    <x v="96"/>
    <x v="0"/>
    <x v="1"/>
    <n v="28"/>
    <n v="8"/>
    <n v="0"/>
    <n v="2"/>
    <n v="1"/>
    <n v="0"/>
    <n v="77231.27"/>
    <x v="1"/>
    <x v="2"/>
    <x v="1"/>
    <x v="0"/>
  </r>
  <r>
    <n v="475"/>
    <n v="15603156"/>
    <s v="Elewechi"/>
    <x v="26"/>
    <x v="0"/>
    <x v="0"/>
    <n v="33"/>
    <n v="1"/>
    <n v="0"/>
    <n v="2"/>
    <n v="1"/>
    <n v="0"/>
    <n v="102750.7"/>
    <x v="1"/>
    <x v="1"/>
    <x v="0"/>
    <x v="0"/>
  </r>
  <r>
    <n v="476"/>
    <n v="15591986"/>
    <s v="Johnston"/>
    <x v="266"/>
    <x v="2"/>
    <x v="1"/>
    <n v="46"/>
    <n v="6"/>
    <n v="141078.37"/>
    <n v="1"/>
    <n v="0"/>
    <n v="0"/>
    <n v="34580.800000000003"/>
    <x v="0"/>
    <x v="0"/>
    <x v="1"/>
    <x v="2"/>
  </r>
  <r>
    <n v="477"/>
    <n v="15798888"/>
    <s v="Pisano"/>
    <x v="97"/>
    <x v="2"/>
    <x v="0"/>
    <n v="31"/>
    <n v="1"/>
    <n v="117992.59"/>
    <n v="1"/>
    <n v="1"/>
    <n v="1"/>
    <n v="183598.77"/>
    <x v="1"/>
    <x v="1"/>
    <x v="0"/>
    <x v="2"/>
  </r>
  <r>
    <n v="478"/>
    <n v="15809722"/>
    <s v="Ankudinov"/>
    <x v="235"/>
    <x v="0"/>
    <x v="0"/>
    <n v="40"/>
    <n v="8"/>
    <n v="100812.33"/>
    <n v="2"/>
    <n v="1"/>
    <n v="0"/>
    <n v="147358.26999999999"/>
    <x v="1"/>
    <x v="1"/>
    <x v="1"/>
    <x v="2"/>
  </r>
  <r>
    <n v="479"/>
    <n v="15677538"/>
    <s v="Nwokike"/>
    <x v="267"/>
    <x v="0"/>
    <x v="1"/>
    <n v="38"/>
    <n v="7"/>
    <n v="0"/>
    <n v="1"/>
    <n v="1"/>
    <n v="1"/>
    <n v="108469.2"/>
    <x v="1"/>
    <x v="1"/>
    <x v="1"/>
    <x v="0"/>
  </r>
  <r>
    <n v="480"/>
    <n v="15797736"/>
    <s v="Smith"/>
    <x v="268"/>
    <x v="0"/>
    <x v="1"/>
    <n v="29"/>
    <n v="4"/>
    <n v="80262.600000000006"/>
    <n v="1"/>
    <n v="1"/>
    <n v="1"/>
    <n v="20612.82"/>
    <x v="1"/>
    <x v="2"/>
    <x v="2"/>
    <x v="1"/>
  </r>
  <r>
    <n v="481"/>
    <n v="15695585"/>
    <s v="Atkins"/>
    <x v="49"/>
    <x v="1"/>
    <x v="1"/>
    <n v="34"/>
    <n v="6"/>
    <n v="156478.62"/>
    <n v="1"/>
    <n v="0"/>
    <n v="1"/>
    <n v="181196.76"/>
    <x v="1"/>
    <x v="1"/>
    <x v="1"/>
    <x v="2"/>
  </r>
  <r>
    <n v="482"/>
    <n v="15744398"/>
    <s v="Burns"/>
    <x v="145"/>
    <x v="0"/>
    <x v="0"/>
    <n v="23"/>
    <n v="5"/>
    <n v="0"/>
    <n v="2"/>
    <n v="1"/>
    <n v="0"/>
    <n v="160249.1"/>
    <x v="1"/>
    <x v="2"/>
    <x v="2"/>
    <x v="0"/>
  </r>
  <r>
    <n v="483"/>
    <n v="15750658"/>
    <s v="Obiuto"/>
    <x v="269"/>
    <x v="0"/>
    <x v="1"/>
    <n v="37"/>
    <n v="8"/>
    <n v="0"/>
    <n v="3"/>
    <n v="0"/>
    <n v="0"/>
    <n v="110783.28"/>
    <x v="1"/>
    <x v="1"/>
    <x v="1"/>
    <x v="0"/>
  </r>
  <r>
    <n v="484"/>
    <n v="15578186"/>
    <s v="Pirozzi"/>
    <x v="250"/>
    <x v="2"/>
    <x v="1"/>
    <n v="37"/>
    <n v="9"/>
    <n v="115217.99"/>
    <n v="2"/>
    <n v="1"/>
    <n v="0"/>
    <n v="144995.32999999999"/>
    <x v="1"/>
    <x v="1"/>
    <x v="1"/>
    <x v="2"/>
  </r>
  <r>
    <n v="485"/>
    <n v="15676519"/>
    <s v="George"/>
    <x v="135"/>
    <x v="1"/>
    <x v="1"/>
    <n v="61"/>
    <n v="9"/>
    <n v="0"/>
    <n v="2"/>
    <n v="1"/>
    <n v="0"/>
    <n v="150227.85"/>
    <x v="0"/>
    <x v="3"/>
    <x v="1"/>
    <x v="0"/>
  </r>
  <r>
    <n v="486"/>
    <n v="15637954"/>
    <s v="Lewis"/>
    <x v="87"/>
    <x v="0"/>
    <x v="0"/>
    <n v="35"/>
    <n v="0"/>
    <n v="155470.54999999999"/>
    <n v="1"/>
    <n v="1"/>
    <n v="1"/>
    <n v="53718.28"/>
    <x v="1"/>
    <x v="1"/>
    <x v="0"/>
    <x v="2"/>
  </r>
  <r>
    <n v="487"/>
    <n v="15758639"/>
    <s v="Moran"/>
    <x v="270"/>
    <x v="0"/>
    <x v="1"/>
    <n v="37"/>
    <n v="7"/>
    <n v="0"/>
    <n v="2"/>
    <n v="1"/>
    <n v="0"/>
    <n v="75248.3"/>
    <x v="1"/>
    <x v="1"/>
    <x v="1"/>
    <x v="0"/>
  </r>
  <r>
    <n v="488"/>
    <n v="15613772"/>
    <s v="Dalrymple"/>
    <x v="271"/>
    <x v="0"/>
    <x v="1"/>
    <n v="39"/>
    <n v="3"/>
    <n v="135096.76999999999"/>
    <n v="1"/>
    <n v="1"/>
    <n v="1"/>
    <n v="14353.43"/>
    <x v="0"/>
    <x v="1"/>
    <x v="2"/>
    <x v="2"/>
  </r>
  <r>
    <n v="489"/>
    <n v="15731744"/>
    <s v="Carslaw"/>
    <x v="272"/>
    <x v="0"/>
    <x v="1"/>
    <n v="30"/>
    <n v="2"/>
    <n v="0"/>
    <n v="2"/>
    <n v="0"/>
    <n v="1"/>
    <n v="130486.57"/>
    <x v="1"/>
    <x v="1"/>
    <x v="0"/>
    <x v="0"/>
  </r>
  <r>
    <n v="490"/>
    <n v="15807709"/>
    <s v="Kirby"/>
    <x v="194"/>
    <x v="2"/>
    <x v="0"/>
    <n v="55"/>
    <n v="9"/>
    <n v="180075.22"/>
    <n v="1"/>
    <n v="1"/>
    <n v="1"/>
    <n v="100127.71"/>
    <x v="1"/>
    <x v="3"/>
    <x v="1"/>
    <x v="2"/>
  </r>
  <r>
    <n v="491"/>
    <n v="15714689"/>
    <s v="Houghton"/>
    <x v="29"/>
    <x v="1"/>
    <x v="1"/>
    <n v="29"/>
    <n v="1"/>
    <n v="97541.24"/>
    <n v="1"/>
    <n v="1"/>
    <n v="1"/>
    <n v="196356.17"/>
    <x v="1"/>
    <x v="2"/>
    <x v="0"/>
    <x v="1"/>
  </r>
  <r>
    <n v="492"/>
    <n v="15699005"/>
    <s v="Martin"/>
    <x v="91"/>
    <x v="0"/>
    <x v="0"/>
    <n v="41"/>
    <n v="2"/>
    <n v="156067.04999999999"/>
    <n v="1"/>
    <n v="1"/>
    <n v="1"/>
    <n v="9983.8799999999992"/>
    <x v="1"/>
    <x v="0"/>
    <x v="0"/>
    <x v="2"/>
  </r>
  <r>
    <n v="493"/>
    <n v="15624170"/>
    <s v="Tan"/>
    <x v="273"/>
    <x v="0"/>
    <x v="0"/>
    <n v="38"/>
    <n v="4"/>
    <n v="81550.94"/>
    <n v="2"/>
    <n v="0"/>
    <n v="1"/>
    <n v="118974.77"/>
    <x v="1"/>
    <x v="1"/>
    <x v="2"/>
    <x v="1"/>
  </r>
  <r>
    <n v="494"/>
    <n v="15725679"/>
    <s v="Hsia"/>
    <x v="187"/>
    <x v="0"/>
    <x v="0"/>
    <n v="47"/>
    <n v="6"/>
    <n v="0"/>
    <n v="1"/>
    <n v="0"/>
    <n v="0"/>
    <n v="194998.34"/>
    <x v="0"/>
    <x v="0"/>
    <x v="1"/>
    <x v="0"/>
  </r>
  <r>
    <n v="495"/>
    <n v="15585865"/>
    <s v="Westerberg"/>
    <x v="166"/>
    <x v="0"/>
    <x v="0"/>
    <n v="38"/>
    <n v="2"/>
    <n v="170061.92"/>
    <n v="2"/>
    <n v="0"/>
    <n v="0"/>
    <n v="134901.34"/>
    <x v="0"/>
    <x v="1"/>
    <x v="0"/>
    <x v="2"/>
  </r>
  <r>
    <n v="496"/>
    <n v="15804256"/>
    <s v="Hale"/>
    <x v="274"/>
    <x v="2"/>
    <x v="1"/>
    <n v="36"/>
    <n v="8"/>
    <n v="92310.54"/>
    <n v="2"/>
    <n v="1"/>
    <n v="1"/>
    <n v="72924.56"/>
    <x v="1"/>
    <x v="1"/>
    <x v="1"/>
    <x v="1"/>
  </r>
  <r>
    <n v="497"/>
    <n v="15662403"/>
    <s v="Kryukova"/>
    <x v="95"/>
    <x v="0"/>
    <x v="0"/>
    <n v="32"/>
    <n v="6"/>
    <n v="169089.38"/>
    <n v="2"/>
    <n v="1"/>
    <n v="0"/>
    <n v="101057.95"/>
    <x v="1"/>
    <x v="1"/>
    <x v="1"/>
    <x v="2"/>
  </r>
  <r>
    <n v="498"/>
    <n v="15733616"/>
    <s v="Sopuluchukwu"/>
    <x v="208"/>
    <x v="0"/>
    <x v="1"/>
    <n v="40"/>
    <n v="5"/>
    <n v="80613.929999999993"/>
    <n v="1"/>
    <n v="1"/>
    <n v="1"/>
    <n v="142838.64000000001"/>
    <x v="1"/>
    <x v="1"/>
    <x v="2"/>
    <x v="1"/>
  </r>
  <r>
    <n v="499"/>
    <n v="15591995"/>
    <s v="Barry"/>
    <x v="72"/>
    <x v="2"/>
    <x v="1"/>
    <n v="26"/>
    <n v="8"/>
    <n v="121581.56"/>
    <n v="2"/>
    <n v="1"/>
    <n v="1"/>
    <n v="127059.04"/>
    <x v="1"/>
    <x v="2"/>
    <x v="1"/>
    <x v="2"/>
  </r>
  <r>
    <n v="500"/>
    <n v="15677020"/>
    <s v="Selezneva"/>
    <x v="275"/>
    <x v="0"/>
    <x v="0"/>
    <n v="58"/>
    <n v="8"/>
    <n v="0"/>
    <n v="1"/>
    <n v="0"/>
    <n v="1"/>
    <n v="116503.92"/>
    <x v="0"/>
    <x v="3"/>
    <x v="1"/>
    <x v="0"/>
  </r>
  <r>
    <n v="501"/>
    <n v="15727688"/>
    <s v="Chizuoke"/>
    <x v="58"/>
    <x v="1"/>
    <x v="1"/>
    <n v="32"/>
    <n v="4"/>
    <n v="0"/>
    <n v="2"/>
    <n v="1"/>
    <n v="1"/>
    <n v="54405.79"/>
    <x v="1"/>
    <x v="1"/>
    <x v="2"/>
    <x v="0"/>
  </r>
  <r>
    <n v="502"/>
    <n v="15715941"/>
    <s v="Lueck"/>
    <x v="272"/>
    <x v="0"/>
    <x v="1"/>
    <n v="54"/>
    <n v="5"/>
    <n v="0"/>
    <n v="2"/>
    <n v="1"/>
    <n v="1"/>
    <n v="88721.84"/>
    <x v="1"/>
    <x v="3"/>
    <x v="2"/>
    <x v="0"/>
  </r>
  <r>
    <n v="503"/>
    <n v="15714485"/>
    <s v="Udinese"/>
    <x v="265"/>
    <x v="0"/>
    <x v="1"/>
    <n v="60"/>
    <n v="5"/>
    <n v="85891.55"/>
    <n v="1"/>
    <n v="1"/>
    <n v="0"/>
    <n v="74135.48"/>
    <x v="0"/>
    <x v="3"/>
    <x v="2"/>
    <x v="1"/>
  </r>
  <r>
    <n v="504"/>
    <n v="15730059"/>
    <s v="Udobata"/>
    <x v="276"/>
    <x v="1"/>
    <x v="1"/>
    <n v="44"/>
    <n v="9"/>
    <n v="77637.350000000006"/>
    <n v="2"/>
    <n v="1"/>
    <n v="1"/>
    <n v="111346.22"/>
    <x v="1"/>
    <x v="0"/>
    <x v="1"/>
    <x v="1"/>
  </r>
  <r>
    <n v="505"/>
    <n v="15715527"/>
    <s v="Freeman"/>
    <x v="76"/>
    <x v="1"/>
    <x v="0"/>
    <n v="41"/>
    <n v="4"/>
    <n v="0"/>
    <n v="1"/>
    <n v="0"/>
    <n v="0"/>
    <n v="194902.16"/>
    <x v="1"/>
    <x v="0"/>
    <x v="2"/>
    <x v="0"/>
  </r>
  <r>
    <n v="506"/>
    <n v="15576623"/>
    <s v="Outlaw"/>
    <x v="116"/>
    <x v="0"/>
    <x v="1"/>
    <n v="31"/>
    <n v="5"/>
    <n v="0"/>
    <n v="2"/>
    <n v="1"/>
    <n v="0"/>
    <n v="31474.27"/>
    <x v="1"/>
    <x v="1"/>
    <x v="2"/>
    <x v="0"/>
  </r>
  <r>
    <n v="507"/>
    <n v="15805565"/>
    <s v="Obiuto"/>
    <x v="121"/>
    <x v="2"/>
    <x v="1"/>
    <n v="30"/>
    <n v="7"/>
    <n v="116927.89"/>
    <n v="1"/>
    <n v="1"/>
    <n v="0"/>
    <n v="21198.39"/>
    <x v="1"/>
    <x v="1"/>
    <x v="1"/>
    <x v="2"/>
  </r>
  <r>
    <n v="508"/>
    <n v="15677307"/>
    <s v="Lo"/>
    <x v="9"/>
    <x v="2"/>
    <x v="0"/>
    <n v="40"/>
    <n v="6"/>
    <n v="137326.65"/>
    <n v="1"/>
    <n v="1"/>
    <n v="0"/>
    <n v="186976.6"/>
    <x v="1"/>
    <x v="1"/>
    <x v="1"/>
    <x v="2"/>
  </r>
  <r>
    <n v="509"/>
    <n v="15773890"/>
    <s v="Okechukwu"/>
    <x v="191"/>
    <x v="0"/>
    <x v="1"/>
    <n v="22"/>
    <n v="5"/>
    <n v="0"/>
    <n v="2"/>
    <n v="1"/>
    <n v="1"/>
    <n v="117202.19"/>
    <x v="1"/>
    <x v="2"/>
    <x v="2"/>
    <x v="0"/>
  </r>
  <r>
    <n v="510"/>
    <n v="15598883"/>
    <s v="King"/>
    <x v="277"/>
    <x v="1"/>
    <x v="0"/>
    <n v="37"/>
    <n v="2"/>
    <n v="0"/>
    <n v="2"/>
    <n v="1"/>
    <n v="1"/>
    <n v="143739.29"/>
    <x v="1"/>
    <x v="1"/>
    <x v="0"/>
    <x v="0"/>
  </r>
  <r>
    <n v="511"/>
    <n v="15568506"/>
    <s v="Forbes"/>
    <x v="85"/>
    <x v="2"/>
    <x v="0"/>
    <n v="31"/>
    <n v="10"/>
    <n v="67238.98"/>
    <n v="2"/>
    <n v="1"/>
    <n v="1"/>
    <n v="161811.23000000001"/>
    <x v="1"/>
    <x v="1"/>
    <x v="1"/>
    <x v="1"/>
  </r>
  <r>
    <n v="512"/>
    <n v="15761043"/>
    <s v="Macleod"/>
    <x v="278"/>
    <x v="2"/>
    <x v="0"/>
    <n v="38"/>
    <n v="6"/>
    <n v="86569.76"/>
    <n v="2"/>
    <n v="1"/>
    <n v="0"/>
    <n v="98090.91"/>
    <x v="1"/>
    <x v="1"/>
    <x v="1"/>
    <x v="1"/>
  </r>
  <r>
    <n v="513"/>
    <n v="15782236"/>
    <s v="Gibbs"/>
    <x v="62"/>
    <x v="1"/>
    <x v="1"/>
    <n v="34"/>
    <n v="5"/>
    <n v="0"/>
    <n v="2"/>
    <n v="0"/>
    <n v="0"/>
    <n v="71095.41"/>
    <x v="1"/>
    <x v="1"/>
    <x v="2"/>
    <x v="0"/>
  </r>
  <r>
    <n v="514"/>
    <n v="15593601"/>
    <s v="Isayev"/>
    <x v="214"/>
    <x v="0"/>
    <x v="1"/>
    <n v="34"/>
    <n v="6"/>
    <n v="133598.39999999999"/>
    <n v="1"/>
    <n v="1"/>
    <n v="1"/>
    <n v="13107.24"/>
    <x v="1"/>
    <x v="1"/>
    <x v="1"/>
    <x v="2"/>
  </r>
  <r>
    <n v="515"/>
    <n v="15682048"/>
    <s v="Pisano"/>
    <x v="97"/>
    <x v="0"/>
    <x v="0"/>
    <n v="51"/>
    <n v="3"/>
    <n v="136188.78"/>
    <n v="1"/>
    <n v="1"/>
    <n v="1"/>
    <n v="67110.59"/>
    <x v="0"/>
    <x v="3"/>
    <x v="2"/>
    <x v="2"/>
  </r>
  <r>
    <n v="516"/>
    <n v="15746902"/>
    <s v="Belstead"/>
    <x v="120"/>
    <x v="1"/>
    <x v="1"/>
    <n v="38"/>
    <n v="9"/>
    <n v="0"/>
    <n v="2"/>
    <n v="1"/>
    <n v="0"/>
    <n v="88225.02"/>
    <x v="1"/>
    <x v="1"/>
    <x v="1"/>
    <x v="0"/>
  </r>
  <r>
    <n v="517"/>
    <n v="15752081"/>
    <s v="Vassiliev"/>
    <x v="259"/>
    <x v="0"/>
    <x v="0"/>
    <n v="56"/>
    <n v="10"/>
    <n v="0"/>
    <n v="3"/>
    <n v="0"/>
    <n v="1"/>
    <n v="62256.87"/>
    <x v="0"/>
    <x v="3"/>
    <x v="1"/>
    <x v="0"/>
  </r>
  <r>
    <n v="518"/>
    <n v="15781307"/>
    <s v="Schneider"/>
    <x v="279"/>
    <x v="2"/>
    <x v="1"/>
    <n v="37"/>
    <n v="7"/>
    <n v="120092.52"/>
    <n v="2"/>
    <n v="1"/>
    <n v="0"/>
    <n v="135925.72"/>
    <x v="1"/>
    <x v="1"/>
    <x v="1"/>
    <x v="2"/>
  </r>
  <r>
    <n v="519"/>
    <n v="15775912"/>
    <s v="Mazzanti"/>
    <x v="47"/>
    <x v="0"/>
    <x v="1"/>
    <n v="48"/>
    <n v="4"/>
    <n v="101238.24"/>
    <n v="2"/>
    <n v="0"/>
    <n v="1"/>
    <n v="177815.87"/>
    <x v="0"/>
    <x v="0"/>
    <x v="2"/>
    <x v="2"/>
  </r>
  <r>
    <n v="520"/>
    <n v="15745417"/>
    <s v="Knipe"/>
    <x v="193"/>
    <x v="0"/>
    <x v="1"/>
    <n v="58"/>
    <n v="6"/>
    <n v="89685.92"/>
    <n v="1"/>
    <n v="0"/>
    <n v="1"/>
    <n v="126471.13"/>
    <x v="1"/>
    <x v="3"/>
    <x v="1"/>
    <x v="1"/>
  </r>
  <r>
    <n v="521"/>
    <n v="15671256"/>
    <s v="Macartney"/>
    <x v="4"/>
    <x v="0"/>
    <x v="0"/>
    <n v="35"/>
    <n v="1"/>
    <n v="211774.31"/>
    <n v="1"/>
    <n v="1"/>
    <n v="0"/>
    <n v="188574.12"/>
    <x v="0"/>
    <x v="1"/>
    <x v="0"/>
    <x v="2"/>
  </r>
  <r>
    <n v="522"/>
    <n v="15653547"/>
    <s v="Madukwe"/>
    <x v="4"/>
    <x v="0"/>
    <x v="1"/>
    <n v="56"/>
    <n v="7"/>
    <n v="131317.48000000001"/>
    <n v="1"/>
    <n v="1"/>
    <n v="1"/>
    <n v="119175.45"/>
    <x v="1"/>
    <x v="3"/>
    <x v="1"/>
    <x v="2"/>
  </r>
  <r>
    <n v="523"/>
    <n v="15595766"/>
    <s v="Watts"/>
    <x v="280"/>
    <x v="1"/>
    <x v="1"/>
    <n v="37"/>
    <n v="5"/>
    <n v="93722.73"/>
    <n v="2"/>
    <n v="1"/>
    <n v="1"/>
    <n v="139093.73000000001"/>
    <x v="1"/>
    <x v="1"/>
    <x v="2"/>
    <x v="1"/>
  </r>
  <r>
    <n v="524"/>
    <n v="15742358"/>
    <s v="Humphreys"/>
    <x v="182"/>
    <x v="2"/>
    <x v="1"/>
    <n v="32"/>
    <n v="8"/>
    <n v="101160.99"/>
    <n v="1"/>
    <n v="1"/>
    <n v="1"/>
    <n v="115916.55"/>
    <x v="1"/>
    <x v="1"/>
    <x v="1"/>
    <x v="2"/>
  </r>
  <r>
    <n v="525"/>
    <n v="15763274"/>
    <s v="Wu"/>
    <x v="63"/>
    <x v="0"/>
    <x v="1"/>
    <n v="48"/>
    <n v="3"/>
    <n v="120320.54"/>
    <n v="1"/>
    <n v="0"/>
    <n v="0"/>
    <n v="96463.25"/>
    <x v="1"/>
    <x v="0"/>
    <x v="2"/>
    <x v="2"/>
  </r>
  <r>
    <n v="526"/>
    <n v="15786063"/>
    <s v="Chin"/>
    <x v="43"/>
    <x v="0"/>
    <x v="0"/>
    <n v="31"/>
    <n v="2"/>
    <n v="0"/>
    <n v="2"/>
    <n v="1"/>
    <n v="1"/>
    <n v="112349.51"/>
    <x v="1"/>
    <x v="1"/>
    <x v="0"/>
    <x v="0"/>
  </r>
  <r>
    <n v="527"/>
    <n v="15600258"/>
    <s v="Chesnokova"/>
    <x v="245"/>
    <x v="0"/>
    <x v="1"/>
    <n v="43"/>
    <n v="2"/>
    <n v="0"/>
    <n v="2"/>
    <n v="1"/>
    <n v="1"/>
    <n v="165303.79"/>
    <x v="1"/>
    <x v="0"/>
    <x v="0"/>
    <x v="0"/>
  </r>
  <r>
    <n v="528"/>
    <n v="15573318"/>
    <s v="Kung"/>
    <x v="167"/>
    <x v="0"/>
    <x v="1"/>
    <n v="26"/>
    <n v="8"/>
    <n v="0"/>
    <n v="2"/>
    <n v="1"/>
    <n v="0"/>
    <n v="166031.07999999999"/>
    <x v="1"/>
    <x v="2"/>
    <x v="1"/>
    <x v="0"/>
  </r>
  <r>
    <n v="529"/>
    <n v="15653849"/>
    <s v="Lu"/>
    <x v="159"/>
    <x v="2"/>
    <x v="0"/>
    <n v="48"/>
    <n v="3"/>
    <n v="152827.99"/>
    <n v="1"/>
    <n v="1"/>
    <n v="0"/>
    <n v="38411.79"/>
    <x v="0"/>
    <x v="0"/>
    <x v="2"/>
    <x v="2"/>
  </r>
  <r>
    <n v="530"/>
    <n v="15694272"/>
    <s v="Nkemakolam"/>
    <x v="166"/>
    <x v="0"/>
    <x v="1"/>
    <n v="30"/>
    <n v="1"/>
    <n v="64097.75"/>
    <n v="1"/>
    <n v="1"/>
    <n v="1"/>
    <n v="77783.350000000006"/>
    <x v="1"/>
    <x v="1"/>
    <x v="0"/>
    <x v="1"/>
  </r>
  <r>
    <n v="531"/>
    <n v="15736112"/>
    <s v="Walton"/>
    <x v="69"/>
    <x v="1"/>
    <x v="0"/>
    <n v="57"/>
    <n v="2"/>
    <n v="119035.35"/>
    <n v="2"/>
    <n v="1"/>
    <n v="1"/>
    <n v="29871.79"/>
    <x v="1"/>
    <x v="3"/>
    <x v="0"/>
    <x v="2"/>
  </r>
  <r>
    <n v="532"/>
    <n v="15749851"/>
    <s v="Brookes"/>
    <x v="249"/>
    <x v="1"/>
    <x v="0"/>
    <n v="26"/>
    <n v="4"/>
    <n v="135219.57"/>
    <n v="1"/>
    <n v="0"/>
    <n v="1"/>
    <n v="59747.63"/>
    <x v="1"/>
    <x v="2"/>
    <x v="2"/>
    <x v="2"/>
  </r>
  <r>
    <n v="533"/>
    <n v="15663478"/>
    <s v="Baldwin"/>
    <x v="81"/>
    <x v="0"/>
    <x v="1"/>
    <n v="32"/>
    <n v="6"/>
    <n v="93694.42"/>
    <n v="1"/>
    <n v="1"/>
    <n v="1"/>
    <n v="79919.13"/>
    <x v="1"/>
    <x v="1"/>
    <x v="1"/>
    <x v="1"/>
  </r>
  <r>
    <n v="534"/>
    <n v="15592300"/>
    <s v="Mai"/>
    <x v="76"/>
    <x v="1"/>
    <x v="1"/>
    <n v="35"/>
    <n v="10"/>
    <n v="59408.63"/>
    <n v="1"/>
    <n v="1"/>
    <n v="0"/>
    <n v="76773.53"/>
    <x v="1"/>
    <x v="1"/>
    <x v="1"/>
    <x v="1"/>
  </r>
  <r>
    <n v="535"/>
    <n v="15567832"/>
    <s v="Shih"/>
    <x v="46"/>
    <x v="0"/>
    <x v="0"/>
    <n v="40"/>
    <n v="7"/>
    <n v="114354.95"/>
    <n v="1"/>
    <n v="1"/>
    <n v="0"/>
    <n v="54018.93"/>
    <x v="1"/>
    <x v="1"/>
    <x v="1"/>
    <x v="2"/>
  </r>
  <r>
    <n v="536"/>
    <n v="15776780"/>
    <s v="He"/>
    <x v="1"/>
    <x v="0"/>
    <x v="1"/>
    <n v="59"/>
    <n v="1"/>
    <n v="0"/>
    <n v="1"/>
    <n v="1"/>
    <n v="0"/>
    <n v="70649.64"/>
    <x v="0"/>
    <x v="3"/>
    <x v="0"/>
    <x v="0"/>
  </r>
  <r>
    <n v="537"/>
    <n v="15592846"/>
    <s v="Fiorentini"/>
    <x v="273"/>
    <x v="2"/>
    <x v="1"/>
    <n v="35"/>
    <n v="10"/>
    <n v="128173.9"/>
    <n v="2"/>
    <n v="1"/>
    <n v="0"/>
    <n v="59093.39"/>
    <x v="1"/>
    <x v="1"/>
    <x v="1"/>
    <x v="2"/>
  </r>
  <r>
    <n v="538"/>
    <n v="15739803"/>
    <s v="Lucciano"/>
    <x v="112"/>
    <x v="1"/>
    <x v="1"/>
    <n v="34"/>
    <n v="9"/>
    <n v="0"/>
    <n v="2"/>
    <n v="1"/>
    <n v="0"/>
    <n v="127569.8"/>
    <x v="1"/>
    <x v="1"/>
    <x v="1"/>
    <x v="0"/>
  </r>
  <r>
    <n v="539"/>
    <n v="15794142"/>
    <s v="Ferreira"/>
    <x v="281"/>
    <x v="2"/>
    <x v="0"/>
    <n v="62"/>
    <n v="5"/>
    <n v="114931.35"/>
    <n v="3"/>
    <n v="0"/>
    <n v="1"/>
    <n v="18260.98"/>
    <x v="0"/>
    <x v="3"/>
    <x v="2"/>
    <x v="2"/>
  </r>
  <r>
    <n v="540"/>
    <n v="15762729"/>
    <s v="Ukaegbunam"/>
    <x v="237"/>
    <x v="2"/>
    <x v="0"/>
    <n v="28"/>
    <n v="1"/>
    <n v="111071.36"/>
    <n v="1"/>
    <n v="1"/>
    <n v="0"/>
    <n v="73275.960000000006"/>
    <x v="0"/>
    <x v="2"/>
    <x v="0"/>
    <x v="2"/>
  </r>
  <r>
    <n v="541"/>
    <n v="15667896"/>
    <s v="De Luca"/>
    <x v="282"/>
    <x v="0"/>
    <x v="1"/>
    <n v="37"/>
    <n v="8"/>
    <n v="151226.18"/>
    <n v="2"/>
    <n v="1"/>
    <n v="1"/>
    <n v="136129.49"/>
    <x v="1"/>
    <x v="1"/>
    <x v="1"/>
    <x v="2"/>
  </r>
  <r>
    <n v="542"/>
    <n v="15626578"/>
    <s v="Milne"/>
    <x v="95"/>
    <x v="0"/>
    <x v="1"/>
    <n v="26"/>
    <n v="9"/>
    <n v="0"/>
    <n v="2"/>
    <n v="1"/>
    <n v="1"/>
    <n v="153237.59"/>
    <x v="1"/>
    <x v="2"/>
    <x v="1"/>
    <x v="0"/>
  </r>
  <r>
    <n v="543"/>
    <n v="15776223"/>
    <s v="Davide"/>
    <x v="142"/>
    <x v="0"/>
    <x v="0"/>
    <n v="42"/>
    <n v="4"/>
    <n v="64740.12"/>
    <n v="1"/>
    <n v="1"/>
    <n v="1"/>
    <n v="106841.12"/>
    <x v="1"/>
    <x v="0"/>
    <x v="2"/>
    <x v="1"/>
  </r>
  <r>
    <n v="544"/>
    <n v="15705953"/>
    <s v="Kodilinyechukwu"/>
    <x v="102"/>
    <x v="1"/>
    <x v="1"/>
    <n v="51"/>
    <n v="0"/>
    <n v="169312.13"/>
    <n v="1"/>
    <n v="1"/>
    <n v="0"/>
    <n v="109078.35"/>
    <x v="0"/>
    <x v="3"/>
    <x v="0"/>
    <x v="2"/>
  </r>
  <r>
    <n v="545"/>
    <n v="15802593"/>
    <s v="Little"/>
    <x v="283"/>
    <x v="0"/>
    <x v="0"/>
    <n v="49"/>
    <n v="7"/>
    <n v="0"/>
    <n v="3"/>
    <n v="0"/>
    <n v="1"/>
    <n v="87822.14"/>
    <x v="0"/>
    <x v="0"/>
    <x v="1"/>
    <x v="0"/>
  </r>
  <r>
    <n v="546"/>
    <n v="15615457"/>
    <s v="Burns"/>
    <x v="284"/>
    <x v="1"/>
    <x v="0"/>
    <n v="44"/>
    <n v="2"/>
    <n v="112652.08"/>
    <n v="2"/>
    <n v="1"/>
    <n v="0"/>
    <n v="126644.98"/>
    <x v="1"/>
    <x v="0"/>
    <x v="0"/>
    <x v="2"/>
  </r>
  <r>
    <n v="547"/>
    <n v="15708916"/>
    <s v="Paterson"/>
    <x v="17"/>
    <x v="0"/>
    <x v="1"/>
    <n v="38"/>
    <n v="0"/>
    <n v="0"/>
    <n v="2"/>
    <n v="1"/>
    <n v="0"/>
    <n v="47414.15"/>
    <x v="1"/>
    <x v="1"/>
    <x v="0"/>
    <x v="0"/>
  </r>
  <r>
    <n v="548"/>
    <n v="15720187"/>
    <s v="Han"/>
    <x v="98"/>
    <x v="2"/>
    <x v="0"/>
    <n v="30"/>
    <n v="7"/>
    <n v="143964.35999999999"/>
    <n v="2"/>
    <n v="1"/>
    <n v="0"/>
    <n v="41879.99"/>
    <x v="1"/>
    <x v="1"/>
    <x v="1"/>
    <x v="2"/>
  </r>
  <r>
    <n v="549"/>
    <n v="15595440"/>
    <s v="Kryukova"/>
    <x v="285"/>
    <x v="0"/>
    <x v="1"/>
    <n v="49"/>
    <n v="7"/>
    <n v="122451.46"/>
    <n v="2"/>
    <n v="1"/>
    <n v="1"/>
    <n v="75808.100000000006"/>
    <x v="1"/>
    <x v="0"/>
    <x v="1"/>
    <x v="2"/>
  </r>
  <r>
    <n v="550"/>
    <n v="15600651"/>
    <s v="Ijendu"/>
    <x v="213"/>
    <x v="0"/>
    <x v="1"/>
    <n v="24"/>
    <n v="1"/>
    <n v="0"/>
    <n v="3"/>
    <n v="1"/>
    <n v="1"/>
    <n v="47911.03"/>
    <x v="1"/>
    <x v="2"/>
    <x v="0"/>
    <x v="0"/>
  </r>
  <r>
    <n v="551"/>
    <n v="15750141"/>
    <s v="Reichard"/>
    <x v="102"/>
    <x v="2"/>
    <x v="0"/>
    <n v="36"/>
    <n v="3"/>
    <n v="65253.07"/>
    <n v="2"/>
    <n v="1"/>
    <n v="0"/>
    <n v="28737.78"/>
    <x v="1"/>
    <x v="1"/>
    <x v="2"/>
    <x v="1"/>
  </r>
  <r>
    <n v="552"/>
    <n v="15657284"/>
    <s v="Day"/>
    <x v="106"/>
    <x v="2"/>
    <x v="1"/>
    <n v="47"/>
    <n v="6"/>
    <n v="106901.94"/>
    <n v="1"/>
    <n v="1"/>
    <n v="1"/>
    <n v="2079.1999999999998"/>
    <x v="0"/>
    <x v="0"/>
    <x v="1"/>
    <x v="2"/>
  </r>
  <r>
    <n v="553"/>
    <n v="15763063"/>
    <s v="Price"/>
    <x v="99"/>
    <x v="1"/>
    <x v="0"/>
    <n v="25"/>
    <n v="10"/>
    <n v="128509.63"/>
    <n v="1"/>
    <n v="1"/>
    <n v="0"/>
    <n v="121562.33"/>
    <x v="1"/>
    <x v="2"/>
    <x v="1"/>
    <x v="2"/>
  </r>
  <r>
    <n v="554"/>
    <n v="15709324"/>
    <s v="Bruce"/>
    <x v="286"/>
    <x v="0"/>
    <x v="1"/>
    <n v="34"/>
    <n v="7"/>
    <n v="0"/>
    <n v="2"/>
    <n v="1"/>
    <n v="0"/>
    <n v="55003.79"/>
    <x v="1"/>
    <x v="1"/>
    <x v="1"/>
    <x v="0"/>
  </r>
  <r>
    <n v="555"/>
    <n v="15711309"/>
    <s v="Sumrall"/>
    <x v="27"/>
    <x v="2"/>
    <x v="1"/>
    <n v="33"/>
    <n v="3"/>
    <n v="129834.67"/>
    <n v="1"/>
    <n v="1"/>
    <n v="0"/>
    <n v="193131.42"/>
    <x v="1"/>
    <x v="1"/>
    <x v="2"/>
    <x v="2"/>
  </r>
  <r>
    <n v="556"/>
    <n v="15775318"/>
    <s v="Lu"/>
    <x v="258"/>
    <x v="1"/>
    <x v="0"/>
    <n v="51"/>
    <n v="3"/>
    <n v="154962.99"/>
    <n v="3"/>
    <n v="0"/>
    <n v="1"/>
    <n v="191932.27"/>
    <x v="0"/>
    <x v="3"/>
    <x v="2"/>
    <x v="2"/>
  </r>
  <r>
    <n v="557"/>
    <n v="15705515"/>
    <s v="Lazarev"/>
    <x v="17"/>
    <x v="2"/>
    <x v="1"/>
    <n v="40"/>
    <n v="5"/>
    <n v="138241.9"/>
    <n v="2"/>
    <n v="1"/>
    <n v="0"/>
    <n v="159418.1"/>
    <x v="1"/>
    <x v="1"/>
    <x v="2"/>
    <x v="2"/>
  </r>
  <r>
    <n v="558"/>
    <n v="15634844"/>
    <s v="Miller"/>
    <x v="287"/>
    <x v="2"/>
    <x v="1"/>
    <n v="41"/>
    <n v="3"/>
    <n v="91536.93"/>
    <n v="1"/>
    <n v="1"/>
    <n v="0"/>
    <n v="191468.78"/>
    <x v="0"/>
    <x v="0"/>
    <x v="2"/>
    <x v="1"/>
  </r>
  <r>
    <n v="559"/>
    <n v="15717046"/>
    <s v="Wentworth-Shields"/>
    <x v="288"/>
    <x v="1"/>
    <x v="1"/>
    <n v="53"/>
    <n v="3"/>
    <n v="0"/>
    <n v="2"/>
    <n v="1"/>
    <n v="1"/>
    <n v="38913.68"/>
    <x v="1"/>
    <x v="3"/>
    <x v="2"/>
    <x v="0"/>
  </r>
  <r>
    <n v="560"/>
    <n v="15571816"/>
    <s v="Ritchie"/>
    <x v="4"/>
    <x v="1"/>
    <x v="0"/>
    <n v="70"/>
    <n v="5"/>
    <n v="0"/>
    <n v="1"/>
    <n v="1"/>
    <n v="1"/>
    <n v="705.18"/>
    <x v="1"/>
    <x v="3"/>
    <x v="2"/>
    <x v="0"/>
  </r>
  <r>
    <n v="561"/>
    <n v="15670080"/>
    <s v="Mackenzie"/>
    <x v="116"/>
    <x v="2"/>
    <x v="0"/>
    <n v="29"/>
    <n v="7"/>
    <n v="105204.01"/>
    <n v="1"/>
    <n v="0"/>
    <n v="1"/>
    <n v="138490.03"/>
    <x v="1"/>
    <x v="2"/>
    <x v="1"/>
    <x v="2"/>
  </r>
  <r>
    <n v="562"/>
    <n v="15800440"/>
    <s v="Power"/>
    <x v="123"/>
    <x v="1"/>
    <x v="1"/>
    <n v="61"/>
    <n v="1"/>
    <n v="152968.73000000001"/>
    <n v="1"/>
    <n v="0"/>
    <n v="1"/>
    <n v="82970.69"/>
    <x v="1"/>
    <x v="3"/>
    <x v="0"/>
    <x v="2"/>
  </r>
  <r>
    <n v="563"/>
    <n v="15665678"/>
    <s v="Tan"/>
    <x v="289"/>
    <x v="1"/>
    <x v="1"/>
    <n v="36"/>
    <n v="8"/>
    <n v="158261.68"/>
    <n v="1"/>
    <n v="1"/>
    <n v="1"/>
    <n v="76744.72"/>
    <x v="1"/>
    <x v="1"/>
    <x v="1"/>
    <x v="2"/>
  </r>
  <r>
    <n v="564"/>
    <n v="15665956"/>
    <s v="Pendergrass"/>
    <x v="260"/>
    <x v="0"/>
    <x v="0"/>
    <n v="46"/>
    <n v="1"/>
    <n v="0"/>
    <n v="1"/>
    <n v="1"/>
    <n v="0"/>
    <n v="71244.59"/>
    <x v="0"/>
    <x v="0"/>
    <x v="0"/>
    <x v="0"/>
  </r>
  <r>
    <n v="565"/>
    <n v="15788126"/>
    <s v="Evans"/>
    <x v="156"/>
    <x v="1"/>
    <x v="0"/>
    <n v="38"/>
    <n v="6"/>
    <n v="121021.05"/>
    <n v="1"/>
    <n v="1"/>
    <n v="1"/>
    <n v="12182.15"/>
    <x v="1"/>
    <x v="1"/>
    <x v="1"/>
    <x v="2"/>
  </r>
  <r>
    <n v="566"/>
    <n v="15811773"/>
    <s v="Hsia"/>
    <x v="76"/>
    <x v="0"/>
    <x v="1"/>
    <n v="36"/>
    <n v="4"/>
    <n v="0"/>
    <n v="2"/>
    <n v="1"/>
    <n v="1"/>
    <n v="141210.5"/>
    <x v="1"/>
    <x v="1"/>
    <x v="2"/>
    <x v="0"/>
  </r>
  <r>
    <n v="567"/>
    <n v="15651674"/>
    <s v="Billson"/>
    <x v="206"/>
    <x v="1"/>
    <x v="0"/>
    <n v="54"/>
    <n v="2"/>
    <n v="0"/>
    <n v="1"/>
    <n v="0"/>
    <n v="0"/>
    <n v="191763.07"/>
    <x v="0"/>
    <x v="3"/>
    <x v="0"/>
    <x v="0"/>
  </r>
  <r>
    <n v="568"/>
    <n v="15689614"/>
    <s v="Teng"/>
    <x v="57"/>
    <x v="1"/>
    <x v="0"/>
    <n v="63"/>
    <n v="1"/>
    <n v="137715.66"/>
    <n v="1"/>
    <n v="1"/>
    <n v="1"/>
    <n v="37938.74"/>
    <x v="1"/>
    <x v="3"/>
    <x v="0"/>
    <x v="2"/>
  </r>
  <r>
    <n v="569"/>
    <n v="15795564"/>
    <s v="Moretti"/>
    <x v="227"/>
    <x v="2"/>
    <x v="1"/>
    <n v="31"/>
    <n v="5"/>
    <n v="121192.22"/>
    <n v="2"/>
    <n v="1"/>
    <n v="1"/>
    <n v="74890.58"/>
    <x v="1"/>
    <x v="1"/>
    <x v="2"/>
    <x v="2"/>
  </r>
  <r>
    <n v="570"/>
    <n v="15706647"/>
    <s v="Jordan"/>
    <x v="290"/>
    <x v="0"/>
    <x v="1"/>
    <n v="31"/>
    <n v="7"/>
    <n v="0"/>
    <n v="3"/>
    <n v="1"/>
    <n v="1"/>
    <n v="166698.18"/>
    <x v="1"/>
    <x v="1"/>
    <x v="1"/>
    <x v="0"/>
  </r>
  <r>
    <n v="571"/>
    <n v="15728505"/>
    <s v="Ts'ao"/>
    <x v="51"/>
    <x v="0"/>
    <x v="1"/>
    <n v="44"/>
    <n v="1"/>
    <n v="100486.18"/>
    <n v="2"/>
    <n v="1"/>
    <n v="1"/>
    <n v="62678.53"/>
    <x v="1"/>
    <x v="0"/>
    <x v="0"/>
    <x v="2"/>
  </r>
  <r>
    <n v="572"/>
    <n v="15730076"/>
    <s v="Osborne"/>
    <x v="189"/>
    <x v="0"/>
    <x v="1"/>
    <n v="45"/>
    <n v="1"/>
    <n v="0"/>
    <n v="1"/>
    <n v="1"/>
    <n v="0"/>
    <n v="67740.08"/>
    <x v="0"/>
    <x v="0"/>
    <x v="0"/>
    <x v="0"/>
  </r>
  <r>
    <n v="573"/>
    <n v="15622003"/>
    <s v="Carslaw"/>
    <x v="237"/>
    <x v="0"/>
    <x v="1"/>
    <n v="35"/>
    <n v="9"/>
    <n v="92566.53"/>
    <n v="2"/>
    <n v="1"/>
    <n v="0"/>
    <n v="161519.76999999999"/>
    <x v="1"/>
    <x v="1"/>
    <x v="1"/>
    <x v="1"/>
  </r>
  <r>
    <n v="574"/>
    <n v="15607312"/>
    <s v="Ch'ang"/>
    <x v="228"/>
    <x v="1"/>
    <x v="0"/>
    <n v="49"/>
    <n v="10"/>
    <n v="0"/>
    <n v="2"/>
    <n v="1"/>
    <n v="1"/>
    <n v="159835.78"/>
    <x v="0"/>
    <x v="0"/>
    <x v="1"/>
    <x v="0"/>
  </r>
  <r>
    <n v="575"/>
    <n v="15644753"/>
    <s v="Hung"/>
    <x v="291"/>
    <x v="1"/>
    <x v="1"/>
    <n v="40"/>
    <n v="3"/>
    <n v="110929.96"/>
    <n v="1"/>
    <n v="1"/>
    <n v="1"/>
    <n v="30876.84"/>
    <x v="1"/>
    <x v="1"/>
    <x v="2"/>
    <x v="2"/>
  </r>
  <r>
    <n v="576"/>
    <n v="15653620"/>
    <s v="Gordon"/>
    <x v="292"/>
    <x v="0"/>
    <x v="0"/>
    <n v="27"/>
    <n v="8"/>
    <n v="0"/>
    <n v="2"/>
    <n v="1"/>
    <n v="1"/>
    <n v="14858.1"/>
    <x v="1"/>
    <x v="2"/>
    <x v="1"/>
    <x v="0"/>
  </r>
  <r>
    <n v="577"/>
    <n v="15761986"/>
    <s v="Obialo"/>
    <x v="293"/>
    <x v="1"/>
    <x v="0"/>
    <n v="32"/>
    <n v="3"/>
    <n v="138901.60999999999"/>
    <n v="1"/>
    <n v="1"/>
    <n v="0"/>
    <n v="75685.97"/>
    <x v="1"/>
    <x v="1"/>
    <x v="2"/>
    <x v="2"/>
  </r>
  <r>
    <n v="578"/>
    <n v="15633922"/>
    <s v="Gray"/>
    <x v="294"/>
    <x v="0"/>
    <x v="1"/>
    <n v="30"/>
    <n v="4"/>
    <n v="123217.66"/>
    <n v="2"/>
    <n v="0"/>
    <n v="1"/>
    <n v="144183.1"/>
    <x v="1"/>
    <x v="1"/>
    <x v="2"/>
    <x v="2"/>
  </r>
  <r>
    <n v="579"/>
    <n v="15734674"/>
    <s v="Lin"/>
    <x v="233"/>
    <x v="0"/>
    <x v="0"/>
    <n v="41"/>
    <n v="6"/>
    <n v="0"/>
    <n v="1"/>
    <n v="1"/>
    <n v="0"/>
    <n v="65170.66"/>
    <x v="1"/>
    <x v="0"/>
    <x v="1"/>
    <x v="0"/>
  </r>
  <r>
    <n v="580"/>
    <n v="15658032"/>
    <s v="Hopkins"/>
    <x v="245"/>
    <x v="0"/>
    <x v="1"/>
    <n v="39"/>
    <n v="2"/>
    <n v="0"/>
    <n v="2"/>
    <n v="1"/>
    <n v="1"/>
    <n v="82526.92"/>
    <x v="1"/>
    <x v="1"/>
    <x v="0"/>
    <x v="0"/>
  </r>
  <r>
    <n v="581"/>
    <n v="15692671"/>
    <s v="Dobson"/>
    <x v="245"/>
    <x v="1"/>
    <x v="1"/>
    <n v="36"/>
    <n v="8"/>
    <n v="0"/>
    <n v="2"/>
    <n v="1"/>
    <n v="0"/>
    <n v="169161.46"/>
    <x v="1"/>
    <x v="1"/>
    <x v="1"/>
    <x v="0"/>
  </r>
  <r>
    <n v="582"/>
    <n v="15737741"/>
    <s v="McKay"/>
    <x v="289"/>
    <x v="1"/>
    <x v="0"/>
    <n v="33"/>
    <n v="2"/>
    <n v="108431.87"/>
    <n v="2"/>
    <n v="0"/>
    <n v="1"/>
    <n v="109291.39"/>
    <x v="0"/>
    <x v="1"/>
    <x v="0"/>
    <x v="2"/>
  </r>
  <r>
    <n v="583"/>
    <n v="15576352"/>
    <s v="Revell"/>
    <x v="129"/>
    <x v="1"/>
    <x v="0"/>
    <n v="57"/>
    <n v="3"/>
    <n v="0"/>
    <n v="2"/>
    <n v="0"/>
    <n v="1"/>
    <n v="6057.81"/>
    <x v="1"/>
    <x v="3"/>
    <x v="2"/>
    <x v="0"/>
  </r>
  <r>
    <n v="584"/>
    <n v="15753719"/>
    <s v="Rickards"/>
    <x v="164"/>
    <x v="2"/>
    <x v="0"/>
    <n v="30"/>
    <n v="9"/>
    <n v="72392.41"/>
    <n v="1"/>
    <n v="1"/>
    <n v="0"/>
    <n v="77077.14"/>
    <x v="1"/>
    <x v="1"/>
    <x v="1"/>
    <x v="1"/>
  </r>
  <r>
    <n v="585"/>
    <n v="15803689"/>
    <s v="Begum"/>
    <x v="83"/>
    <x v="2"/>
    <x v="0"/>
    <n v="51"/>
    <n v="1"/>
    <n v="119741.77"/>
    <n v="2"/>
    <n v="0"/>
    <n v="0"/>
    <n v="54954.51"/>
    <x v="0"/>
    <x v="3"/>
    <x v="0"/>
    <x v="2"/>
  </r>
  <r>
    <n v="586"/>
    <n v="15718057"/>
    <s v="Onyinyechukwuka"/>
    <x v="295"/>
    <x v="0"/>
    <x v="0"/>
    <n v="51"/>
    <n v="2"/>
    <n v="100946.71"/>
    <n v="1"/>
    <n v="0"/>
    <n v="0"/>
    <n v="179614.8"/>
    <x v="0"/>
    <x v="3"/>
    <x v="0"/>
    <x v="2"/>
  </r>
  <r>
    <n v="587"/>
    <n v="15722010"/>
    <s v="Zuyev"/>
    <x v="266"/>
    <x v="1"/>
    <x v="1"/>
    <n v="53"/>
    <n v="9"/>
    <n v="170491.84"/>
    <n v="1"/>
    <n v="1"/>
    <n v="0"/>
    <n v="35588.07"/>
    <x v="0"/>
    <x v="3"/>
    <x v="1"/>
    <x v="2"/>
  </r>
  <r>
    <n v="588"/>
    <n v="15680998"/>
    <s v="Nwankwo"/>
    <x v="53"/>
    <x v="0"/>
    <x v="1"/>
    <n v="44"/>
    <n v="5"/>
    <n v="0"/>
    <n v="1"/>
    <n v="1"/>
    <n v="1"/>
    <n v="117356.14"/>
    <x v="1"/>
    <x v="0"/>
    <x v="2"/>
    <x v="0"/>
  </r>
  <r>
    <n v="589"/>
    <n v="15614782"/>
    <s v="Hao"/>
    <x v="296"/>
    <x v="0"/>
    <x v="1"/>
    <n v="36"/>
    <n v="1"/>
    <n v="0"/>
    <n v="1"/>
    <n v="1"/>
    <n v="0"/>
    <n v="160696.72"/>
    <x v="1"/>
    <x v="1"/>
    <x v="0"/>
    <x v="0"/>
  </r>
  <r>
    <n v="590"/>
    <n v="15591047"/>
    <s v="Ma"/>
    <x v="69"/>
    <x v="1"/>
    <x v="0"/>
    <n v="47"/>
    <n v="6"/>
    <n v="157296.01999999999"/>
    <n v="2"/>
    <n v="0"/>
    <n v="0"/>
    <n v="147278.43"/>
    <x v="0"/>
    <x v="0"/>
    <x v="1"/>
    <x v="2"/>
  </r>
  <r>
    <n v="591"/>
    <n v="15788291"/>
    <s v="Okwuadigbo"/>
    <x v="297"/>
    <x v="2"/>
    <x v="0"/>
    <n v="38"/>
    <n v="7"/>
    <n v="144606.22"/>
    <n v="1"/>
    <n v="1"/>
    <n v="1"/>
    <n v="56594.36"/>
    <x v="0"/>
    <x v="1"/>
    <x v="1"/>
    <x v="2"/>
  </r>
  <r>
    <n v="592"/>
    <n v="15604044"/>
    <s v="Mitchell"/>
    <x v="298"/>
    <x v="0"/>
    <x v="1"/>
    <n v="38"/>
    <n v="8"/>
    <n v="134811.29999999999"/>
    <n v="1"/>
    <n v="1"/>
    <n v="0"/>
    <n v="1299.75"/>
    <x v="1"/>
    <x v="1"/>
    <x v="1"/>
    <x v="2"/>
  </r>
  <r>
    <n v="593"/>
    <n v="15679587"/>
    <s v="Chan"/>
    <x v="299"/>
    <x v="0"/>
    <x v="0"/>
    <n v="34"/>
    <n v="9"/>
    <n v="115897.12"/>
    <n v="1"/>
    <n v="1"/>
    <n v="1"/>
    <n v="25095.03"/>
    <x v="1"/>
    <x v="1"/>
    <x v="1"/>
    <x v="2"/>
  </r>
  <r>
    <n v="594"/>
    <n v="15775153"/>
    <s v="Buchi"/>
    <x v="221"/>
    <x v="1"/>
    <x v="1"/>
    <n v="32"/>
    <n v="4"/>
    <n v="82034"/>
    <n v="1"/>
    <n v="0"/>
    <n v="0"/>
    <n v="146326.45000000001"/>
    <x v="1"/>
    <x v="1"/>
    <x v="2"/>
    <x v="1"/>
  </r>
  <r>
    <n v="595"/>
    <n v="15603925"/>
    <s v="Greco"/>
    <x v="279"/>
    <x v="1"/>
    <x v="0"/>
    <n v="26"/>
    <n v="4"/>
    <n v="174318.13"/>
    <n v="2"/>
    <n v="0"/>
    <n v="1"/>
    <n v="38296.21"/>
    <x v="1"/>
    <x v="2"/>
    <x v="2"/>
    <x v="2"/>
  </r>
  <r>
    <n v="596"/>
    <n v="15680970"/>
    <s v="Lombardi"/>
    <x v="235"/>
    <x v="2"/>
    <x v="0"/>
    <n v="41"/>
    <n v="2"/>
    <n v="114206.84"/>
    <n v="1"/>
    <n v="1"/>
    <n v="0"/>
    <n v="164061.6"/>
    <x v="1"/>
    <x v="0"/>
    <x v="0"/>
    <x v="2"/>
  </r>
  <r>
    <n v="597"/>
    <n v="15697183"/>
    <s v="Uchenna"/>
    <x v="99"/>
    <x v="1"/>
    <x v="1"/>
    <n v="43"/>
    <n v="9"/>
    <n v="0"/>
    <n v="2"/>
    <n v="1"/>
    <n v="0"/>
    <n v="107811.28"/>
    <x v="1"/>
    <x v="0"/>
    <x v="1"/>
    <x v="0"/>
  </r>
  <r>
    <n v="598"/>
    <n v="15567446"/>
    <s v="Coffman"/>
    <x v="82"/>
    <x v="2"/>
    <x v="1"/>
    <n v="39"/>
    <n v="9"/>
    <n v="111574.41"/>
    <n v="1"/>
    <n v="1"/>
    <n v="1"/>
    <n v="30838.51"/>
    <x v="1"/>
    <x v="1"/>
    <x v="1"/>
    <x v="2"/>
  </r>
  <r>
    <n v="599"/>
    <n v="15637476"/>
    <s v="Alexandrova"/>
    <x v="133"/>
    <x v="2"/>
    <x v="0"/>
    <n v="57"/>
    <n v="5"/>
    <n v="162448.69"/>
    <n v="1"/>
    <n v="0"/>
    <n v="0"/>
    <n v="9221.7800000000007"/>
    <x v="0"/>
    <x v="3"/>
    <x v="2"/>
    <x v="2"/>
  </r>
  <r>
    <n v="600"/>
    <n v="15714939"/>
    <s v="Fallaci"/>
    <x v="137"/>
    <x v="2"/>
    <x v="0"/>
    <n v="34"/>
    <n v="4"/>
    <n v="148249.54"/>
    <n v="1"/>
    <n v="0"/>
    <n v="1"/>
    <n v="33738.269999999997"/>
    <x v="1"/>
    <x v="1"/>
    <x v="2"/>
    <x v="2"/>
  </r>
  <r>
    <n v="601"/>
    <n v="15683503"/>
    <s v="Hudson"/>
    <x v="51"/>
    <x v="0"/>
    <x v="0"/>
    <n v="43"/>
    <n v="8"/>
    <n v="0"/>
    <n v="3"/>
    <n v="0"/>
    <n v="1"/>
    <n v="110916.15"/>
    <x v="0"/>
    <x v="0"/>
    <x v="1"/>
    <x v="0"/>
  </r>
  <r>
    <n v="602"/>
    <n v="15645569"/>
    <s v="Mai"/>
    <x v="223"/>
    <x v="1"/>
    <x v="0"/>
    <n v="26"/>
    <n v="7"/>
    <n v="123709.46"/>
    <n v="2"/>
    <n v="1"/>
    <n v="1"/>
    <n v="169654.57"/>
    <x v="1"/>
    <x v="2"/>
    <x v="1"/>
    <x v="2"/>
  </r>
  <r>
    <n v="603"/>
    <n v="15782569"/>
    <s v="Stout"/>
    <x v="57"/>
    <x v="0"/>
    <x v="0"/>
    <n v="72"/>
    <n v="9"/>
    <n v="0"/>
    <n v="1"/>
    <n v="0"/>
    <n v="1"/>
    <n v="69829.399999999994"/>
    <x v="1"/>
    <x v="3"/>
    <x v="1"/>
    <x v="0"/>
  </r>
  <r>
    <n v="604"/>
    <n v="15592387"/>
    <s v="Burke"/>
    <x v="300"/>
    <x v="0"/>
    <x v="1"/>
    <n v="30"/>
    <n v="5"/>
    <n v="0"/>
    <n v="1"/>
    <n v="1"/>
    <n v="0"/>
    <n v="54926.51"/>
    <x v="0"/>
    <x v="1"/>
    <x v="2"/>
    <x v="0"/>
  </r>
  <r>
    <n v="605"/>
    <n v="15609286"/>
    <s v="Chadwick"/>
    <x v="249"/>
    <x v="0"/>
    <x v="1"/>
    <n v="37"/>
    <n v="10"/>
    <n v="150525.79999999999"/>
    <n v="1"/>
    <n v="1"/>
    <n v="1"/>
    <n v="94728.49"/>
    <x v="1"/>
    <x v="1"/>
    <x v="1"/>
    <x v="2"/>
  </r>
  <r>
    <n v="606"/>
    <n v="15814035"/>
    <s v="Lawrence"/>
    <x v="51"/>
    <x v="0"/>
    <x v="1"/>
    <n v="29"/>
    <n v="9"/>
    <n v="0"/>
    <n v="1"/>
    <n v="1"/>
    <n v="1"/>
    <n v="80393.27"/>
    <x v="1"/>
    <x v="2"/>
    <x v="1"/>
    <x v="0"/>
  </r>
  <r>
    <n v="607"/>
    <n v="15661249"/>
    <s v="Bellucci"/>
    <x v="3"/>
    <x v="0"/>
    <x v="1"/>
    <n v="53"/>
    <n v="4"/>
    <n v="0"/>
    <n v="2"/>
    <n v="0"/>
    <n v="1"/>
    <n v="111307.98"/>
    <x v="1"/>
    <x v="3"/>
    <x v="2"/>
    <x v="0"/>
  </r>
  <r>
    <n v="608"/>
    <n v="15629117"/>
    <s v="Harper"/>
    <x v="116"/>
    <x v="0"/>
    <x v="1"/>
    <n v="28"/>
    <n v="10"/>
    <n v="0"/>
    <n v="2"/>
    <n v="1"/>
    <n v="0"/>
    <n v="19834.32"/>
    <x v="1"/>
    <x v="2"/>
    <x v="1"/>
    <x v="0"/>
  </r>
  <r>
    <n v="609"/>
    <n v="15607170"/>
    <s v="Boyle"/>
    <x v="3"/>
    <x v="0"/>
    <x v="1"/>
    <n v="35"/>
    <n v="5"/>
    <n v="0"/>
    <n v="2"/>
    <n v="1"/>
    <n v="1"/>
    <n v="78397.240000000005"/>
    <x v="1"/>
    <x v="1"/>
    <x v="2"/>
    <x v="0"/>
  </r>
  <r>
    <n v="610"/>
    <n v="15586585"/>
    <s v="Duncan"/>
    <x v="47"/>
    <x v="2"/>
    <x v="0"/>
    <n v="51"/>
    <n v="2"/>
    <n v="111018.98"/>
    <n v="1"/>
    <n v="1"/>
    <n v="0"/>
    <n v="86410.28"/>
    <x v="1"/>
    <x v="3"/>
    <x v="0"/>
    <x v="2"/>
  </r>
  <r>
    <n v="611"/>
    <n v="15686611"/>
    <s v="Moss"/>
    <x v="301"/>
    <x v="0"/>
    <x v="1"/>
    <n v="30"/>
    <n v="10"/>
    <n v="129755.99"/>
    <n v="1"/>
    <n v="0"/>
    <n v="0"/>
    <n v="172749.65"/>
    <x v="1"/>
    <x v="1"/>
    <x v="1"/>
    <x v="2"/>
  </r>
  <r>
    <n v="612"/>
    <n v="15603203"/>
    <s v="Avdeyeva"/>
    <x v="123"/>
    <x v="0"/>
    <x v="0"/>
    <n v="27"/>
    <n v="6"/>
    <n v="0"/>
    <n v="2"/>
    <n v="1"/>
    <n v="0"/>
    <n v="1002.39"/>
    <x v="1"/>
    <x v="2"/>
    <x v="1"/>
    <x v="0"/>
  </r>
  <r>
    <n v="613"/>
    <n v="15619857"/>
    <s v="Crawford"/>
    <x v="97"/>
    <x v="0"/>
    <x v="0"/>
    <n v="64"/>
    <n v="2"/>
    <n v="129555.7"/>
    <n v="1"/>
    <n v="1"/>
    <n v="1"/>
    <n v="13601.79"/>
    <x v="1"/>
    <x v="3"/>
    <x v="0"/>
    <x v="2"/>
  </r>
  <r>
    <n v="614"/>
    <n v="15805062"/>
    <s v="Lynton"/>
    <x v="136"/>
    <x v="1"/>
    <x v="1"/>
    <n v="38"/>
    <n v="1"/>
    <n v="87202.38"/>
    <n v="1"/>
    <n v="1"/>
    <n v="1"/>
    <n v="77866.91"/>
    <x v="1"/>
    <x v="1"/>
    <x v="0"/>
    <x v="1"/>
  </r>
  <r>
    <n v="615"/>
    <n v="15660271"/>
    <s v="Duncan"/>
    <x v="302"/>
    <x v="2"/>
    <x v="1"/>
    <n v="26"/>
    <n v="8"/>
    <n v="146133.39000000001"/>
    <n v="1"/>
    <n v="1"/>
    <n v="1"/>
    <n v="175296.76"/>
    <x v="1"/>
    <x v="2"/>
    <x v="1"/>
    <x v="2"/>
  </r>
  <r>
    <n v="616"/>
    <n v="15745295"/>
    <s v="Gether"/>
    <x v="184"/>
    <x v="1"/>
    <x v="0"/>
    <n v="31"/>
    <n v="0"/>
    <n v="0"/>
    <n v="1"/>
    <n v="1"/>
    <n v="0"/>
    <n v="121751.03999999999"/>
    <x v="0"/>
    <x v="1"/>
    <x v="0"/>
    <x v="0"/>
  </r>
  <r>
    <n v="617"/>
    <n v="15719352"/>
    <s v="Davidson"/>
    <x v="124"/>
    <x v="1"/>
    <x v="1"/>
    <n v="39"/>
    <n v="6"/>
    <n v="170184.99"/>
    <n v="2"/>
    <n v="1"/>
    <n v="0"/>
    <n v="89593.26"/>
    <x v="1"/>
    <x v="1"/>
    <x v="1"/>
    <x v="2"/>
  </r>
  <r>
    <n v="618"/>
    <n v="15766575"/>
    <s v="Larionova"/>
    <x v="303"/>
    <x v="2"/>
    <x v="0"/>
    <n v="62"/>
    <n v="8"/>
    <n v="140745.32999999999"/>
    <n v="1"/>
    <n v="1"/>
    <n v="0"/>
    <n v="193437.89"/>
    <x v="0"/>
    <x v="3"/>
    <x v="1"/>
    <x v="2"/>
  </r>
  <r>
    <n v="619"/>
    <n v="15594594"/>
    <s v="Loggia"/>
    <x v="292"/>
    <x v="1"/>
    <x v="1"/>
    <n v="42"/>
    <n v="7"/>
    <n v="139070.51"/>
    <n v="1"/>
    <n v="1"/>
    <n v="1"/>
    <n v="86945"/>
    <x v="1"/>
    <x v="0"/>
    <x v="1"/>
    <x v="2"/>
  </r>
  <r>
    <n v="620"/>
    <n v="15646161"/>
    <s v="Steinhoff"/>
    <x v="166"/>
    <x v="1"/>
    <x v="0"/>
    <n v="37"/>
    <n v="8"/>
    <n v="0"/>
    <n v="2"/>
    <n v="1"/>
    <n v="1"/>
    <n v="183318.79"/>
    <x v="1"/>
    <x v="1"/>
    <x v="1"/>
    <x v="0"/>
  </r>
  <r>
    <n v="621"/>
    <n v="15682585"/>
    <s v="Guerra"/>
    <x v="233"/>
    <x v="0"/>
    <x v="1"/>
    <n v="35"/>
    <n v="9"/>
    <n v="114193.24"/>
    <n v="1"/>
    <n v="1"/>
    <n v="0"/>
    <n v="71154.100000000006"/>
    <x v="1"/>
    <x v="1"/>
    <x v="1"/>
    <x v="2"/>
  </r>
  <r>
    <n v="622"/>
    <n v="15603134"/>
    <s v="Pai"/>
    <x v="52"/>
    <x v="1"/>
    <x v="0"/>
    <n v="40"/>
    <n v="10"/>
    <n v="167878.5"/>
    <n v="1"/>
    <n v="0"/>
    <n v="1"/>
    <n v="151887.16"/>
    <x v="1"/>
    <x v="1"/>
    <x v="1"/>
    <x v="2"/>
  </r>
  <r>
    <n v="623"/>
    <n v="15636444"/>
    <s v="Craig"/>
    <x v="125"/>
    <x v="2"/>
    <x v="0"/>
    <n v="53"/>
    <n v="5"/>
    <n v="141616.54999999999"/>
    <n v="2"/>
    <n v="1"/>
    <n v="1"/>
    <n v="75888.649999999994"/>
    <x v="1"/>
    <x v="3"/>
    <x v="2"/>
    <x v="2"/>
  </r>
  <r>
    <n v="624"/>
    <n v="15773456"/>
    <s v="Lazareva"/>
    <x v="71"/>
    <x v="2"/>
    <x v="1"/>
    <n v="36"/>
    <n v="3"/>
    <n v="145747.67000000001"/>
    <n v="2"/>
    <n v="0"/>
    <n v="1"/>
    <n v="89566.74"/>
    <x v="1"/>
    <x v="1"/>
    <x v="2"/>
    <x v="2"/>
  </r>
  <r>
    <n v="625"/>
    <n v="15745307"/>
    <s v="Ch'iu"/>
    <x v="304"/>
    <x v="1"/>
    <x v="0"/>
    <n v="48"/>
    <n v="2"/>
    <n v="129120.64"/>
    <n v="1"/>
    <n v="0"/>
    <n v="1"/>
    <n v="26475.79"/>
    <x v="1"/>
    <x v="0"/>
    <x v="0"/>
    <x v="2"/>
  </r>
  <r>
    <n v="626"/>
    <n v="15604119"/>
    <s v="Alderete"/>
    <x v="4"/>
    <x v="1"/>
    <x v="1"/>
    <n v="35"/>
    <n v="7"/>
    <n v="110349.82"/>
    <n v="1"/>
    <n v="0"/>
    <n v="0"/>
    <n v="126355.8"/>
    <x v="1"/>
    <x v="1"/>
    <x v="1"/>
    <x v="2"/>
  </r>
  <r>
    <n v="627"/>
    <n v="15626900"/>
    <s v="Kung"/>
    <x v="305"/>
    <x v="0"/>
    <x v="1"/>
    <n v="29"/>
    <n v="1"/>
    <n v="141325.56"/>
    <n v="1"/>
    <n v="1"/>
    <n v="1"/>
    <n v="93839.3"/>
    <x v="1"/>
    <x v="2"/>
    <x v="0"/>
    <x v="2"/>
  </r>
  <r>
    <n v="628"/>
    <n v="15605447"/>
    <s v="Palermo"/>
    <x v="244"/>
    <x v="0"/>
    <x v="1"/>
    <n v="49"/>
    <n v="2"/>
    <n v="78653.84"/>
    <n v="1"/>
    <n v="1"/>
    <n v="0"/>
    <n v="7698.6"/>
    <x v="1"/>
    <x v="0"/>
    <x v="0"/>
    <x v="1"/>
  </r>
  <r>
    <n v="629"/>
    <n v="15589030"/>
    <s v="Ts'ai"/>
    <x v="217"/>
    <x v="0"/>
    <x v="1"/>
    <n v="47"/>
    <n v="1"/>
    <n v="0"/>
    <n v="2"/>
    <n v="1"/>
    <n v="1"/>
    <n v="145593.85"/>
    <x v="1"/>
    <x v="0"/>
    <x v="0"/>
    <x v="0"/>
  </r>
  <r>
    <n v="630"/>
    <n v="15692463"/>
    <s v="Rahman"/>
    <x v="197"/>
    <x v="1"/>
    <x v="0"/>
    <n v="28"/>
    <n v="3"/>
    <n v="142253.65"/>
    <n v="1"/>
    <n v="1"/>
    <n v="0"/>
    <n v="45042.559999999998"/>
    <x v="1"/>
    <x v="2"/>
    <x v="2"/>
    <x v="2"/>
  </r>
  <r>
    <n v="631"/>
    <n v="15712403"/>
    <s v="McMillan"/>
    <x v="114"/>
    <x v="0"/>
    <x v="0"/>
    <n v="61"/>
    <n v="1"/>
    <n v="0"/>
    <n v="1"/>
    <n v="1"/>
    <n v="0"/>
    <n v="61108.56"/>
    <x v="0"/>
    <x v="3"/>
    <x v="0"/>
    <x v="0"/>
  </r>
  <r>
    <n v="632"/>
    <n v="15811762"/>
    <s v="Pickering"/>
    <x v="202"/>
    <x v="2"/>
    <x v="0"/>
    <n v="54"/>
    <n v="6"/>
    <n v="115988.86"/>
    <n v="1"/>
    <n v="1"/>
    <n v="0"/>
    <n v="57553.98"/>
    <x v="0"/>
    <x v="3"/>
    <x v="1"/>
    <x v="2"/>
  </r>
  <r>
    <n v="633"/>
    <n v="15718673"/>
    <s v="Mirams"/>
    <x v="306"/>
    <x v="1"/>
    <x v="0"/>
    <n v="33"/>
    <n v="10"/>
    <n v="75592.429999999993"/>
    <n v="1"/>
    <n v="1"/>
    <n v="0"/>
    <n v="62674.42"/>
    <x v="1"/>
    <x v="1"/>
    <x v="1"/>
    <x v="1"/>
  </r>
  <r>
    <n v="634"/>
    <n v="15724282"/>
    <s v="Tsao"/>
    <x v="231"/>
    <x v="2"/>
    <x v="1"/>
    <n v="44"/>
    <n v="3"/>
    <n v="164113.04"/>
    <n v="2"/>
    <n v="1"/>
    <n v="1"/>
    <n v="12120.79"/>
    <x v="1"/>
    <x v="0"/>
    <x v="2"/>
    <x v="2"/>
  </r>
  <r>
    <n v="635"/>
    <n v="15738181"/>
    <s v="Douglas"/>
    <x v="4"/>
    <x v="0"/>
    <x v="1"/>
    <n v="31"/>
    <n v="6"/>
    <n v="67996.23"/>
    <n v="2"/>
    <n v="0"/>
    <n v="0"/>
    <n v="50129.87"/>
    <x v="0"/>
    <x v="1"/>
    <x v="1"/>
    <x v="1"/>
  </r>
  <r>
    <n v="636"/>
    <n v="15633648"/>
    <s v="Jideofor"/>
    <x v="182"/>
    <x v="1"/>
    <x v="0"/>
    <n v="51"/>
    <n v="5"/>
    <n v="0"/>
    <n v="2"/>
    <n v="1"/>
    <n v="0"/>
    <n v="55022.43"/>
    <x v="1"/>
    <x v="3"/>
    <x v="2"/>
    <x v="0"/>
  </r>
  <r>
    <n v="637"/>
    <n v="15603323"/>
    <s v="Bell"/>
    <x v="42"/>
    <x v="1"/>
    <x v="0"/>
    <n v="33"/>
    <n v="1"/>
    <n v="0"/>
    <n v="2"/>
    <n v="0"/>
    <n v="0"/>
    <n v="117834.91"/>
    <x v="1"/>
    <x v="1"/>
    <x v="0"/>
    <x v="0"/>
  </r>
  <r>
    <n v="638"/>
    <n v="15583725"/>
    <s v="Mairinger"/>
    <x v="119"/>
    <x v="0"/>
    <x v="1"/>
    <n v="48"/>
    <n v="1"/>
    <n v="138778.15"/>
    <n v="1"/>
    <n v="0"/>
    <n v="1"/>
    <n v="168840.23"/>
    <x v="1"/>
    <x v="0"/>
    <x v="0"/>
    <x v="2"/>
  </r>
  <r>
    <n v="639"/>
    <n v="15588350"/>
    <s v="McIntyre"/>
    <x v="199"/>
    <x v="0"/>
    <x v="0"/>
    <n v="43"/>
    <n v="10"/>
    <n v="147832.15"/>
    <n v="1"/>
    <n v="0"/>
    <n v="1"/>
    <n v="24234.11"/>
    <x v="1"/>
    <x v="0"/>
    <x v="1"/>
    <x v="2"/>
  </r>
  <r>
    <n v="640"/>
    <n v="15798398"/>
    <s v="Pagnotto"/>
    <x v="96"/>
    <x v="0"/>
    <x v="0"/>
    <n v="36"/>
    <n v="4"/>
    <n v="135438.39999999999"/>
    <n v="1"/>
    <n v="0"/>
    <n v="0"/>
    <n v="190627.01"/>
    <x v="1"/>
    <x v="1"/>
    <x v="2"/>
    <x v="2"/>
  </r>
  <r>
    <n v="641"/>
    <n v="15784844"/>
    <s v="K'ung"/>
    <x v="244"/>
    <x v="1"/>
    <x v="1"/>
    <n v="48"/>
    <n v="5"/>
    <n v="116060.08"/>
    <n v="1"/>
    <n v="1"/>
    <n v="0"/>
    <n v="156618.38"/>
    <x v="0"/>
    <x v="0"/>
    <x v="2"/>
    <x v="2"/>
  </r>
  <r>
    <n v="642"/>
    <n v="15580684"/>
    <s v="Feng"/>
    <x v="128"/>
    <x v="0"/>
    <x v="0"/>
    <n v="29"/>
    <n v="5"/>
    <n v="112564.62"/>
    <n v="1"/>
    <n v="1"/>
    <n v="0"/>
    <n v="42334.38"/>
    <x v="1"/>
    <x v="2"/>
    <x v="2"/>
    <x v="2"/>
  </r>
  <r>
    <n v="643"/>
    <n v="15809663"/>
    <s v="Donaldson"/>
    <x v="202"/>
    <x v="0"/>
    <x v="0"/>
    <n v="27"/>
    <n v="1"/>
    <n v="125406.58"/>
    <n v="1"/>
    <n v="1"/>
    <n v="1"/>
    <n v="110784.42"/>
    <x v="1"/>
    <x v="2"/>
    <x v="0"/>
    <x v="2"/>
  </r>
  <r>
    <n v="644"/>
    <n v="15640078"/>
    <s v="Chambers"/>
    <x v="42"/>
    <x v="2"/>
    <x v="0"/>
    <n v="39"/>
    <n v="5"/>
    <n v="135134.99"/>
    <n v="1"/>
    <n v="1"/>
    <n v="0"/>
    <n v="173683"/>
    <x v="0"/>
    <x v="1"/>
    <x v="2"/>
    <x v="2"/>
  </r>
  <r>
    <n v="645"/>
    <n v="15698786"/>
    <s v="Marcelo"/>
    <x v="307"/>
    <x v="0"/>
    <x v="0"/>
    <n v="39"/>
    <n v="9"/>
    <n v="133102.92000000001"/>
    <n v="1"/>
    <n v="1"/>
    <n v="0"/>
    <n v="27046.46"/>
    <x v="0"/>
    <x v="1"/>
    <x v="1"/>
    <x v="2"/>
  </r>
  <r>
    <n v="646"/>
    <n v="15569807"/>
    <s v="Ejimofor"/>
    <x v="166"/>
    <x v="0"/>
    <x v="0"/>
    <n v="34"/>
    <n v="8"/>
    <n v="42157.08"/>
    <n v="1"/>
    <n v="1"/>
    <n v="0"/>
    <n v="20598.59"/>
    <x v="0"/>
    <x v="1"/>
    <x v="1"/>
    <x v="3"/>
  </r>
  <r>
    <n v="647"/>
    <n v="15730830"/>
    <s v="Dale"/>
    <x v="244"/>
    <x v="0"/>
    <x v="0"/>
    <n v="30"/>
    <n v="3"/>
    <n v="0"/>
    <n v="2"/>
    <n v="1"/>
    <n v="1"/>
    <n v="104991.28"/>
    <x v="1"/>
    <x v="1"/>
    <x v="2"/>
    <x v="0"/>
  </r>
  <r>
    <n v="648"/>
    <n v="15805112"/>
    <s v="Pokrovsky"/>
    <x v="139"/>
    <x v="0"/>
    <x v="1"/>
    <n v="38"/>
    <n v="7"/>
    <n v="82259.289999999994"/>
    <n v="1"/>
    <n v="1"/>
    <n v="0"/>
    <n v="8996.9699999999993"/>
    <x v="1"/>
    <x v="1"/>
    <x v="1"/>
    <x v="1"/>
  </r>
  <r>
    <n v="649"/>
    <n v="15633064"/>
    <s v="Stonebraker"/>
    <x v="206"/>
    <x v="0"/>
    <x v="0"/>
    <n v="36"/>
    <n v="4"/>
    <n v="0"/>
    <n v="2"/>
    <n v="1"/>
    <n v="0"/>
    <n v="64420.5"/>
    <x v="1"/>
    <x v="1"/>
    <x v="2"/>
    <x v="0"/>
  </r>
  <r>
    <n v="650"/>
    <n v="15703119"/>
    <s v="Liang"/>
    <x v="79"/>
    <x v="0"/>
    <x v="1"/>
    <n v="38"/>
    <n v="6"/>
    <n v="0"/>
    <n v="2"/>
    <n v="1"/>
    <n v="1"/>
    <n v="145700.22"/>
    <x v="1"/>
    <x v="1"/>
    <x v="1"/>
    <x v="0"/>
  </r>
  <r>
    <n v="651"/>
    <n v="15730447"/>
    <s v="Anderson"/>
    <x v="205"/>
    <x v="0"/>
    <x v="0"/>
    <n v="49"/>
    <n v="4"/>
    <n v="0"/>
    <n v="2"/>
    <n v="1"/>
    <n v="1"/>
    <n v="196335.48"/>
    <x v="1"/>
    <x v="0"/>
    <x v="2"/>
    <x v="0"/>
  </r>
  <r>
    <n v="652"/>
    <n v="15813850"/>
    <s v="Christian"/>
    <x v="308"/>
    <x v="0"/>
    <x v="1"/>
    <n v="52"/>
    <n v="7"/>
    <n v="0"/>
    <n v="1"/>
    <n v="1"/>
    <n v="1"/>
    <n v="14781.12"/>
    <x v="1"/>
    <x v="3"/>
    <x v="1"/>
    <x v="0"/>
  </r>
  <r>
    <n v="653"/>
    <n v="15711889"/>
    <s v="Mao"/>
    <x v="104"/>
    <x v="0"/>
    <x v="1"/>
    <n v="42"/>
    <n v="3"/>
    <n v="150461.07"/>
    <n v="1"/>
    <n v="1"/>
    <n v="0"/>
    <n v="108139.23"/>
    <x v="1"/>
    <x v="0"/>
    <x v="2"/>
    <x v="2"/>
  </r>
  <r>
    <n v="654"/>
    <n v="15664610"/>
    <s v="Campbell"/>
    <x v="309"/>
    <x v="2"/>
    <x v="1"/>
    <n v="48"/>
    <n v="4"/>
    <n v="133994.51999999999"/>
    <n v="1"/>
    <n v="1"/>
    <n v="1"/>
    <n v="19287.060000000001"/>
    <x v="0"/>
    <x v="0"/>
    <x v="2"/>
    <x v="2"/>
  </r>
  <r>
    <n v="655"/>
    <n v="15751710"/>
    <s v="Ginikanwa"/>
    <x v="81"/>
    <x v="1"/>
    <x v="1"/>
    <n v="31"/>
    <n v="8"/>
    <n v="164870.81"/>
    <n v="2"/>
    <n v="1"/>
    <n v="1"/>
    <n v="9567.39"/>
    <x v="1"/>
    <x v="1"/>
    <x v="1"/>
    <x v="2"/>
  </r>
  <r>
    <n v="656"/>
    <n v="15692926"/>
    <s v="Toscani"/>
    <x v="188"/>
    <x v="2"/>
    <x v="1"/>
    <n v="25"/>
    <n v="8"/>
    <n v="121702.73"/>
    <n v="1"/>
    <n v="1"/>
    <n v="1"/>
    <n v="132210.49"/>
    <x v="1"/>
    <x v="2"/>
    <x v="1"/>
    <x v="2"/>
  </r>
  <r>
    <n v="657"/>
    <n v="15813741"/>
    <s v="Nnachetam"/>
    <x v="13"/>
    <x v="1"/>
    <x v="1"/>
    <n v="25"/>
    <n v="6"/>
    <n v="193858.2"/>
    <n v="1"/>
    <n v="0"/>
    <n v="1"/>
    <n v="21600.11"/>
    <x v="1"/>
    <x v="2"/>
    <x v="1"/>
    <x v="2"/>
  </r>
  <r>
    <n v="658"/>
    <n v="15698474"/>
    <s v="Sagese"/>
    <x v="51"/>
    <x v="2"/>
    <x v="0"/>
    <n v="54"/>
    <n v="1"/>
    <n v="131039.97"/>
    <n v="2"/>
    <n v="1"/>
    <n v="1"/>
    <n v="199661.5"/>
    <x v="1"/>
    <x v="3"/>
    <x v="0"/>
    <x v="2"/>
  </r>
  <r>
    <n v="659"/>
    <n v="15568595"/>
    <s v="Fleming"/>
    <x v="181"/>
    <x v="0"/>
    <x v="1"/>
    <n v="64"/>
    <n v="9"/>
    <n v="113829.45"/>
    <n v="1"/>
    <n v="1"/>
    <n v="1"/>
    <n v="124341.49"/>
    <x v="1"/>
    <x v="3"/>
    <x v="1"/>
    <x v="2"/>
  </r>
  <r>
    <n v="660"/>
    <n v="15603065"/>
    <s v="Grubb"/>
    <x v="60"/>
    <x v="0"/>
    <x v="0"/>
    <n v="30"/>
    <n v="6"/>
    <n v="0"/>
    <n v="2"/>
    <n v="1"/>
    <n v="0"/>
    <n v="15766.1"/>
    <x v="1"/>
    <x v="1"/>
    <x v="1"/>
    <x v="0"/>
  </r>
  <r>
    <n v="661"/>
    <n v="15592937"/>
    <s v="Napolitani"/>
    <x v="278"/>
    <x v="2"/>
    <x v="0"/>
    <n v="41"/>
    <n v="3"/>
    <n v="81877.38"/>
    <n v="1"/>
    <n v="1"/>
    <n v="1"/>
    <n v="33642.21"/>
    <x v="1"/>
    <x v="0"/>
    <x v="2"/>
    <x v="1"/>
  </r>
  <r>
    <n v="662"/>
    <n v="15699637"/>
    <s v="Anenechi"/>
    <x v="163"/>
    <x v="1"/>
    <x v="1"/>
    <n v="57"/>
    <n v="8"/>
    <n v="116326.07"/>
    <n v="1"/>
    <n v="1"/>
    <n v="1"/>
    <n v="117704.65"/>
    <x v="1"/>
    <x v="3"/>
    <x v="1"/>
    <x v="2"/>
  </r>
  <r>
    <n v="663"/>
    <n v="15667215"/>
    <s v="Chandler"/>
    <x v="71"/>
    <x v="0"/>
    <x v="1"/>
    <n v="31"/>
    <n v="2"/>
    <n v="0"/>
    <n v="2"/>
    <n v="1"/>
    <n v="1"/>
    <n v="58803.28"/>
    <x v="1"/>
    <x v="1"/>
    <x v="0"/>
    <x v="0"/>
  </r>
  <r>
    <n v="664"/>
    <n v="15788659"/>
    <s v="Howells"/>
    <x v="160"/>
    <x v="0"/>
    <x v="1"/>
    <n v="46"/>
    <n v="4"/>
    <n v="0"/>
    <n v="2"/>
    <n v="1"/>
    <n v="1"/>
    <n v="137537.22"/>
    <x v="1"/>
    <x v="0"/>
    <x v="2"/>
    <x v="0"/>
  </r>
  <r>
    <n v="665"/>
    <n v="15763218"/>
    <s v="Akeroyd"/>
    <x v="63"/>
    <x v="0"/>
    <x v="0"/>
    <n v="41"/>
    <n v="1"/>
    <n v="0"/>
    <n v="2"/>
    <n v="0"/>
    <n v="1"/>
    <n v="131300.68"/>
    <x v="1"/>
    <x v="0"/>
    <x v="0"/>
    <x v="0"/>
  </r>
  <r>
    <n v="666"/>
    <n v="15645772"/>
    <s v="Onwumelu"/>
    <x v="63"/>
    <x v="0"/>
    <x v="1"/>
    <n v="33"/>
    <n v="9"/>
    <n v="0"/>
    <n v="2"/>
    <n v="1"/>
    <n v="1"/>
    <n v="84174.81"/>
    <x v="1"/>
    <x v="1"/>
    <x v="1"/>
    <x v="0"/>
  </r>
  <r>
    <n v="667"/>
    <n v="15725511"/>
    <s v="Wallace"/>
    <x v="210"/>
    <x v="0"/>
    <x v="0"/>
    <n v="31"/>
    <n v="3"/>
    <n v="127070.73"/>
    <n v="1"/>
    <n v="0"/>
    <n v="1"/>
    <n v="160941.78"/>
    <x v="1"/>
    <x v="1"/>
    <x v="2"/>
    <x v="2"/>
  </r>
  <r>
    <n v="668"/>
    <n v="15575024"/>
    <s v="Uwaezuoke"/>
    <x v="310"/>
    <x v="0"/>
    <x v="1"/>
    <n v="29"/>
    <n v="3"/>
    <n v="0"/>
    <n v="2"/>
    <n v="1"/>
    <n v="1"/>
    <n v="143954.99"/>
    <x v="1"/>
    <x v="2"/>
    <x v="2"/>
    <x v="0"/>
  </r>
  <r>
    <n v="669"/>
    <n v="15640825"/>
    <s v="Loyau"/>
    <x v="160"/>
    <x v="1"/>
    <x v="1"/>
    <n v="46"/>
    <n v="3"/>
    <n v="122549.64"/>
    <n v="1"/>
    <n v="1"/>
    <n v="1"/>
    <n v="56297.85"/>
    <x v="1"/>
    <x v="0"/>
    <x v="2"/>
    <x v="2"/>
  </r>
  <r>
    <n v="670"/>
    <n v="15662397"/>
    <s v="Small"/>
    <x v="230"/>
    <x v="0"/>
    <x v="0"/>
    <n v="42"/>
    <n v="5"/>
    <n v="176099.13"/>
    <n v="1"/>
    <n v="1"/>
    <n v="1"/>
    <n v="8404.73"/>
    <x v="1"/>
    <x v="0"/>
    <x v="2"/>
    <x v="2"/>
  </r>
  <r>
    <n v="671"/>
    <n v="15576368"/>
    <s v="Bledsoe"/>
    <x v="311"/>
    <x v="2"/>
    <x v="0"/>
    <n v="48"/>
    <n v="3"/>
    <n v="122388.38"/>
    <n v="2"/>
    <n v="0"/>
    <n v="0"/>
    <n v="30020.09"/>
    <x v="1"/>
    <x v="0"/>
    <x v="2"/>
    <x v="2"/>
  </r>
  <r>
    <n v="672"/>
    <n v="15674991"/>
    <s v="Kao"/>
    <x v="136"/>
    <x v="0"/>
    <x v="1"/>
    <n v="42"/>
    <n v="9"/>
    <n v="0"/>
    <n v="2"/>
    <n v="0"/>
    <n v="1"/>
    <n v="58137.42"/>
    <x v="1"/>
    <x v="0"/>
    <x v="1"/>
    <x v="0"/>
  </r>
  <r>
    <n v="673"/>
    <n v="15721024"/>
    <s v="Wickens"/>
    <x v="207"/>
    <x v="0"/>
    <x v="1"/>
    <n v="26"/>
    <n v="0"/>
    <n v="0"/>
    <n v="1"/>
    <n v="0"/>
    <n v="0"/>
    <n v="47472.68"/>
    <x v="1"/>
    <x v="2"/>
    <x v="0"/>
    <x v="0"/>
  </r>
  <r>
    <n v="674"/>
    <n v="15745621"/>
    <s v="Wertheim"/>
    <x v="230"/>
    <x v="1"/>
    <x v="0"/>
    <n v="32"/>
    <n v="6"/>
    <n v="118879.35"/>
    <n v="2"/>
    <n v="1"/>
    <n v="1"/>
    <n v="19131.71"/>
    <x v="1"/>
    <x v="1"/>
    <x v="1"/>
    <x v="2"/>
  </r>
  <r>
    <n v="675"/>
    <n v="15642394"/>
    <s v="He"/>
    <x v="312"/>
    <x v="1"/>
    <x v="1"/>
    <n v="35"/>
    <n v="5"/>
    <n v="0"/>
    <n v="2"/>
    <n v="1"/>
    <n v="1"/>
    <n v="187288.5"/>
    <x v="1"/>
    <x v="1"/>
    <x v="2"/>
    <x v="0"/>
  </r>
  <r>
    <n v="676"/>
    <n v="15754605"/>
    <s v="Jarvis"/>
    <x v="313"/>
    <x v="0"/>
    <x v="0"/>
    <n v="39"/>
    <n v="5"/>
    <n v="0"/>
    <n v="2"/>
    <n v="1"/>
    <n v="1"/>
    <n v="17603.810000000001"/>
    <x v="1"/>
    <x v="1"/>
    <x v="2"/>
    <x v="0"/>
  </r>
  <r>
    <n v="677"/>
    <n v="15607040"/>
    <s v="P'an"/>
    <x v="233"/>
    <x v="1"/>
    <x v="0"/>
    <n v="38"/>
    <n v="4"/>
    <n v="88736.44"/>
    <n v="2"/>
    <n v="1"/>
    <n v="0"/>
    <n v="67020.03"/>
    <x v="1"/>
    <x v="1"/>
    <x v="2"/>
    <x v="1"/>
  </r>
  <r>
    <n v="678"/>
    <n v="15715142"/>
    <s v="Repina"/>
    <x v="178"/>
    <x v="2"/>
    <x v="1"/>
    <n v="45"/>
    <n v="7"/>
    <n v="102703.62"/>
    <n v="1"/>
    <n v="0"/>
    <n v="1"/>
    <n v="147802.94"/>
    <x v="0"/>
    <x v="0"/>
    <x v="1"/>
    <x v="2"/>
  </r>
  <r>
    <n v="679"/>
    <n v="15810978"/>
    <s v="Pugliesi"/>
    <x v="49"/>
    <x v="1"/>
    <x v="0"/>
    <n v="70"/>
    <n v="1"/>
    <n v="0"/>
    <n v="2"/>
    <n v="1"/>
    <n v="1"/>
    <n v="41610.620000000003"/>
    <x v="1"/>
    <x v="3"/>
    <x v="0"/>
    <x v="0"/>
  </r>
  <r>
    <n v="680"/>
    <n v="15668886"/>
    <s v="Blakey"/>
    <x v="9"/>
    <x v="1"/>
    <x v="0"/>
    <n v="38"/>
    <n v="3"/>
    <n v="0"/>
    <n v="2"/>
    <n v="1"/>
    <n v="0"/>
    <n v="44255.65"/>
    <x v="1"/>
    <x v="1"/>
    <x v="2"/>
    <x v="0"/>
  </r>
  <r>
    <n v="681"/>
    <n v="15780804"/>
    <s v="Nucci"/>
    <x v="314"/>
    <x v="0"/>
    <x v="1"/>
    <n v="55"/>
    <n v="5"/>
    <n v="97318.25"/>
    <n v="1"/>
    <n v="0"/>
    <n v="1"/>
    <n v="78416.14"/>
    <x v="1"/>
    <x v="3"/>
    <x v="2"/>
    <x v="1"/>
  </r>
  <r>
    <n v="682"/>
    <n v="15613880"/>
    <s v="Higinbotham"/>
    <x v="29"/>
    <x v="1"/>
    <x v="1"/>
    <n v="58"/>
    <n v="5"/>
    <n v="128468.69"/>
    <n v="1"/>
    <n v="0"/>
    <n v="1"/>
    <n v="137254.54999999999"/>
    <x v="1"/>
    <x v="3"/>
    <x v="2"/>
    <x v="2"/>
  </r>
  <r>
    <n v="683"/>
    <n v="15775238"/>
    <s v="Achebe"/>
    <x v="189"/>
    <x v="2"/>
    <x v="0"/>
    <n v="41"/>
    <n v="4"/>
    <n v="133432.59"/>
    <n v="1"/>
    <n v="0"/>
    <n v="1"/>
    <n v="151303.48000000001"/>
    <x v="1"/>
    <x v="0"/>
    <x v="2"/>
    <x v="2"/>
  </r>
  <r>
    <n v="684"/>
    <n v="15786905"/>
    <s v="Russo"/>
    <x v="213"/>
    <x v="2"/>
    <x v="0"/>
    <n v="40"/>
    <n v="8"/>
    <n v="141782.57"/>
    <n v="2"/>
    <n v="0"/>
    <n v="0"/>
    <n v="86333.63"/>
    <x v="1"/>
    <x v="1"/>
    <x v="1"/>
    <x v="2"/>
  </r>
  <r>
    <n v="685"/>
    <n v="15747867"/>
    <s v="Trevisani"/>
    <x v="202"/>
    <x v="0"/>
    <x v="1"/>
    <n v="24"/>
    <n v="9"/>
    <n v="135125.28"/>
    <n v="1"/>
    <n v="0"/>
    <n v="0"/>
    <n v="89801.9"/>
    <x v="1"/>
    <x v="2"/>
    <x v="1"/>
    <x v="2"/>
  </r>
  <r>
    <n v="686"/>
    <n v="15600337"/>
    <s v="Dobie"/>
    <x v="63"/>
    <x v="1"/>
    <x v="1"/>
    <n v="42"/>
    <n v="2"/>
    <n v="178820.91"/>
    <n v="1"/>
    <n v="0"/>
    <n v="0"/>
    <n v="29358.57"/>
    <x v="0"/>
    <x v="0"/>
    <x v="0"/>
    <x v="2"/>
  </r>
  <r>
    <n v="687"/>
    <n v="15801277"/>
    <s v="Maccallum"/>
    <x v="146"/>
    <x v="0"/>
    <x v="0"/>
    <n v="31"/>
    <n v="2"/>
    <n v="112212.14"/>
    <n v="2"/>
    <n v="1"/>
    <n v="1"/>
    <n v="181600.72"/>
    <x v="1"/>
    <x v="1"/>
    <x v="0"/>
    <x v="2"/>
  </r>
  <r>
    <n v="688"/>
    <n v="15579334"/>
    <s v="Watkins"/>
    <x v="86"/>
    <x v="2"/>
    <x v="0"/>
    <n v="45"/>
    <n v="5"/>
    <n v="126674.81"/>
    <n v="1"/>
    <n v="1"/>
    <n v="0"/>
    <n v="124118.71"/>
    <x v="0"/>
    <x v="0"/>
    <x v="2"/>
    <x v="2"/>
  </r>
  <r>
    <n v="689"/>
    <n v="15802741"/>
    <s v="Mitchel"/>
    <x v="107"/>
    <x v="0"/>
    <x v="0"/>
    <n v="51"/>
    <n v="7"/>
    <n v="136294.97"/>
    <n v="1"/>
    <n v="1"/>
    <n v="0"/>
    <n v="38867.46"/>
    <x v="0"/>
    <x v="3"/>
    <x v="1"/>
    <x v="2"/>
  </r>
  <r>
    <n v="690"/>
    <n v="15720649"/>
    <s v="Ferdinand"/>
    <x v="270"/>
    <x v="0"/>
    <x v="0"/>
    <n v="36"/>
    <n v="5"/>
    <n v="66392.639999999999"/>
    <n v="1"/>
    <n v="1"/>
    <n v="0"/>
    <n v="31106.67"/>
    <x v="1"/>
    <x v="1"/>
    <x v="2"/>
    <x v="1"/>
  </r>
  <r>
    <n v="691"/>
    <n v="15589493"/>
    <s v="Otitodilinna"/>
    <x v="126"/>
    <x v="2"/>
    <x v="1"/>
    <n v="27"/>
    <n v="1"/>
    <n v="122552.34"/>
    <n v="2"/>
    <n v="1"/>
    <n v="0"/>
    <n v="67611.360000000001"/>
    <x v="1"/>
    <x v="2"/>
    <x v="0"/>
    <x v="2"/>
  </r>
  <r>
    <n v="692"/>
    <n v="15688251"/>
    <s v="Mamelu"/>
    <x v="168"/>
    <x v="0"/>
    <x v="1"/>
    <n v="43"/>
    <n v="1"/>
    <n v="76408.850000000006"/>
    <n v="2"/>
    <n v="1"/>
    <n v="0"/>
    <n v="77837.63"/>
    <x v="1"/>
    <x v="0"/>
    <x v="0"/>
    <x v="1"/>
  </r>
  <r>
    <n v="693"/>
    <n v="15665238"/>
    <s v="Beneventi"/>
    <x v="237"/>
    <x v="2"/>
    <x v="1"/>
    <n v="36"/>
    <n v="8"/>
    <n v="145071.24"/>
    <n v="1"/>
    <n v="0"/>
    <n v="0"/>
    <n v="6078.46"/>
    <x v="1"/>
    <x v="1"/>
    <x v="1"/>
    <x v="2"/>
  </r>
  <r>
    <n v="694"/>
    <n v="15740900"/>
    <s v="Perrodin"/>
    <x v="114"/>
    <x v="0"/>
    <x v="1"/>
    <n v="34"/>
    <n v="6"/>
    <n v="0"/>
    <n v="2"/>
    <n v="1"/>
    <n v="1"/>
    <n v="177896.92"/>
    <x v="1"/>
    <x v="1"/>
    <x v="1"/>
    <x v="0"/>
  </r>
  <r>
    <n v="695"/>
    <n v="15681068"/>
    <s v="Chinagorom"/>
    <x v="315"/>
    <x v="0"/>
    <x v="0"/>
    <n v="45"/>
    <n v="2"/>
    <n v="109730.22"/>
    <n v="1"/>
    <n v="1"/>
    <n v="1"/>
    <n v="123882.73"/>
    <x v="1"/>
    <x v="0"/>
    <x v="0"/>
    <x v="2"/>
  </r>
  <r>
    <n v="696"/>
    <n v="15748625"/>
    <s v="Napolitano"/>
    <x v="70"/>
    <x v="0"/>
    <x v="1"/>
    <n v="57"/>
    <n v="6"/>
    <n v="0"/>
    <n v="2"/>
    <n v="1"/>
    <n v="1"/>
    <n v="15304.08"/>
    <x v="1"/>
    <x v="3"/>
    <x v="1"/>
    <x v="0"/>
  </r>
  <r>
    <n v="697"/>
    <n v="15727299"/>
    <s v="Edgar"/>
    <x v="316"/>
    <x v="1"/>
    <x v="1"/>
    <n v="62"/>
    <n v="1"/>
    <n v="64119.38"/>
    <n v="1"/>
    <n v="1"/>
    <n v="1"/>
    <n v="76569.64"/>
    <x v="0"/>
    <x v="3"/>
    <x v="0"/>
    <x v="1"/>
  </r>
  <r>
    <n v="698"/>
    <n v="15620204"/>
    <s v="Walker"/>
    <x v="76"/>
    <x v="2"/>
    <x v="0"/>
    <n v="57"/>
    <n v="1"/>
    <n v="106138.33"/>
    <n v="2"/>
    <n v="1"/>
    <n v="1"/>
    <n v="120657.32"/>
    <x v="0"/>
    <x v="3"/>
    <x v="0"/>
    <x v="2"/>
  </r>
  <r>
    <n v="699"/>
    <n v="15669516"/>
    <s v="Steele"/>
    <x v="317"/>
    <x v="1"/>
    <x v="1"/>
    <n v="36"/>
    <n v="2"/>
    <n v="0"/>
    <n v="2"/>
    <n v="1"/>
    <n v="1"/>
    <n v="16436.560000000001"/>
    <x v="1"/>
    <x v="1"/>
    <x v="0"/>
    <x v="0"/>
  </r>
  <r>
    <n v="700"/>
    <n v="15736534"/>
    <s v="Elkins"/>
    <x v="56"/>
    <x v="2"/>
    <x v="1"/>
    <n v="33"/>
    <n v="0"/>
    <n v="181656.51"/>
    <n v="1"/>
    <n v="1"/>
    <n v="1"/>
    <n v="107667.91"/>
    <x v="1"/>
    <x v="1"/>
    <x v="0"/>
    <x v="2"/>
  </r>
  <r>
    <n v="701"/>
    <n v="15803457"/>
    <s v="Hao"/>
    <x v="80"/>
    <x v="0"/>
    <x v="0"/>
    <n v="32"/>
    <n v="5"/>
    <n v="0"/>
    <n v="2"/>
    <n v="1"/>
    <n v="0"/>
    <n v="95611.47"/>
    <x v="1"/>
    <x v="1"/>
    <x v="2"/>
    <x v="0"/>
  </r>
  <r>
    <n v="702"/>
    <n v="15659098"/>
    <s v="Toscano"/>
    <x v="22"/>
    <x v="0"/>
    <x v="1"/>
    <n v="30"/>
    <n v="7"/>
    <n v="95128.86"/>
    <n v="1"/>
    <n v="0"/>
    <n v="0"/>
    <n v="19799.259999999998"/>
    <x v="1"/>
    <x v="1"/>
    <x v="1"/>
    <x v="1"/>
  </r>
  <r>
    <n v="703"/>
    <n v="15603436"/>
    <s v="Savage"/>
    <x v="165"/>
    <x v="1"/>
    <x v="0"/>
    <n v="49"/>
    <n v="2"/>
    <n v="126615.94"/>
    <n v="2"/>
    <n v="0"/>
    <n v="1"/>
    <n v="123214.74"/>
    <x v="1"/>
    <x v="0"/>
    <x v="0"/>
    <x v="2"/>
  </r>
  <r>
    <n v="704"/>
    <n v="15566292"/>
    <s v="Okwuadigbo"/>
    <x v="27"/>
    <x v="1"/>
    <x v="1"/>
    <n v="36"/>
    <n v="1"/>
    <n v="0"/>
    <n v="2"/>
    <n v="0"/>
    <n v="1"/>
    <n v="71709.119999999995"/>
    <x v="1"/>
    <x v="1"/>
    <x v="0"/>
    <x v="0"/>
  </r>
  <r>
    <n v="705"/>
    <n v="15808621"/>
    <s v="Mordvinova"/>
    <x v="173"/>
    <x v="2"/>
    <x v="1"/>
    <n v="36"/>
    <n v="2"/>
    <n v="76190.48"/>
    <n v="2"/>
    <n v="1"/>
    <n v="1"/>
    <n v="149066.14000000001"/>
    <x v="1"/>
    <x v="1"/>
    <x v="0"/>
    <x v="1"/>
  </r>
  <r>
    <n v="706"/>
    <n v="15580148"/>
    <s v="Welch"/>
    <x v="80"/>
    <x v="2"/>
    <x v="1"/>
    <n v="40"/>
    <n v="5"/>
    <n v="168286.81"/>
    <n v="3"/>
    <n v="1"/>
    <n v="0"/>
    <n v="20451.990000000002"/>
    <x v="0"/>
    <x v="1"/>
    <x v="2"/>
    <x v="2"/>
  </r>
  <r>
    <n v="707"/>
    <n v="15776231"/>
    <s v="Kent"/>
    <x v="216"/>
    <x v="2"/>
    <x v="1"/>
    <n v="35"/>
    <n v="4"/>
    <n v="88109.81"/>
    <n v="1"/>
    <n v="1"/>
    <n v="1"/>
    <n v="32825.5"/>
    <x v="1"/>
    <x v="1"/>
    <x v="2"/>
    <x v="1"/>
  </r>
  <r>
    <n v="708"/>
    <n v="15773809"/>
    <s v="Campbell"/>
    <x v="157"/>
    <x v="0"/>
    <x v="1"/>
    <n v="42"/>
    <n v="4"/>
    <n v="0"/>
    <n v="2"/>
    <n v="1"/>
    <n v="0"/>
    <n v="6232.31"/>
    <x v="1"/>
    <x v="0"/>
    <x v="2"/>
    <x v="0"/>
  </r>
  <r>
    <n v="709"/>
    <n v="15649423"/>
    <s v="Cooper"/>
    <x v="147"/>
    <x v="0"/>
    <x v="0"/>
    <n v="35"/>
    <n v="8"/>
    <n v="0"/>
    <n v="2"/>
    <n v="0"/>
    <n v="1"/>
    <n v="10357.030000000001"/>
    <x v="1"/>
    <x v="1"/>
    <x v="1"/>
    <x v="0"/>
  </r>
  <r>
    <n v="710"/>
    <n v="15734886"/>
    <s v="Mazzi"/>
    <x v="112"/>
    <x v="0"/>
    <x v="0"/>
    <n v="34"/>
    <n v="3"/>
    <n v="123971.51"/>
    <n v="2"/>
    <n v="1"/>
    <n v="0"/>
    <n v="147794.63"/>
    <x v="1"/>
    <x v="1"/>
    <x v="2"/>
    <x v="2"/>
  </r>
  <r>
    <n v="711"/>
    <n v="15722548"/>
    <s v="Fisher"/>
    <x v="231"/>
    <x v="0"/>
    <x v="1"/>
    <n v="48"/>
    <n v="0"/>
    <n v="148116.48000000001"/>
    <n v="1"/>
    <n v="0"/>
    <n v="0"/>
    <n v="116973.48"/>
    <x v="1"/>
    <x v="0"/>
    <x v="0"/>
    <x v="2"/>
  </r>
  <r>
    <n v="712"/>
    <n v="15650288"/>
    <s v="Summers"/>
    <x v="177"/>
    <x v="2"/>
    <x v="1"/>
    <n v="35"/>
    <n v="6"/>
    <n v="116269.01"/>
    <n v="1"/>
    <n v="1"/>
    <n v="0"/>
    <n v="129964.94"/>
    <x v="1"/>
    <x v="1"/>
    <x v="1"/>
    <x v="2"/>
  </r>
  <r>
    <n v="713"/>
    <n v="15629448"/>
    <s v="Brady"/>
    <x v="278"/>
    <x v="1"/>
    <x v="1"/>
    <n v="38"/>
    <n v="1"/>
    <n v="120599.21"/>
    <n v="1"/>
    <n v="1"/>
    <n v="0"/>
    <n v="92816.86"/>
    <x v="1"/>
    <x v="1"/>
    <x v="0"/>
    <x v="2"/>
  </r>
  <r>
    <n v="714"/>
    <n v="15716164"/>
    <s v="Nicholls"/>
    <x v="8"/>
    <x v="0"/>
    <x v="0"/>
    <n v="41"/>
    <n v="3"/>
    <n v="144260.5"/>
    <n v="1"/>
    <n v="1"/>
    <n v="0"/>
    <n v="172114.67"/>
    <x v="1"/>
    <x v="0"/>
    <x v="2"/>
    <x v="2"/>
  </r>
  <r>
    <n v="715"/>
    <n v="15807609"/>
    <s v="Yuan"/>
    <x v="123"/>
    <x v="1"/>
    <x v="0"/>
    <n v="25"/>
    <n v="3"/>
    <n v="86605.5"/>
    <n v="3"/>
    <n v="1"/>
    <n v="0"/>
    <n v="16649.310000000001"/>
    <x v="0"/>
    <x v="2"/>
    <x v="2"/>
    <x v="1"/>
  </r>
  <r>
    <n v="716"/>
    <n v="15578977"/>
    <s v="Robinson"/>
    <x v="318"/>
    <x v="0"/>
    <x v="1"/>
    <n v="34"/>
    <n v="9"/>
    <n v="0"/>
    <n v="2"/>
    <n v="1"/>
    <n v="0"/>
    <n v="144517.19"/>
    <x v="1"/>
    <x v="1"/>
    <x v="1"/>
    <x v="0"/>
  </r>
  <r>
    <n v="717"/>
    <n v="15677369"/>
    <s v="Golubov"/>
    <x v="319"/>
    <x v="2"/>
    <x v="0"/>
    <n v="37"/>
    <n v="4"/>
    <n v="58629.97"/>
    <n v="1"/>
    <n v="0"/>
    <n v="0"/>
    <n v="182038.6"/>
    <x v="1"/>
    <x v="1"/>
    <x v="2"/>
    <x v="1"/>
  </r>
  <r>
    <n v="718"/>
    <n v="15804072"/>
    <s v="Chen"/>
    <x v="245"/>
    <x v="1"/>
    <x v="0"/>
    <n v="42"/>
    <n v="5"/>
    <n v="0"/>
    <n v="2"/>
    <n v="0"/>
    <n v="0"/>
    <n v="24210.560000000001"/>
    <x v="1"/>
    <x v="0"/>
    <x v="2"/>
    <x v="0"/>
  </r>
  <r>
    <n v="719"/>
    <n v="15696859"/>
    <s v="Oldham"/>
    <x v="209"/>
    <x v="0"/>
    <x v="1"/>
    <n v="45"/>
    <n v="10"/>
    <n v="0"/>
    <n v="2"/>
    <n v="0"/>
    <n v="0"/>
    <n v="172175.9"/>
    <x v="1"/>
    <x v="0"/>
    <x v="1"/>
    <x v="0"/>
  </r>
  <r>
    <n v="720"/>
    <n v="15653780"/>
    <s v="Kambinachi"/>
    <x v="266"/>
    <x v="0"/>
    <x v="0"/>
    <n v="43"/>
    <n v="5"/>
    <n v="0"/>
    <n v="1"/>
    <n v="1"/>
    <n v="1"/>
    <n v="47578.45"/>
    <x v="1"/>
    <x v="0"/>
    <x v="2"/>
    <x v="0"/>
  </r>
  <r>
    <n v="721"/>
    <n v="15721658"/>
    <s v="Fleming"/>
    <x v="320"/>
    <x v="1"/>
    <x v="0"/>
    <n v="56"/>
    <n v="2"/>
    <n v="209767.31"/>
    <n v="2"/>
    <n v="1"/>
    <n v="1"/>
    <n v="150694.42000000001"/>
    <x v="0"/>
    <x v="3"/>
    <x v="0"/>
    <x v="2"/>
  </r>
  <r>
    <n v="722"/>
    <n v="15578761"/>
    <s v="Cunningham"/>
    <x v="309"/>
    <x v="1"/>
    <x v="0"/>
    <n v="42"/>
    <n v="6"/>
    <n v="129634.25"/>
    <n v="2"/>
    <n v="1"/>
    <n v="1"/>
    <n v="177683.02"/>
    <x v="0"/>
    <x v="0"/>
    <x v="1"/>
    <x v="2"/>
  </r>
  <r>
    <n v="723"/>
    <n v="15736879"/>
    <s v="Obinna"/>
    <x v="22"/>
    <x v="0"/>
    <x v="1"/>
    <n v="23"/>
    <n v="1"/>
    <n v="0"/>
    <n v="2"/>
    <n v="0"/>
    <n v="0"/>
    <n v="66088.83"/>
    <x v="1"/>
    <x v="2"/>
    <x v="0"/>
    <x v="0"/>
  </r>
  <r>
    <n v="724"/>
    <n v="15571973"/>
    <s v="Chinwemma"/>
    <x v="43"/>
    <x v="0"/>
    <x v="0"/>
    <n v="38"/>
    <n v="2"/>
    <n v="169824.46"/>
    <n v="1"/>
    <n v="1"/>
    <n v="0"/>
    <n v="169291.7"/>
    <x v="1"/>
    <x v="1"/>
    <x v="0"/>
    <x v="2"/>
  </r>
  <r>
    <n v="725"/>
    <n v="15626742"/>
    <s v="Carpenter"/>
    <x v="163"/>
    <x v="0"/>
    <x v="1"/>
    <n v="36"/>
    <n v="3"/>
    <n v="97530.25"/>
    <n v="1"/>
    <n v="1"/>
    <n v="1"/>
    <n v="117140.41"/>
    <x v="1"/>
    <x v="1"/>
    <x v="2"/>
    <x v="1"/>
  </r>
  <r>
    <n v="726"/>
    <n v="15672692"/>
    <s v="Yin"/>
    <x v="321"/>
    <x v="0"/>
    <x v="0"/>
    <n v="42"/>
    <n v="10"/>
    <n v="145988.65"/>
    <n v="2"/>
    <n v="1"/>
    <n v="1"/>
    <n v="79510.37"/>
    <x v="1"/>
    <x v="0"/>
    <x v="1"/>
    <x v="2"/>
  </r>
  <r>
    <n v="727"/>
    <n v="15673570"/>
    <s v="Olsen"/>
    <x v="147"/>
    <x v="0"/>
    <x v="1"/>
    <n v="37"/>
    <n v="9"/>
    <n v="0"/>
    <n v="2"/>
    <n v="0"/>
    <n v="1"/>
    <n v="77108.66"/>
    <x v="1"/>
    <x v="1"/>
    <x v="1"/>
    <x v="0"/>
  </r>
  <r>
    <n v="728"/>
    <n v="15767432"/>
    <s v="Ts'ai"/>
    <x v="152"/>
    <x v="0"/>
    <x v="0"/>
    <n v="25"/>
    <n v="7"/>
    <n v="0"/>
    <n v="3"/>
    <n v="1"/>
    <n v="1"/>
    <n v="9679.2800000000007"/>
    <x v="1"/>
    <x v="2"/>
    <x v="1"/>
    <x v="0"/>
  </r>
  <r>
    <n v="729"/>
    <n v="15654238"/>
    <s v="Jen"/>
    <x v="166"/>
    <x v="0"/>
    <x v="0"/>
    <n v="40"/>
    <n v="5"/>
    <n v="137494.28"/>
    <n v="1"/>
    <n v="1"/>
    <n v="0"/>
    <n v="81753.919999999998"/>
    <x v="1"/>
    <x v="1"/>
    <x v="2"/>
    <x v="2"/>
  </r>
  <r>
    <n v="730"/>
    <n v="15612525"/>
    <s v="Preston"/>
    <x v="322"/>
    <x v="0"/>
    <x v="0"/>
    <n v="57"/>
    <n v="1"/>
    <n v="0"/>
    <n v="1"/>
    <n v="0"/>
    <n v="0"/>
    <n v="131372.38"/>
    <x v="0"/>
    <x v="3"/>
    <x v="0"/>
    <x v="0"/>
  </r>
  <r>
    <n v="731"/>
    <n v="15812750"/>
    <s v="Ozioma"/>
    <x v="29"/>
    <x v="0"/>
    <x v="1"/>
    <n v="24"/>
    <n v="6"/>
    <n v="147360"/>
    <n v="1"/>
    <n v="1"/>
    <n v="1"/>
    <n v="25310.82"/>
    <x v="1"/>
    <x v="2"/>
    <x v="1"/>
    <x v="2"/>
  </r>
  <r>
    <n v="732"/>
    <n v="15790757"/>
    <s v="Cody"/>
    <x v="86"/>
    <x v="0"/>
    <x v="0"/>
    <n v="25"/>
    <n v="10"/>
    <n v="0"/>
    <n v="2"/>
    <n v="0"/>
    <n v="0"/>
    <n v="187925.75"/>
    <x v="1"/>
    <x v="2"/>
    <x v="1"/>
    <x v="0"/>
  </r>
  <r>
    <n v="733"/>
    <n v="15723873"/>
    <s v="Ponomarev"/>
    <x v="67"/>
    <x v="1"/>
    <x v="1"/>
    <n v="31"/>
    <n v="3"/>
    <n v="125167.02"/>
    <n v="1"/>
    <n v="0"/>
    <n v="0"/>
    <n v="98820.39"/>
    <x v="1"/>
    <x v="1"/>
    <x v="2"/>
    <x v="2"/>
  </r>
  <r>
    <n v="734"/>
    <n v="15744607"/>
    <s v="Martin"/>
    <x v="65"/>
    <x v="2"/>
    <x v="1"/>
    <n v="43"/>
    <n v="9"/>
    <n v="121152.05"/>
    <n v="2"/>
    <n v="1"/>
    <n v="0"/>
    <n v="64166.7"/>
    <x v="0"/>
    <x v="0"/>
    <x v="1"/>
    <x v="2"/>
  </r>
  <r>
    <n v="735"/>
    <n v="15612966"/>
    <s v="Milani"/>
    <x v="176"/>
    <x v="2"/>
    <x v="0"/>
    <n v="60"/>
    <n v="7"/>
    <n v="128981.07"/>
    <n v="1"/>
    <n v="0"/>
    <n v="1"/>
    <n v="176924.21"/>
    <x v="0"/>
    <x v="3"/>
    <x v="1"/>
    <x v="2"/>
  </r>
  <r>
    <n v="736"/>
    <n v="15784209"/>
    <s v="Tang"/>
    <x v="11"/>
    <x v="0"/>
    <x v="1"/>
    <n v="47"/>
    <n v="6"/>
    <n v="0"/>
    <n v="1"/>
    <n v="1"/>
    <n v="1"/>
    <n v="90055.08"/>
    <x v="1"/>
    <x v="0"/>
    <x v="1"/>
    <x v="0"/>
  </r>
  <r>
    <n v="737"/>
    <n v="15794278"/>
    <s v="Romani"/>
    <x v="262"/>
    <x v="1"/>
    <x v="1"/>
    <n v="67"/>
    <n v="6"/>
    <n v="151858.98000000001"/>
    <n v="1"/>
    <n v="1"/>
    <n v="1"/>
    <n v="72814.31"/>
    <x v="1"/>
    <x v="3"/>
    <x v="1"/>
    <x v="2"/>
  </r>
  <r>
    <n v="738"/>
    <n v="15766741"/>
    <s v="McIntyre"/>
    <x v="145"/>
    <x v="0"/>
    <x v="1"/>
    <n v="36"/>
    <n v="2"/>
    <n v="114628.4"/>
    <n v="1"/>
    <n v="0"/>
    <n v="1"/>
    <n v="168290.06"/>
    <x v="1"/>
    <x v="1"/>
    <x v="0"/>
    <x v="2"/>
  </r>
  <r>
    <n v="739"/>
    <n v="15661036"/>
    <s v="Davis"/>
    <x v="53"/>
    <x v="0"/>
    <x v="1"/>
    <n v="46"/>
    <n v="6"/>
    <n v="0"/>
    <n v="2"/>
    <n v="1"/>
    <n v="0"/>
    <n v="161767.38"/>
    <x v="1"/>
    <x v="0"/>
    <x v="1"/>
    <x v="0"/>
  </r>
  <r>
    <n v="740"/>
    <n v="15705639"/>
    <s v="Onyemauchechukwu"/>
    <x v="272"/>
    <x v="0"/>
    <x v="0"/>
    <n v="28"/>
    <n v="8"/>
    <n v="95059.02"/>
    <n v="2"/>
    <n v="1"/>
    <n v="0"/>
    <n v="44420.18"/>
    <x v="1"/>
    <x v="2"/>
    <x v="1"/>
    <x v="1"/>
  </r>
  <r>
    <n v="741"/>
    <n v="15637414"/>
    <s v="Gell"/>
    <x v="153"/>
    <x v="0"/>
    <x v="0"/>
    <n v="24"/>
    <n v="7"/>
    <n v="128736.39"/>
    <n v="1"/>
    <n v="0"/>
    <n v="1"/>
    <n v="37147.61"/>
    <x v="1"/>
    <x v="2"/>
    <x v="1"/>
    <x v="2"/>
  </r>
  <r>
    <n v="742"/>
    <n v="15716835"/>
    <s v="Rossi"/>
    <x v="292"/>
    <x v="0"/>
    <x v="1"/>
    <n v="24"/>
    <n v="8"/>
    <n v="156325.38"/>
    <n v="1"/>
    <n v="1"/>
    <n v="1"/>
    <n v="125381.02"/>
    <x v="1"/>
    <x v="2"/>
    <x v="1"/>
    <x v="2"/>
  </r>
  <r>
    <n v="743"/>
    <n v="15696231"/>
    <s v="Chiwetelu"/>
    <x v="14"/>
    <x v="0"/>
    <x v="1"/>
    <n v="29"/>
    <n v="7"/>
    <n v="105405.97"/>
    <n v="1"/>
    <n v="1"/>
    <n v="1"/>
    <n v="149853.89000000001"/>
    <x v="1"/>
    <x v="2"/>
    <x v="1"/>
    <x v="2"/>
  </r>
  <r>
    <n v="744"/>
    <n v="15641675"/>
    <s v="Kirillova"/>
    <x v="235"/>
    <x v="0"/>
    <x v="0"/>
    <n v="49"/>
    <n v="2"/>
    <n v="88915.37"/>
    <n v="3"/>
    <n v="0"/>
    <n v="0"/>
    <n v="161435.01999999999"/>
    <x v="0"/>
    <x v="0"/>
    <x v="0"/>
    <x v="1"/>
  </r>
  <r>
    <n v="745"/>
    <n v="15670755"/>
    <s v="Shaw"/>
    <x v="123"/>
    <x v="0"/>
    <x v="1"/>
    <n v="60"/>
    <n v="8"/>
    <n v="0"/>
    <n v="2"/>
    <n v="1"/>
    <n v="1"/>
    <n v="102925.75999999999"/>
    <x v="1"/>
    <x v="3"/>
    <x v="1"/>
    <x v="0"/>
  </r>
  <r>
    <n v="746"/>
    <n v="15640059"/>
    <s v="Smith"/>
    <x v="141"/>
    <x v="0"/>
    <x v="1"/>
    <n v="40"/>
    <n v="5"/>
    <n v="0"/>
    <n v="2"/>
    <n v="1"/>
    <n v="1"/>
    <n v="70899.27"/>
    <x v="1"/>
    <x v="1"/>
    <x v="2"/>
    <x v="0"/>
  </r>
  <r>
    <n v="747"/>
    <n v="15787619"/>
    <s v="Hsieh"/>
    <x v="323"/>
    <x v="0"/>
    <x v="1"/>
    <n v="18"/>
    <n v="2"/>
    <n v="160980.03"/>
    <n v="1"/>
    <n v="0"/>
    <n v="0"/>
    <n v="145936.28"/>
    <x v="1"/>
    <x v="2"/>
    <x v="0"/>
    <x v="2"/>
  </r>
  <r>
    <n v="748"/>
    <n v="15587535"/>
    <s v="Onyemauchechukwu"/>
    <x v="324"/>
    <x v="1"/>
    <x v="0"/>
    <n v="46"/>
    <n v="5"/>
    <n v="177619.71"/>
    <n v="1"/>
    <n v="1"/>
    <n v="0"/>
    <n v="54227.06"/>
    <x v="1"/>
    <x v="0"/>
    <x v="2"/>
    <x v="2"/>
  </r>
  <r>
    <n v="749"/>
    <n v="15813034"/>
    <s v="Martin"/>
    <x v="184"/>
    <x v="1"/>
    <x v="1"/>
    <n v="38"/>
    <n v="2"/>
    <n v="62276.99"/>
    <n v="1"/>
    <n v="1"/>
    <n v="1"/>
    <n v="59280.79"/>
    <x v="1"/>
    <x v="1"/>
    <x v="0"/>
    <x v="1"/>
  </r>
  <r>
    <n v="750"/>
    <n v="15698839"/>
    <s v="Okwudilichukwu"/>
    <x v="232"/>
    <x v="2"/>
    <x v="1"/>
    <n v="46"/>
    <n v="4"/>
    <n v="127559.97"/>
    <n v="2"/>
    <n v="1"/>
    <n v="1"/>
    <n v="126952.5"/>
    <x v="1"/>
    <x v="0"/>
    <x v="2"/>
    <x v="2"/>
  </r>
  <r>
    <n v="751"/>
    <n v="15790314"/>
    <s v="Onuoha"/>
    <x v="217"/>
    <x v="0"/>
    <x v="1"/>
    <n v="41"/>
    <n v="0"/>
    <n v="0"/>
    <n v="2"/>
    <n v="0"/>
    <n v="1"/>
    <n v="130567.02"/>
    <x v="1"/>
    <x v="0"/>
    <x v="0"/>
    <x v="0"/>
  </r>
  <r>
    <n v="752"/>
    <n v="15634245"/>
    <s v="Muecke"/>
    <x v="110"/>
    <x v="2"/>
    <x v="0"/>
    <n v="47"/>
    <n v="9"/>
    <n v="95523.16"/>
    <n v="1"/>
    <n v="1"/>
    <n v="0"/>
    <n v="73294.48"/>
    <x v="1"/>
    <x v="0"/>
    <x v="1"/>
    <x v="1"/>
  </r>
  <r>
    <n v="753"/>
    <n v="15677305"/>
    <s v="Hsieh"/>
    <x v="35"/>
    <x v="0"/>
    <x v="0"/>
    <n v="35"/>
    <n v="7"/>
    <n v="107749.03"/>
    <n v="1"/>
    <n v="1"/>
    <n v="1"/>
    <n v="3937.37"/>
    <x v="1"/>
    <x v="1"/>
    <x v="1"/>
    <x v="2"/>
  </r>
  <r>
    <n v="754"/>
    <n v="15661526"/>
    <s v="Anderson"/>
    <x v="325"/>
    <x v="2"/>
    <x v="1"/>
    <n v="37"/>
    <n v="2"/>
    <n v="110777.26"/>
    <n v="2"/>
    <n v="1"/>
    <n v="0"/>
    <n v="2383.59"/>
    <x v="1"/>
    <x v="1"/>
    <x v="0"/>
    <x v="2"/>
  </r>
  <r>
    <n v="755"/>
    <n v="15685997"/>
    <s v="Azubuike"/>
    <x v="326"/>
    <x v="1"/>
    <x v="0"/>
    <n v="39"/>
    <n v="5"/>
    <n v="166733.92000000001"/>
    <n v="2"/>
    <n v="1"/>
    <n v="0"/>
    <n v="14279.44"/>
    <x v="1"/>
    <x v="1"/>
    <x v="2"/>
    <x v="2"/>
  </r>
  <r>
    <n v="756"/>
    <n v="15660101"/>
    <s v="Nnonso"/>
    <x v="327"/>
    <x v="0"/>
    <x v="1"/>
    <n v="31"/>
    <n v="9"/>
    <n v="157120.85999999999"/>
    <n v="2"/>
    <n v="1"/>
    <n v="0"/>
    <n v="141300.53"/>
    <x v="1"/>
    <x v="1"/>
    <x v="1"/>
    <x v="2"/>
  </r>
  <r>
    <n v="757"/>
    <n v="15637979"/>
    <s v="Fuller"/>
    <x v="70"/>
    <x v="2"/>
    <x v="0"/>
    <n v="36"/>
    <n v="2"/>
    <n v="127160.78"/>
    <n v="2"/>
    <n v="1"/>
    <n v="0"/>
    <n v="78140.75"/>
    <x v="1"/>
    <x v="1"/>
    <x v="0"/>
    <x v="2"/>
  </r>
  <r>
    <n v="758"/>
    <n v="15815364"/>
    <s v="Ashley"/>
    <x v="328"/>
    <x v="1"/>
    <x v="0"/>
    <n v="28"/>
    <n v="2"/>
    <n v="0"/>
    <n v="2"/>
    <n v="1"/>
    <n v="1"/>
    <n v="117431.1"/>
    <x v="1"/>
    <x v="2"/>
    <x v="0"/>
    <x v="0"/>
  </r>
  <r>
    <n v="759"/>
    <n v="15647099"/>
    <s v="Ts'ui"/>
    <x v="329"/>
    <x v="0"/>
    <x v="0"/>
    <n v="37"/>
    <n v="9"/>
    <n v="156091.97"/>
    <n v="1"/>
    <n v="1"/>
    <n v="0"/>
    <n v="72008.61"/>
    <x v="1"/>
    <x v="1"/>
    <x v="1"/>
    <x v="2"/>
  </r>
  <r>
    <n v="760"/>
    <n v="15625944"/>
    <s v="Buccho"/>
    <x v="70"/>
    <x v="0"/>
    <x v="1"/>
    <n v="58"/>
    <n v="5"/>
    <n v="98668.18"/>
    <n v="1"/>
    <n v="1"/>
    <n v="1"/>
    <n v="60887.58"/>
    <x v="1"/>
    <x v="3"/>
    <x v="2"/>
    <x v="1"/>
  </r>
  <r>
    <n v="761"/>
    <n v="15583212"/>
    <s v="Chidozie"/>
    <x v="330"/>
    <x v="0"/>
    <x v="0"/>
    <n v="43"/>
    <n v="5"/>
    <n v="134022.06"/>
    <n v="1"/>
    <n v="1"/>
    <n v="0"/>
    <n v="194764.83"/>
    <x v="1"/>
    <x v="0"/>
    <x v="2"/>
    <x v="2"/>
  </r>
  <r>
    <n v="762"/>
    <n v="15582741"/>
    <s v="Maclean"/>
    <x v="185"/>
    <x v="0"/>
    <x v="0"/>
    <n v="35"/>
    <n v="5"/>
    <n v="124151.09"/>
    <n v="1"/>
    <n v="1"/>
    <n v="0"/>
    <n v="88705.14"/>
    <x v="0"/>
    <x v="1"/>
    <x v="2"/>
    <x v="2"/>
  </r>
  <r>
    <n v="763"/>
    <n v="15637876"/>
    <s v="Burns"/>
    <x v="118"/>
    <x v="2"/>
    <x v="0"/>
    <n v="36"/>
    <n v="6"/>
    <n v="77253.5"/>
    <n v="1"/>
    <n v="0"/>
    <n v="0"/>
    <n v="35817.97"/>
    <x v="0"/>
    <x v="1"/>
    <x v="1"/>
    <x v="1"/>
  </r>
  <r>
    <n v="764"/>
    <n v="15622750"/>
    <s v="Chu"/>
    <x v="56"/>
    <x v="2"/>
    <x v="0"/>
    <n v="21"/>
    <n v="1"/>
    <n v="114292.48"/>
    <n v="1"/>
    <n v="1"/>
    <n v="0"/>
    <n v="31520.400000000001"/>
    <x v="1"/>
    <x v="2"/>
    <x v="0"/>
    <x v="2"/>
  </r>
  <r>
    <n v="765"/>
    <n v="15672056"/>
    <s v="Kenenna"/>
    <x v="91"/>
    <x v="2"/>
    <x v="1"/>
    <n v="43"/>
    <n v="2"/>
    <n v="140080.32000000001"/>
    <n v="3"/>
    <n v="1"/>
    <n v="1"/>
    <n v="157908.19"/>
    <x v="0"/>
    <x v="0"/>
    <x v="0"/>
    <x v="2"/>
  </r>
  <r>
    <n v="766"/>
    <n v="15812351"/>
    <s v="Beluchi"/>
    <x v="91"/>
    <x v="1"/>
    <x v="0"/>
    <n v="27"/>
    <n v="2"/>
    <n v="135277.96"/>
    <n v="1"/>
    <n v="1"/>
    <n v="0"/>
    <n v="142200.15"/>
    <x v="1"/>
    <x v="2"/>
    <x v="0"/>
    <x v="2"/>
  </r>
  <r>
    <n v="767"/>
    <n v="15810864"/>
    <s v="Williamson"/>
    <x v="298"/>
    <x v="0"/>
    <x v="0"/>
    <n v="82"/>
    <n v="2"/>
    <n v="0"/>
    <n v="2"/>
    <n v="0"/>
    <n v="1"/>
    <n v="182055.36"/>
    <x v="1"/>
    <x v="3"/>
    <x v="0"/>
    <x v="0"/>
  </r>
  <r>
    <n v="768"/>
    <n v="15677921"/>
    <s v="Bobrov"/>
    <x v="308"/>
    <x v="2"/>
    <x v="1"/>
    <n v="60"/>
    <n v="9"/>
    <n v="115920.62"/>
    <n v="2"/>
    <n v="0"/>
    <n v="0"/>
    <n v="157552.07999999999"/>
    <x v="0"/>
    <x v="3"/>
    <x v="1"/>
    <x v="2"/>
  </r>
  <r>
    <n v="769"/>
    <n v="15724296"/>
    <s v="Kerr"/>
    <x v="9"/>
    <x v="1"/>
    <x v="1"/>
    <n v="41"/>
    <n v="2"/>
    <n v="119782.72"/>
    <n v="2"/>
    <n v="0"/>
    <n v="0"/>
    <n v="120284.67"/>
    <x v="1"/>
    <x v="0"/>
    <x v="0"/>
    <x v="2"/>
  </r>
  <r>
    <n v="770"/>
    <n v="15685329"/>
    <s v="McKenzie"/>
    <x v="187"/>
    <x v="0"/>
    <x v="0"/>
    <n v="63"/>
    <n v="1"/>
    <n v="114715.71"/>
    <n v="1"/>
    <n v="0"/>
    <n v="1"/>
    <n v="24506.95"/>
    <x v="0"/>
    <x v="3"/>
    <x v="0"/>
    <x v="2"/>
  </r>
  <r>
    <n v="771"/>
    <n v="15584091"/>
    <s v="Pitts"/>
    <x v="56"/>
    <x v="2"/>
    <x v="0"/>
    <n v="36"/>
    <n v="2"/>
    <n v="129748.54"/>
    <n v="2"/>
    <n v="0"/>
    <n v="0"/>
    <n v="47271.61"/>
    <x v="0"/>
    <x v="1"/>
    <x v="0"/>
    <x v="2"/>
  </r>
  <r>
    <n v="772"/>
    <n v="15640442"/>
    <s v="Standish"/>
    <x v="131"/>
    <x v="0"/>
    <x v="1"/>
    <n v="31"/>
    <n v="4"/>
    <n v="129722.57"/>
    <n v="1"/>
    <n v="0"/>
    <n v="0"/>
    <n v="41176.6"/>
    <x v="1"/>
    <x v="1"/>
    <x v="2"/>
    <x v="2"/>
  </r>
  <r>
    <n v="773"/>
    <n v="15639314"/>
    <s v="Cartwright"/>
    <x v="114"/>
    <x v="0"/>
    <x v="1"/>
    <n v="32"/>
    <n v="2"/>
    <n v="0"/>
    <n v="2"/>
    <n v="0"/>
    <n v="1"/>
    <n v="9468.64"/>
    <x v="1"/>
    <x v="1"/>
    <x v="0"/>
    <x v="0"/>
  </r>
  <r>
    <n v="774"/>
    <n v="15685320"/>
    <s v="Johnstone"/>
    <x v="168"/>
    <x v="0"/>
    <x v="1"/>
    <n v="36"/>
    <n v="3"/>
    <n v="139180.20000000001"/>
    <n v="1"/>
    <n v="0"/>
    <n v="0"/>
    <n v="123880.19"/>
    <x v="1"/>
    <x v="1"/>
    <x v="2"/>
    <x v="2"/>
  </r>
  <r>
    <n v="775"/>
    <n v="15789158"/>
    <s v="Nikitina"/>
    <x v="20"/>
    <x v="2"/>
    <x v="1"/>
    <n v="49"/>
    <n v="6"/>
    <n v="113599.74"/>
    <n v="2"/>
    <n v="1"/>
    <n v="0"/>
    <n v="158887.09"/>
    <x v="0"/>
    <x v="0"/>
    <x v="1"/>
    <x v="2"/>
  </r>
  <r>
    <n v="776"/>
    <n v="15752137"/>
    <s v="McElroy"/>
    <x v="228"/>
    <x v="0"/>
    <x v="1"/>
    <n v="33"/>
    <n v="7"/>
    <n v="134944"/>
    <n v="1"/>
    <n v="1"/>
    <n v="1"/>
    <n v="117036.38"/>
    <x v="1"/>
    <x v="1"/>
    <x v="1"/>
    <x v="2"/>
  </r>
  <r>
    <n v="777"/>
    <n v="15712551"/>
    <s v="Shen"/>
    <x v="95"/>
    <x v="2"/>
    <x v="0"/>
    <n v="58"/>
    <n v="7"/>
    <n v="116922.25"/>
    <n v="1"/>
    <n v="1"/>
    <n v="0"/>
    <n v="120415.61"/>
    <x v="0"/>
    <x v="3"/>
    <x v="1"/>
    <x v="2"/>
  </r>
  <r>
    <n v="778"/>
    <n v="15628936"/>
    <s v="Archer"/>
    <x v="272"/>
    <x v="1"/>
    <x v="1"/>
    <n v="28"/>
    <n v="9"/>
    <n v="118945.09"/>
    <n v="1"/>
    <n v="0"/>
    <n v="0"/>
    <n v="16064.25"/>
    <x v="0"/>
    <x v="2"/>
    <x v="1"/>
    <x v="2"/>
  </r>
  <r>
    <n v="779"/>
    <n v="15797227"/>
    <s v="Otutodilinna"/>
    <x v="124"/>
    <x v="0"/>
    <x v="1"/>
    <n v="28"/>
    <n v="8"/>
    <n v="0"/>
    <n v="2"/>
    <n v="1"/>
    <n v="1"/>
    <n v="52615.62"/>
    <x v="1"/>
    <x v="2"/>
    <x v="1"/>
    <x v="0"/>
  </r>
  <r>
    <n v="780"/>
    <n v="15769974"/>
    <s v="Shih"/>
    <x v="331"/>
    <x v="1"/>
    <x v="0"/>
    <n v="35"/>
    <n v="8"/>
    <n v="119182.73"/>
    <n v="1"/>
    <n v="0"/>
    <n v="0"/>
    <n v="121210.09"/>
    <x v="1"/>
    <x v="1"/>
    <x v="1"/>
    <x v="2"/>
  </r>
  <r>
    <n v="781"/>
    <n v="15737051"/>
    <s v="Denisov"/>
    <x v="273"/>
    <x v="0"/>
    <x v="1"/>
    <n v="27"/>
    <n v="8"/>
    <n v="0"/>
    <n v="2"/>
    <n v="1"/>
    <n v="0"/>
    <n v="192247.35"/>
    <x v="1"/>
    <x v="2"/>
    <x v="1"/>
    <x v="0"/>
  </r>
  <r>
    <n v="782"/>
    <n v="15585595"/>
    <s v="Owens"/>
    <x v="265"/>
    <x v="0"/>
    <x v="0"/>
    <n v="28"/>
    <n v="1"/>
    <n v="71264.02"/>
    <n v="2"/>
    <n v="0"/>
    <n v="1"/>
    <n v="68759.570000000007"/>
    <x v="1"/>
    <x v="2"/>
    <x v="0"/>
    <x v="1"/>
  </r>
  <r>
    <n v="783"/>
    <n v="15654060"/>
    <s v="P'eng"/>
    <x v="332"/>
    <x v="0"/>
    <x v="1"/>
    <n v="41"/>
    <n v="2"/>
    <n v="0"/>
    <n v="2"/>
    <n v="0"/>
    <n v="1"/>
    <n v="75937.47"/>
    <x v="1"/>
    <x v="0"/>
    <x v="0"/>
    <x v="0"/>
  </r>
  <r>
    <n v="784"/>
    <n v="15745196"/>
    <s v="Verco"/>
    <x v="26"/>
    <x v="0"/>
    <x v="0"/>
    <n v="35"/>
    <n v="8"/>
    <n v="0"/>
    <n v="2"/>
    <n v="0"/>
    <n v="0"/>
    <n v="84569.13"/>
    <x v="1"/>
    <x v="1"/>
    <x v="1"/>
    <x v="0"/>
  </r>
  <r>
    <n v="785"/>
    <n v="15571221"/>
    <s v="Bergamaschi"/>
    <x v="201"/>
    <x v="2"/>
    <x v="1"/>
    <n v="58"/>
    <n v="7"/>
    <n v="116313.57"/>
    <n v="1"/>
    <n v="1"/>
    <n v="1"/>
    <n v="190696.35"/>
    <x v="0"/>
    <x v="3"/>
    <x v="1"/>
    <x v="2"/>
  </r>
  <r>
    <n v="786"/>
    <n v="15660155"/>
    <s v="Lorenzo"/>
    <x v="333"/>
    <x v="1"/>
    <x v="1"/>
    <n v="36"/>
    <n v="5"/>
    <n v="92140.15"/>
    <n v="1"/>
    <n v="0"/>
    <n v="1"/>
    <n v="67468.67"/>
    <x v="1"/>
    <x v="1"/>
    <x v="2"/>
    <x v="1"/>
  </r>
  <r>
    <n v="787"/>
    <n v="15605284"/>
    <s v="Outtrim"/>
    <x v="302"/>
    <x v="0"/>
    <x v="1"/>
    <n v="26"/>
    <n v="1"/>
    <n v="0"/>
    <n v="2"/>
    <n v="1"/>
    <n v="1"/>
    <n v="104435.94"/>
    <x v="1"/>
    <x v="2"/>
    <x v="0"/>
    <x v="0"/>
  </r>
  <r>
    <n v="788"/>
    <n v="15694366"/>
    <s v="Hou"/>
    <x v="194"/>
    <x v="2"/>
    <x v="1"/>
    <n v="42"/>
    <n v="2"/>
    <n v="177640.09"/>
    <n v="1"/>
    <n v="0"/>
    <n v="1"/>
    <n v="47166.55"/>
    <x v="1"/>
    <x v="0"/>
    <x v="0"/>
    <x v="2"/>
  </r>
  <r>
    <n v="789"/>
    <n v="15600739"/>
    <s v="Galkin"/>
    <x v="101"/>
    <x v="1"/>
    <x v="0"/>
    <n v="35"/>
    <n v="0"/>
    <n v="0"/>
    <n v="2"/>
    <n v="1"/>
    <n v="0"/>
    <n v="119899.52"/>
    <x v="1"/>
    <x v="1"/>
    <x v="0"/>
    <x v="0"/>
  </r>
  <r>
    <n v="790"/>
    <n v="15653253"/>
    <s v="Pagnotto"/>
    <x v="134"/>
    <x v="1"/>
    <x v="1"/>
    <n v="48"/>
    <n v="8"/>
    <n v="167997.6"/>
    <n v="1"/>
    <n v="1"/>
    <n v="1"/>
    <n v="173498.45"/>
    <x v="1"/>
    <x v="0"/>
    <x v="1"/>
    <x v="2"/>
  </r>
  <r>
    <n v="791"/>
    <n v="15763431"/>
    <s v="Echezonachukwu"/>
    <x v="47"/>
    <x v="0"/>
    <x v="1"/>
    <n v="36"/>
    <n v="2"/>
    <n v="82275.350000000006"/>
    <n v="2"/>
    <n v="1"/>
    <n v="1"/>
    <n v="93249.26"/>
    <x v="1"/>
    <x v="1"/>
    <x v="0"/>
    <x v="1"/>
  </r>
  <r>
    <n v="792"/>
    <n v="15643696"/>
    <s v="Young"/>
    <x v="235"/>
    <x v="0"/>
    <x v="1"/>
    <n v="49"/>
    <n v="3"/>
    <n v="0"/>
    <n v="2"/>
    <n v="1"/>
    <n v="1"/>
    <n v="142917.54"/>
    <x v="1"/>
    <x v="0"/>
    <x v="2"/>
    <x v="0"/>
  </r>
  <r>
    <n v="793"/>
    <n v="15707473"/>
    <s v="Summers"/>
    <x v="4"/>
    <x v="2"/>
    <x v="0"/>
    <n v="48"/>
    <n v="6"/>
    <n v="111962.99"/>
    <n v="1"/>
    <n v="1"/>
    <n v="0"/>
    <n v="111755.8"/>
    <x v="1"/>
    <x v="0"/>
    <x v="1"/>
    <x v="2"/>
  </r>
  <r>
    <n v="794"/>
    <n v="15769504"/>
    <s v="Munro"/>
    <x v="334"/>
    <x v="2"/>
    <x v="0"/>
    <n v="34"/>
    <n v="1"/>
    <n v="131736.88"/>
    <n v="1"/>
    <n v="1"/>
    <n v="1"/>
    <n v="108543.21"/>
    <x v="1"/>
    <x v="1"/>
    <x v="0"/>
    <x v="2"/>
  </r>
  <r>
    <n v="795"/>
    <n v="15776807"/>
    <s v="Brennan"/>
    <x v="222"/>
    <x v="0"/>
    <x v="1"/>
    <n v="29"/>
    <n v="1"/>
    <n v="0"/>
    <n v="1"/>
    <n v="1"/>
    <n v="0"/>
    <n v="180345.44"/>
    <x v="1"/>
    <x v="2"/>
    <x v="0"/>
    <x v="0"/>
  </r>
  <r>
    <n v="796"/>
    <n v="15686870"/>
    <s v="Ball"/>
    <x v="290"/>
    <x v="2"/>
    <x v="1"/>
    <n v="36"/>
    <n v="8"/>
    <n v="108239.11"/>
    <n v="2"/>
    <n v="0"/>
    <n v="0"/>
    <n v="99444.02"/>
    <x v="1"/>
    <x v="1"/>
    <x v="1"/>
    <x v="2"/>
  </r>
  <r>
    <n v="797"/>
    <n v="15668747"/>
    <s v="Virgo"/>
    <x v="249"/>
    <x v="0"/>
    <x v="0"/>
    <n v="46"/>
    <n v="9"/>
    <n v="98444.19"/>
    <n v="1"/>
    <n v="0"/>
    <n v="1"/>
    <n v="109563.28"/>
    <x v="1"/>
    <x v="0"/>
    <x v="1"/>
    <x v="1"/>
  </r>
  <r>
    <n v="798"/>
    <n v="15766908"/>
    <s v="Trevisani"/>
    <x v="335"/>
    <x v="2"/>
    <x v="1"/>
    <n v="32"/>
    <n v="3"/>
    <n v="114540.38"/>
    <n v="1"/>
    <n v="1"/>
    <n v="0"/>
    <n v="92568.07"/>
    <x v="1"/>
    <x v="1"/>
    <x v="2"/>
    <x v="2"/>
  </r>
  <r>
    <n v="799"/>
    <n v="15570134"/>
    <s v="Padovano"/>
    <x v="133"/>
    <x v="0"/>
    <x v="0"/>
    <n v="35"/>
    <n v="6"/>
    <n v="187530.66"/>
    <n v="2"/>
    <n v="1"/>
    <n v="1"/>
    <n v="37976.36"/>
    <x v="1"/>
    <x v="1"/>
    <x v="1"/>
    <x v="2"/>
  </r>
  <r>
    <n v="800"/>
    <n v="15567367"/>
    <s v="Tao"/>
    <x v="51"/>
    <x v="2"/>
    <x v="0"/>
    <n v="42"/>
    <n v="9"/>
    <n v="133636.16"/>
    <n v="1"/>
    <n v="0"/>
    <n v="1"/>
    <n v="103315.74"/>
    <x v="1"/>
    <x v="0"/>
    <x v="1"/>
    <x v="2"/>
  </r>
  <r>
    <n v="801"/>
    <n v="15747542"/>
    <s v="Perez"/>
    <x v="97"/>
    <x v="0"/>
    <x v="1"/>
    <n v="52"/>
    <n v="7"/>
    <n v="0"/>
    <n v="2"/>
    <n v="1"/>
    <n v="1"/>
    <n v="173952.5"/>
    <x v="1"/>
    <x v="3"/>
    <x v="1"/>
    <x v="0"/>
  </r>
  <r>
    <n v="802"/>
    <n v="15762238"/>
    <s v="Fraser"/>
    <x v="155"/>
    <x v="2"/>
    <x v="0"/>
    <n v="44"/>
    <n v="0"/>
    <n v="84745.03"/>
    <n v="2"/>
    <n v="0"/>
    <n v="1"/>
    <n v="34673.980000000003"/>
    <x v="1"/>
    <x v="0"/>
    <x v="0"/>
    <x v="1"/>
  </r>
  <r>
    <n v="803"/>
    <n v="15681554"/>
    <s v="Alley"/>
    <x v="55"/>
    <x v="2"/>
    <x v="0"/>
    <n v="31"/>
    <n v="7"/>
    <n v="120599.38"/>
    <n v="2"/>
    <n v="1"/>
    <n v="1"/>
    <n v="46163.44"/>
    <x v="1"/>
    <x v="1"/>
    <x v="1"/>
    <x v="2"/>
  </r>
  <r>
    <n v="804"/>
    <n v="15712825"/>
    <s v="Howells"/>
    <x v="54"/>
    <x v="1"/>
    <x v="0"/>
    <n v="29"/>
    <n v="9"/>
    <n v="0"/>
    <n v="2"/>
    <n v="0"/>
    <n v="1"/>
    <n v="140676.98000000001"/>
    <x v="1"/>
    <x v="2"/>
    <x v="1"/>
    <x v="0"/>
  </r>
  <r>
    <n v="805"/>
    <n v="15640280"/>
    <s v="Cameron"/>
    <x v="4"/>
    <x v="0"/>
    <x v="1"/>
    <n v="39"/>
    <n v="4"/>
    <n v="127771.35"/>
    <n v="2"/>
    <n v="0"/>
    <n v="1"/>
    <n v="151738.54"/>
    <x v="1"/>
    <x v="1"/>
    <x v="2"/>
    <x v="2"/>
  </r>
  <r>
    <n v="806"/>
    <n v="15756026"/>
    <s v="Hooper"/>
    <x v="254"/>
    <x v="1"/>
    <x v="0"/>
    <n v="46"/>
    <n v="9"/>
    <n v="0"/>
    <n v="1"/>
    <n v="0"/>
    <n v="0"/>
    <n v="14679.81"/>
    <x v="0"/>
    <x v="0"/>
    <x v="1"/>
    <x v="0"/>
  </r>
  <r>
    <n v="807"/>
    <n v="15613319"/>
    <s v="Rice"/>
    <x v="120"/>
    <x v="0"/>
    <x v="0"/>
    <n v="33"/>
    <n v="0"/>
    <n v="0"/>
    <n v="1"/>
    <n v="0"/>
    <n v="0"/>
    <n v="175544.02"/>
    <x v="1"/>
    <x v="1"/>
    <x v="0"/>
    <x v="0"/>
  </r>
  <r>
    <n v="808"/>
    <n v="15798906"/>
    <s v="Cox"/>
    <x v="103"/>
    <x v="0"/>
    <x v="1"/>
    <n v="69"/>
    <n v="5"/>
    <n v="0"/>
    <n v="2"/>
    <n v="1"/>
    <n v="1"/>
    <n v="181964.6"/>
    <x v="1"/>
    <x v="3"/>
    <x v="2"/>
    <x v="0"/>
  </r>
  <r>
    <n v="809"/>
    <n v="15708917"/>
    <s v="Martin"/>
    <x v="287"/>
    <x v="2"/>
    <x v="1"/>
    <n v="53"/>
    <n v="10"/>
    <n v="167772.96"/>
    <n v="1"/>
    <n v="1"/>
    <n v="1"/>
    <n v="136886.85999999999"/>
    <x v="1"/>
    <x v="3"/>
    <x v="1"/>
    <x v="2"/>
  </r>
  <r>
    <n v="810"/>
    <n v="15778463"/>
    <s v="Ikenna"/>
    <x v="67"/>
    <x v="0"/>
    <x v="0"/>
    <n v="37"/>
    <n v="6"/>
    <n v="95845.6"/>
    <n v="1"/>
    <n v="1"/>
    <n v="0"/>
    <n v="122218.23"/>
    <x v="1"/>
    <x v="1"/>
    <x v="1"/>
    <x v="1"/>
  </r>
  <r>
    <n v="811"/>
    <n v="15699430"/>
    <s v="Davide"/>
    <x v="153"/>
    <x v="0"/>
    <x v="0"/>
    <n v="35"/>
    <n v="10"/>
    <n v="0"/>
    <n v="2"/>
    <n v="1"/>
    <n v="0"/>
    <n v="180439.75"/>
    <x v="1"/>
    <x v="1"/>
    <x v="1"/>
    <x v="0"/>
  </r>
  <r>
    <n v="812"/>
    <n v="15649992"/>
    <s v="Alexander"/>
    <x v="180"/>
    <x v="1"/>
    <x v="1"/>
    <n v="65"/>
    <n v="7"/>
    <n v="134714.70000000001"/>
    <n v="2"/>
    <n v="0"/>
    <n v="1"/>
    <n v="190419.81"/>
    <x v="1"/>
    <x v="3"/>
    <x v="1"/>
    <x v="2"/>
  </r>
  <r>
    <n v="813"/>
    <n v="15578980"/>
    <s v="Piazza"/>
    <x v="151"/>
    <x v="1"/>
    <x v="0"/>
    <n v="33"/>
    <n v="3"/>
    <n v="0"/>
    <n v="2"/>
    <n v="1"/>
    <n v="1"/>
    <n v="58685.59"/>
    <x v="1"/>
    <x v="1"/>
    <x v="2"/>
    <x v="0"/>
  </r>
  <r>
    <n v="814"/>
    <n v="15775306"/>
    <s v="Ni"/>
    <x v="336"/>
    <x v="2"/>
    <x v="1"/>
    <n v="28"/>
    <n v="8"/>
    <n v="122384.22"/>
    <n v="3"/>
    <n v="1"/>
    <n v="1"/>
    <n v="89017.38"/>
    <x v="0"/>
    <x v="2"/>
    <x v="1"/>
    <x v="2"/>
  </r>
  <r>
    <n v="815"/>
    <n v="15641655"/>
    <s v="Black"/>
    <x v="298"/>
    <x v="0"/>
    <x v="0"/>
    <n v="26"/>
    <n v="2"/>
    <n v="0"/>
    <n v="2"/>
    <n v="0"/>
    <n v="0"/>
    <n v="50051.42"/>
    <x v="1"/>
    <x v="2"/>
    <x v="0"/>
    <x v="0"/>
  </r>
  <r>
    <n v="816"/>
    <n v="15619708"/>
    <s v="Harker"/>
    <x v="237"/>
    <x v="0"/>
    <x v="1"/>
    <n v="25"/>
    <n v="5"/>
    <n v="157993.15"/>
    <n v="2"/>
    <n v="1"/>
    <n v="0"/>
    <n v="146041.45000000001"/>
    <x v="1"/>
    <x v="2"/>
    <x v="2"/>
    <x v="2"/>
  </r>
  <r>
    <n v="817"/>
    <n v="15734565"/>
    <s v="Hughes"/>
    <x v="182"/>
    <x v="0"/>
    <x v="1"/>
    <n v="29"/>
    <n v="8"/>
    <n v="0"/>
    <n v="2"/>
    <n v="1"/>
    <n v="0"/>
    <n v="191166.09"/>
    <x v="1"/>
    <x v="2"/>
    <x v="1"/>
    <x v="0"/>
  </r>
  <r>
    <n v="818"/>
    <n v="15806438"/>
    <s v="Chiabuotu"/>
    <x v="147"/>
    <x v="2"/>
    <x v="0"/>
    <n v="42"/>
    <n v="2"/>
    <n v="123331.36"/>
    <n v="1"/>
    <n v="0"/>
    <n v="0"/>
    <n v="103516.08"/>
    <x v="0"/>
    <x v="0"/>
    <x v="0"/>
    <x v="2"/>
  </r>
  <r>
    <n v="819"/>
    <n v="15591969"/>
    <s v="Kuo"/>
    <x v="11"/>
    <x v="1"/>
    <x v="1"/>
    <n v="27"/>
    <n v="9"/>
    <n v="75263.16"/>
    <n v="1"/>
    <n v="1"/>
    <n v="1"/>
    <n v="164825.04"/>
    <x v="1"/>
    <x v="2"/>
    <x v="1"/>
    <x v="1"/>
  </r>
  <r>
    <n v="820"/>
    <n v="15747807"/>
    <s v="Gallagher"/>
    <x v="308"/>
    <x v="0"/>
    <x v="0"/>
    <n v="43"/>
    <n v="6"/>
    <n v="137824.03"/>
    <n v="2"/>
    <n v="1"/>
    <n v="0"/>
    <n v="172557.77"/>
    <x v="1"/>
    <x v="0"/>
    <x v="1"/>
    <x v="2"/>
  </r>
  <r>
    <n v="821"/>
    <n v="15596939"/>
    <s v="Calabresi"/>
    <x v="173"/>
    <x v="2"/>
    <x v="1"/>
    <n v="36"/>
    <n v="4"/>
    <n v="132578.92000000001"/>
    <n v="2"/>
    <n v="1"/>
    <n v="0"/>
    <n v="84320.94"/>
    <x v="1"/>
    <x v="1"/>
    <x v="2"/>
    <x v="2"/>
  </r>
  <r>
    <n v="822"/>
    <n v="15716155"/>
    <s v="Shaw"/>
    <x v="337"/>
    <x v="0"/>
    <x v="0"/>
    <n v="36"/>
    <n v="5"/>
    <n v="156021.31"/>
    <n v="1"/>
    <n v="0"/>
    <n v="0"/>
    <n v="122662.98"/>
    <x v="1"/>
    <x v="1"/>
    <x v="2"/>
    <x v="2"/>
  </r>
  <r>
    <n v="823"/>
    <n v="15765311"/>
    <s v="Zhirov"/>
    <x v="207"/>
    <x v="1"/>
    <x v="1"/>
    <n v="34"/>
    <n v="8"/>
    <n v="0"/>
    <n v="1"/>
    <n v="1"/>
    <n v="0"/>
    <n v="72085.100000000006"/>
    <x v="1"/>
    <x v="1"/>
    <x v="1"/>
    <x v="0"/>
  </r>
  <r>
    <n v="824"/>
    <n v="15757811"/>
    <s v="Lloyd"/>
    <x v="19"/>
    <x v="1"/>
    <x v="0"/>
    <n v="69"/>
    <n v="9"/>
    <n v="137453.43"/>
    <n v="1"/>
    <n v="0"/>
    <n v="1"/>
    <n v="110932.24"/>
    <x v="0"/>
    <x v="3"/>
    <x v="1"/>
    <x v="2"/>
  </r>
  <r>
    <n v="825"/>
    <n v="15603830"/>
    <s v="Palmer"/>
    <x v="330"/>
    <x v="1"/>
    <x v="1"/>
    <n v="36"/>
    <n v="4"/>
    <n v="0"/>
    <n v="2"/>
    <n v="1"/>
    <n v="0"/>
    <n v="143635.35999999999"/>
    <x v="1"/>
    <x v="1"/>
    <x v="2"/>
    <x v="0"/>
  </r>
  <r>
    <n v="826"/>
    <n v="15660602"/>
    <s v="Ch'eng"/>
    <x v="253"/>
    <x v="2"/>
    <x v="1"/>
    <n v="33"/>
    <n v="8"/>
    <n v="164284.72"/>
    <n v="2"/>
    <n v="1"/>
    <n v="1"/>
    <n v="3710.34"/>
    <x v="1"/>
    <x v="1"/>
    <x v="1"/>
    <x v="2"/>
  </r>
  <r>
    <n v="827"/>
    <n v="15660535"/>
    <s v="Avent"/>
    <x v="212"/>
    <x v="0"/>
    <x v="0"/>
    <n v="47"/>
    <n v="5"/>
    <n v="0"/>
    <n v="2"/>
    <n v="1"/>
    <n v="1"/>
    <n v="179843.33"/>
    <x v="1"/>
    <x v="0"/>
    <x v="2"/>
    <x v="0"/>
  </r>
  <r>
    <n v="828"/>
    <n v="15666633"/>
    <s v="Huang"/>
    <x v="110"/>
    <x v="1"/>
    <x v="1"/>
    <n v="56"/>
    <n v="1"/>
    <n v="0"/>
    <n v="2"/>
    <n v="1"/>
    <n v="1"/>
    <n v="10643.38"/>
    <x v="1"/>
    <x v="3"/>
    <x v="0"/>
    <x v="0"/>
  </r>
  <r>
    <n v="829"/>
    <n v="15596914"/>
    <s v="Shaw"/>
    <x v="221"/>
    <x v="2"/>
    <x v="0"/>
    <n v="31"/>
    <n v="2"/>
    <n v="112373.49"/>
    <n v="2"/>
    <n v="1"/>
    <n v="1"/>
    <n v="131167.98000000001"/>
    <x v="1"/>
    <x v="1"/>
    <x v="0"/>
    <x v="2"/>
  </r>
  <r>
    <n v="830"/>
    <n v="15639788"/>
    <s v="Yuan"/>
    <x v="24"/>
    <x v="0"/>
    <x v="0"/>
    <n v="39"/>
    <n v="10"/>
    <n v="0"/>
    <n v="2"/>
    <n v="1"/>
    <n v="0"/>
    <n v="10553.31"/>
    <x v="1"/>
    <x v="1"/>
    <x v="1"/>
    <x v="0"/>
  </r>
  <r>
    <n v="831"/>
    <n v="15695846"/>
    <s v="Hawkins"/>
    <x v="9"/>
    <x v="0"/>
    <x v="0"/>
    <n v="34"/>
    <n v="6"/>
    <n v="0"/>
    <n v="2"/>
    <n v="1"/>
    <n v="1"/>
    <n v="130928.22"/>
    <x v="1"/>
    <x v="1"/>
    <x v="1"/>
    <x v="0"/>
  </r>
  <r>
    <n v="832"/>
    <n v="15726234"/>
    <s v="Trentini"/>
    <x v="338"/>
    <x v="1"/>
    <x v="0"/>
    <n v="41"/>
    <n v="5"/>
    <n v="0"/>
    <n v="1"/>
    <n v="0"/>
    <n v="1"/>
    <n v="157003.99"/>
    <x v="1"/>
    <x v="0"/>
    <x v="2"/>
    <x v="0"/>
  </r>
  <r>
    <n v="833"/>
    <n v="15797964"/>
    <s v="Cameron"/>
    <x v="19"/>
    <x v="2"/>
    <x v="0"/>
    <n v="29"/>
    <n v="1"/>
    <n v="154333.82"/>
    <n v="1"/>
    <n v="1"/>
    <n v="1"/>
    <n v="138527.56"/>
    <x v="1"/>
    <x v="2"/>
    <x v="0"/>
    <x v="2"/>
  </r>
  <r>
    <n v="834"/>
    <n v="15625881"/>
    <s v="Koehler"/>
    <x v="177"/>
    <x v="2"/>
    <x v="1"/>
    <n v="37"/>
    <n v="3"/>
    <n v="111432.77"/>
    <n v="2"/>
    <n v="1"/>
    <n v="1"/>
    <n v="167032.49"/>
    <x v="1"/>
    <x v="1"/>
    <x v="2"/>
    <x v="2"/>
  </r>
  <r>
    <n v="835"/>
    <n v="15780628"/>
    <s v="Wu"/>
    <x v="329"/>
    <x v="0"/>
    <x v="0"/>
    <n v="30"/>
    <n v="6"/>
    <n v="0"/>
    <n v="2"/>
    <n v="0"/>
    <n v="0"/>
    <n v="41642.29"/>
    <x v="1"/>
    <x v="1"/>
    <x v="1"/>
    <x v="0"/>
  </r>
  <r>
    <n v="836"/>
    <n v="15575883"/>
    <s v="Manna"/>
    <x v="210"/>
    <x v="0"/>
    <x v="1"/>
    <n v="34"/>
    <n v="2"/>
    <n v="137390.10999999999"/>
    <n v="2"/>
    <n v="1"/>
    <n v="0"/>
    <n v="9677"/>
    <x v="1"/>
    <x v="1"/>
    <x v="0"/>
    <x v="2"/>
  </r>
  <r>
    <n v="837"/>
    <n v="15585036"/>
    <s v="Okoli"/>
    <x v="163"/>
    <x v="1"/>
    <x v="0"/>
    <n v="37"/>
    <n v="3"/>
    <n v="0"/>
    <n v="2"/>
    <n v="1"/>
    <n v="1"/>
    <n v="147012.22"/>
    <x v="1"/>
    <x v="1"/>
    <x v="2"/>
    <x v="0"/>
  </r>
  <r>
    <n v="838"/>
    <n v="15589488"/>
    <s v="Ch'eng"/>
    <x v="112"/>
    <x v="2"/>
    <x v="0"/>
    <n v="56"/>
    <n v="5"/>
    <n v="111642.08"/>
    <n v="1"/>
    <n v="1"/>
    <n v="1"/>
    <n v="80553.87"/>
    <x v="1"/>
    <x v="3"/>
    <x v="2"/>
    <x v="2"/>
  </r>
  <r>
    <n v="839"/>
    <n v="15585888"/>
    <s v="Nwokezuike"/>
    <x v="31"/>
    <x v="1"/>
    <x v="0"/>
    <n v="48"/>
    <n v="3"/>
    <n v="0"/>
    <n v="1"/>
    <n v="0"/>
    <n v="1"/>
    <n v="30730.95"/>
    <x v="0"/>
    <x v="0"/>
    <x v="2"/>
    <x v="0"/>
  </r>
  <r>
    <n v="840"/>
    <n v="15727915"/>
    <s v="Artemiev"/>
    <x v="339"/>
    <x v="0"/>
    <x v="1"/>
    <n v="36"/>
    <n v="4"/>
    <n v="83543.37"/>
    <n v="1"/>
    <n v="0"/>
    <n v="0"/>
    <n v="140134.43"/>
    <x v="1"/>
    <x v="1"/>
    <x v="2"/>
    <x v="1"/>
  </r>
  <r>
    <n v="841"/>
    <n v="15707567"/>
    <s v="Esposito"/>
    <x v="19"/>
    <x v="2"/>
    <x v="1"/>
    <n v="50"/>
    <n v="6"/>
    <n v="145338.76"/>
    <n v="1"/>
    <n v="0"/>
    <n v="0"/>
    <n v="91936.1"/>
    <x v="0"/>
    <x v="0"/>
    <x v="1"/>
    <x v="2"/>
  </r>
  <r>
    <n v="842"/>
    <n v="15737792"/>
    <s v="Abbie"/>
    <x v="261"/>
    <x v="0"/>
    <x v="0"/>
    <n v="31"/>
    <n v="1"/>
    <n v="186796.37"/>
    <n v="1"/>
    <n v="0"/>
    <n v="0"/>
    <n v="178252.63"/>
    <x v="1"/>
    <x v="1"/>
    <x v="0"/>
    <x v="2"/>
  </r>
  <r>
    <n v="843"/>
    <n v="15599433"/>
    <s v="Fanucci"/>
    <x v="42"/>
    <x v="2"/>
    <x v="1"/>
    <n v="35"/>
    <n v="8"/>
    <n v="58641.43"/>
    <n v="1"/>
    <n v="0"/>
    <n v="1"/>
    <n v="198674.08"/>
    <x v="1"/>
    <x v="1"/>
    <x v="1"/>
    <x v="1"/>
  </r>
  <r>
    <n v="844"/>
    <n v="15672012"/>
    <s v="Jen"/>
    <x v="89"/>
    <x v="1"/>
    <x v="0"/>
    <n v="41"/>
    <n v="5"/>
    <n v="0"/>
    <n v="1"/>
    <n v="1"/>
    <n v="0"/>
    <n v="28266.9"/>
    <x v="0"/>
    <x v="0"/>
    <x v="2"/>
    <x v="0"/>
  </r>
  <r>
    <n v="845"/>
    <n v="15806983"/>
    <s v="Moss"/>
    <x v="230"/>
    <x v="0"/>
    <x v="1"/>
    <n v="44"/>
    <n v="3"/>
    <n v="137148.68"/>
    <n v="1"/>
    <n v="1"/>
    <n v="0"/>
    <n v="92381.01"/>
    <x v="1"/>
    <x v="0"/>
    <x v="2"/>
    <x v="2"/>
  </r>
  <r>
    <n v="846"/>
    <n v="15592222"/>
    <s v="Lo"/>
    <x v="340"/>
    <x v="0"/>
    <x v="1"/>
    <n v="49"/>
    <n v="7"/>
    <n v="80001.23"/>
    <n v="1"/>
    <n v="0"/>
    <n v="0"/>
    <n v="135180.10999999999"/>
    <x v="1"/>
    <x v="0"/>
    <x v="1"/>
    <x v="1"/>
  </r>
  <r>
    <n v="847"/>
    <n v="15608968"/>
    <s v="Averyanov"/>
    <x v="194"/>
    <x v="2"/>
    <x v="1"/>
    <n v="21"/>
    <n v="6"/>
    <n v="86402.52"/>
    <n v="2"/>
    <n v="0"/>
    <n v="0"/>
    <n v="27330.59"/>
    <x v="1"/>
    <x v="2"/>
    <x v="1"/>
    <x v="1"/>
  </r>
  <r>
    <n v="848"/>
    <n v="15586959"/>
    <s v="Unaipon"/>
    <x v="259"/>
    <x v="0"/>
    <x v="0"/>
    <n v="42"/>
    <n v="5"/>
    <n v="0"/>
    <n v="2"/>
    <n v="1"/>
    <n v="0"/>
    <n v="125305.34"/>
    <x v="1"/>
    <x v="0"/>
    <x v="2"/>
    <x v="0"/>
  </r>
  <r>
    <n v="849"/>
    <n v="15646558"/>
    <s v="Clamp"/>
    <x v="235"/>
    <x v="1"/>
    <x v="1"/>
    <n v="51"/>
    <n v="1"/>
    <n v="122874.74"/>
    <n v="1"/>
    <n v="1"/>
    <n v="1"/>
    <n v="149648.45000000001"/>
    <x v="1"/>
    <x v="3"/>
    <x v="0"/>
    <x v="2"/>
  </r>
  <r>
    <n v="850"/>
    <n v="15725811"/>
    <s v="Lim"/>
    <x v="242"/>
    <x v="0"/>
    <x v="1"/>
    <n v="25"/>
    <n v="0"/>
    <n v="97544.29"/>
    <n v="1"/>
    <n v="0"/>
    <n v="1"/>
    <n v="59887.15"/>
    <x v="1"/>
    <x v="2"/>
    <x v="0"/>
    <x v="1"/>
  </r>
  <r>
    <n v="851"/>
    <n v="15572265"/>
    <s v="Wu"/>
    <x v="82"/>
    <x v="2"/>
    <x v="1"/>
    <n v="46"/>
    <n v="1"/>
    <n v="170826.55"/>
    <n v="2"/>
    <n v="1"/>
    <n v="0"/>
    <n v="45041.32"/>
    <x v="1"/>
    <x v="0"/>
    <x v="0"/>
    <x v="2"/>
  </r>
  <r>
    <n v="852"/>
    <n v="15794048"/>
    <s v="Wan"/>
    <x v="136"/>
    <x v="2"/>
    <x v="0"/>
    <n v="48"/>
    <n v="1"/>
    <n v="97133.92"/>
    <n v="2"/>
    <n v="0"/>
    <n v="0"/>
    <n v="113316.77"/>
    <x v="0"/>
    <x v="0"/>
    <x v="0"/>
    <x v="1"/>
  </r>
  <r>
    <n v="853"/>
    <n v="15677610"/>
    <s v="Chambers"/>
    <x v="54"/>
    <x v="2"/>
    <x v="0"/>
    <n v="41"/>
    <n v="8"/>
    <n v="153895.65"/>
    <n v="1"/>
    <n v="1"/>
    <n v="1"/>
    <n v="39087.42"/>
    <x v="1"/>
    <x v="0"/>
    <x v="1"/>
    <x v="2"/>
  </r>
  <r>
    <n v="854"/>
    <n v="15745012"/>
    <s v="Pettit"/>
    <x v="16"/>
    <x v="0"/>
    <x v="0"/>
    <n v="43"/>
    <n v="6"/>
    <n v="0"/>
    <n v="2"/>
    <n v="1"/>
    <n v="1"/>
    <n v="7330.59"/>
    <x v="1"/>
    <x v="0"/>
    <x v="1"/>
    <x v="0"/>
  </r>
  <r>
    <n v="855"/>
    <n v="15601589"/>
    <s v="Baresi"/>
    <x v="64"/>
    <x v="0"/>
    <x v="0"/>
    <n v="57"/>
    <n v="8"/>
    <n v="0"/>
    <n v="2"/>
    <n v="0"/>
    <n v="1"/>
    <n v="95463.29"/>
    <x v="1"/>
    <x v="3"/>
    <x v="1"/>
    <x v="0"/>
  </r>
  <r>
    <n v="856"/>
    <n v="15686436"/>
    <s v="Newbery"/>
    <x v="174"/>
    <x v="1"/>
    <x v="1"/>
    <n v="32"/>
    <n v="4"/>
    <n v="0"/>
    <n v="2"/>
    <n v="1"/>
    <n v="0"/>
    <n v="167848.02"/>
    <x v="1"/>
    <x v="1"/>
    <x v="2"/>
    <x v="0"/>
  </r>
  <r>
    <n v="857"/>
    <n v="15693864"/>
    <s v="Iheanacho"/>
    <x v="162"/>
    <x v="2"/>
    <x v="0"/>
    <n v="49"/>
    <n v="5"/>
    <n v="134956.01999999999"/>
    <n v="1"/>
    <n v="1"/>
    <n v="0"/>
    <n v="93953.84"/>
    <x v="0"/>
    <x v="0"/>
    <x v="2"/>
    <x v="2"/>
  </r>
  <r>
    <n v="858"/>
    <n v="15760550"/>
    <s v="Duncan"/>
    <x v="288"/>
    <x v="1"/>
    <x v="1"/>
    <n v="39"/>
    <n v="7"/>
    <n v="143637.57999999999"/>
    <n v="2"/>
    <n v="0"/>
    <n v="1"/>
    <n v="174227.66"/>
    <x v="1"/>
    <x v="1"/>
    <x v="1"/>
    <x v="2"/>
  </r>
  <r>
    <n v="859"/>
    <n v="15686137"/>
    <s v="Barry"/>
    <x v="341"/>
    <x v="1"/>
    <x v="1"/>
    <n v="32"/>
    <n v="9"/>
    <n v="147506.25"/>
    <n v="1"/>
    <n v="1"/>
    <n v="1"/>
    <n v="135399.21"/>
    <x v="1"/>
    <x v="1"/>
    <x v="1"/>
    <x v="2"/>
  </r>
  <r>
    <n v="860"/>
    <n v="15809087"/>
    <s v="Landry"/>
    <x v="287"/>
    <x v="0"/>
    <x v="1"/>
    <n v="64"/>
    <n v="1"/>
    <n v="0"/>
    <n v="2"/>
    <n v="1"/>
    <n v="0"/>
    <n v="195635.3"/>
    <x v="0"/>
    <x v="3"/>
    <x v="0"/>
    <x v="0"/>
  </r>
  <r>
    <n v="861"/>
    <n v="15807663"/>
    <s v="McGregor"/>
    <x v="136"/>
    <x v="0"/>
    <x v="1"/>
    <n v="43"/>
    <n v="8"/>
    <n v="190227.46"/>
    <n v="1"/>
    <n v="1"/>
    <n v="0"/>
    <n v="97508.04"/>
    <x v="0"/>
    <x v="0"/>
    <x v="1"/>
    <x v="2"/>
  </r>
  <r>
    <n v="862"/>
    <n v="15809100"/>
    <s v="Nucci"/>
    <x v="252"/>
    <x v="0"/>
    <x v="0"/>
    <n v="32"/>
    <n v="2"/>
    <n v="172448.77"/>
    <n v="1"/>
    <n v="1"/>
    <n v="0"/>
    <n v="188083.77"/>
    <x v="0"/>
    <x v="1"/>
    <x v="0"/>
    <x v="2"/>
  </r>
  <r>
    <n v="863"/>
    <n v="15794916"/>
    <s v="Pirogov"/>
    <x v="53"/>
    <x v="0"/>
    <x v="1"/>
    <n v="41"/>
    <n v="7"/>
    <n v="113980.21"/>
    <n v="1"/>
    <n v="1"/>
    <n v="1"/>
    <n v="116704.25"/>
    <x v="1"/>
    <x v="0"/>
    <x v="1"/>
    <x v="2"/>
  </r>
  <r>
    <n v="864"/>
    <n v="15614215"/>
    <s v="Oguejiofor"/>
    <x v="131"/>
    <x v="0"/>
    <x v="1"/>
    <n v="53"/>
    <n v="6"/>
    <n v="0"/>
    <n v="2"/>
    <n v="0"/>
    <n v="1"/>
    <n v="97614.87"/>
    <x v="1"/>
    <x v="3"/>
    <x v="1"/>
    <x v="0"/>
  </r>
  <r>
    <n v="865"/>
    <n v="15805449"/>
    <s v="Ugochukwu"/>
    <x v="165"/>
    <x v="0"/>
    <x v="1"/>
    <n v="38"/>
    <n v="4"/>
    <n v="0"/>
    <n v="2"/>
    <n v="0"/>
    <n v="0"/>
    <n v="186884.04"/>
    <x v="1"/>
    <x v="1"/>
    <x v="2"/>
    <x v="0"/>
  </r>
  <r>
    <n v="866"/>
    <n v="15686983"/>
    <s v="Rohu"/>
    <x v="71"/>
    <x v="2"/>
    <x v="0"/>
    <n v="25"/>
    <n v="10"/>
    <n v="76968.12"/>
    <n v="2"/>
    <n v="0"/>
    <n v="1"/>
    <n v="131501.72"/>
    <x v="1"/>
    <x v="2"/>
    <x v="1"/>
    <x v="1"/>
  </r>
  <r>
    <n v="867"/>
    <n v="15808017"/>
    <s v="Cary"/>
    <x v="176"/>
    <x v="0"/>
    <x v="1"/>
    <n v="38"/>
    <n v="1"/>
    <n v="88293.13"/>
    <n v="2"/>
    <n v="1"/>
    <n v="1"/>
    <n v="24302.95"/>
    <x v="1"/>
    <x v="1"/>
    <x v="0"/>
    <x v="1"/>
  </r>
  <r>
    <n v="868"/>
    <n v="15756804"/>
    <s v="O'Loghlen"/>
    <x v="20"/>
    <x v="0"/>
    <x v="0"/>
    <n v="48"/>
    <n v="1"/>
    <n v="170833.46"/>
    <n v="1"/>
    <n v="1"/>
    <n v="0"/>
    <n v="110510.28"/>
    <x v="0"/>
    <x v="0"/>
    <x v="0"/>
    <x v="2"/>
  </r>
  <r>
    <n v="869"/>
    <n v="15646810"/>
    <s v="Quinn"/>
    <x v="59"/>
    <x v="2"/>
    <x v="1"/>
    <n v="44"/>
    <n v="6"/>
    <n v="108122.39"/>
    <n v="2"/>
    <n v="1"/>
    <n v="0"/>
    <n v="108488.33"/>
    <x v="0"/>
    <x v="0"/>
    <x v="1"/>
    <x v="2"/>
  </r>
  <r>
    <n v="870"/>
    <n v="15710424"/>
    <s v="Page"/>
    <x v="342"/>
    <x v="0"/>
    <x v="1"/>
    <n v="36"/>
    <n v="4"/>
    <n v="0"/>
    <n v="1"/>
    <n v="1"/>
    <n v="1"/>
    <n v="197015.2"/>
    <x v="1"/>
    <x v="1"/>
    <x v="2"/>
    <x v="0"/>
  </r>
  <r>
    <n v="871"/>
    <n v="15799422"/>
    <s v="Evans"/>
    <x v="125"/>
    <x v="0"/>
    <x v="0"/>
    <n v="40"/>
    <n v="8"/>
    <n v="0"/>
    <n v="1"/>
    <n v="1"/>
    <n v="1"/>
    <n v="27689.77"/>
    <x v="1"/>
    <x v="1"/>
    <x v="1"/>
    <x v="0"/>
  </r>
  <r>
    <n v="872"/>
    <n v="15692750"/>
    <s v="McGregor"/>
    <x v="205"/>
    <x v="2"/>
    <x v="0"/>
    <n v="45"/>
    <n v="7"/>
    <n v="129818.39"/>
    <n v="3"/>
    <n v="1"/>
    <n v="0"/>
    <n v="9217.5499999999993"/>
    <x v="0"/>
    <x v="0"/>
    <x v="1"/>
    <x v="2"/>
  </r>
  <r>
    <n v="873"/>
    <n v="15794549"/>
    <s v="Andrews"/>
    <x v="33"/>
    <x v="0"/>
    <x v="0"/>
    <n v="35"/>
    <n v="2"/>
    <n v="163943.89000000001"/>
    <n v="2"/>
    <n v="1"/>
    <n v="1"/>
    <n v="15068.18"/>
    <x v="1"/>
    <x v="1"/>
    <x v="0"/>
    <x v="2"/>
  </r>
  <r>
    <n v="874"/>
    <n v="15803764"/>
    <s v="Stanley"/>
    <x v="343"/>
    <x v="0"/>
    <x v="1"/>
    <n v="28"/>
    <n v="7"/>
    <n v="0"/>
    <n v="2"/>
    <n v="1"/>
    <n v="0"/>
    <n v="7797.01"/>
    <x v="1"/>
    <x v="2"/>
    <x v="1"/>
    <x v="0"/>
  </r>
  <r>
    <n v="875"/>
    <n v="15674840"/>
    <s v="Chiazagomekpere"/>
    <x v="5"/>
    <x v="0"/>
    <x v="0"/>
    <n v="38"/>
    <n v="5"/>
    <n v="101430.3"/>
    <n v="2"/>
    <n v="0"/>
    <n v="1"/>
    <n v="4400.32"/>
    <x v="1"/>
    <x v="1"/>
    <x v="2"/>
    <x v="2"/>
  </r>
  <r>
    <n v="876"/>
    <n v="15653762"/>
    <s v="Chidiebele"/>
    <x v="8"/>
    <x v="0"/>
    <x v="0"/>
    <n v="39"/>
    <n v="9"/>
    <n v="117301.66"/>
    <n v="1"/>
    <n v="0"/>
    <n v="0"/>
    <n v="182025.95"/>
    <x v="1"/>
    <x v="1"/>
    <x v="1"/>
    <x v="2"/>
  </r>
  <r>
    <n v="877"/>
    <n v="15581229"/>
    <s v="Gregory"/>
    <x v="2"/>
    <x v="2"/>
    <x v="0"/>
    <n v="32"/>
    <n v="1"/>
    <n v="173340.83"/>
    <n v="1"/>
    <n v="0"/>
    <n v="1"/>
    <n v="122763.95"/>
    <x v="1"/>
    <x v="1"/>
    <x v="0"/>
    <x v="2"/>
  </r>
  <r>
    <n v="878"/>
    <n v="15800228"/>
    <s v="Bednall"/>
    <x v="79"/>
    <x v="1"/>
    <x v="0"/>
    <n v="42"/>
    <n v="4"/>
    <n v="0"/>
    <n v="2"/>
    <n v="1"/>
    <n v="1"/>
    <n v="38152.01"/>
    <x v="1"/>
    <x v="0"/>
    <x v="2"/>
    <x v="0"/>
  </r>
  <r>
    <n v="879"/>
    <n v="15656333"/>
    <s v="Jen"/>
    <x v="27"/>
    <x v="0"/>
    <x v="0"/>
    <n v="33"/>
    <n v="3"/>
    <n v="134348.57"/>
    <n v="1"/>
    <n v="1"/>
    <n v="0"/>
    <n v="63163.99"/>
    <x v="1"/>
    <x v="1"/>
    <x v="2"/>
    <x v="2"/>
  </r>
  <r>
    <n v="880"/>
    <n v="15697497"/>
    <s v="She"/>
    <x v="344"/>
    <x v="0"/>
    <x v="0"/>
    <n v="45"/>
    <n v="9"/>
    <n v="105525.65"/>
    <n v="2"/>
    <n v="1"/>
    <n v="1"/>
    <n v="73418.289999999994"/>
    <x v="1"/>
    <x v="0"/>
    <x v="1"/>
    <x v="2"/>
  </r>
  <r>
    <n v="881"/>
    <n v="15585362"/>
    <s v="Simmons"/>
    <x v="213"/>
    <x v="0"/>
    <x v="0"/>
    <n v="60"/>
    <n v="6"/>
    <n v="0"/>
    <n v="1"/>
    <n v="1"/>
    <n v="0"/>
    <n v="17978.68"/>
    <x v="0"/>
    <x v="3"/>
    <x v="1"/>
    <x v="0"/>
  </r>
  <r>
    <n v="882"/>
    <n v="15571928"/>
    <s v="Fraser"/>
    <x v="331"/>
    <x v="0"/>
    <x v="0"/>
    <n v="43"/>
    <n v="4"/>
    <n v="0"/>
    <n v="3"/>
    <n v="1"/>
    <n v="0"/>
    <n v="115136.51"/>
    <x v="0"/>
    <x v="0"/>
    <x v="2"/>
    <x v="0"/>
  </r>
  <r>
    <n v="883"/>
    <n v="15785519"/>
    <s v="May"/>
    <x v="345"/>
    <x v="0"/>
    <x v="1"/>
    <n v="36"/>
    <n v="6"/>
    <n v="106192.1"/>
    <n v="1"/>
    <n v="1"/>
    <n v="0"/>
    <n v="149575.59"/>
    <x v="1"/>
    <x v="1"/>
    <x v="1"/>
    <x v="2"/>
  </r>
  <r>
    <n v="884"/>
    <n v="15743007"/>
    <s v="Seabrook"/>
    <x v="154"/>
    <x v="0"/>
    <x v="0"/>
    <n v="45"/>
    <n v="4"/>
    <n v="45144.43"/>
    <n v="1"/>
    <n v="1"/>
    <n v="0"/>
    <n v="60917.24"/>
    <x v="0"/>
    <x v="0"/>
    <x v="2"/>
    <x v="3"/>
  </r>
  <r>
    <n v="885"/>
    <n v="15777211"/>
    <s v="Herrera"/>
    <x v="88"/>
    <x v="0"/>
    <x v="1"/>
    <n v="65"/>
    <n v="7"/>
    <n v="92113.61"/>
    <n v="1"/>
    <n v="1"/>
    <n v="1"/>
    <n v="142548.32999999999"/>
    <x v="1"/>
    <x v="3"/>
    <x v="1"/>
    <x v="1"/>
  </r>
  <r>
    <n v="886"/>
    <n v="15721935"/>
    <s v="Kincaid"/>
    <x v="149"/>
    <x v="0"/>
    <x v="1"/>
    <n v="25"/>
    <n v="7"/>
    <n v="0"/>
    <n v="2"/>
    <n v="1"/>
    <n v="1"/>
    <n v="157878.67000000001"/>
    <x v="1"/>
    <x v="2"/>
    <x v="1"/>
    <x v="0"/>
  </r>
  <r>
    <n v="887"/>
    <n v="15591711"/>
    <s v="Sleeman"/>
    <x v="178"/>
    <x v="1"/>
    <x v="1"/>
    <n v="38"/>
    <n v="0"/>
    <n v="128366.44"/>
    <n v="1"/>
    <n v="1"/>
    <n v="0"/>
    <n v="12796.43"/>
    <x v="1"/>
    <x v="1"/>
    <x v="0"/>
    <x v="2"/>
  </r>
  <r>
    <n v="888"/>
    <n v="15625021"/>
    <s v="Hung"/>
    <x v="48"/>
    <x v="0"/>
    <x v="1"/>
    <n v="42"/>
    <n v="2"/>
    <n v="0"/>
    <n v="2"/>
    <n v="1"/>
    <n v="1"/>
    <n v="18657.77"/>
    <x v="1"/>
    <x v="0"/>
    <x v="0"/>
    <x v="0"/>
  </r>
  <r>
    <n v="889"/>
    <n v="15702968"/>
    <s v="Artemieva"/>
    <x v="191"/>
    <x v="2"/>
    <x v="1"/>
    <n v="74"/>
    <n v="3"/>
    <n v="106545.53"/>
    <n v="1"/>
    <n v="1"/>
    <n v="1"/>
    <n v="134589.57999999999"/>
    <x v="1"/>
    <x v="3"/>
    <x v="2"/>
    <x v="2"/>
  </r>
  <r>
    <n v="890"/>
    <n v="15600462"/>
    <s v="Barwell"/>
    <x v="271"/>
    <x v="0"/>
    <x v="0"/>
    <n v="43"/>
    <n v="8"/>
    <n v="145618.37"/>
    <n v="1"/>
    <n v="0"/>
    <n v="1"/>
    <n v="10350.74"/>
    <x v="1"/>
    <x v="0"/>
    <x v="1"/>
    <x v="2"/>
  </r>
  <r>
    <n v="891"/>
    <n v="15768104"/>
    <s v="Wright"/>
    <x v="49"/>
    <x v="1"/>
    <x v="1"/>
    <n v="37"/>
    <n v="8"/>
    <n v="141541.25"/>
    <n v="1"/>
    <n v="0"/>
    <n v="0"/>
    <n v="66013.27"/>
    <x v="1"/>
    <x v="1"/>
    <x v="1"/>
    <x v="2"/>
  </r>
  <r>
    <n v="892"/>
    <n v="15780140"/>
    <s v="Bellucci"/>
    <x v="342"/>
    <x v="2"/>
    <x v="1"/>
    <n v="32"/>
    <n v="2"/>
    <n v="57017.06"/>
    <n v="2"/>
    <n v="1"/>
    <n v="1"/>
    <n v="5907.11"/>
    <x v="1"/>
    <x v="1"/>
    <x v="0"/>
    <x v="1"/>
  </r>
  <r>
    <n v="893"/>
    <n v="15585255"/>
    <s v="Moore"/>
    <x v="24"/>
    <x v="0"/>
    <x v="1"/>
    <n v="42"/>
    <n v="9"/>
    <n v="0"/>
    <n v="1"/>
    <n v="1"/>
    <n v="0"/>
    <n v="74077.91"/>
    <x v="1"/>
    <x v="0"/>
    <x v="1"/>
    <x v="0"/>
  </r>
  <r>
    <n v="894"/>
    <n v="15772781"/>
    <s v="Ball"/>
    <x v="171"/>
    <x v="0"/>
    <x v="0"/>
    <n v="51"/>
    <n v="3"/>
    <n v="0"/>
    <n v="3"/>
    <n v="1"/>
    <n v="1"/>
    <n v="77294.559999999998"/>
    <x v="0"/>
    <x v="3"/>
    <x v="2"/>
    <x v="0"/>
  </r>
  <r>
    <n v="895"/>
    <n v="15669987"/>
    <s v="Sung"/>
    <x v="346"/>
    <x v="2"/>
    <x v="0"/>
    <n v="35"/>
    <n v="8"/>
    <n v="125884.95"/>
    <n v="2"/>
    <n v="1"/>
    <n v="0"/>
    <n v="54359.02"/>
    <x v="0"/>
    <x v="1"/>
    <x v="1"/>
    <x v="2"/>
  </r>
  <r>
    <n v="896"/>
    <n v="15697000"/>
    <s v="Mello"/>
    <x v="346"/>
    <x v="2"/>
    <x v="1"/>
    <n v="32"/>
    <n v="5"/>
    <n v="61825.5"/>
    <n v="1"/>
    <n v="1"/>
    <n v="1"/>
    <n v="156124.93"/>
    <x v="1"/>
    <x v="1"/>
    <x v="2"/>
    <x v="1"/>
  </r>
  <r>
    <n v="897"/>
    <n v="15733119"/>
    <s v="Mistry"/>
    <x v="219"/>
    <x v="0"/>
    <x v="1"/>
    <n v="35"/>
    <n v="8"/>
    <n v="0"/>
    <n v="2"/>
    <n v="1"/>
    <n v="0"/>
    <n v="94820.85"/>
    <x v="1"/>
    <x v="1"/>
    <x v="1"/>
    <x v="0"/>
  </r>
  <r>
    <n v="898"/>
    <n v="15782390"/>
    <s v="T'ien"/>
    <x v="266"/>
    <x v="0"/>
    <x v="0"/>
    <n v="40"/>
    <n v="6"/>
    <n v="0"/>
    <n v="1"/>
    <n v="1"/>
    <n v="0"/>
    <n v="155155.25"/>
    <x v="1"/>
    <x v="1"/>
    <x v="1"/>
    <x v="0"/>
  </r>
  <r>
    <n v="899"/>
    <n v="15654700"/>
    <s v="Fallaci"/>
    <x v="174"/>
    <x v="0"/>
    <x v="0"/>
    <n v="40"/>
    <n v="2"/>
    <n v="102967.41"/>
    <n v="1"/>
    <n v="1"/>
    <n v="0"/>
    <n v="128702.1"/>
    <x v="0"/>
    <x v="1"/>
    <x v="0"/>
    <x v="2"/>
  </r>
  <r>
    <n v="900"/>
    <n v="15632210"/>
    <s v="Hill"/>
    <x v="67"/>
    <x v="2"/>
    <x v="1"/>
    <n v="25"/>
    <n v="2"/>
    <n v="171770.55"/>
    <n v="1"/>
    <n v="1"/>
    <n v="0"/>
    <n v="22745.5"/>
    <x v="1"/>
    <x v="2"/>
    <x v="0"/>
    <x v="2"/>
  </r>
  <r>
    <n v="901"/>
    <n v="15642041"/>
    <s v="Burns"/>
    <x v="184"/>
    <x v="2"/>
    <x v="1"/>
    <n v="40"/>
    <n v="1"/>
    <n v="93051.64"/>
    <n v="2"/>
    <n v="1"/>
    <n v="0"/>
    <n v="71865.31"/>
    <x v="0"/>
    <x v="1"/>
    <x v="0"/>
    <x v="1"/>
  </r>
  <r>
    <n v="902"/>
    <n v="15709737"/>
    <s v="Hunter"/>
    <x v="154"/>
    <x v="0"/>
    <x v="1"/>
    <n v="36"/>
    <n v="7"/>
    <n v="161064.64000000001"/>
    <n v="2"/>
    <n v="0"/>
    <n v="1"/>
    <n v="84294.82"/>
    <x v="1"/>
    <x v="1"/>
    <x v="1"/>
    <x v="2"/>
  </r>
  <r>
    <n v="903"/>
    <n v="15792388"/>
    <s v="Li"/>
    <x v="5"/>
    <x v="0"/>
    <x v="0"/>
    <n v="48"/>
    <n v="7"/>
    <n v="90612.34"/>
    <n v="1"/>
    <n v="1"/>
    <n v="1"/>
    <n v="149139.13"/>
    <x v="1"/>
    <x v="0"/>
    <x v="1"/>
    <x v="1"/>
  </r>
  <r>
    <n v="904"/>
    <n v="15786014"/>
    <s v="Ku"/>
    <x v="224"/>
    <x v="0"/>
    <x v="1"/>
    <n v="28"/>
    <n v="5"/>
    <n v="145105.64000000001"/>
    <n v="2"/>
    <n v="1"/>
    <n v="0"/>
    <n v="185489.11"/>
    <x v="1"/>
    <x v="2"/>
    <x v="2"/>
    <x v="2"/>
  </r>
  <r>
    <n v="905"/>
    <n v="15794580"/>
    <s v="Ch'en"/>
    <x v="277"/>
    <x v="0"/>
    <x v="1"/>
    <n v="58"/>
    <n v="4"/>
    <n v="0"/>
    <n v="1"/>
    <n v="0"/>
    <n v="0"/>
    <n v="176407.15"/>
    <x v="0"/>
    <x v="3"/>
    <x v="2"/>
    <x v="0"/>
  </r>
  <r>
    <n v="906"/>
    <n v="15675964"/>
    <s v="Chukwukadibia"/>
    <x v="320"/>
    <x v="0"/>
    <x v="0"/>
    <n v="45"/>
    <n v="9"/>
    <n v="0"/>
    <n v="1"/>
    <n v="1"/>
    <n v="1"/>
    <n v="92027.69"/>
    <x v="0"/>
    <x v="0"/>
    <x v="1"/>
    <x v="0"/>
  </r>
  <r>
    <n v="907"/>
    <n v="15814275"/>
    <s v="Zikoranachidimma"/>
    <x v="99"/>
    <x v="0"/>
    <x v="1"/>
    <n v="33"/>
    <n v="6"/>
    <n v="174912.72"/>
    <n v="1"/>
    <n v="1"/>
    <n v="1"/>
    <n v="43932.54"/>
    <x v="1"/>
    <x v="1"/>
    <x v="1"/>
    <x v="2"/>
  </r>
  <r>
    <n v="908"/>
    <n v="15724848"/>
    <s v="Oluchukwu"/>
    <x v="151"/>
    <x v="0"/>
    <x v="0"/>
    <n v="46"/>
    <n v="1"/>
    <n v="104947.72"/>
    <n v="1"/>
    <n v="1"/>
    <n v="0"/>
    <n v="115789.25"/>
    <x v="0"/>
    <x v="0"/>
    <x v="0"/>
    <x v="2"/>
  </r>
  <r>
    <n v="909"/>
    <n v="15754713"/>
    <s v="Rivera"/>
    <x v="99"/>
    <x v="1"/>
    <x v="1"/>
    <n v="31"/>
    <n v="10"/>
    <n v="135213.71"/>
    <n v="1"/>
    <n v="1"/>
    <n v="1"/>
    <n v="125777.28"/>
    <x v="1"/>
    <x v="1"/>
    <x v="1"/>
    <x v="2"/>
  </r>
  <r>
    <n v="910"/>
    <n v="15693814"/>
    <s v="Niu"/>
    <x v="208"/>
    <x v="1"/>
    <x v="1"/>
    <n v="25"/>
    <n v="7"/>
    <n v="0"/>
    <n v="2"/>
    <n v="1"/>
    <n v="0"/>
    <n v="18461.900000000001"/>
    <x v="1"/>
    <x v="2"/>
    <x v="1"/>
    <x v="0"/>
  </r>
  <r>
    <n v="911"/>
    <n v="15599660"/>
    <s v="Bennett"/>
    <x v="68"/>
    <x v="0"/>
    <x v="1"/>
    <n v="36"/>
    <n v="6"/>
    <n v="116229.85"/>
    <n v="2"/>
    <n v="1"/>
    <n v="1"/>
    <n v="79633.38"/>
    <x v="1"/>
    <x v="1"/>
    <x v="1"/>
    <x v="2"/>
  </r>
  <r>
    <n v="912"/>
    <n v="15746490"/>
    <s v="Wollstonecraft"/>
    <x v="228"/>
    <x v="1"/>
    <x v="0"/>
    <n v="53"/>
    <n v="6"/>
    <n v="111201.41"/>
    <n v="1"/>
    <n v="1"/>
    <n v="1"/>
    <n v="121542.29"/>
    <x v="1"/>
    <x v="3"/>
    <x v="1"/>
    <x v="2"/>
  </r>
  <r>
    <n v="913"/>
    <n v="15566091"/>
    <s v="Thomsen"/>
    <x v="176"/>
    <x v="1"/>
    <x v="0"/>
    <n v="32"/>
    <n v="4"/>
    <n v="0"/>
    <n v="1"/>
    <n v="1"/>
    <n v="0"/>
    <n v="94739.199999999997"/>
    <x v="1"/>
    <x v="1"/>
    <x v="2"/>
    <x v="0"/>
  </r>
  <r>
    <n v="914"/>
    <n v="15655961"/>
    <s v="Palermo"/>
    <x v="25"/>
    <x v="2"/>
    <x v="1"/>
    <n v="27"/>
    <n v="1"/>
    <n v="131899"/>
    <n v="1"/>
    <n v="1"/>
    <n v="0"/>
    <n v="93302.29"/>
    <x v="1"/>
    <x v="2"/>
    <x v="0"/>
    <x v="2"/>
  </r>
  <r>
    <n v="915"/>
    <n v="15710404"/>
    <s v="Chinwendu"/>
    <x v="267"/>
    <x v="0"/>
    <x v="1"/>
    <n v="35"/>
    <n v="10"/>
    <n v="124525.52"/>
    <n v="1"/>
    <n v="1"/>
    <n v="1"/>
    <n v="193793.78"/>
    <x v="1"/>
    <x v="1"/>
    <x v="1"/>
    <x v="2"/>
  </r>
  <r>
    <n v="916"/>
    <n v="15775625"/>
    <s v="McKenzie"/>
    <x v="248"/>
    <x v="0"/>
    <x v="1"/>
    <n v="47"/>
    <n v="6"/>
    <n v="0"/>
    <n v="1"/>
    <n v="1"/>
    <n v="0"/>
    <n v="74835.649999999994"/>
    <x v="1"/>
    <x v="0"/>
    <x v="1"/>
    <x v="0"/>
  </r>
  <r>
    <n v="917"/>
    <n v="15792328"/>
    <s v="James"/>
    <x v="34"/>
    <x v="0"/>
    <x v="1"/>
    <n v="39"/>
    <n v="6"/>
    <n v="0"/>
    <n v="1"/>
    <n v="1"/>
    <n v="1"/>
    <n v="56999.9"/>
    <x v="0"/>
    <x v="1"/>
    <x v="1"/>
    <x v="0"/>
  </r>
  <r>
    <n v="918"/>
    <n v="15719856"/>
    <s v="Lamb"/>
    <x v="82"/>
    <x v="0"/>
    <x v="0"/>
    <n v="45"/>
    <n v="3"/>
    <n v="47134.75"/>
    <n v="1"/>
    <n v="1"/>
    <n v="1"/>
    <n v="57236.44"/>
    <x v="1"/>
    <x v="0"/>
    <x v="2"/>
    <x v="3"/>
  </r>
  <r>
    <n v="919"/>
    <n v="15593773"/>
    <s v="Olejuru"/>
    <x v="347"/>
    <x v="1"/>
    <x v="1"/>
    <n v="35"/>
    <n v="3"/>
    <n v="0"/>
    <n v="2"/>
    <n v="0"/>
    <n v="0"/>
    <n v="81483.64"/>
    <x v="1"/>
    <x v="1"/>
    <x v="2"/>
    <x v="0"/>
  </r>
  <r>
    <n v="920"/>
    <n v="15733114"/>
    <s v="Hay"/>
    <x v="348"/>
    <x v="1"/>
    <x v="1"/>
    <n v="45"/>
    <n v="9"/>
    <n v="0"/>
    <n v="2"/>
    <n v="1"/>
    <n v="0"/>
    <n v="26752.560000000001"/>
    <x v="1"/>
    <x v="0"/>
    <x v="1"/>
    <x v="0"/>
  </r>
  <r>
    <n v="921"/>
    <n v="15797748"/>
    <s v="Lu"/>
    <x v="81"/>
    <x v="0"/>
    <x v="1"/>
    <n v="44"/>
    <n v="5"/>
    <n v="0"/>
    <n v="2"/>
    <n v="0"/>
    <n v="1"/>
    <n v="9200.5400000000009"/>
    <x v="1"/>
    <x v="0"/>
    <x v="2"/>
    <x v="0"/>
  </r>
  <r>
    <n v="922"/>
    <n v="15743411"/>
    <s v="Chiawuotu"/>
    <x v="349"/>
    <x v="1"/>
    <x v="1"/>
    <n v="61"/>
    <n v="1"/>
    <n v="0"/>
    <n v="1"/>
    <n v="1"/>
    <n v="0"/>
    <n v="22447.85"/>
    <x v="0"/>
    <x v="3"/>
    <x v="0"/>
    <x v="0"/>
  </r>
  <r>
    <n v="923"/>
    <n v="15753337"/>
    <s v="Yeates"/>
    <x v="58"/>
    <x v="0"/>
    <x v="1"/>
    <n v="51"/>
    <n v="5"/>
    <n v="0"/>
    <n v="3"/>
    <n v="1"/>
    <n v="0"/>
    <n v="189122.89"/>
    <x v="0"/>
    <x v="3"/>
    <x v="2"/>
    <x v="0"/>
  </r>
  <r>
    <n v="924"/>
    <n v="15601026"/>
    <s v="Gallagher"/>
    <x v="159"/>
    <x v="2"/>
    <x v="0"/>
    <n v="19"/>
    <n v="1"/>
    <n v="138657.07999999999"/>
    <n v="1"/>
    <n v="1"/>
    <n v="1"/>
    <n v="16161.82"/>
    <x v="1"/>
    <x v="2"/>
    <x v="0"/>
    <x v="2"/>
  </r>
  <r>
    <n v="925"/>
    <n v="15658485"/>
    <s v="Heath"/>
    <x v="96"/>
    <x v="0"/>
    <x v="0"/>
    <n v="34"/>
    <n v="9"/>
    <n v="70302.48"/>
    <n v="1"/>
    <n v="1"/>
    <n v="1"/>
    <n v="68600.36"/>
    <x v="1"/>
    <x v="1"/>
    <x v="1"/>
    <x v="1"/>
  </r>
  <r>
    <n v="926"/>
    <n v="15636731"/>
    <s v="Ts'ai"/>
    <x v="194"/>
    <x v="2"/>
    <x v="0"/>
    <n v="36"/>
    <n v="1"/>
    <n v="101609.01"/>
    <n v="2"/>
    <n v="1"/>
    <n v="1"/>
    <n v="447.73"/>
    <x v="1"/>
    <x v="1"/>
    <x v="0"/>
    <x v="2"/>
  </r>
  <r>
    <n v="927"/>
    <n v="15628303"/>
    <s v="Thurgood"/>
    <x v="65"/>
    <x v="1"/>
    <x v="1"/>
    <n v="35"/>
    <n v="3"/>
    <n v="0"/>
    <n v="1"/>
    <n v="1"/>
    <n v="1"/>
    <n v="15650.73"/>
    <x v="1"/>
    <x v="1"/>
    <x v="2"/>
    <x v="0"/>
  </r>
  <r>
    <n v="928"/>
    <n v="15633461"/>
    <s v="Pai"/>
    <x v="273"/>
    <x v="2"/>
    <x v="1"/>
    <n v="38"/>
    <n v="5"/>
    <n v="130170.82"/>
    <n v="1"/>
    <n v="1"/>
    <n v="1"/>
    <n v="149599.62"/>
    <x v="1"/>
    <x v="1"/>
    <x v="2"/>
    <x v="2"/>
  </r>
  <r>
    <n v="929"/>
    <n v="15677135"/>
    <s v="Lorenzo"/>
    <x v="32"/>
    <x v="2"/>
    <x v="1"/>
    <n v="61"/>
    <n v="8"/>
    <n v="133802.29"/>
    <n v="2"/>
    <n v="1"/>
    <n v="1"/>
    <n v="90304.01"/>
    <x v="1"/>
    <x v="3"/>
    <x v="1"/>
    <x v="2"/>
  </r>
  <r>
    <n v="930"/>
    <n v="15590876"/>
    <s v="Knupp"/>
    <x v="350"/>
    <x v="0"/>
    <x v="0"/>
    <n v="24"/>
    <n v="7"/>
    <n v="106234.02"/>
    <n v="1"/>
    <n v="0"/>
    <n v="0"/>
    <n v="115676.38"/>
    <x v="1"/>
    <x v="2"/>
    <x v="1"/>
    <x v="2"/>
  </r>
  <r>
    <n v="931"/>
    <n v="15790782"/>
    <s v="Baryshnikov"/>
    <x v="63"/>
    <x v="1"/>
    <x v="1"/>
    <n v="39"/>
    <n v="6"/>
    <n v="132628.98000000001"/>
    <n v="1"/>
    <n v="0"/>
    <n v="0"/>
    <n v="38812.67"/>
    <x v="1"/>
    <x v="1"/>
    <x v="1"/>
    <x v="2"/>
  </r>
  <r>
    <n v="932"/>
    <n v="15700476"/>
    <s v="Azubuike"/>
    <x v="281"/>
    <x v="2"/>
    <x v="1"/>
    <n v="41"/>
    <n v="9"/>
    <n v="103522.75"/>
    <n v="2"/>
    <n v="1"/>
    <n v="1"/>
    <n v="34338.21"/>
    <x v="1"/>
    <x v="0"/>
    <x v="1"/>
    <x v="2"/>
  </r>
  <r>
    <n v="933"/>
    <n v="15634141"/>
    <s v="Shephard"/>
    <x v="338"/>
    <x v="2"/>
    <x v="0"/>
    <n v="42"/>
    <n v="8"/>
    <n v="192390.52"/>
    <n v="2"/>
    <n v="1"/>
    <n v="0"/>
    <n v="823.36"/>
    <x v="1"/>
    <x v="0"/>
    <x v="1"/>
    <x v="2"/>
  </r>
  <r>
    <n v="934"/>
    <n v="15737795"/>
    <s v="Scott"/>
    <x v="140"/>
    <x v="1"/>
    <x v="1"/>
    <n v="36"/>
    <n v="1"/>
    <n v="0"/>
    <n v="1"/>
    <n v="0"/>
    <n v="1"/>
    <n v="135482.26"/>
    <x v="0"/>
    <x v="1"/>
    <x v="0"/>
    <x v="0"/>
  </r>
  <r>
    <n v="935"/>
    <n v="15790299"/>
    <s v="Williamson"/>
    <x v="161"/>
    <x v="1"/>
    <x v="1"/>
    <n v="37"/>
    <n v="9"/>
    <n v="0"/>
    <n v="3"/>
    <n v="1"/>
    <n v="1"/>
    <n v="10656.89"/>
    <x v="1"/>
    <x v="1"/>
    <x v="1"/>
    <x v="0"/>
  </r>
  <r>
    <n v="936"/>
    <n v="15675316"/>
    <s v="Avdeeva"/>
    <x v="0"/>
    <x v="0"/>
    <x v="0"/>
    <n v="38"/>
    <n v="3"/>
    <n v="0"/>
    <n v="2"/>
    <n v="0"/>
    <n v="1"/>
    <n v="116467.35"/>
    <x v="1"/>
    <x v="1"/>
    <x v="2"/>
    <x v="0"/>
  </r>
  <r>
    <n v="937"/>
    <n v="15613630"/>
    <s v="Tang"/>
    <x v="196"/>
    <x v="0"/>
    <x v="1"/>
    <n v="52"/>
    <n v="8"/>
    <n v="109922.61"/>
    <n v="1"/>
    <n v="1"/>
    <n v="1"/>
    <n v="96823.32"/>
    <x v="0"/>
    <x v="3"/>
    <x v="1"/>
    <x v="2"/>
  </r>
  <r>
    <n v="938"/>
    <n v="15662100"/>
    <s v="Hsu"/>
    <x v="4"/>
    <x v="2"/>
    <x v="0"/>
    <n v="44"/>
    <n v="5"/>
    <n v="128605.32"/>
    <n v="1"/>
    <n v="0"/>
    <n v="1"/>
    <n v="171096.2"/>
    <x v="1"/>
    <x v="0"/>
    <x v="2"/>
    <x v="2"/>
  </r>
  <r>
    <n v="939"/>
    <n v="15668032"/>
    <s v="Buchanan"/>
    <x v="24"/>
    <x v="0"/>
    <x v="0"/>
    <n v="37"/>
    <n v="4"/>
    <n v="0"/>
    <n v="1"/>
    <n v="1"/>
    <n v="1"/>
    <n v="79881.39"/>
    <x v="1"/>
    <x v="1"/>
    <x v="2"/>
    <x v="0"/>
  </r>
  <r>
    <n v="940"/>
    <n v="15599289"/>
    <s v="Yeh"/>
    <x v="251"/>
    <x v="0"/>
    <x v="0"/>
    <n v="37"/>
    <n v="10"/>
    <n v="68598.559999999998"/>
    <n v="1"/>
    <n v="1"/>
    <n v="0"/>
    <n v="157862.82"/>
    <x v="1"/>
    <x v="1"/>
    <x v="1"/>
    <x v="1"/>
  </r>
  <r>
    <n v="941"/>
    <n v="15754084"/>
    <s v="Palazzi"/>
    <x v="91"/>
    <x v="1"/>
    <x v="1"/>
    <n v="35"/>
    <n v="1"/>
    <n v="106518.52"/>
    <n v="1"/>
    <n v="1"/>
    <n v="1"/>
    <n v="127951.81"/>
    <x v="1"/>
    <x v="1"/>
    <x v="0"/>
    <x v="2"/>
  </r>
  <r>
    <n v="942"/>
    <n v="15676521"/>
    <s v="Y?an"/>
    <x v="182"/>
    <x v="0"/>
    <x v="0"/>
    <n v="31"/>
    <n v="8"/>
    <n v="0"/>
    <n v="2"/>
    <n v="0"/>
    <n v="0"/>
    <n v="191074.11"/>
    <x v="1"/>
    <x v="1"/>
    <x v="1"/>
    <x v="0"/>
  </r>
  <r>
    <n v="943"/>
    <n v="15804586"/>
    <s v="Lin"/>
    <x v="7"/>
    <x v="0"/>
    <x v="0"/>
    <n v="46"/>
    <n v="6"/>
    <n v="0"/>
    <n v="1"/>
    <n v="1"/>
    <n v="0"/>
    <n v="157333.69"/>
    <x v="0"/>
    <x v="0"/>
    <x v="1"/>
    <x v="0"/>
  </r>
  <r>
    <n v="944"/>
    <n v="15781465"/>
    <s v="Schofield"/>
    <x v="64"/>
    <x v="2"/>
    <x v="0"/>
    <n v="29"/>
    <n v="8"/>
    <n v="121326.42"/>
    <n v="1"/>
    <n v="1"/>
    <n v="0"/>
    <n v="133457.51999999999"/>
    <x v="1"/>
    <x v="2"/>
    <x v="1"/>
    <x v="2"/>
  </r>
  <r>
    <n v="945"/>
    <n v="15729362"/>
    <s v="Lombardi"/>
    <x v="237"/>
    <x v="0"/>
    <x v="1"/>
    <n v="36"/>
    <n v="8"/>
    <n v="67226.37"/>
    <n v="1"/>
    <n v="1"/>
    <n v="0"/>
    <n v="130789.6"/>
    <x v="1"/>
    <x v="1"/>
    <x v="1"/>
    <x v="1"/>
  </r>
  <r>
    <n v="946"/>
    <n v="15709295"/>
    <s v="Wall"/>
    <x v="351"/>
    <x v="1"/>
    <x v="0"/>
    <n v="25"/>
    <n v="5"/>
    <n v="82931.850000000006"/>
    <n v="2"/>
    <n v="1"/>
    <n v="1"/>
    <n v="128373.88"/>
    <x v="1"/>
    <x v="2"/>
    <x v="2"/>
    <x v="1"/>
  </r>
  <r>
    <n v="947"/>
    <n v="15745324"/>
    <s v="Milani"/>
    <x v="277"/>
    <x v="1"/>
    <x v="0"/>
    <n v="39"/>
    <n v="4"/>
    <n v="0"/>
    <n v="1"/>
    <n v="1"/>
    <n v="0"/>
    <n v="194273.2"/>
    <x v="0"/>
    <x v="1"/>
    <x v="2"/>
    <x v="0"/>
  </r>
  <r>
    <n v="948"/>
    <n v="15741336"/>
    <s v="Ejimofor"/>
    <x v="146"/>
    <x v="0"/>
    <x v="0"/>
    <n v="38"/>
    <n v="5"/>
    <n v="118590.41"/>
    <n v="1"/>
    <n v="1"/>
    <n v="1"/>
    <n v="5684.17"/>
    <x v="0"/>
    <x v="1"/>
    <x v="2"/>
    <x v="2"/>
  </r>
  <r>
    <n v="949"/>
    <n v="15783659"/>
    <s v="Blackburn"/>
    <x v="173"/>
    <x v="0"/>
    <x v="1"/>
    <n v="67"/>
    <n v="4"/>
    <n v="145981.87"/>
    <n v="1"/>
    <n v="1"/>
    <n v="1"/>
    <n v="131043.2"/>
    <x v="1"/>
    <x v="3"/>
    <x v="2"/>
    <x v="2"/>
  </r>
  <r>
    <n v="950"/>
    <n v="15620981"/>
    <s v="Wickham"/>
    <x v="9"/>
    <x v="0"/>
    <x v="0"/>
    <n v="48"/>
    <n v="3"/>
    <n v="73309.38"/>
    <n v="1"/>
    <n v="0"/>
    <n v="0"/>
    <n v="21228.34"/>
    <x v="0"/>
    <x v="0"/>
    <x v="2"/>
    <x v="1"/>
  </r>
  <r>
    <n v="951"/>
    <n v="15630328"/>
    <s v="Bird"/>
    <x v="14"/>
    <x v="0"/>
    <x v="0"/>
    <n v="48"/>
    <n v="8"/>
    <n v="130796.33"/>
    <n v="2"/>
    <n v="1"/>
    <n v="1"/>
    <n v="43250.3"/>
    <x v="1"/>
    <x v="0"/>
    <x v="1"/>
    <x v="2"/>
  </r>
  <r>
    <n v="952"/>
    <n v="15785899"/>
    <s v="Ch'en"/>
    <x v="113"/>
    <x v="2"/>
    <x v="1"/>
    <n v="33"/>
    <n v="8"/>
    <n v="151607.56"/>
    <n v="1"/>
    <n v="1"/>
    <n v="0"/>
    <n v="4389.3999999999996"/>
    <x v="1"/>
    <x v="1"/>
    <x v="1"/>
    <x v="2"/>
  </r>
  <r>
    <n v="953"/>
    <n v="15606149"/>
    <s v="Wood"/>
    <x v="26"/>
    <x v="2"/>
    <x v="0"/>
    <n v="66"/>
    <n v="9"/>
    <n v="111577.01"/>
    <n v="1"/>
    <n v="0"/>
    <n v="1"/>
    <n v="189271.9"/>
    <x v="1"/>
    <x v="3"/>
    <x v="1"/>
    <x v="2"/>
  </r>
  <r>
    <n v="954"/>
    <n v="15671139"/>
    <s v="Brizendine"/>
    <x v="163"/>
    <x v="1"/>
    <x v="1"/>
    <n v="39"/>
    <n v="0"/>
    <n v="107042.74"/>
    <n v="1"/>
    <n v="1"/>
    <n v="1"/>
    <n v="102284.2"/>
    <x v="1"/>
    <x v="1"/>
    <x v="0"/>
    <x v="2"/>
  </r>
  <r>
    <n v="955"/>
    <n v="15660429"/>
    <s v="Ch'in"/>
    <x v="74"/>
    <x v="1"/>
    <x v="0"/>
    <n v="42"/>
    <n v="2"/>
    <n v="156371.60999999999"/>
    <n v="2"/>
    <n v="0"/>
    <n v="1"/>
    <n v="156774.94"/>
    <x v="0"/>
    <x v="0"/>
    <x v="0"/>
    <x v="2"/>
  </r>
  <r>
    <n v="956"/>
    <n v="15571002"/>
    <s v="Yusupov"/>
    <x v="128"/>
    <x v="0"/>
    <x v="0"/>
    <n v="44"/>
    <n v="4"/>
    <n v="129605.99"/>
    <n v="1"/>
    <n v="0"/>
    <n v="0"/>
    <n v="69865.490000000005"/>
    <x v="1"/>
    <x v="0"/>
    <x v="2"/>
    <x v="2"/>
  </r>
  <r>
    <n v="957"/>
    <n v="15631681"/>
    <s v="Jibunoh"/>
    <x v="148"/>
    <x v="1"/>
    <x v="0"/>
    <n v="43"/>
    <n v="0"/>
    <n v="0"/>
    <n v="2"/>
    <n v="0"/>
    <n v="1"/>
    <n v="85523.24"/>
    <x v="1"/>
    <x v="0"/>
    <x v="0"/>
    <x v="0"/>
  </r>
  <r>
    <n v="958"/>
    <n v="15731522"/>
    <s v="Ts'ui"/>
    <x v="179"/>
    <x v="1"/>
    <x v="0"/>
    <n v="67"/>
    <n v="8"/>
    <n v="0"/>
    <n v="2"/>
    <n v="1"/>
    <n v="1"/>
    <n v="51219.8"/>
    <x v="1"/>
    <x v="3"/>
    <x v="1"/>
    <x v="0"/>
  </r>
  <r>
    <n v="959"/>
    <n v="15619529"/>
    <s v="Ndukaku"/>
    <x v="187"/>
    <x v="1"/>
    <x v="1"/>
    <n v="27"/>
    <n v="8"/>
    <n v="132576.25"/>
    <n v="1"/>
    <n v="0"/>
    <n v="0"/>
    <n v="7222.92"/>
    <x v="1"/>
    <x v="2"/>
    <x v="1"/>
    <x v="2"/>
  </r>
  <r>
    <n v="960"/>
    <n v="15628034"/>
    <s v="Wilder"/>
    <x v="205"/>
    <x v="0"/>
    <x v="0"/>
    <n v="37"/>
    <n v="6"/>
    <n v="129101.3"/>
    <n v="1"/>
    <n v="1"/>
    <n v="1"/>
    <n v="23971.33"/>
    <x v="1"/>
    <x v="1"/>
    <x v="1"/>
    <x v="2"/>
  </r>
  <r>
    <n v="961"/>
    <n v="15686164"/>
    <s v="Maclean"/>
    <x v="4"/>
    <x v="2"/>
    <x v="0"/>
    <n v="31"/>
    <n v="1"/>
    <n v="108822.39999999999"/>
    <n v="1"/>
    <n v="1"/>
    <n v="1"/>
    <n v="132173.31"/>
    <x v="1"/>
    <x v="1"/>
    <x v="0"/>
    <x v="2"/>
  </r>
  <r>
    <n v="962"/>
    <n v="15582797"/>
    <s v="Ch'iu"/>
    <x v="99"/>
    <x v="1"/>
    <x v="1"/>
    <n v="35"/>
    <n v="4"/>
    <n v="137948.51"/>
    <n v="1"/>
    <n v="1"/>
    <n v="0"/>
    <n v="113639.64"/>
    <x v="1"/>
    <x v="1"/>
    <x v="2"/>
    <x v="2"/>
  </r>
  <r>
    <n v="963"/>
    <n v="15753831"/>
    <s v="Cox"/>
    <x v="207"/>
    <x v="1"/>
    <x v="1"/>
    <n v="32"/>
    <n v="7"/>
    <n v="100433.8"/>
    <n v="1"/>
    <n v="1"/>
    <n v="1"/>
    <n v="39768.589999999997"/>
    <x v="1"/>
    <x v="1"/>
    <x v="1"/>
    <x v="2"/>
  </r>
  <r>
    <n v="964"/>
    <n v="15731815"/>
    <s v="Nepean"/>
    <x v="312"/>
    <x v="1"/>
    <x v="1"/>
    <n v="63"/>
    <n v="4"/>
    <n v="96134.11"/>
    <n v="3"/>
    <n v="1"/>
    <n v="0"/>
    <n v="108732.96"/>
    <x v="0"/>
    <x v="3"/>
    <x v="2"/>
    <x v="1"/>
  </r>
  <r>
    <n v="965"/>
    <n v="15580956"/>
    <s v="McNess"/>
    <x v="133"/>
    <x v="2"/>
    <x v="0"/>
    <n v="43"/>
    <n v="4"/>
    <n v="115888.04"/>
    <n v="1"/>
    <n v="1"/>
    <n v="1"/>
    <n v="117349.19"/>
    <x v="0"/>
    <x v="0"/>
    <x v="2"/>
    <x v="2"/>
  </r>
  <r>
    <n v="966"/>
    <n v="15602084"/>
    <s v="Coles"/>
    <x v="118"/>
    <x v="0"/>
    <x v="0"/>
    <n v="42"/>
    <n v="5"/>
    <n v="124626.07"/>
    <n v="1"/>
    <n v="1"/>
    <n v="1"/>
    <n v="78004.5"/>
    <x v="1"/>
    <x v="0"/>
    <x v="2"/>
    <x v="2"/>
  </r>
  <r>
    <n v="967"/>
    <n v="15589805"/>
    <s v="Benson"/>
    <x v="313"/>
    <x v="0"/>
    <x v="0"/>
    <n v="34"/>
    <n v="6"/>
    <n v="139810.34"/>
    <n v="1"/>
    <n v="1"/>
    <n v="1"/>
    <n v="152417.79"/>
    <x v="1"/>
    <x v="1"/>
    <x v="1"/>
    <x v="2"/>
  </r>
  <r>
    <n v="968"/>
    <n v="15720893"/>
    <s v="Gilbert"/>
    <x v="45"/>
    <x v="1"/>
    <x v="0"/>
    <n v="34"/>
    <n v="9"/>
    <n v="0"/>
    <n v="2"/>
    <n v="0"/>
    <n v="0"/>
    <n v="26057.08"/>
    <x v="1"/>
    <x v="1"/>
    <x v="1"/>
    <x v="0"/>
  </r>
  <r>
    <n v="969"/>
    <n v="15641009"/>
    <s v="Wilhelm"/>
    <x v="181"/>
    <x v="0"/>
    <x v="1"/>
    <n v="37"/>
    <n v="3"/>
    <n v="84496.71"/>
    <n v="1"/>
    <n v="0"/>
    <n v="0"/>
    <n v="79972.09"/>
    <x v="1"/>
    <x v="1"/>
    <x v="2"/>
    <x v="1"/>
  </r>
  <r>
    <n v="970"/>
    <n v="15605926"/>
    <s v="Sinclair"/>
    <x v="217"/>
    <x v="2"/>
    <x v="1"/>
    <n v="70"/>
    <n v="9"/>
    <n v="116854.71"/>
    <n v="2"/>
    <n v="0"/>
    <n v="1"/>
    <n v="107125.79"/>
    <x v="1"/>
    <x v="3"/>
    <x v="1"/>
    <x v="2"/>
  </r>
  <r>
    <n v="971"/>
    <n v="15805955"/>
    <s v="L?"/>
    <x v="276"/>
    <x v="0"/>
    <x v="0"/>
    <n v="48"/>
    <n v="10"/>
    <n v="138333.03"/>
    <n v="1"/>
    <n v="1"/>
    <n v="1"/>
    <n v="47679.14"/>
    <x v="1"/>
    <x v="0"/>
    <x v="1"/>
    <x v="2"/>
  </r>
  <r>
    <n v="972"/>
    <n v="15801488"/>
    <s v="Buckner"/>
    <x v="352"/>
    <x v="0"/>
    <x v="1"/>
    <n v="25"/>
    <n v="3"/>
    <n v="0"/>
    <n v="2"/>
    <n v="1"/>
    <n v="1"/>
    <n v="134509.47"/>
    <x v="1"/>
    <x v="2"/>
    <x v="2"/>
    <x v="0"/>
  </r>
  <r>
    <n v="973"/>
    <n v="15605918"/>
    <s v="Padovesi"/>
    <x v="14"/>
    <x v="2"/>
    <x v="1"/>
    <n v="43"/>
    <n v="5"/>
    <n v="78992.75"/>
    <n v="2"/>
    <n v="0"/>
    <n v="0"/>
    <n v="153265.31"/>
    <x v="1"/>
    <x v="0"/>
    <x v="2"/>
    <x v="1"/>
  </r>
  <r>
    <n v="974"/>
    <n v="15779711"/>
    <s v="Gray"/>
    <x v="80"/>
    <x v="1"/>
    <x v="0"/>
    <n v="38"/>
    <n v="7"/>
    <n v="97257.41"/>
    <n v="2"/>
    <n v="0"/>
    <n v="1"/>
    <n v="179883.04"/>
    <x v="1"/>
    <x v="1"/>
    <x v="1"/>
    <x v="1"/>
  </r>
  <r>
    <n v="975"/>
    <n v="15705620"/>
    <s v="Lu"/>
    <x v="87"/>
    <x v="0"/>
    <x v="1"/>
    <n v="34"/>
    <n v="5"/>
    <n v="122453.37"/>
    <n v="2"/>
    <n v="1"/>
    <n v="0"/>
    <n v="138882.98000000001"/>
    <x v="1"/>
    <x v="1"/>
    <x v="2"/>
    <x v="2"/>
  </r>
  <r>
    <n v="976"/>
    <n v="15685357"/>
    <s v="Wright"/>
    <x v="80"/>
    <x v="1"/>
    <x v="0"/>
    <n v="36"/>
    <n v="8"/>
    <n v="112940.07"/>
    <n v="1"/>
    <n v="0"/>
    <n v="1"/>
    <n v="9855.81"/>
    <x v="1"/>
    <x v="1"/>
    <x v="1"/>
    <x v="2"/>
  </r>
  <r>
    <n v="977"/>
    <n v="15570060"/>
    <s v="Palerma"/>
    <x v="129"/>
    <x v="0"/>
    <x v="0"/>
    <n v="43"/>
    <n v="8"/>
    <n v="132558.26"/>
    <n v="1"/>
    <n v="1"/>
    <n v="0"/>
    <n v="67046.83"/>
    <x v="0"/>
    <x v="0"/>
    <x v="1"/>
    <x v="2"/>
  </r>
  <r>
    <n v="978"/>
    <n v="15582616"/>
    <s v="Y?an"/>
    <x v="32"/>
    <x v="0"/>
    <x v="0"/>
    <n v="38"/>
    <n v="4"/>
    <n v="0"/>
    <n v="2"/>
    <n v="1"/>
    <n v="0"/>
    <n v="56388.63"/>
    <x v="1"/>
    <x v="1"/>
    <x v="2"/>
    <x v="0"/>
  </r>
  <r>
    <n v="979"/>
    <n v="15799515"/>
    <s v="Wei"/>
    <x v="79"/>
    <x v="0"/>
    <x v="0"/>
    <n v="48"/>
    <n v="8"/>
    <n v="133297.24"/>
    <n v="1"/>
    <n v="1"/>
    <n v="0"/>
    <n v="77764.37"/>
    <x v="1"/>
    <x v="0"/>
    <x v="1"/>
    <x v="2"/>
  </r>
  <r>
    <n v="980"/>
    <n v="15642937"/>
    <s v="Padovesi"/>
    <x v="46"/>
    <x v="0"/>
    <x v="0"/>
    <n v="46"/>
    <n v="7"/>
    <n v="0"/>
    <n v="2"/>
    <n v="1"/>
    <n v="0"/>
    <n v="130590.35"/>
    <x v="1"/>
    <x v="0"/>
    <x v="1"/>
    <x v="0"/>
  </r>
  <r>
    <n v="981"/>
    <n v="15624729"/>
    <s v="Tsao"/>
    <x v="165"/>
    <x v="0"/>
    <x v="1"/>
    <n v="27"/>
    <n v="0"/>
    <n v="197041.8"/>
    <n v="1"/>
    <n v="0"/>
    <n v="0"/>
    <n v="151912.49"/>
    <x v="1"/>
    <x v="2"/>
    <x v="0"/>
    <x v="2"/>
  </r>
  <r>
    <n v="982"/>
    <n v="15566156"/>
    <s v="Franklin"/>
    <x v="213"/>
    <x v="2"/>
    <x v="0"/>
    <n v="44"/>
    <n v="0"/>
    <n v="71497.789999999994"/>
    <n v="2"/>
    <n v="0"/>
    <n v="0"/>
    <n v="151083.79999999999"/>
    <x v="1"/>
    <x v="0"/>
    <x v="0"/>
    <x v="1"/>
  </r>
  <r>
    <n v="983"/>
    <n v="15792360"/>
    <s v="Clark"/>
    <x v="104"/>
    <x v="0"/>
    <x v="1"/>
    <n v="32"/>
    <n v="7"/>
    <n v="0"/>
    <n v="2"/>
    <n v="1"/>
    <n v="1"/>
    <n v="777.37"/>
    <x v="1"/>
    <x v="1"/>
    <x v="1"/>
    <x v="0"/>
  </r>
  <r>
    <n v="984"/>
    <n v="15807008"/>
    <s v="McGregor"/>
    <x v="55"/>
    <x v="2"/>
    <x v="0"/>
    <n v="35"/>
    <n v="6"/>
    <n v="128100.28"/>
    <n v="1"/>
    <n v="0"/>
    <n v="0"/>
    <n v="69454.240000000005"/>
    <x v="0"/>
    <x v="1"/>
    <x v="1"/>
    <x v="2"/>
  </r>
  <r>
    <n v="985"/>
    <n v="15704770"/>
    <s v="Pan"/>
    <x v="89"/>
    <x v="0"/>
    <x v="1"/>
    <n v="25"/>
    <n v="1"/>
    <n v="124532.78"/>
    <n v="2"/>
    <n v="0"/>
    <n v="1"/>
    <n v="11723.57"/>
    <x v="1"/>
    <x v="2"/>
    <x v="0"/>
    <x v="2"/>
  </r>
  <r>
    <n v="986"/>
    <n v="15756475"/>
    <s v="Kenniff"/>
    <x v="353"/>
    <x v="2"/>
    <x v="1"/>
    <n v="31"/>
    <n v="9"/>
    <n v="82293.820000000007"/>
    <n v="2"/>
    <n v="1"/>
    <n v="1"/>
    <n v="91565.25"/>
    <x v="1"/>
    <x v="1"/>
    <x v="1"/>
    <x v="1"/>
  </r>
  <r>
    <n v="987"/>
    <n v="15655339"/>
    <s v="Spencer"/>
    <x v="300"/>
    <x v="0"/>
    <x v="1"/>
    <n v="36"/>
    <n v="1"/>
    <n v="142120.91"/>
    <n v="1"/>
    <n v="1"/>
    <n v="0"/>
    <n v="79616.37"/>
    <x v="1"/>
    <x v="1"/>
    <x v="0"/>
    <x v="2"/>
  </r>
  <r>
    <n v="988"/>
    <n v="15613749"/>
    <s v="Lees"/>
    <x v="267"/>
    <x v="1"/>
    <x v="1"/>
    <n v="34"/>
    <n v="0"/>
    <n v="151839.26"/>
    <n v="1"/>
    <n v="1"/>
    <n v="0"/>
    <n v="102299.81"/>
    <x v="0"/>
    <x v="1"/>
    <x v="0"/>
    <x v="2"/>
  </r>
  <r>
    <n v="989"/>
    <n v="15664521"/>
    <s v="David"/>
    <x v="173"/>
    <x v="1"/>
    <x v="1"/>
    <n v="31"/>
    <n v="7"/>
    <n v="149620.88"/>
    <n v="2"/>
    <n v="1"/>
    <n v="1"/>
    <n v="104533.51"/>
    <x v="1"/>
    <x v="1"/>
    <x v="1"/>
    <x v="2"/>
  </r>
  <r>
    <n v="990"/>
    <n v="15681206"/>
    <s v="Hsing"/>
    <x v="33"/>
    <x v="0"/>
    <x v="0"/>
    <n v="49"/>
    <n v="3"/>
    <n v="168197.66"/>
    <n v="1"/>
    <n v="1"/>
    <n v="0"/>
    <n v="140765.57"/>
    <x v="0"/>
    <x v="0"/>
    <x v="2"/>
    <x v="2"/>
  </r>
  <r>
    <n v="991"/>
    <n v="15745527"/>
    <s v="Burke"/>
    <x v="50"/>
    <x v="0"/>
    <x v="1"/>
    <n v="37"/>
    <n v="5"/>
    <n v="93147"/>
    <n v="2"/>
    <n v="1"/>
    <n v="0"/>
    <n v="66214.13"/>
    <x v="1"/>
    <x v="1"/>
    <x v="2"/>
    <x v="1"/>
  </r>
  <r>
    <n v="992"/>
    <n v="15806926"/>
    <s v="Watson"/>
    <x v="135"/>
    <x v="0"/>
    <x v="0"/>
    <n v="35"/>
    <n v="2"/>
    <n v="97440.02"/>
    <n v="2"/>
    <n v="1"/>
    <n v="1"/>
    <n v="139816.1"/>
    <x v="1"/>
    <x v="1"/>
    <x v="0"/>
    <x v="1"/>
  </r>
  <r>
    <n v="993"/>
    <n v="15724563"/>
    <s v="Hawkins"/>
    <x v="244"/>
    <x v="2"/>
    <x v="0"/>
    <n v="42"/>
    <n v="3"/>
    <n v="65046.080000000002"/>
    <n v="2"/>
    <n v="0"/>
    <n v="1"/>
    <n v="140139.28"/>
    <x v="1"/>
    <x v="0"/>
    <x v="2"/>
    <x v="1"/>
  </r>
  <r>
    <n v="994"/>
    <n v="15782899"/>
    <s v="Ginn"/>
    <x v="63"/>
    <x v="1"/>
    <x v="0"/>
    <n v="28"/>
    <n v="7"/>
    <n v="95357.49"/>
    <n v="1"/>
    <n v="0"/>
    <n v="0"/>
    <n v="102297.15"/>
    <x v="1"/>
    <x v="2"/>
    <x v="1"/>
    <x v="1"/>
  </r>
  <r>
    <n v="995"/>
    <n v="15623521"/>
    <s v="Sozonov"/>
    <x v="326"/>
    <x v="1"/>
    <x v="1"/>
    <n v="43"/>
    <n v="9"/>
    <n v="123105.88"/>
    <n v="2"/>
    <n v="1"/>
    <n v="0"/>
    <n v="145765.82999999999"/>
    <x v="1"/>
    <x v="0"/>
    <x v="1"/>
    <x v="2"/>
  </r>
  <r>
    <n v="996"/>
    <n v="15810218"/>
    <s v="Sun"/>
    <x v="167"/>
    <x v="1"/>
    <x v="1"/>
    <n v="29"/>
    <n v="9"/>
    <n v="0"/>
    <n v="3"/>
    <n v="0"/>
    <n v="1"/>
    <n v="83912.24"/>
    <x v="1"/>
    <x v="2"/>
    <x v="1"/>
    <x v="0"/>
  </r>
  <r>
    <n v="997"/>
    <n v="15645621"/>
    <s v="Hunter"/>
    <x v="192"/>
    <x v="1"/>
    <x v="1"/>
    <n v="44"/>
    <n v="3"/>
    <n v="0"/>
    <n v="2"/>
    <n v="0"/>
    <n v="1"/>
    <n v="78439.73"/>
    <x v="1"/>
    <x v="0"/>
    <x v="2"/>
    <x v="0"/>
  </r>
  <r>
    <n v="998"/>
    <n v="15608114"/>
    <s v="Manfrin"/>
    <x v="17"/>
    <x v="1"/>
    <x v="1"/>
    <n v="62"/>
    <n v="7"/>
    <n v="121286.27"/>
    <n v="1"/>
    <n v="0"/>
    <n v="1"/>
    <n v="6776.92"/>
    <x v="1"/>
    <x v="3"/>
    <x v="1"/>
    <x v="2"/>
  </r>
  <r>
    <n v="999"/>
    <n v="15659557"/>
    <s v="Artamonova"/>
    <x v="192"/>
    <x v="2"/>
    <x v="0"/>
    <n v="28"/>
    <n v="4"/>
    <n v="167738.82"/>
    <n v="2"/>
    <n v="1"/>
    <n v="1"/>
    <n v="9903.42"/>
    <x v="1"/>
    <x v="2"/>
    <x v="2"/>
    <x v="2"/>
  </r>
  <r>
    <n v="1000"/>
    <n v="15787772"/>
    <s v="Hansen"/>
    <x v="150"/>
    <x v="0"/>
    <x v="0"/>
    <n v="38"/>
    <n v="1"/>
    <n v="104091.29"/>
    <n v="1"/>
    <n v="0"/>
    <n v="0"/>
    <n v="91561.91"/>
    <x v="1"/>
    <x v="1"/>
    <x v="0"/>
    <x v="2"/>
  </r>
  <r>
    <n v="1001"/>
    <n v="15691111"/>
    <s v="Pai"/>
    <x v="228"/>
    <x v="2"/>
    <x v="0"/>
    <n v="42"/>
    <n v="8"/>
    <n v="121980.56"/>
    <n v="2"/>
    <n v="1"/>
    <n v="0"/>
    <n v="4027.02"/>
    <x v="1"/>
    <x v="0"/>
    <x v="1"/>
    <x v="2"/>
  </r>
  <r>
    <n v="1002"/>
    <n v="15592089"/>
    <s v="Larsen"/>
    <x v="49"/>
    <x v="0"/>
    <x v="0"/>
    <n v="43"/>
    <n v="10"/>
    <n v="0"/>
    <n v="2"/>
    <n v="1"/>
    <n v="1"/>
    <n v="116111.51"/>
    <x v="1"/>
    <x v="0"/>
    <x v="1"/>
    <x v="0"/>
  </r>
  <r>
    <n v="1003"/>
    <n v="15633897"/>
    <s v="Owen"/>
    <x v="53"/>
    <x v="2"/>
    <x v="1"/>
    <n v="39"/>
    <n v="1"/>
    <n v="50880.98"/>
    <n v="2"/>
    <n v="1"/>
    <n v="1"/>
    <n v="184023.54"/>
    <x v="1"/>
    <x v="1"/>
    <x v="0"/>
    <x v="1"/>
  </r>
  <r>
    <n v="1004"/>
    <n v="15701301"/>
    <s v="Murphy"/>
    <x v="82"/>
    <x v="0"/>
    <x v="0"/>
    <n v="42"/>
    <n v="3"/>
    <n v="175159.9"/>
    <n v="2"/>
    <n v="0"/>
    <n v="0"/>
    <n v="67124.479999999996"/>
    <x v="0"/>
    <x v="0"/>
    <x v="2"/>
    <x v="2"/>
  </r>
  <r>
    <n v="1005"/>
    <n v="15723685"/>
    <s v="Ekechukwu"/>
    <x v="51"/>
    <x v="2"/>
    <x v="0"/>
    <n v="26"/>
    <n v="7"/>
    <n v="105514.69"/>
    <n v="2"/>
    <n v="1"/>
    <n v="0"/>
    <n v="50070.59"/>
    <x v="1"/>
    <x v="2"/>
    <x v="1"/>
    <x v="2"/>
  </r>
  <r>
    <n v="1006"/>
    <n v="15701602"/>
    <s v="Ayers"/>
    <x v="149"/>
    <x v="2"/>
    <x v="1"/>
    <n v="52"/>
    <n v="5"/>
    <n v="116497.31"/>
    <n v="3"/>
    <n v="0"/>
    <n v="0"/>
    <n v="53793.1"/>
    <x v="0"/>
    <x v="3"/>
    <x v="2"/>
    <x v="2"/>
  </r>
  <r>
    <n v="1007"/>
    <n v="15739189"/>
    <s v="Johnson"/>
    <x v="343"/>
    <x v="1"/>
    <x v="0"/>
    <n v="33"/>
    <n v="6"/>
    <n v="0"/>
    <n v="2"/>
    <n v="1"/>
    <n v="0"/>
    <n v="45261.47"/>
    <x v="1"/>
    <x v="1"/>
    <x v="1"/>
    <x v="0"/>
  </r>
  <r>
    <n v="1008"/>
    <n v="15573086"/>
    <s v="Millar"/>
    <x v="281"/>
    <x v="0"/>
    <x v="1"/>
    <n v="42"/>
    <n v="7"/>
    <n v="99824.45"/>
    <n v="1"/>
    <n v="1"/>
    <n v="1"/>
    <n v="36721.4"/>
    <x v="1"/>
    <x v="0"/>
    <x v="1"/>
    <x v="1"/>
  </r>
  <r>
    <n v="1009"/>
    <n v="15569050"/>
    <s v="Farrell"/>
    <x v="354"/>
    <x v="0"/>
    <x v="1"/>
    <n v="45"/>
    <n v="6"/>
    <n v="0"/>
    <n v="1"/>
    <n v="1"/>
    <n v="0"/>
    <n v="130009.85"/>
    <x v="0"/>
    <x v="0"/>
    <x v="1"/>
    <x v="0"/>
  </r>
  <r>
    <n v="1010"/>
    <n v="15750765"/>
    <s v="Sanders"/>
    <x v="123"/>
    <x v="1"/>
    <x v="1"/>
    <n v="71"/>
    <n v="0"/>
    <n v="0"/>
    <n v="1"/>
    <n v="1"/>
    <n v="1"/>
    <n v="175380.77"/>
    <x v="1"/>
    <x v="3"/>
    <x v="0"/>
    <x v="0"/>
  </r>
  <r>
    <n v="1011"/>
    <n v="15799811"/>
    <s v="Herrera"/>
    <x v="251"/>
    <x v="0"/>
    <x v="1"/>
    <n v="40"/>
    <n v="10"/>
    <n v="0"/>
    <n v="1"/>
    <n v="1"/>
    <n v="0"/>
    <n v="127847.25"/>
    <x v="0"/>
    <x v="1"/>
    <x v="1"/>
    <x v="0"/>
  </r>
  <r>
    <n v="1012"/>
    <n v="15698442"/>
    <s v="Eberechukwu"/>
    <x v="355"/>
    <x v="1"/>
    <x v="1"/>
    <n v="35"/>
    <n v="3"/>
    <n v="122964.88"/>
    <n v="1"/>
    <n v="1"/>
    <n v="1"/>
    <n v="138231.70000000001"/>
    <x v="1"/>
    <x v="1"/>
    <x v="2"/>
    <x v="2"/>
  </r>
  <r>
    <n v="1013"/>
    <n v="15655274"/>
    <s v="Bardin"/>
    <x v="252"/>
    <x v="0"/>
    <x v="0"/>
    <n v="29"/>
    <n v="4"/>
    <n v="0"/>
    <n v="2"/>
    <n v="0"/>
    <n v="1"/>
    <n v="48673.18"/>
    <x v="1"/>
    <x v="2"/>
    <x v="2"/>
    <x v="0"/>
  </r>
  <r>
    <n v="1014"/>
    <n v="15603594"/>
    <s v="Nwankwo"/>
    <x v="14"/>
    <x v="1"/>
    <x v="1"/>
    <n v="24"/>
    <n v="4"/>
    <n v="0"/>
    <n v="2"/>
    <n v="1"/>
    <n v="1"/>
    <n v="70668.77"/>
    <x v="1"/>
    <x v="2"/>
    <x v="2"/>
    <x v="0"/>
  </r>
  <r>
    <n v="1015"/>
    <n v="15585961"/>
    <s v="Talbot"/>
    <x v="356"/>
    <x v="1"/>
    <x v="0"/>
    <n v="43"/>
    <n v="3"/>
    <n v="0"/>
    <n v="2"/>
    <n v="0"/>
    <n v="1"/>
    <n v="199505.53"/>
    <x v="1"/>
    <x v="0"/>
    <x v="2"/>
    <x v="0"/>
  </r>
  <r>
    <n v="1016"/>
    <n v="15686936"/>
    <s v="McGregor"/>
    <x v="158"/>
    <x v="0"/>
    <x v="0"/>
    <n v="37"/>
    <n v="5"/>
    <n v="89634.69"/>
    <n v="1"/>
    <n v="1"/>
    <n v="1"/>
    <n v="169583.18"/>
    <x v="0"/>
    <x v="1"/>
    <x v="2"/>
    <x v="1"/>
  </r>
  <r>
    <n v="1017"/>
    <n v="15770424"/>
    <s v="Onyeorulu"/>
    <x v="357"/>
    <x v="2"/>
    <x v="1"/>
    <n v="40"/>
    <n v="7"/>
    <n v="95710.11"/>
    <n v="2"/>
    <n v="1"/>
    <n v="0"/>
    <n v="49063.42"/>
    <x v="1"/>
    <x v="1"/>
    <x v="1"/>
    <x v="1"/>
  </r>
  <r>
    <n v="1018"/>
    <n v="15587451"/>
    <s v="Goold"/>
    <x v="143"/>
    <x v="2"/>
    <x v="1"/>
    <n v="41"/>
    <n v="7"/>
    <n v="139706.31"/>
    <n v="1"/>
    <n v="1"/>
    <n v="0"/>
    <n v="63337.19"/>
    <x v="1"/>
    <x v="0"/>
    <x v="1"/>
    <x v="2"/>
  </r>
  <r>
    <n v="1019"/>
    <n v="15602010"/>
    <s v="Zikoranaudodimma"/>
    <x v="4"/>
    <x v="2"/>
    <x v="0"/>
    <n v="45"/>
    <n v="5"/>
    <n v="103909.86"/>
    <n v="1"/>
    <n v="1"/>
    <n v="0"/>
    <n v="60083.11"/>
    <x v="0"/>
    <x v="0"/>
    <x v="2"/>
    <x v="2"/>
  </r>
  <r>
    <n v="1020"/>
    <n v="15600583"/>
    <s v="Garner"/>
    <x v="329"/>
    <x v="0"/>
    <x v="1"/>
    <n v="31"/>
    <n v="1"/>
    <n v="0"/>
    <n v="1"/>
    <n v="1"/>
    <n v="0"/>
    <n v="48606.71"/>
    <x v="1"/>
    <x v="1"/>
    <x v="0"/>
    <x v="0"/>
  </r>
  <r>
    <n v="1021"/>
    <n v="15654673"/>
    <s v="Onyinyechukwuka"/>
    <x v="107"/>
    <x v="0"/>
    <x v="1"/>
    <n v="49"/>
    <n v="6"/>
    <n v="173434.9"/>
    <n v="1"/>
    <n v="1"/>
    <n v="0"/>
    <n v="165580.93"/>
    <x v="0"/>
    <x v="0"/>
    <x v="1"/>
    <x v="2"/>
  </r>
  <r>
    <n v="1022"/>
    <n v="15717164"/>
    <s v="Genovese"/>
    <x v="122"/>
    <x v="1"/>
    <x v="1"/>
    <n v="32"/>
    <n v="6"/>
    <n v="102238.01"/>
    <n v="2"/>
    <n v="1"/>
    <n v="1"/>
    <n v="194010.12"/>
    <x v="1"/>
    <x v="1"/>
    <x v="1"/>
    <x v="2"/>
  </r>
  <r>
    <n v="1023"/>
    <n v="15765014"/>
    <s v="Mai"/>
    <x v="164"/>
    <x v="0"/>
    <x v="0"/>
    <n v="48"/>
    <n v="1"/>
    <n v="179380.74"/>
    <n v="2"/>
    <n v="0"/>
    <n v="1"/>
    <n v="69263.100000000006"/>
    <x v="1"/>
    <x v="0"/>
    <x v="0"/>
    <x v="2"/>
  </r>
  <r>
    <n v="1024"/>
    <n v="15682639"/>
    <s v="Marshall"/>
    <x v="207"/>
    <x v="0"/>
    <x v="1"/>
    <n v="32"/>
    <n v="3"/>
    <n v="0"/>
    <n v="2"/>
    <n v="1"/>
    <n v="1"/>
    <n v="88698.83"/>
    <x v="1"/>
    <x v="1"/>
    <x v="2"/>
    <x v="0"/>
  </r>
  <r>
    <n v="1025"/>
    <n v="15729279"/>
    <s v="Naylor"/>
    <x v="219"/>
    <x v="0"/>
    <x v="0"/>
    <n v="25"/>
    <n v="4"/>
    <n v="108691.95"/>
    <n v="1"/>
    <n v="1"/>
    <n v="0"/>
    <n v="63030.97"/>
    <x v="1"/>
    <x v="2"/>
    <x v="2"/>
    <x v="2"/>
  </r>
  <r>
    <n v="1026"/>
    <n v="15759805"/>
    <s v="Pinto"/>
    <x v="37"/>
    <x v="0"/>
    <x v="0"/>
    <n v="32"/>
    <n v="4"/>
    <n v="0"/>
    <n v="2"/>
    <n v="1"/>
    <n v="0"/>
    <n v="59668.81"/>
    <x v="1"/>
    <x v="1"/>
    <x v="2"/>
    <x v="0"/>
  </r>
  <r>
    <n v="1027"/>
    <n v="15767864"/>
    <s v="Fulton"/>
    <x v="103"/>
    <x v="0"/>
    <x v="1"/>
    <n v="33"/>
    <n v="6"/>
    <n v="0"/>
    <n v="2"/>
    <n v="0"/>
    <n v="0"/>
    <n v="184230.23"/>
    <x v="1"/>
    <x v="1"/>
    <x v="1"/>
    <x v="0"/>
  </r>
  <r>
    <n v="1028"/>
    <n v="15769948"/>
    <s v="Palerma"/>
    <x v="227"/>
    <x v="2"/>
    <x v="1"/>
    <n v="35"/>
    <n v="0"/>
    <n v="133377.79999999999"/>
    <n v="1"/>
    <n v="0"/>
    <n v="1"/>
    <n v="64050.19"/>
    <x v="1"/>
    <x v="1"/>
    <x v="0"/>
    <x v="2"/>
  </r>
  <r>
    <n v="1029"/>
    <n v="15686345"/>
    <s v="McCaffrey"/>
    <x v="105"/>
    <x v="1"/>
    <x v="1"/>
    <n v="34"/>
    <n v="9"/>
    <n v="0"/>
    <n v="2"/>
    <n v="1"/>
    <n v="1"/>
    <n v="81853.98"/>
    <x v="1"/>
    <x v="1"/>
    <x v="1"/>
    <x v="0"/>
  </r>
  <r>
    <n v="1030"/>
    <n v="15688071"/>
    <s v="Collins"/>
    <x v="349"/>
    <x v="1"/>
    <x v="1"/>
    <n v="53"/>
    <n v="10"/>
    <n v="0"/>
    <n v="1"/>
    <n v="1"/>
    <n v="1"/>
    <n v="154642.91"/>
    <x v="1"/>
    <x v="3"/>
    <x v="1"/>
    <x v="0"/>
  </r>
  <r>
    <n v="1031"/>
    <n v="15681174"/>
    <s v="Zuev"/>
    <x v="87"/>
    <x v="0"/>
    <x v="1"/>
    <n v="39"/>
    <n v="1"/>
    <n v="116537.60000000001"/>
    <n v="1"/>
    <n v="0"/>
    <n v="0"/>
    <n v="145679.6"/>
    <x v="1"/>
    <x v="1"/>
    <x v="0"/>
    <x v="2"/>
  </r>
  <r>
    <n v="1032"/>
    <n v="15667521"/>
    <s v="Crawford"/>
    <x v="130"/>
    <x v="0"/>
    <x v="0"/>
    <n v="22"/>
    <n v="3"/>
    <n v="0"/>
    <n v="2"/>
    <n v="0"/>
    <n v="0"/>
    <n v="30781.77"/>
    <x v="1"/>
    <x v="2"/>
    <x v="2"/>
    <x v="0"/>
  </r>
  <r>
    <n v="1033"/>
    <n v="15750243"/>
    <s v="Genovese"/>
    <x v="358"/>
    <x v="1"/>
    <x v="1"/>
    <n v="40"/>
    <n v="4"/>
    <n v="0"/>
    <n v="2"/>
    <n v="0"/>
    <n v="1"/>
    <n v="81622.52"/>
    <x v="1"/>
    <x v="1"/>
    <x v="2"/>
    <x v="0"/>
  </r>
  <r>
    <n v="1034"/>
    <n v="15695475"/>
    <s v="Maclean"/>
    <x v="5"/>
    <x v="0"/>
    <x v="1"/>
    <n v="29"/>
    <n v="1"/>
    <n v="130131.08"/>
    <n v="2"/>
    <n v="0"/>
    <n v="1"/>
    <n v="196474.35"/>
    <x v="1"/>
    <x v="2"/>
    <x v="0"/>
    <x v="2"/>
  </r>
  <r>
    <n v="1035"/>
    <n v="15689176"/>
    <s v="Fabro"/>
    <x v="118"/>
    <x v="0"/>
    <x v="1"/>
    <n v="46"/>
    <n v="3"/>
    <n v="0"/>
    <n v="2"/>
    <n v="0"/>
    <n v="1"/>
    <n v="176276.1"/>
    <x v="1"/>
    <x v="0"/>
    <x v="2"/>
    <x v="0"/>
  </r>
  <r>
    <n v="1036"/>
    <n v="15652955"/>
    <s v="Price"/>
    <x v="71"/>
    <x v="1"/>
    <x v="1"/>
    <n v="30"/>
    <n v="0"/>
    <n v="0"/>
    <n v="1"/>
    <n v="1"/>
    <n v="0"/>
    <n v="35113.08"/>
    <x v="1"/>
    <x v="1"/>
    <x v="0"/>
    <x v="0"/>
  </r>
  <r>
    <n v="1037"/>
    <n v="15668958"/>
    <s v="Chatfield"/>
    <x v="149"/>
    <x v="0"/>
    <x v="1"/>
    <n v="30"/>
    <n v="2"/>
    <n v="107316.09"/>
    <n v="1"/>
    <n v="1"/>
    <n v="0"/>
    <n v="64299.82"/>
    <x v="1"/>
    <x v="1"/>
    <x v="0"/>
    <x v="2"/>
  </r>
  <r>
    <n v="1038"/>
    <n v="15631054"/>
    <s v="Volkova"/>
    <x v="107"/>
    <x v="0"/>
    <x v="0"/>
    <n v="24"/>
    <n v="1"/>
    <n v="0"/>
    <n v="2"/>
    <n v="1"/>
    <n v="1"/>
    <n v="180969.55"/>
    <x v="1"/>
    <x v="2"/>
    <x v="0"/>
    <x v="0"/>
  </r>
  <r>
    <n v="1039"/>
    <n v="15581479"/>
    <s v="Archer"/>
    <x v="174"/>
    <x v="0"/>
    <x v="1"/>
    <n v="30"/>
    <n v="1"/>
    <n v="83181.289999999994"/>
    <n v="1"/>
    <n v="1"/>
    <n v="1"/>
    <n v="138176.78"/>
    <x v="1"/>
    <x v="1"/>
    <x v="0"/>
    <x v="1"/>
  </r>
  <r>
    <n v="1040"/>
    <n v="15577478"/>
    <s v="Ch'iu"/>
    <x v="194"/>
    <x v="0"/>
    <x v="0"/>
    <n v="72"/>
    <n v="3"/>
    <n v="0"/>
    <n v="1"/>
    <n v="1"/>
    <n v="1"/>
    <n v="86733.61"/>
    <x v="1"/>
    <x v="3"/>
    <x v="2"/>
    <x v="0"/>
  </r>
  <r>
    <n v="1041"/>
    <n v="15780870"/>
    <s v="McKay"/>
    <x v="147"/>
    <x v="1"/>
    <x v="1"/>
    <n v="67"/>
    <n v="3"/>
    <n v="153946.14000000001"/>
    <n v="1"/>
    <n v="1"/>
    <n v="1"/>
    <n v="7418.92"/>
    <x v="1"/>
    <x v="3"/>
    <x v="2"/>
    <x v="2"/>
  </r>
  <r>
    <n v="1042"/>
    <n v="15692317"/>
    <s v="Craig"/>
    <x v="33"/>
    <x v="0"/>
    <x v="1"/>
    <n v="30"/>
    <n v="5"/>
    <n v="0"/>
    <n v="2"/>
    <n v="1"/>
    <n v="0"/>
    <n v="166376.54"/>
    <x v="1"/>
    <x v="1"/>
    <x v="2"/>
    <x v="0"/>
  </r>
  <r>
    <n v="1043"/>
    <n v="15593969"/>
    <s v="Abramovich"/>
    <x v="221"/>
    <x v="1"/>
    <x v="0"/>
    <n v="39"/>
    <n v="7"/>
    <n v="135483.17000000001"/>
    <n v="1"/>
    <n v="1"/>
    <n v="0"/>
    <n v="140881.20000000001"/>
    <x v="0"/>
    <x v="1"/>
    <x v="1"/>
    <x v="2"/>
  </r>
  <r>
    <n v="1044"/>
    <n v="15570417"/>
    <s v="Chien"/>
    <x v="117"/>
    <x v="0"/>
    <x v="1"/>
    <n v="35"/>
    <n v="1"/>
    <n v="0"/>
    <n v="2"/>
    <n v="1"/>
    <n v="0"/>
    <n v="4460.2"/>
    <x v="1"/>
    <x v="1"/>
    <x v="0"/>
    <x v="0"/>
  </r>
  <r>
    <n v="1045"/>
    <n v="15779059"/>
    <s v="Timms"/>
    <x v="94"/>
    <x v="0"/>
    <x v="0"/>
    <n v="38"/>
    <n v="4"/>
    <n v="119624.54"/>
    <n v="2"/>
    <n v="1"/>
    <n v="1"/>
    <n v="110472.12"/>
    <x v="1"/>
    <x v="1"/>
    <x v="2"/>
    <x v="2"/>
  </r>
  <r>
    <n v="1046"/>
    <n v="15785980"/>
    <s v="Williford"/>
    <x v="200"/>
    <x v="1"/>
    <x v="1"/>
    <n v="34"/>
    <n v="6"/>
    <n v="121132.26"/>
    <n v="2"/>
    <n v="1"/>
    <n v="0"/>
    <n v="86460.28"/>
    <x v="1"/>
    <x v="1"/>
    <x v="1"/>
    <x v="2"/>
  </r>
  <r>
    <n v="1047"/>
    <n v="15644200"/>
    <s v="Hamilton"/>
    <x v="148"/>
    <x v="1"/>
    <x v="0"/>
    <n v="42"/>
    <n v="1"/>
    <n v="0"/>
    <n v="1"/>
    <n v="1"/>
    <n v="0"/>
    <n v="16500.66"/>
    <x v="0"/>
    <x v="0"/>
    <x v="0"/>
    <x v="0"/>
  </r>
  <r>
    <n v="1048"/>
    <n v="15793949"/>
    <s v="Cheng"/>
    <x v="18"/>
    <x v="0"/>
    <x v="0"/>
    <n v="48"/>
    <n v="4"/>
    <n v="0"/>
    <n v="1"/>
    <n v="1"/>
    <n v="0"/>
    <n v="114020.06"/>
    <x v="0"/>
    <x v="0"/>
    <x v="2"/>
    <x v="0"/>
  </r>
  <r>
    <n v="1049"/>
    <n v="15645103"/>
    <s v="Su"/>
    <x v="359"/>
    <x v="2"/>
    <x v="1"/>
    <n v="25"/>
    <n v="5"/>
    <n v="54817.55"/>
    <n v="1"/>
    <n v="1"/>
    <n v="0"/>
    <n v="131660.31"/>
    <x v="1"/>
    <x v="2"/>
    <x v="2"/>
    <x v="1"/>
  </r>
  <r>
    <n v="1050"/>
    <n v="15705860"/>
    <s v="McKenzie"/>
    <x v="130"/>
    <x v="2"/>
    <x v="1"/>
    <n v="40"/>
    <n v="3"/>
    <n v="107949.45"/>
    <n v="1"/>
    <n v="1"/>
    <n v="0"/>
    <n v="52449.62"/>
    <x v="0"/>
    <x v="1"/>
    <x v="2"/>
    <x v="2"/>
  </r>
  <r>
    <n v="1051"/>
    <n v="15623828"/>
    <s v="Akobundu"/>
    <x v="119"/>
    <x v="0"/>
    <x v="1"/>
    <n v="30"/>
    <n v="4"/>
    <n v="0"/>
    <n v="1"/>
    <n v="0"/>
    <n v="1"/>
    <n v="161465.31"/>
    <x v="1"/>
    <x v="1"/>
    <x v="2"/>
    <x v="0"/>
  </r>
  <r>
    <n v="1052"/>
    <n v="15715003"/>
    <s v="Ko"/>
    <x v="107"/>
    <x v="1"/>
    <x v="0"/>
    <n v="49"/>
    <n v="2"/>
    <n v="80816.45"/>
    <n v="1"/>
    <n v="1"/>
    <n v="1"/>
    <n v="20018.79"/>
    <x v="1"/>
    <x v="0"/>
    <x v="0"/>
    <x v="1"/>
  </r>
  <r>
    <n v="1053"/>
    <n v="15623471"/>
    <s v="Marcelo"/>
    <x v="289"/>
    <x v="2"/>
    <x v="1"/>
    <n v="38"/>
    <n v="3"/>
    <n v="98205.77"/>
    <n v="1"/>
    <n v="1"/>
    <n v="0"/>
    <n v="176318.27"/>
    <x v="1"/>
    <x v="1"/>
    <x v="2"/>
    <x v="1"/>
  </r>
  <r>
    <n v="1054"/>
    <n v="15798348"/>
    <s v="Chukwuebuka"/>
    <x v="330"/>
    <x v="1"/>
    <x v="0"/>
    <n v="50"/>
    <n v="6"/>
    <n v="94684.27"/>
    <n v="1"/>
    <n v="1"/>
    <n v="1"/>
    <n v="50488.91"/>
    <x v="1"/>
    <x v="0"/>
    <x v="1"/>
    <x v="1"/>
  </r>
  <r>
    <n v="1055"/>
    <n v="15743016"/>
    <s v="MacDonald"/>
    <x v="198"/>
    <x v="1"/>
    <x v="0"/>
    <n v="22"/>
    <n v="7"/>
    <n v="141604.76"/>
    <n v="1"/>
    <n v="1"/>
    <n v="0"/>
    <n v="30379.599999999999"/>
    <x v="1"/>
    <x v="2"/>
    <x v="1"/>
    <x v="2"/>
  </r>
  <r>
    <n v="1056"/>
    <n v="15769499"/>
    <s v="Lampungmeiua"/>
    <x v="176"/>
    <x v="1"/>
    <x v="0"/>
    <n v="74"/>
    <n v="3"/>
    <n v="0"/>
    <n v="2"/>
    <n v="1"/>
    <n v="1"/>
    <n v="161326.73000000001"/>
    <x v="1"/>
    <x v="3"/>
    <x v="2"/>
    <x v="0"/>
  </r>
  <r>
    <n v="1057"/>
    <n v="15798521"/>
    <s v="Tai"/>
    <x v="64"/>
    <x v="1"/>
    <x v="1"/>
    <n v="33"/>
    <n v="3"/>
    <n v="0"/>
    <n v="2"/>
    <n v="1"/>
    <n v="0"/>
    <n v="45348.08"/>
    <x v="1"/>
    <x v="1"/>
    <x v="2"/>
    <x v="0"/>
  </r>
  <r>
    <n v="1058"/>
    <n v="15706534"/>
    <s v="Enyinnaya"/>
    <x v="61"/>
    <x v="0"/>
    <x v="0"/>
    <n v="47"/>
    <n v="1"/>
    <n v="122949.14"/>
    <n v="1"/>
    <n v="0"/>
    <n v="0"/>
    <n v="180251.68"/>
    <x v="0"/>
    <x v="0"/>
    <x v="0"/>
    <x v="2"/>
  </r>
  <r>
    <n v="1059"/>
    <n v="15706186"/>
    <s v="McKenzie"/>
    <x v="230"/>
    <x v="2"/>
    <x v="1"/>
    <n v="33"/>
    <n v="8"/>
    <n v="81677.22"/>
    <n v="2"/>
    <n v="0"/>
    <n v="0"/>
    <n v="34925.56"/>
    <x v="1"/>
    <x v="1"/>
    <x v="1"/>
    <x v="1"/>
  </r>
  <r>
    <n v="1060"/>
    <n v="15812197"/>
    <s v="Kline"/>
    <x v="4"/>
    <x v="0"/>
    <x v="1"/>
    <n v="38"/>
    <n v="7"/>
    <n v="80293.98"/>
    <n v="1"/>
    <n v="0"/>
    <n v="0"/>
    <n v="126555.74"/>
    <x v="1"/>
    <x v="1"/>
    <x v="1"/>
    <x v="1"/>
  </r>
  <r>
    <n v="1061"/>
    <n v="15650933"/>
    <s v="Ma"/>
    <x v="35"/>
    <x v="1"/>
    <x v="0"/>
    <n v="48"/>
    <n v="8"/>
    <n v="155413.06"/>
    <n v="1"/>
    <n v="1"/>
    <n v="0"/>
    <n v="187921.3"/>
    <x v="1"/>
    <x v="0"/>
    <x v="1"/>
    <x v="2"/>
  </r>
  <r>
    <n v="1062"/>
    <n v="15692991"/>
    <s v="Wood"/>
    <x v="91"/>
    <x v="1"/>
    <x v="0"/>
    <n v="38"/>
    <n v="4"/>
    <n v="0"/>
    <n v="2"/>
    <n v="1"/>
    <n v="1"/>
    <n v="136390.88"/>
    <x v="1"/>
    <x v="1"/>
    <x v="2"/>
    <x v="0"/>
  </r>
  <r>
    <n v="1063"/>
    <n v="15631189"/>
    <s v="Riggs"/>
    <x v="225"/>
    <x v="2"/>
    <x v="1"/>
    <n v="38"/>
    <n v="9"/>
    <n v="67111.649999999994"/>
    <n v="1"/>
    <n v="1"/>
    <n v="0"/>
    <n v="78566.64"/>
    <x v="0"/>
    <x v="1"/>
    <x v="1"/>
    <x v="1"/>
  </r>
  <r>
    <n v="1064"/>
    <n v="15762198"/>
    <s v="Capon"/>
    <x v="359"/>
    <x v="0"/>
    <x v="1"/>
    <n v="34"/>
    <n v="5"/>
    <n v="103818.43"/>
    <n v="1"/>
    <n v="1"/>
    <n v="1"/>
    <n v="166038.26999999999"/>
    <x v="1"/>
    <x v="1"/>
    <x v="2"/>
    <x v="2"/>
  </r>
  <r>
    <n v="1065"/>
    <n v="15699598"/>
    <s v="Smith"/>
    <x v="352"/>
    <x v="0"/>
    <x v="0"/>
    <n v="20"/>
    <n v="4"/>
    <n v="0"/>
    <n v="2"/>
    <n v="1"/>
    <n v="1"/>
    <n v="140385.32999999999"/>
    <x v="1"/>
    <x v="2"/>
    <x v="2"/>
    <x v="0"/>
  </r>
  <r>
    <n v="1066"/>
    <n v="15692744"/>
    <s v="Davison"/>
    <x v="140"/>
    <x v="0"/>
    <x v="1"/>
    <n v="36"/>
    <n v="4"/>
    <n v="152169.12"/>
    <n v="2"/>
    <n v="0"/>
    <n v="0"/>
    <n v="38629.300000000003"/>
    <x v="0"/>
    <x v="1"/>
    <x v="2"/>
    <x v="2"/>
  </r>
  <r>
    <n v="1067"/>
    <n v="15688963"/>
    <s v="Ingram"/>
    <x v="204"/>
    <x v="0"/>
    <x v="0"/>
    <n v="52"/>
    <n v="10"/>
    <n v="0"/>
    <n v="1"/>
    <n v="1"/>
    <n v="1"/>
    <n v="24998.75"/>
    <x v="0"/>
    <x v="3"/>
    <x v="1"/>
    <x v="0"/>
  </r>
  <r>
    <n v="1068"/>
    <n v="15599131"/>
    <s v="Dilke"/>
    <x v="123"/>
    <x v="2"/>
    <x v="1"/>
    <n v="26"/>
    <n v="4"/>
    <n v="214346.96"/>
    <n v="2"/>
    <n v="1"/>
    <n v="0"/>
    <n v="128815.33"/>
    <x v="1"/>
    <x v="2"/>
    <x v="2"/>
    <x v="2"/>
  </r>
  <r>
    <n v="1069"/>
    <n v="15680303"/>
    <s v="Gibson"/>
    <x v="165"/>
    <x v="0"/>
    <x v="1"/>
    <n v="57"/>
    <n v="6"/>
    <n v="0"/>
    <n v="1"/>
    <n v="1"/>
    <n v="0"/>
    <n v="19376.560000000001"/>
    <x v="0"/>
    <x v="3"/>
    <x v="1"/>
    <x v="0"/>
  </r>
  <r>
    <n v="1070"/>
    <n v="15628674"/>
    <s v="Iadanza"/>
    <x v="323"/>
    <x v="0"/>
    <x v="1"/>
    <n v="40"/>
    <n v="7"/>
    <n v="113348.14"/>
    <n v="1"/>
    <n v="1"/>
    <n v="0"/>
    <n v="31904.31"/>
    <x v="0"/>
    <x v="1"/>
    <x v="1"/>
    <x v="2"/>
  </r>
  <r>
    <n v="1071"/>
    <n v="15648075"/>
    <s v="Hebert"/>
    <x v="112"/>
    <x v="2"/>
    <x v="0"/>
    <n v="47"/>
    <n v="5"/>
    <n v="170935.94"/>
    <n v="1"/>
    <n v="1"/>
    <n v="0"/>
    <n v="173179.79"/>
    <x v="0"/>
    <x v="0"/>
    <x v="2"/>
    <x v="2"/>
  </r>
  <r>
    <n v="1072"/>
    <n v="15586970"/>
    <s v="Pinto"/>
    <x v="160"/>
    <x v="2"/>
    <x v="1"/>
    <n v="52"/>
    <n v="8"/>
    <n v="103023.26"/>
    <n v="1"/>
    <n v="1"/>
    <n v="1"/>
    <n v="22485.64"/>
    <x v="1"/>
    <x v="3"/>
    <x v="1"/>
    <x v="2"/>
  </r>
  <r>
    <n v="1073"/>
    <n v="15625698"/>
    <s v="Dumetochukwu"/>
    <x v="311"/>
    <x v="1"/>
    <x v="0"/>
    <n v="23"/>
    <n v="6"/>
    <n v="0"/>
    <n v="2"/>
    <n v="0"/>
    <n v="1"/>
    <n v="196668.51"/>
    <x v="1"/>
    <x v="2"/>
    <x v="1"/>
    <x v="0"/>
  </r>
  <r>
    <n v="1074"/>
    <n v="15790497"/>
    <s v="Ross"/>
    <x v="310"/>
    <x v="1"/>
    <x v="1"/>
    <n v="37"/>
    <n v="6"/>
    <n v="0"/>
    <n v="2"/>
    <n v="0"/>
    <n v="0"/>
    <n v="136506.85999999999"/>
    <x v="1"/>
    <x v="1"/>
    <x v="1"/>
    <x v="0"/>
  </r>
  <r>
    <n v="1075"/>
    <n v="15682618"/>
    <s v="Jamieson"/>
    <x v="125"/>
    <x v="0"/>
    <x v="0"/>
    <n v="31"/>
    <n v="7"/>
    <n v="111855.03999999999"/>
    <n v="2"/>
    <n v="1"/>
    <n v="1"/>
    <n v="36278.89"/>
    <x v="1"/>
    <x v="1"/>
    <x v="1"/>
    <x v="2"/>
  </r>
  <r>
    <n v="1076"/>
    <n v="15762937"/>
    <s v="Chiganu"/>
    <x v="334"/>
    <x v="2"/>
    <x v="0"/>
    <n v="32"/>
    <n v="6"/>
    <n v="140348.56"/>
    <n v="2"/>
    <n v="1"/>
    <n v="1"/>
    <n v="163254.39000000001"/>
    <x v="1"/>
    <x v="1"/>
    <x v="1"/>
    <x v="2"/>
  </r>
  <r>
    <n v="1077"/>
    <n v="15750929"/>
    <s v="Burgess"/>
    <x v="249"/>
    <x v="1"/>
    <x v="1"/>
    <n v="39"/>
    <n v="8"/>
    <n v="0"/>
    <n v="2"/>
    <n v="1"/>
    <n v="0"/>
    <n v="99654.13"/>
    <x v="1"/>
    <x v="1"/>
    <x v="1"/>
    <x v="0"/>
  </r>
  <r>
    <n v="1078"/>
    <n v="15729832"/>
    <s v="Cheng"/>
    <x v="268"/>
    <x v="0"/>
    <x v="1"/>
    <n v="29"/>
    <n v="3"/>
    <n v="145512.84"/>
    <n v="1"/>
    <n v="1"/>
    <n v="0"/>
    <n v="20207.02"/>
    <x v="1"/>
    <x v="2"/>
    <x v="2"/>
    <x v="2"/>
  </r>
  <r>
    <n v="1079"/>
    <n v="15633650"/>
    <s v="Woods"/>
    <x v="360"/>
    <x v="2"/>
    <x v="0"/>
    <n v="41"/>
    <n v="8"/>
    <n v="146720.98000000001"/>
    <n v="2"/>
    <n v="1"/>
    <n v="1"/>
    <n v="4195.84"/>
    <x v="1"/>
    <x v="0"/>
    <x v="1"/>
    <x v="2"/>
  </r>
  <r>
    <n v="1080"/>
    <n v="15748856"/>
    <s v="Liang"/>
    <x v="70"/>
    <x v="0"/>
    <x v="1"/>
    <n v="32"/>
    <n v="10"/>
    <n v="107209.73"/>
    <n v="1"/>
    <n v="1"/>
    <n v="1"/>
    <n v="112340.2"/>
    <x v="1"/>
    <x v="1"/>
    <x v="1"/>
    <x v="2"/>
  </r>
  <r>
    <n v="1081"/>
    <n v="15589195"/>
    <s v="Bluett"/>
    <x v="183"/>
    <x v="2"/>
    <x v="0"/>
    <n v="38"/>
    <n v="7"/>
    <n v="130933.74"/>
    <n v="1"/>
    <n v="0"/>
    <n v="1"/>
    <n v="2035.94"/>
    <x v="1"/>
    <x v="1"/>
    <x v="1"/>
    <x v="2"/>
  </r>
  <r>
    <n v="1082"/>
    <n v="15699911"/>
    <s v="Chapman"/>
    <x v="115"/>
    <x v="1"/>
    <x v="0"/>
    <n v="35"/>
    <n v="8"/>
    <n v="0"/>
    <n v="1"/>
    <n v="1"/>
    <n v="0"/>
    <n v="132295.95000000001"/>
    <x v="1"/>
    <x v="1"/>
    <x v="1"/>
    <x v="0"/>
  </r>
  <r>
    <n v="1083"/>
    <n v="15663438"/>
    <s v="Andrejew"/>
    <x v="302"/>
    <x v="1"/>
    <x v="1"/>
    <n v="36"/>
    <n v="0"/>
    <n v="89772.3"/>
    <n v="1"/>
    <n v="1"/>
    <n v="0"/>
    <n v="177383.67999999999"/>
    <x v="0"/>
    <x v="1"/>
    <x v="0"/>
    <x v="1"/>
  </r>
  <r>
    <n v="1084"/>
    <n v="15692583"/>
    <s v="Udobata"/>
    <x v="71"/>
    <x v="0"/>
    <x v="0"/>
    <n v="32"/>
    <n v="5"/>
    <n v="0"/>
    <n v="2"/>
    <n v="1"/>
    <n v="0"/>
    <n v="90284.47"/>
    <x v="1"/>
    <x v="1"/>
    <x v="2"/>
    <x v="0"/>
  </r>
  <r>
    <n v="1085"/>
    <n v="15591257"/>
    <s v="Ejimofor"/>
    <x v="315"/>
    <x v="0"/>
    <x v="1"/>
    <n v="24"/>
    <n v="8"/>
    <n v="0"/>
    <n v="2"/>
    <n v="1"/>
    <n v="0"/>
    <n v="61349.37"/>
    <x v="1"/>
    <x v="2"/>
    <x v="1"/>
    <x v="0"/>
  </r>
  <r>
    <n v="1086"/>
    <n v="15646513"/>
    <s v="Spyer"/>
    <x v="327"/>
    <x v="0"/>
    <x v="1"/>
    <n v="42"/>
    <n v="5"/>
    <n v="0"/>
    <n v="1"/>
    <n v="1"/>
    <n v="0"/>
    <n v="196466.83"/>
    <x v="0"/>
    <x v="0"/>
    <x v="2"/>
    <x v="0"/>
  </r>
  <r>
    <n v="1087"/>
    <n v="15708063"/>
    <s v="Walker"/>
    <x v="170"/>
    <x v="0"/>
    <x v="1"/>
    <n v="36"/>
    <n v="2"/>
    <n v="100749.5"/>
    <n v="3"/>
    <n v="0"/>
    <n v="0"/>
    <n v="70758.37"/>
    <x v="0"/>
    <x v="1"/>
    <x v="0"/>
    <x v="2"/>
  </r>
  <r>
    <n v="1088"/>
    <n v="15696098"/>
    <s v="Palermo"/>
    <x v="188"/>
    <x v="0"/>
    <x v="0"/>
    <n v="31"/>
    <n v="10"/>
    <n v="0"/>
    <n v="2"/>
    <n v="1"/>
    <n v="0"/>
    <n v="13892.57"/>
    <x v="1"/>
    <x v="1"/>
    <x v="1"/>
    <x v="0"/>
  </r>
  <r>
    <n v="1089"/>
    <n v="15645517"/>
    <s v="Philip"/>
    <x v="4"/>
    <x v="1"/>
    <x v="1"/>
    <n v="22"/>
    <n v="2"/>
    <n v="0"/>
    <n v="2"/>
    <n v="1"/>
    <n v="1"/>
    <n v="9684.52"/>
    <x v="1"/>
    <x v="2"/>
    <x v="0"/>
    <x v="0"/>
  </r>
  <r>
    <n v="1090"/>
    <n v="15649744"/>
    <s v="Fallaci"/>
    <x v="103"/>
    <x v="0"/>
    <x v="0"/>
    <n v="51"/>
    <n v="3"/>
    <n v="123981.31"/>
    <n v="2"/>
    <n v="1"/>
    <n v="1"/>
    <n v="40546.15"/>
    <x v="1"/>
    <x v="3"/>
    <x v="2"/>
    <x v="2"/>
  </r>
  <r>
    <n v="1091"/>
    <n v="15604304"/>
    <s v="Perry"/>
    <x v="127"/>
    <x v="2"/>
    <x v="0"/>
    <n v="34"/>
    <n v="4"/>
    <n v="91622.42"/>
    <n v="1"/>
    <n v="1"/>
    <n v="1"/>
    <n v="136603.42000000001"/>
    <x v="1"/>
    <x v="1"/>
    <x v="2"/>
    <x v="1"/>
  </r>
  <r>
    <n v="1092"/>
    <n v="15784092"/>
    <s v="Henderson"/>
    <x v="19"/>
    <x v="0"/>
    <x v="1"/>
    <n v="36"/>
    <n v="7"/>
    <n v="126195.81"/>
    <n v="1"/>
    <n v="1"/>
    <n v="1"/>
    <n v="133172.48000000001"/>
    <x v="1"/>
    <x v="1"/>
    <x v="1"/>
    <x v="2"/>
  </r>
  <r>
    <n v="1093"/>
    <n v="15585198"/>
    <s v="Bergamaschi"/>
    <x v="146"/>
    <x v="0"/>
    <x v="1"/>
    <n v="41"/>
    <n v="4"/>
    <n v="94267.9"/>
    <n v="1"/>
    <n v="0"/>
    <n v="1"/>
    <n v="152821.12"/>
    <x v="0"/>
    <x v="0"/>
    <x v="2"/>
    <x v="1"/>
  </r>
  <r>
    <n v="1094"/>
    <n v="15624347"/>
    <s v="Fokine"/>
    <x v="189"/>
    <x v="0"/>
    <x v="1"/>
    <n v="40"/>
    <n v="4"/>
    <n v="0"/>
    <n v="2"/>
    <n v="1"/>
    <n v="1"/>
    <n v="147715.82999999999"/>
    <x v="1"/>
    <x v="1"/>
    <x v="2"/>
    <x v="0"/>
  </r>
  <r>
    <n v="1095"/>
    <n v="15621687"/>
    <s v="Mackay"/>
    <x v="66"/>
    <x v="0"/>
    <x v="1"/>
    <n v="34"/>
    <n v="0"/>
    <n v="0"/>
    <n v="2"/>
    <n v="1"/>
    <n v="0"/>
    <n v="43169.15"/>
    <x v="1"/>
    <x v="1"/>
    <x v="0"/>
    <x v="0"/>
  </r>
  <r>
    <n v="1096"/>
    <n v="15689081"/>
    <s v="Wu"/>
    <x v="272"/>
    <x v="0"/>
    <x v="1"/>
    <n v="29"/>
    <n v="4"/>
    <n v="0"/>
    <n v="1"/>
    <n v="1"/>
    <n v="0"/>
    <n v="76755.990000000005"/>
    <x v="0"/>
    <x v="2"/>
    <x v="2"/>
    <x v="0"/>
  </r>
  <r>
    <n v="1097"/>
    <n v="15813168"/>
    <s v="Maslova"/>
    <x v="25"/>
    <x v="2"/>
    <x v="0"/>
    <n v="39"/>
    <n v="3"/>
    <n v="100717.85"/>
    <n v="3"/>
    <n v="1"/>
    <n v="1"/>
    <n v="73406.039999999994"/>
    <x v="0"/>
    <x v="1"/>
    <x v="2"/>
    <x v="2"/>
  </r>
  <r>
    <n v="1098"/>
    <n v="15604295"/>
    <s v="Wei"/>
    <x v="76"/>
    <x v="0"/>
    <x v="1"/>
    <n v="36"/>
    <n v="6"/>
    <n v="0"/>
    <n v="2"/>
    <n v="1"/>
    <n v="0"/>
    <n v="176728.28"/>
    <x v="1"/>
    <x v="1"/>
    <x v="1"/>
    <x v="0"/>
  </r>
  <r>
    <n v="1099"/>
    <n v="15724127"/>
    <s v="McLean"/>
    <x v="254"/>
    <x v="0"/>
    <x v="0"/>
    <n v="26"/>
    <n v="4"/>
    <n v="141581.71"/>
    <n v="2"/>
    <n v="0"/>
    <n v="0"/>
    <n v="98309.27"/>
    <x v="1"/>
    <x v="2"/>
    <x v="2"/>
    <x v="2"/>
  </r>
  <r>
    <n v="1100"/>
    <n v="15673055"/>
    <s v="Sung"/>
    <x v="257"/>
    <x v="1"/>
    <x v="1"/>
    <n v="38"/>
    <n v="7"/>
    <n v="0"/>
    <n v="2"/>
    <n v="1"/>
    <n v="1"/>
    <n v="6203.66"/>
    <x v="1"/>
    <x v="1"/>
    <x v="1"/>
    <x v="0"/>
  </r>
  <r>
    <n v="1101"/>
    <n v="15768201"/>
    <s v="Paterson"/>
    <x v="4"/>
    <x v="0"/>
    <x v="0"/>
    <n v="39"/>
    <n v="2"/>
    <n v="148586.64000000001"/>
    <n v="1"/>
    <n v="1"/>
    <n v="1"/>
    <n v="176791.27"/>
    <x v="1"/>
    <x v="1"/>
    <x v="0"/>
    <x v="2"/>
  </r>
  <r>
    <n v="1102"/>
    <n v="15782219"/>
    <s v="Fanucci"/>
    <x v="171"/>
    <x v="1"/>
    <x v="1"/>
    <n v="29"/>
    <n v="9"/>
    <n v="0"/>
    <n v="2"/>
    <n v="1"/>
    <n v="0"/>
    <n v="50679.48"/>
    <x v="1"/>
    <x v="2"/>
    <x v="1"/>
    <x v="0"/>
  </r>
  <r>
    <n v="1103"/>
    <n v="15746410"/>
    <s v="Thompson"/>
    <x v="108"/>
    <x v="1"/>
    <x v="1"/>
    <n v="38"/>
    <n v="7"/>
    <n v="0"/>
    <n v="2"/>
    <n v="1"/>
    <n v="0"/>
    <n v="150580.88"/>
    <x v="1"/>
    <x v="1"/>
    <x v="1"/>
    <x v="0"/>
  </r>
  <r>
    <n v="1104"/>
    <n v="15780144"/>
    <s v="Tisdall"/>
    <x v="140"/>
    <x v="2"/>
    <x v="0"/>
    <n v="32"/>
    <n v="2"/>
    <n v="123403.85"/>
    <n v="2"/>
    <n v="1"/>
    <n v="0"/>
    <n v="80120.19"/>
    <x v="1"/>
    <x v="1"/>
    <x v="0"/>
    <x v="2"/>
  </r>
  <r>
    <n v="1105"/>
    <n v="15590476"/>
    <s v="Onochie"/>
    <x v="114"/>
    <x v="0"/>
    <x v="1"/>
    <n v="28"/>
    <n v="7"/>
    <n v="0"/>
    <n v="2"/>
    <n v="1"/>
    <n v="0"/>
    <n v="151645.96"/>
    <x v="1"/>
    <x v="2"/>
    <x v="1"/>
    <x v="0"/>
  </r>
  <r>
    <n v="1106"/>
    <n v="15624293"/>
    <s v="Mironova"/>
    <x v="144"/>
    <x v="0"/>
    <x v="0"/>
    <n v="46"/>
    <n v="3"/>
    <n v="106511.85"/>
    <n v="1"/>
    <n v="1"/>
    <n v="0"/>
    <n v="55072.32"/>
    <x v="1"/>
    <x v="0"/>
    <x v="2"/>
    <x v="2"/>
  </r>
  <r>
    <n v="1107"/>
    <n v="15618182"/>
    <s v="Ndubueze"/>
    <x v="71"/>
    <x v="0"/>
    <x v="0"/>
    <n v="38"/>
    <n v="2"/>
    <n v="0"/>
    <n v="2"/>
    <n v="0"/>
    <n v="0"/>
    <n v="115068.99"/>
    <x v="1"/>
    <x v="1"/>
    <x v="0"/>
    <x v="0"/>
  </r>
  <r>
    <n v="1108"/>
    <n v="15660316"/>
    <s v="Stephenson"/>
    <x v="361"/>
    <x v="2"/>
    <x v="0"/>
    <n v="34"/>
    <n v="1"/>
    <n v="135549.9"/>
    <n v="1"/>
    <n v="0"/>
    <n v="0"/>
    <n v="149471.13"/>
    <x v="0"/>
    <x v="1"/>
    <x v="0"/>
    <x v="2"/>
  </r>
  <r>
    <n v="1109"/>
    <n v="15678886"/>
    <s v="Golubev"/>
    <x v="331"/>
    <x v="2"/>
    <x v="1"/>
    <n v="38"/>
    <n v="7"/>
    <n v="110555.37"/>
    <n v="2"/>
    <n v="1"/>
    <n v="0"/>
    <n v="46522.68"/>
    <x v="1"/>
    <x v="1"/>
    <x v="1"/>
    <x v="2"/>
  </r>
  <r>
    <n v="1110"/>
    <n v="15616330"/>
    <s v="Liao"/>
    <x v="362"/>
    <x v="0"/>
    <x v="1"/>
    <n v="31"/>
    <n v="4"/>
    <n v="0"/>
    <n v="2"/>
    <n v="1"/>
    <n v="0"/>
    <n v="189995.86"/>
    <x v="1"/>
    <x v="1"/>
    <x v="2"/>
    <x v="0"/>
  </r>
  <r>
    <n v="1111"/>
    <n v="15592229"/>
    <s v="Mullan"/>
    <x v="297"/>
    <x v="0"/>
    <x v="0"/>
    <n v="52"/>
    <n v="0"/>
    <n v="185891.54"/>
    <n v="1"/>
    <n v="1"/>
    <n v="1"/>
    <n v="46369.57"/>
    <x v="0"/>
    <x v="3"/>
    <x v="0"/>
    <x v="2"/>
  </r>
  <r>
    <n v="1112"/>
    <n v="15798424"/>
    <s v="Glover"/>
    <x v="282"/>
    <x v="2"/>
    <x v="1"/>
    <n v="59"/>
    <n v="1"/>
    <n v="130854.59"/>
    <n v="1"/>
    <n v="1"/>
    <n v="1"/>
    <n v="30722.52"/>
    <x v="0"/>
    <x v="3"/>
    <x v="0"/>
    <x v="2"/>
  </r>
  <r>
    <n v="1113"/>
    <n v="15714750"/>
    <s v="Northey"/>
    <x v="239"/>
    <x v="0"/>
    <x v="0"/>
    <n v="42"/>
    <n v="3"/>
    <n v="92578.14"/>
    <n v="2"/>
    <n v="0"/>
    <n v="0"/>
    <n v="70810.600000000006"/>
    <x v="1"/>
    <x v="0"/>
    <x v="2"/>
    <x v="1"/>
  </r>
  <r>
    <n v="1114"/>
    <n v="15648800"/>
    <s v="Paterson"/>
    <x v="204"/>
    <x v="2"/>
    <x v="0"/>
    <n v="21"/>
    <n v="8"/>
    <n v="132312.06"/>
    <n v="1"/>
    <n v="1"/>
    <n v="0"/>
    <n v="106663.46"/>
    <x v="0"/>
    <x v="2"/>
    <x v="1"/>
    <x v="2"/>
  </r>
  <r>
    <n v="1115"/>
    <n v="15626147"/>
    <s v="Maclean"/>
    <x v="1"/>
    <x v="0"/>
    <x v="0"/>
    <n v="62"/>
    <n v="8"/>
    <n v="144976.5"/>
    <n v="1"/>
    <n v="0"/>
    <n v="0"/>
    <n v="175836.03"/>
    <x v="0"/>
    <x v="3"/>
    <x v="1"/>
    <x v="2"/>
  </r>
  <r>
    <n v="1116"/>
    <n v="15626608"/>
    <s v="Howarde"/>
    <x v="98"/>
    <x v="1"/>
    <x v="1"/>
    <n v="48"/>
    <n v="5"/>
    <n v="87070.23"/>
    <n v="1"/>
    <n v="0"/>
    <n v="1"/>
    <n v="85646.41"/>
    <x v="1"/>
    <x v="0"/>
    <x v="2"/>
    <x v="1"/>
  </r>
  <r>
    <n v="1117"/>
    <n v="15723250"/>
    <s v="Teng"/>
    <x v="69"/>
    <x v="0"/>
    <x v="1"/>
    <n v="42"/>
    <n v="8"/>
    <n v="0"/>
    <n v="2"/>
    <n v="1"/>
    <n v="1"/>
    <n v="101485.72"/>
    <x v="1"/>
    <x v="0"/>
    <x v="1"/>
    <x v="0"/>
  </r>
  <r>
    <n v="1118"/>
    <n v="15592583"/>
    <s v="Colman"/>
    <x v="204"/>
    <x v="0"/>
    <x v="0"/>
    <n v="47"/>
    <n v="1"/>
    <n v="115414.19"/>
    <n v="3"/>
    <n v="0"/>
    <n v="0"/>
    <n v="191734.67"/>
    <x v="0"/>
    <x v="0"/>
    <x v="0"/>
    <x v="2"/>
  </r>
  <r>
    <n v="1119"/>
    <n v="15759381"/>
    <s v="Johnson"/>
    <x v="363"/>
    <x v="1"/>
    <x v="1"/>
    <n v="61"/>
    <n v="7"/>
    <n v="91070.43"/>
    <n v="1"/>
    <n v="1"/>
    <n v="1"/>
    <n v="101839.77"/>
    <x v="1"/>
    <x v="3"/>
    <x v="1"/>
    <x v="1"/>
  </r>
  <r>
    <n v="1120"/>
    <n v="15585241"/>
    <s v="Butcher"/>
    <x v="25"/>
    <x v="1"/>
    <x v="1"/>
    <n v="29"/>
    <n v="2"/>
    <n v="117412.19"/>
    <n v="2"/>
    <n v="1"/>
    <n v="0"/>
    <n v="4888.91"/>
    <x v="1"/>
    <x v="2"/>
    <x v="0"/>
    <x v="2"/>
  </r>
  <r>
    <n v="1121"/>
    <n v="15589358"/>
    <s v="Stanley"/>
    <x v="291"/>
    <x v="2"/>
    <x v="1"/>
    <n v="31"/>
    <n v="4"/>
    <n v="90018.45"/>
    <n v="2"/>
    <n v="1"/>
    <n v="0"/>
    <n v="193132.98"/>
    <x v="1"/>
    <x v="1"/>
    <x v="2"/>
    <x v="1"/>
  </r>
  <r>
    <n v="1122"/>
    <n v="15672704"/>
    <s v="Jackson"/>
    <x v="364"/>
    <x v="0"/>
    <x v="0"/>
    <n v="24"/>
    <n v="4"/>
    <n v="0"/>
    <n v="2"/>
    <n v="1"/>
    <n v="0"/>
    <n v="193518.76"/>
    <x v="1"/>
    <x v="2"/>
    <x v="2"/>
    <x v="0"/>
  </r>
  <r>
    <n v="1123"/>
    <n v="15789955"/>
    <s v="Hu"/>
    <x v="47"/>
    <x v="2"/>
    <x v="1"/>
    <n v="56"/>
    <n v="1"/>
    <n v="112414.81"/>
    <n v="2"/>
    <n v="0"/>
    <n v="0"/>
    <n v="93982.02"/>
    <x v="0"/>
    <x v="3"/>
    <x v="0"/>
    <x v="2"/>
  </r>
  <r>
    <n v="1124"/>
    <n v="15596800"/>
    <s v="Hill"/>
    <x v="279"/>
    <x v="2"/>
    <x v="1"/>
    <n v="33"/>
    <n v="1"/>
    <n v="158456.76"/>
    <n v="1"/>
    <n v="1"/>
    <n v="1"/>
    <n v="197000.92"/>
    <x v="0"/>
    <x v="1"/>
    <x v="0"/>
    <x v="2"/>
  </r>
  <r>
    <n v="1125"/>
    <n v="15627305"/>
    <s v="Pan"/>
    <x v="141"/>
    <x v="1"/>
    <x v="1"/>
    <n v="35"/>
    <n v="7"/>
    <n v="0"/>
    <n v="1"/>
    <n v="1"/>
    <n v="0"/>
    <n v="106837.06"/>
    <x v="0"/>
    <x v="1"/>
    <x v="1"/>
    <x v="0"/>
  </r>
  <r>
    <n v="1126"/>
    <n v="15645316"/>
    <s v="Han"/>
    <x v="303"/>
    <x v="2"/>
    <x v="0"/>
    <n v="58"/>
    <n v="1"/>
    <n v="149641.53"/>
    <n v="1"/>
    <n v="1"/>
    <n v="1"/>
    <n v="115161.28"/>
    <x v="1"/>
    <x v="3"/>
    <x v="0"/>
    <x v="2"/>
  </r>
  <r>
    <n v="1127"/>
    <n v="15593973"/>
    <s v="Wilkie"/>
    <x v="118"/>
    <x v="1"/>
    <x v="0"/>
    <n v="33"/>
    <n v="8"/>
    <n v="122528.18"/>
    <n v="1"/>
    <n v="1"/>
    <n v="0"/>
    <n v="196260.3"/>
    <x v="1"/>
    <x v="1"/>
    <x v="1"/>
    <x v="2"/>
  </r>
  <r>
    <n v="1128"/>
    <n v="15647301"/>
    <s v="Bray"/>
    <x v="13"/>
    <x v="2"/>
    <x v="0"/>
    <n v="45"/>
    <n v="3"/>
    <n v="143734.01"/>
    <n v="2"/>
    <n v="1"/>
    <n v="1"/>
    <n v="96404.38"/>
    <x v="1"/>
    <x v="0"/>
    <x v="2"/>
    <x v="2"/>
  </r>
  <r>
    <n v="1129"/>
    <n v="15750258"/>
    <s v="Ann"/>
    <x v="64"/>
    <x v="0"/>
    <x v="0"/>
    <n v="32"/>
    <n v="2"/>
    <n v="155663.31"/>
    <n v="1"/>
    <n v="1"/>
    <n v="0"/>
    <n v="97658.66"/>
    <x v="1"/>
    <x v="1"/>
    <x v="0"/>
    <x v="2"/>
  </r>
  <r>
    <n v="1130"/>
    <n v="15685309"/>
    <s v="Souter"/>
    <x v="22"/>
    <x v="0"/>
    <x v="0"/>
    <n v="35"/>
    <n v="7"/>
    <n v="0"/>
    <n v="1"/>
    <n v="1"/>
    <n v="1"/>
    <n v="49108.23"/>
    <x v="0"/>
    <x v="1"/>
    <x v="1"/>
    <x v="0"/>
  </r>
  <r>
    <n v="1131"/>
    <n v="15628205"/>
    <s v="Greco"/>
    <x v="26"/>
    <x v="2"/>
    <x v="0"/>
    <n v="34"/>
    <n v="1"/>
    <n v="101736.66"/>
    <n v="1"/>
    <n v="0"/>
    <n v="1"/>
    <n v="195651.66"/>
    <x v="1"/>
    <x v="1"/>
    <x v="0"/>
    <x v="2"/>
  </r>
  <r>
    <n v="1132"/>
    <n v="15733974"/>
    <s v="Mao"/>
    <x v="365"/>
    <x v="1"/>
    <x v="1"/>
    <n v="37"/>
    <n v="9"/>
    <n v="125822.21"/>
    <n v="1"/>
    <n v="1"/>
    <n v="0"/>
    <n v="111698"/>
    <x v="1"/>
    <x v="1"/>
    <x v="1"/>
    <x v="2"/>
  </r>
  <r>
    <n v="1133"/>
    <n v="15762110"/>
    <s v="Anderson"/>
    <x v="103"/>
    <x v="0"/>
    <x v="1"/>
    <n v="37"/>
    <n v="0"/>
    <n v="0"/>
    <n v="2"/>
    <n v="1"/>
    <n v="1"/>
    <n v="171707.93"/>
    <x v="1"/>
    <x v="1"/>
    <x v="0"/>
    <x v="0"/>
  </r>
  <r>
    <n v="1134"/>
    <n v="15706899"/>
    <s v="Ma"/>
    <x v="210"/>
    <x v="0"/>
    <x v="1"/>
    <n v="34"/>
    <n v="4"/>
    <n v="0"/>
    <n v="2"/>
    <n v="1"/>
    <n v="1"/>
    <n v="66721.98"/>
    <x v="1"/>
    <x v="1"/>
    <x v="2"/>
    <x v="0"/>
  </r>
  <r>
    <n v="1135"/>
    <n v="15732660"/>
    <s v="Black"/>
    <x v="86"/>
    <x v="0"/>
    <x v="0"/>
    <n v="27"/>
    <n v="2"/>
    <n v="0"/>
    <n v="1"/>
    <n v="1"/>
    <n v="1"/>
    <n v="57876.05"/>
    <x v="1"/>
    <x v="2"/>
    <x v="0"/>
    <x v="0"/>
  </r>
  <r>
    <n v="1136"/>
    <n v="15656121"/>
    <s v="Medvedeva"/>
    <x v="191"/>
    <x v="2"/>
    <x v="1"/>
    <n v="31"/>
    <n v="6"/>
    <n v="157791.07"/>
    <n v="2"/>
    <n v="0"/>
    <n v="0"/>
    <n v="177994.81"/>
    <x v="1"/>
    <x v="1"/>
    <x v="1"/>
    <x v="2"/>
  </r>
  <r>
    <n v="1137"/>
    <n v="15614220"/>
    <s v="Benson"/>
    <x v="80"/>
    <x v="0"/>
    <x v="1"/>
    <n v="22"/>
    <n v="5"/>
    <n v="0"/>
    <n v="2"/>
    <n v="0"/>
    <n v="1"/>
    <n v="105125.65"/>
    <x v="1"/>
    <x v="2"/>
    <x v="2"/>
    <x v="0"/>
  </r>
  <r>
    <n v="1138"/>
    <n v="15645269"/>
    <s v="Duncan"/>
    <x v="202"/>
    <x v="0"/>
    <x v="0"/>
    <n v="42"/>
    <n v="4"/>
    <n v="0"/>
    <n v="2"/>
    <n v="1"/>
    <n v="0"/>
    <n v="17439.66"/>
    <x v="1"/>
    <x v="0"/>
    <x v="2"/>
    <x v="0"/>
  </r>
  <r>
    <n v="1139"/>
    <n v="15698510"/>
    <s v="Onwudiwe"/>
    <x v="259"/>
    <x v="2"/>
    <x v="1"/>
    <n v="42"/>
    <n v="9"/>
    <n v="181627.14"/>
    <n v="2"/>
    <n v="1"/>
    <n v="0"/>
    <n v="172668.39"/>
    <x v="1"/>
    <x v="0"/>
    <x v="1"/>
    <x v="2"/>
  </r>
  <r>
    <n v="1140"/>
    <n v="15569247"/>
    <s v="Mitchell"/>
    <x v="184"/>
    <x v="1"/>
    <x v="0"/>
    <n v="57"/>
    <n v="1"/>
    <n v="109679.72"/>
    <n v="1"/>
    <n v="0"/>
    <n v="1"/>
    <n v="753.37"/>
    <x v="1"/>
    <x v="3"/>
    <x v="0"/>
    <x v="2"/>
  </r>
  <r>
    <n v="1141"/>
    <n v="15566251"/>
    <s v="Ferrari"/>
    <x v="153"/>
    <x v="0"/>
    <x v="0"/>
    <n v="37"/>
    <n v="5"/>
    <n v="96652.86"/>
    <n v="1"/>
    <n v="1"/>
    <n v="0"/>
    <n v="98686.399999999994"/>
    <x v="0"/>
    <x v="1"/>
    <x v="2"/>
    <x v="1"/>
  </r>
  <r>
    <n v="1142"/>
    <n v="15716134"/>
    <s v="Russo"/>
    <x v="363"/>
    <x v="0"/>
    <x v="1"/>
    <n v="40"/>
    <n v="5"/>
    <n v="190008.32000000001"/>
    <n v="2"/>
    <n v="1"/>
    <n v="1"/>
    <n v="107047.92"/>
    <x v="1"/>
    <x v="1"/>
    <x v="2"/>
    <x v="2"/>
  </r>
  <r>
    <n v="1143"/>
    <n v="15763625"/>
    <s v="Hazon"/>
    <x v="120"/>
    <x v="1"/>
    <x v="1"/>
    <n v="41"/>
    <n v="9"/>
    <n v="0"/>
    <n v="2"/>
    <n v="1"/>
    <n v="0"/>
    <n v="152153.74"/>
    <x v="1"/>
    <x v="0"/>
    <x v="1"/>
    <x v="0"/>
  </r>
  <r>
    <n v="1144"/>
    <n v="15605965"/>
    <s v="Henderson"/>
    <x v="221"/>
    <x v="0"/>
    <x v="1"/>
    <n v="43"/>
    <n v="9"/>
    <n v="0"/>
    <n v="2"/>
    <n v="1"/>
    <n v="1"/>
    <n v="34338.04"/>
    <x v="1"/>
    <x v="0"/>
    <x v="1"/>
    <x v="0"/>
  </r>
  <r>
    <n v="1145"/>
    <n v="15694821"/>
    <s v="Hardy"/>
    <x v="274"/>
    <x v="2"/>
    <x v="1"/>
    <n v="43"/>
    <n v="4"/>
    <n v="148962.76"/>
    <n v="1"/>
    <n v="0"/>
    <n v="1"/>
    <n v="173878.87"/>
    <x v="0"/>
    <x v="0"/>
    <x v="2"/>
    <x v="2"/>
  </r>
  <r>
    <n v="1146"/>
    <n v="15601688"/>
    <s v="Piccio"/>
    <x v="292"/>
    <x v="0"/>
    <x v="1"/>
    <n v="28"/>
    <n v="8"/>
    <n v="0"/>
    <n v="1"/>
    <n v="1"/>
    <n v="0"/>
    <n v="159254.29"/>
    <x v="1"/>
    <x v="2"/>
    <x v="1"/>
    <x v="0"/>
  </r>
  <r>
    <n v="1147"/>
    <n v="15575581"/>
    <s v="Dickson"/>
    <x v="55"/>
    <x v="2"/>
    <x v="0"/>
    <n v="30"/>
    <n v="3"/>
    <n v="131344.51999999999"/>
    <n v="2"/>
    <n v="1"/>
    <n v="0"/>
    <n v="54776.639999999999"/>
    <x v="1"/>
    <x v="1"/>
    <x v="2"/>
    <x v="2"/>
  </r>
  <r>
    <n v="1148"/>
    <n v="15671209"/>
    <s v="Holden"/>
    <x v="233"/>
    <x v="2"/>
    <x v="0"/>
    <n v="29"/>
    <n v="5"/>
    <n v="101713.84"/>
    <n v="3"/>
    <n v="1"/>
    <n v="0"/>
    <n v="134594.99"/>
    <x v="1"/>
    <x v="2"/>
    <x v="2"/>
    <x v="2"/>
  </r>
  <r>
    <n v="1149"/>
    <n v="15616529"/>
    <s v="Hsieh"/>
    <x v="225"/>
    <x v="1"/>
    <x v="1"/>
    <n v="34"/>
    <n v="3"/>
    <n v="0"/>
    <n v="1"/>
    <n v="1"/>
    <n v="1"/>
    <n v="41724.720000000001"/>
    <x v="1"/>
    <x v="1"/>
    <x v="2"/>
    <x v="0"/>
  </r>
  <r>
    <n v="1150"/>
    <n v="15773906"/>
    <s v="Doherty"/>
    <x v="50"/>
    <x v="0"/>
    <x v="1"/>
    <n v="38"/>
    <n v="4"/>
    <n v="0"/>
    <n v="2"/>
    <n v="0"/>
    <n v="0"/>
    <n v="110527.71"/>
    <x v="1"/>
    <x v="1"/>
    <x v="2"/>
    <x v="0"/>
  </r>
  <r>
    <n v="1151"/>
    <n v="15722993"/>
    <s v="Page"/>
    <x v="298"/>
    <x v="0"/>
    <x v="0"/>
    <n v="27"/>
    <n v="6"/>
    <n v="137963.07"/>
    <n v="1"/>
    <n v="0"/>
    <n v="0"/>
    <n v="8996.7900000000009"/>
    <x v="1"/>
    <x v="2"/>
    <x v="1"/>
    <x v="2"/>
  </r>
  <r>
    <n v="1152"/>
    <n v="15752463"/>
    <s v="Samuel"/>
    <x v="366"/>
    <x v="1"/>
    <x v="0"/>
    <n v="29"/>
    <n v="4"/>
    <n v="129938.07"/>
    <n v="1"/>
    <n v="0"/>
    <n v="1"/>
    <n v="190200.53"/>
    <x v="1"/>
    <x v="2"/>
    <x v="2"/>
    <x v="2"/>
  </r>
  <r>
    <n v="1153"/>
    <n v="15589754"/>
    <s v="Malloy"/>
    <x v="79"/>
    <x v="2"/>
    <x v="1"/>
    <n v="45"/>
    <n v="2"/>
    <n v="151421.44"/>
    <n v="1"/>
    <n v="0"/>
    <n v="1"/>
    <n v="115333.43"/>
    <x v="1"/>
    <x v="0"/>
    <x v="0"/>
    <x v="2"/>
  </r>
  <r>
    <n v="1154"/>
    <n v="15669899"/>
    <s v="Fitts"/>
    <x v="294"/>
    <x v="2"/>
    <x v="0"/>
    <n v="45"/>
    <n v="7"/>
    <n v="135643"/>
    <n v="1"/>
    <n v="0"/>
    <n v="0"/>
    <n v="143619.51999999999"/>
    <x v="0"/>
    <x v="0"/>
    <x v="1"/>
    <x v="2"/>
  </r>
  <r>
    <n v="1155"/>
    <n v="15766887"/>
    <s v="Iadanza"/>
    <x v="100"/>
    <x v="1"/>
    <x v="1"/>
    <n v="39"/>
    <n v="2"/>
    <n v="122773.5"/>
    <n v="2"/>
    <n v="1"/>
    <n v="1"/>
    <n v="58467.08"/>
    <x v="1"/>
    <x v="1"/>
    <x v="0"/>
    <x v="2"/>
  </r>
  <r>
    <n v="1156"/>
    <n v="15768006"/>
    <s v="Wu"/>
    <x v="81"/>
    <x v="0"/>
    <x v="1"/>
    <n v="34"/>
    <n v="3"/>
    <n v="152303.79999999999"/>
    <n v="1"/>
    <n v="1"/>
    <n v="0"/>
    <n v="12128.69"/>
    <x v="1"/>
    <x v="1"/>
    <x v="2"/>
    <x v="2"/>
  </r>
  <r>
    <n v="1157"/>
    <n v="15741295"/>
    <s v="Yefimova"/>
    <x v="135"/>
    <x v="0"/>
    <x v="1"/>
    <n v="49"/>
    <n v="3"/>
    <n v="0"/>
    <n v="2"/>
    <n v="1"/>
    <n v="1"/>
    <n v="49872.33"/>
    <x v="1"/>
    <x v="0"/>
    <x v="2"/>
    <x v="0"/>
  </r>
  <r>
    <n v="1158"/>
    <n v="15811327"/>
    <s v="Pan"/>
    <x v="298"/>
    <x v="1"/>
    <x v="1"/>
    <n v="54"/>
    <n v="1"/>
    <n v="79415.67"/>
    <n v="1"/>
    <n v="0"/>
    <n v="1"/>
    <n v="139735.54"/>
    <x v="1"/>
    <x v="3"/>
    <x v="0"/>
    <x v="1"/>
  </r>
  <r>
    <n v="1159"/>
    <n v="15690007"/>
    <s v="Ts'ui"/>
    <x v="367"/>
    <x v="2"/>
    <x v="0"/>
    <n v="58"/>
    <n v="9"/>
    <n v="125801.03"/>
    <n v="2"/>
    <n v="1"/>
    <n v="0"/>
    <n v="60891.8"/>
    <x v="0"/>
    <x v="3"/>
    <x v="1"/>
    <x v="2"/>
  </r>
  <r>
    <n v="1160"/>
    <n v="15690664"/>
    <s v="Liang"/>
    <x v="81"/>
    <x v="1"/>
    <x v="1"/>
    <n v="37"/>
    <n v="10"/>
    <n v="0"/>
    <n v="2"/>
    <n v="1"/>
    <n v="0"/>
    <n v="100862.54"/>
    <x v="1"/>
    <x v="1"/>
    <x v="1"/>
    <x v="0"/>
  </r>
  <r>
    <n v="1161"/>
    <n v="15719348"/>
    <s v="Tsao"/>
    <x v="368"/>
    <x v="0"/>
    <x v="1"/>
    <n v="35"/>
    <n v="8"/>
    <n v="0"/>
    <n v="1"/>
    <n v="1"/>
    <n v="0"/>
    <n v="76640.289999999994"/>
    <x v="0"/>
    <x v="1"/>
    <x v="1"/>
    <x v="0"/>
  </r>
  <r>
    <n v="1162"/>
    <n v="15781802"/>
    <s v="Abramov"/>
    <x v="294"/>
    <x v="0"/>
    <x v="1"/>
    <n v="41"/>
    <n v="6"/>
    <n v="104817.41"/>
    <n v="1"/>
    <n v="1"/>
    <n v="0"/>
    <n v="126013.58"/>
    <x v="0"/>
    <x v="0"/>
    <x v="1"/>
    <x v="2"/>
  </r>
  <r>
    <n v="1163"/>
    <n v="15752731"/>
    <s v="Millar"/>
    <x v="135"/>
    <x v="0"/>
    <x v="0"/>
    <n v="30"/>
    <n v="9"/>
    <n v="0"/>
    <n v="1"/>
    <n v="1"/>
    <n v="0"/>
    <n v="87347.82"/>
    <x v="1"/>
    <x v="1"/>
    <x v="1"/>
    <x v="0"/>
  </r>
  <r>
    <n v="1164"/>
    <n v="15600997"/>
    <s v="Demuth"/>
    <x v="201"/>
    <x v="2"/>
    <x v="0"/>
    <n v="32"/>
    <n v="5"/>
    <n v="67495.039999999994"/>
    <n v="2"/>
    <n v="0"/>
    <n v="1"/>
    <n v="77370.37"/>
    <x v="1"/>
    <x v="1"/>
    <x v="2"/>
    <x v="1"/>
  </r>
  <r>
    <n v="1165"/>
    <n v="15750776"/>
    <s v="Genovese"/>
    <x v="4"/>
    <x v="0"/>
    <x v="0"/>
    <n v="36"/>
    <n v="0"/>
    <n v="164850.54"/>
    <n v="1"/>
    <n v="1"/>
    <n v="1"/>
    <n v="62722.44"/>
    <x v="1"/>
    <x v="1"/>
    <x v="0"/>
    <x v="2"/>
  </r>
  <r>
    <n v="1166"/>
    <n v="15723907"/>
    <s v="Lawless"/>
    <x v="170"/>
    <x v="2"/>
    <x v="0"/>
    <n v="49"/>
    <n v="5"/>
    <n v="154776.42000000001"/>
    <n v="2"/>
    <n v="0"/>
    <n v="0"/>
    <n v="196257.68"/>
    <x v="1"/>
    <x v="0"/>
    <x v="2"/>
    <x v="2"/>
  </r>
  <r>
    <n v="1167"/>
    <n v="15633419"/>
    <s v="Brooks"/>
    <x v="95"/>
    <x v="2"/>
    <x v="0"/>
    <n v="28"/>
    <n v="1"/>
    <n v="143124.63"/>
    <n v="2"/>
    <n v="1"/>
    <n v="0"/>
    <n v="81723.8"/>
    <x v="1"/>
    <x v="2"/>
    <x v="0"/>
    <x v="2"/>
  </r>
  <r>
    <n v="1168"/>
    <n v="15702430"/>
    <s v="Ignatyeva"/>
    <x v="252"/>
    <x v="0"/>
    <x v="0"/>
    <n v="35"/>
    <n v="10"/>
    <n v="0"/>
    <n v="1"/>
    <n v="1"/>
    <n v="1"/>
    <n v="31299.71"/>
    <x v="1"/>
    <x v="1"/>
    <x v="1"/>
    <x v="0"/>
  </r>
  <r>
    <n v="1169"/>
    <n v="15710456"/>
    <s v="Balmain"/>
    <x v="289"/>
    <x v="0"/>
    <x v="0"/>
    <n v="27"/>
    <n v="2"/>
    <n v="0"/>
    <n v="2"/>
    <n v="1"/>
    <n v="0"/>
    <n v="63495.86"/>
    <x v="1"/>
    <x v="2"/>
    <x v="0"/>
    <x v="0"/>
  </r>
  <r>
    <n v="1170"/>
    <n v="15650351"/>
    <s v="Millar"/>
    <x v="16"/>
    <x v="0"/>
    <x v="0"/>
    <n v="38"/>
    <n v="8"/>
    <n v="102133.38"/>
    <n v="1"/>
    <n v="1"/>
    <n v="1"/>
    <n v="166520.95999999999"/>
    <x v="1"/>
    <x v="1"/>
    <x v="1"/>
    <x v="2"/>
  </r>
  <r>
    <n v="1171"/>
    <n v="15590820"/>
    <s v="Ecuyer"/>
    <x v="3"/>
    <x v="1"/>
    <x v="1"/>
    <n v="26"/>
    <n v="6"/>
    <n v="79932.41"/>
    <n v="1"/>
    <n v="0"/>
    <n v="0"/>
    <n v="150242.44"/>
    <x v="1"/>
    <x v="2"/>
    <x v="1"/>
    <x v="1"/>
  </r>
  <r>
    <n v="1172"/>
    <n v="15640454"/>
    <s v="Parkhill"/>
    <x v="185"/>
    <x v="2"/>
    <x v="1"/>
    <n v="40"/>
    <n v="0"/>
    <n v="120711.73"/>
    <n v="1"/>
    <n v="0"/>
    <n v="0"/>
    <n v="27345.18"/>
    <x v="0"/>
    <x v="1"/>
    <x v="0"/>
    <x v="2"/>
  </r>
  <r>
    <n v="1173"/>
    <n v="15697789"/>
    <s v="Li Fonti"/>
    <x v="83"/>
    <x v="2"/>
    <x v="0"/>
    <n v="43"/>
    <n v="3"/>
    <n v="122717.53"/>
    <n v="2"/>
    <n v="1"/>
    <n v="1"/>
    <n v="87000.39"/>
    <x v="1"/>
    <x v="0"/>
    <x v="2"/>
    <x v="2"/>
  </r>
  <r>
    <n v="1174"/>
    <n v="15808182"/>
    <s v="Beneventi"/>
    <x v="369"/>
    <x v="1"/>
    <x v="0"/>
    <n v="36"/>
    <n v="3"/>
    <n v="92363.3"/>
    <n v="2"/>
    <n v="1"/>
    <n v="0"/>
    <n v="44912.7"/>
    <x v="1"/>
    <x v="1"/>
    <x v="2"/>
    <x v="1"/>
  </r>
  <r>
    <n v="1175"/>
    <n v="15588670"/>
    <s v="Despeissis"/>
    <x v="242"/>
    <x v="1"/>
    <x v="0"/>
    <n v="40"/>
    <n v="5"/>
    <n v="203715.15"/>
    <n v="1"/>
    <n v="1"/>
    <n v="0"/>
    <n v="179978.68"/>
    <x v="0"/>
    <x v="1"/>
    <x v="2"/>
    <x v="2"/>
  </r>
  <r>
    <n v="1176"/>
    <n v="15721292"/>
    <s v="Atkins"/>
    <x v="355"/>
    <x v="1"/>
    <x v="1"/>
    <n v="39"/>
    <n v="5"/>
    <n v="0"/>
    <n v="2"/>
    <n v="1"/>
    <n v="0"/>
    <n v="145759.70000000001"/>
    <x v="1"/>
    <x v="1"/>
    <x v="2"/>
    <x v="0"/>
  </r>
  <r>
    <n v="1177"/>
    <n v="15604217"/>
    <s v="Williams"/>
    <x v="18"/>
    <x v="0"/>
    <x v="1"/>
    <n v="34"/>
    <n v="9"/>
    <n v="0"/>
    <n v="2"/>
    <n v="0"/>
    <n v="0"/>
    <n v="14121.61"/>
    <x v="1"/>
    <x v="1"/>
    <x v="1"/>
    <x v="0"/>
  </r>
  <r>
    <n v="1178"/>
    <n v="15651369"/>
    <s v="Wright"/>
    <x v="216"/>
    <x v="0"/>
    <x v="1"/>
    <n v="21"/>
    <n v="1"/>
    <n v="0"/>
    <n v="2"/>
    <n v="1"/>
    <n v="0"/>
    <n v="66232.23"/>
    <x v="1"/>
    <x v="2"/>
    <x v="0"/>
    <x v="0"/>
  </r>
  <r>
    <n v="1179"/>
    <n v="15782454"/>
    <s v="Hancock"/>
    <x v="348"/>
    <x v="0"/>
    <x v="1"/>
    <n v="49"/>
    <n v="4"/>
    <n v="0"/>
    <n v="1"/>
    <n v="1"/>
    <n v="1"/>
    <n v="190296.76"/>
    <x v="0"/>
    <x v="0"/>
    <x v="2"/>
    <x v="0"/>
  </r>
  <r>
    <n v="1180"/>
    <n v="15814032"/>
    <s v="Hsieh"/>
    <x v="148"/>
    <x v="2"/>
    <x v="0"/>
    <n v="31"/>
    <n v="1"/>
    <n v="93460.47"/>
    <n v="2"/>
    <n v="0"/>
    <n v="0"/>
    <n v="172782.69"/>
    <x v="1"/>
    <x v="1"/>
    <x v="0"/>
    <x v="1"/>
  </r>
  <r>
    <n v="1181"/>
    <n v="15570326"/>
    <s v="Wilkins"/>
    <x v="266"/>
    <x v="0"/>
    <x v="1"/>
    <n v="34"/>
    <n v="6"/>
    <n v="0"/>
    <n v="2"/>
    <n v="1"/>
    <n v="1"/>
    <n v="99128.13"/>
    <x v="1"/>
    <x v="1"/>
    <x v="1"/>
    <x v="0"/>
  </r>
  <r>
    <n v="1182"/>
    <n v="15624428"/>
    <s v="Longo"/>
    <x v="189"/>
    <x v="2"/>
    <x v="0"/>
    <n v="24"/>
    <n v="7"/>
    <n v="40224.699999999997"/>
    <n v="1"/>
    <n v="1"/>
    <n v="1"/>
    <n v="178341.33"/>
    <x v="1"/>
    <x v="2"/>
    <x v="1"/>
    <x v="3"/>
  </r>
  <r>
    <n v="1183"/>
    <n v="15755638"/>
    <s v="Mancini"/>
    <x v="166"/>
    <x v="0"/>
    <x v="0"/>
    <n v="43"/>
    <n v="5"/>
    <n v="168069.73"/>
    <n v="1"/>
    <n v="1"/>
    <n v="1"/>
    <n v="146992.24"/>
    <x v="0"/>
    <x v="0"/>
    <x v="2"/>
    <x v="2"/>
  </r>
  <r>
    <n v="1184"/>
    <n v="15600992"/>
    <s v="Madukaego"/>
    <x v="79"/>
    <x v="0"/>
    <x v="1"/>
    <n v="36"/>
    <n v="1"/>
    <n v="0"/>
    <n v="2"/>
    <n v="1"/>
    <n v="1"/>
    <n v="151314.98000000001"/>
    <x v="1"/>
    <x v="1"/>
    <x v="0"/>
    <x v="0"/>
  </r>
  <r>
    <n v="1185"/>
    <n v="15755649"/>
    <s v="Winter-Irving"/>
    <x v="116"/>
    <x v="2"/>
    <x v="1"/>
    <n v="47"/>
    <n v="7"/>
    <n v="130538.77"/>
    <n v="1"/>
    <n v="1"/>
    <n v="0"/>
    <n v="92915.839999999997"/>
    <x v="1"/>
    <x v="0"/>
    <x v="1"/>
    <x v="2"/>
  </r>
  <r>
    <n v="1186"/>
    <n v="15795228"/>
    <s v="Stewart"/>
    <x v="25"/>
    <x v="0"/>
    <x v="1"/>
    <n v="37"/>
    <n v="3"/>
    <n v="132623.6"/>
    <n v="1"/>
    <n v="1"/>
    <n v="1"/>
    <n v="58974"/>
    <x v="1"/>
    <x v="1"/>
    <x v="2"/>
    <x v="2"/>
  </r>
  <r>
    <n v="1187"/>
    <n v="15589257"/>
    <s v="Grant"/>
    <x v="94"/>
    <x v="0"/>
    <x v="0"/>
    <n v="35"/>
    <n v="3"/>
    <n v="103465.02"/>
    <n v="2"/>
    <n v="1"/>
    <n v="1"/>
    <n v="174627.06"/>
    <x v="1"/>
    <x v="1"/>
    <x v="2"/>
    <x v="2"/>
  </r>
  <r>
    <n v="1188"/>
    <n v="15719302"/>
    <s v="Brennan"/>
    <x v="274"/>
    <x v="0"/>
    <x v="0"/>
    <n v="50"/>
    <n v="9"/>
    <n v="126547.8"/>
    <n v="1"/>
    <n v="1"/>
    <n v="1"/>
    <n v="79579.94"/>
    <x v="0"/>
    <x v="0"/>
    <x v="1"/>
    <x v="2"/>
  </r>
  <r>
    <n v="1189"/>
    <n v="15639882"/>
    <s v="She"/>
    <x v="10"/>
    <x v="0"/>
    <x v="1"/>
    <n v="30"/>
    <n v="2"/>
    <n v="128262.72"/>
    <n v="2"/>
    <n v="1"/>
    <n v="0"/>
    <n v="50771.16"/>
    <x v="1"/>
    <x v="1"/>
    <x v="0"/>
    <x v="2"/>
  </r>
  <r>
    <n v="1190"/>
    <n v="15791279"/>
    <s v="Murray"/>
    <x v="245"/>
    <x v="0"/>
    <x v="1"/>
    <n v="40"/>
    <n v="5"/>
    <n v="169742.64"/>
    <n v="1"/>
    <n v="1"/>
    <n v="1"/>
    <n v="153537.54999999999"/>
    <x v="0"/>
    <x v="1"/>
    <x v="2"/>
    <x v="2"/>
  </r>
  <r>
    <n v="1191"/>
    <n v="15636935"/>
    <s v="Rischbieth"/>
    <x v="370"/>
    <x v="0"/>
    <x v="0"/>
    <n v="29"/>
    <n v="1"/>
    <n v="0"/>
    <n v="2"/>
    <n v="1"/>
    <n v="1"/>
    <n v="132975.39000000001"/>
    <x v="1"/>
    <x v="2"/>
    <x v="0"/>
    <x v="0"/>
  </r>
  <r>
    <n v="1192"/>
    <n v="15686909"/>
    <s v="Lung"/>
    <x v="273"/>
    <x v="2"/>
    <x v="1"/>
    <n v="27"/>
    <n v="3"/>
    <n v="150795.81"/>
    <n v="1"/>
    <n v="0"/>
    <n v="1"/>
    <n v="85208.93"/>
    <x v="1"/>
    <x v="2"/>
    <x v="2"/>
    <x v="2"/>
  </r>
  <r>
    <n v="1193"/>
    <n v="15589572"/>
    <s v="Otutodilichukwu"/>
    <x v="96"/>
    <x v="1"/>
    <x v="0"/>
    <n v="61"/>
    <n v="4"/>
    <n v="129855.72"/>
    <n v="2"/>
    <n v="1"/>
    <n v="0"/>
    <n v="170214.82"/>
    <x v="0"/>
    <x v="3"/>
    <x v="2"/>
    <x v="2"/>
  </r>
  <r>
    <n v="1194"/>
    <n v="15779947"/>
    <s v="Thomas"/>
    <x v="371"/>
    <x v="1"/>
    <x v="0"/>
    <n v="28"/>
    <n v="6"/>
    <n v="146098.43"/>
    <n v="3"/>
    <n v="1"/>
    <n v="0"/>
    <n v="100615.14"/>
    <x v="0"/>
    <x v="2"/>
    <x v="1"/>
    <x v="2"/>
  </r>
  <r>
    <n v="1195"/>
    <n v="15573769"/>
    <s v="Fiorentini"/>
    <x v="350"/>
    <x v="0"/>
    <x v="0"/>
    <n v="24"/>
    <n v="7"/>
    <n v="0"/>
    <n v="2"/>
    <n v="1"/>
    <n v="0"/>
    <n v="186105.99"/>
    <x v="1"/>
    <x v="2"/>
    <x v="1"/>
    <x v="0"/>
  </r>
  <r>
    <n v="1196"/>
    <n v="15578866"/>
    <s v="Hughes"/>
    <x v="158"/>
    <x v="0"/>
    <x v="0"/>
    <n v="43"/>
    <n v="2"/>
    <n v="0"/>
    <n v="1"/>
    <n v="1"/>
    <n v="1"/>
    <n v="55119.53"/>
    <x v="1"/>
    <x v="0"/>
    <x v="0"/>
    <x v="0"/>
  </r>
  <r>
    <n v="1197"/>
    <n v="15739131"/>
    <s v="Whitworth"/>
    <x v="219"/>
    <x v="2"/>
    <x v="1"/>
    <n v="28"/>
    <n v="4"/>
    <n v="65643.3"/>
    <n v="1"/>
    <n v="1"/>
    <n v="0"/>
    <n v="28760.99"/>
    <x v="1"/>
    <x v="2"/>
    <x v="2"/>
    <x v="1"/>
  </r>
  <r>
    <n v="1198"/>
    <n v="15813444"/>
    <s v="McIntosh"/>
    <x v="258"/>
    <x v="1"/>
    <x v="0"/>
    <n v="34"/>
    <n v="6"/>
    <n v="0"/>
    <n v="2"/>
    <n v="1"/>
    <n v="0"/>
    <n v="171021.44"/>
    <x v="1"/>
    <x v="1"/>
    <x v="1"/>
    <x v="0"/>
  </r>
  <r>
    <n v="1199"/>
    <n v="15678058"/>
    <s v="Ayers"/>
    <x v="116"/>
    <x v="0"/>
    <x v="1"/>
    <n v="38"/>
    <n v="9"/>
    <n v="104584.16"/>
    <n v="1"/>
    <n v="1"/>
    <n v="0"/>
    <n v="176678.72"/>
    <x v="1"/>
    <x v="1"/>
    <x v="1"/>
    <x v="2"/>
  </r>
  <r>
    <n v="1200"/>
    <n v="15769169"/>
    <s v="Trentino"/>
    <x v="5"/>
    <x v="0"/>
    <x v="1"/>
    <n v="41"/>
    <n v="7"/>
    <n v="0"/>
    <n v="1"/>
    <n v="0"/>
    <n v="1"/>
    <n v="28667.56"/>
    <x v="1"/>
    <x v="0"/>
    <x v="1"/>
    <x v="0"/>
  </r>
  <r>
    <n v="1201"/>
    <n v="15804602"/>
    <s v="Boyd"/>
    <x v="175"/>
    <x v="2"/>
    <x v="1"/>
    <n v="30"/>
    <n v="6"/>
    <n v="99785.279999999999"/>
    <n v="2"/>
    <n v="0"/>
    <n v="0"/>
    <n v="197238.03"/>
    <x v="1"/>
    <x v="1"/>
    <x v="1"/>
    <x v="1"/>
  </r>
  <r>
    <n v="1202"/>
    <n v="15651052"/>
    <s v="McMasters"/>
    <x v="372"/>
    <x v="2"/>
    <x v="1"/>
    <n v="46"/>
    <n v="2"/>
    <n v="127655.22"/>
    <n v="1"/>
    <n v="1"/>
    <n v="0"/>
    <n v="139994.68"/>
    <x v="0"/>
    <x v="0"/>
    <x v="0"/>
    <x v="2"/>
  </r>
  <r>
    <n v="1203"/>
    <n v="15724334"/>
    <s v="Alekseyeva"/>
    <x v="312"/>
    <x v="0"/>
    <x v="1"/>
    <n v="22"/>
    <n v="5"/>
    <n v="0"/>
    <n v="1"/>
    <n v="1"/>
    <n v="0"/>
    <n v="151169.82999999999"/>
    <x v="1"/>
    <x v="2"/>
    <x v="2"/>
    <x v="0"/>
  </r>
  <r>
    <n v="1204"/>
    <n v="15569451"/>
    <s v="Miller"/>
    <x v="373"/>
    <x v="0"/>
    <x v="1"/>
    <n v="35"/>
    <n v="2"/>
    <n v="101257.16"/>
    <n v="1"/>
    <n v="1"/>
    <n v="1"/>
    <n v="118113.64"/>
    <x v="1"/>
    <x v="1"/>
    <x v="0"/>
    <x v="2"/>
  </r>
  <r>
    <n v="1205"/>
    <n v="15650098"/>
    <s v="Baranova"/>
    <x v="221"/>
    <x v="0"/>
    <x v="0"/>
    <n v="40"/>
    <n v="7"/>
    <n v="0"/>
    <n v="2"/>
    <n v="1"/>
    <n v="1"/>
    <n v="34453.17"/>
    <x v="1"/>
    <x v="1"/>
    <x v="1"/>
    <x v="0"/>
  </r>
  <r>
    <n v="1206"/>
    <n v="15724307"/>
    <s v="Mitchell"/>
    <x v="374"/>
    <x v="0"/>
    <x v="1"/>
    <n v="76"/>
    <n v="10"/>
    <n v="121313.88"/>
    <n v="1"/>
    <n v="0"/>
    <n v="1"/>
    <n v="64872.33"/>
    <x v="1"/>
    <x v="3"/>
    <x v="1"/>
    <x v="2"/>
  </r>
  <r>
    <n v="1207"/>
    <n v="15599268"/>
    <s v="Yobachi"/>
    <x v="116"/>
    <x v="1"/>
    <x v="1"/>
    <n v="32"/>
    <n v="5"/>
    <n v="0"/>
    <n v="2"/>
    <n v="1"/>
    <n v="0"/>
    <n v="10956.82"/>
    <x v="1"/>
    <x v="1"/>
    <x v="2"/>
    <x v="0"/>
  </r>
  <r>
    <n v="1208"/>
    <n v="15594864"/>
    <s v="Huang"/>
    <x v="244"/>
    <x v="2"/>
    <x v="1"/>
    <n v="30"/>
    <n v="4"/>
    <n v="81523.38"/>
    <n v="1"/>
    <n v="1"/>
    <n v="1"/>
    <n v="36885.85"/>
    <x v="1"/>
    <x v="1"/>
    <x v="2"/>
    <x v="1"/>
  </r>
  <r>
    <n v="1209"/>
    <n v="15616451"/>
    <s v="Genovese"/>
    <x v="351"/>
    <x v="0"/>
    <x v="0"/>
    <n v="47"/>
    <n v="6"/>
    <n v="128252.66"/>
    <n v="1"/>
    <n v="1"/>
    <n v="1"/>
    <n v="168053.4"/>
    <x v="1"/>
    <x v="0"/>
    <x v="1"/>
    <x v="2"/>
  </r>
  <r>
    <n v="1210"/>
    <n v="15715667"/>
    <s v="Sorokina"/>
    <x v="4"/>
    <x v="0"/>
    <x v="0"/>
    <n v="32"/>
    <n v="7"/>
    <n v="0"/>
    <n v="2"/>
    <n v="0"/>
    <n v="0"/>
    <n v="155227"/>
    <x v="1"/>
    <x v="1"/>
    <x v="1"/>
    <x v="0"/>
  </r>
  <r>
    <n v="1211"/>
    <n v="15658969"/>
    <s v="Gray"/>
    <x v="152"/>
    <x v="0"/>
    <x v="1"/>
    <n v="51"/>
    <n v="7"/>
    <n v="0"/>
    <n v="3"/>
    <n v="1"/>
    <n v="0"/>
    <n v="38409.79"/>
    <x v="0"/>
    <x v="3"/>
    <x v="1"/>
    <x v="0"/>
  </r>
  <r>
    <n v="1212"/>
    <n v="15738174"/>
    <s v="Ervin"/>
    <x v="375"/>
    <x v="0"/>
    <x v="0"/>
    <n v="32"/>
    <n v="5"/>
    <n v="0"/>
    <n v="2"/>
    <n v="0"/>
    <n v="1"/>
    <n v="75279.39"/>
    <x v="1"/>
    <x v="1"/>
    <x v="2"/>
    <x v="0"/>
  </r>
  <r>
    <n v="1213"/>
    <n v="15813590"/>
    <s v="Vance"/>
    <x v="167"/>
    <x v="1"/>
    <x v="1"/>
    <n v="42"/>
    <n v="6"/>
    <n v="0"/>
    <n v="2"/>
    <n v="1"/>
    <n v="0"/>
    <n v="158302.59"/>
    <x v="0"/>
    <x v="0"/>
    <x v="1"/>
    <x v="0"/>
  </r>
  <r>
    <n v="1214"/>
    <n v="15624229"/>
    <s v="Noble"/>
    <x v="163"/>
    <x v="0"/>
    <x v="0"/>
    <n v="22"/>
    <n v="4"/>
    <n v="0"/>
    <n v="2"/>
    <n v="1"/>
    <n v="1"/>
    <n v="11525.72"/>
    <x v="1"/>
    <x v="2"/>
    <x v="2"/>
    <x v="0"/>
  </r>
  <r>
    <n v="1215"/>
    <n v="15674148"/>
    <s v="Milanesi"/>
    <x v="117"/>
    <x v="1"/>
    <x v="1"/>
    <n v="33"/>
    <n v="6"/>
    <n v="0"/>
    <n v="1"/>
    <n v="1"/>
    <n v="0"/>
    <n v="94993.04"/>
    <x v="0"/>
    <x v="1"/>
    <x v="1"/>
    <x v="0"/>
  </r>
  <r>
    <n v="1216"/>
    <n v="15625080"/>
    <s v="Parkin"/>
    <x v="237"/>
    <x v="1"/>
    <x v="0"/>
    <n v="54"/>
    <n v="8"/>
    <n v="0"/>
    <n v="1"/>
    <n v="1"/>
    <n v="0"/>
    <n v="173912.29"/>
    <x v="0"/>
    <x v="3"/>
    <x v="1"/>
    <x v="0"/>
  </r>
  <r>
    <n v="1217"/>
    <n v="15682528"/>
    <s v="Cremonesi"/>
    <x v="159"/>
    <x v="0"/>
    <x v="1"/>
    <n v="33"/>
    <n v="5"/>
    <n v="0"/>
    <n v="1"/>
    <n v="0"/>
    <n v="1"/>
    <n v="41139.050000000003"/>
    <x v="1"/>
    <x v="1"/>
    <x v="2"/>
    <x v="0"/>
  </r>
  <r>
    <n v="1218"/>
    <n v="15696900"/>
    <s v="Burns"/>
    <x v="340"/>
    <x v="2"/>
    <x v="1"/>
    <n v="29"/>
    <n v="3"/>
    <n v="145541.56"/>
    <n v="2"/>
    <n v="1"/>
    <n v="1"/>
    <n v="58019.95"/>
    <x v="1"/>
    <x v="2"/>
    <x v="2"/>
    <x v="2"/>
  </r>
  <r>
    <n v="1219"/>
    <n v="15730038"/>
    <s v="Docherty"/>
    <x v="128"/>
    <x v="0"/>
    <x v="0"/>
    <n v="23"/>
    <n v="5"/>
    <n v="0"/>
    <n v="1"/>
    <n v="0"/>
    <n v="0"/>
    <n v="164128.41"/>
    <x v="0"/>
    <x v="2"/>
    <x v="2"/>
    <x v="0"/>
  </r>
  <r>
    <n v="1220"/>
    <n v="15812272"/>
    <s v="Ugonna"/>
    <x v="185"/>
    <x v="2"/>
    <x v="1"/>
    <n v="44"/>
    <n v="5"/>
    <n v="124601.58"/>
    <n v="2"/>
    <n v="1"/>
    <n v="1"/>
    <n v="46998.13"/>
    <x v="0"/>
    <x v="0"/>
    <x v="2"/>
    <x v="2"/>
  </r>
  <r>
    <n v="1221"/>
    <n v="15654654"/>
    <s v="L?"/>
    <x v="53"/>
    <x v="2"/>
    <x v="0"/>
    <n v="33"/>
    <n v="7"/>
    <n v="115182.84"/>
    <n v="2"/>
    <n v="1"/>
    <n v="1"/>
    <n v="177279.41"/>
    <x v="1"/>
    <x v="1"/>
    <x v="1"/>
    <x v="2"/>
  </r>
  <r>
    <n v="1222"/>
    <n v="15697625"/>
    <s v="Bevan"/>
    <x v="190"/>
    <x v="0"/>
    <x v="1"/>
    <n v="37"/>
    <n v="2"/>
    <n v="163789.49"/>
    <n v="2"/>
    <n v="1"/>
    <n v="0"/>
    <n v="75832.53"/>
    <x v="1"/>
    <x v="1"/>
    <x v="0"/>
    <x v="2"/>
  </r>
  <r>
    <n v="1223"/>
    <n v="15616280"/>
    <s v="Hsia"/>
    <x v="263"/>
    <x v="0"/>
    <x v="1"/>
    <n v="46"/>
    <n v="1"/>
    <n v="65733.41"/>
    <n v="1"/>
    <n v="1"/>
    <n v="0"/>
    <n v="61094.53"/>
    <x v="1"/>
    <x v="0"/>
    <x v="0"/>
    <x v="1"/>
  </r>
  <r>
    <n v="1224"/>
    <n v="15654229"/>
    <s v="O'Neill"/>
    <x v="3"/>
    <x v="1"/>
    <x v="1"/>
    <n v="47"/>
    <n v="1"/>
    <n v="0"/>
    <n v="2"/>
    <n v="0"/>
    <n v="1"/>
    <n v="30117.439999999999"/>
    <x v="1"/>
    <x v="0"/>
    <x v="0"/>
    <x v="0"/>
  </r>
  <r>
    <n v="1225"/>
    <n v="15628298"/>
    <s v="Johnstone"/>
    <x v="365"/>
    <x v="1"/>
    <x v="0"/>
    <n v="47"/>
    <n v="8"/>
    <n v="128486.11"/>
    <n v="1"/>
    <n v="1"/>
    <n v="0"/>
    <n v="179227.12"/>
    <x v="1"/>
    <x v="0"/>
    <x v="1"/>
    <x v="2"/>
  </r>
  <r>
    <n v="1226"/>
    <n v="15733387"/>
    <s v="Pham"/>
    <x v="193"/>
    <x v="1"/>
    <x v="0"/>
    <n v="53"/>
    <n v="6"/>
    <n v="109663.47"/>
    <n v="1"/>
    <n v="1"/>
    <n v="1"/>
    <n v="52110.45"/>
    <x v="1"/>
    <x v="3"/>
    <x v="1"/>
    <x v="2"/>
  </r>
  <r>
    <n v="1227"/>
    <n v="15775572"/>
    <s v="Bergamaschi"/>
    <x v="187"/>
    <x v="2"/>
    <x v="0"/>
    <n v="42"/>
    <n v="6"/>
    <n v="88324.31"/>
    <n v="2"/>
    <n v="1"/>
    <n v="0"/>
    <n v="75248.75"/>
    <x v="1"/>
    <x v="0"/>
    <x v="1"/>
    <x v="1"/>
  </r>
  <r>
    <n v="1228"/>
    <n v="15613844"/>
    <s v="Murphy"/>
    <x v="186"/>
    <x v="0"/>
    <x v="0"/>
    <n v="28"/>
    <n v="7"/>
    <n v="146445.24"/>
    <n v="2"/>
    <n v="1"/>
    <n v="0"/>
    <n v="184317.74"/>
    <x v="1"/>
    <x v="2"/>
    <x v="1"/>
    <x v="2"/>
  </r>
  <r>
    <n v="1229"/>
    <n v="15578515"/>
    <s v="Osinachi"/>
    <x v="173"/>
    <x v="0"/>
    <x v="0"/>
    <n v="38"/>
    <n v="3"/>
    <n v="0"/>
    <n v="2"/>
    <n v="1"/>
    <n v="0"/>
    <n v="158553.1"/>
    <x v="1"/>
    <x v="1"/>
    <x v="2"/>
    <x v="0"/>
  </r>
  <r>
    <n v="1230"/>
    <n v="15607598"/>
    <s v="Muravyov"/>
    <x v="376"/>
    <x v="1"/>
    <x v="0"/>
    <n v="31"/>
    <n v="6"/>
    <n v="0"/>
    <n v="2"/>
    <n v="1"/>
    <n v="1"/>
    <n v="95686.42"/>
    <x v="1"/>
    <x v="1"/>
    <x v="1"/>
    <x v="0"/>
  </r>
  <r>
    <n v="1231"/>
    <n v="15742480"/>
    <s v="Igwebuike"/>
    <x v="196"/>
    <x v="2"/>
    <x v="1"/>
    <n v="36"/>
    <n v="2"/>
    <n v="109949.05"/>
    <n v="2"/>
    <n v="0"/>
    <n v="1"/>
    <n v="71682.539999999994"/>
    <x v="1"/>
    <x v="1"/>
    <x v="0"/>
    <x v="2"/>
  </r>
  <r>
    <n v="1232"/>
    <n v="15749482"/>
    <s v="Zack"/>
    <x v="175"/>
    <x v="1"/>
    <x v="1"/>
    <n v="30"/>
    <n v="4"/>
    <n v="78653.05"/>
    <n v="1"/>
    <n v="1"/>
    <n v="0"/>
    <n v="1790.48"/>
    <x v="1"/>
    <x v="1"/>
    <x v="2"/>
    <x v="1"/>
  </r>
  <r>
    <n v="1233"/>
    <n v="15607537"/>
    <s v="Crawford"/>
    <x v="17"/>
    <x v="2"/>
    <x v="1"/>
    <n v="46"/>
    <n v="9"/>
    <n v="107850.82"/>
    <n v="1"/>
    <n v="1"/>
    <n v="0"/>
    <n v="139431"/>
    <x v="0"/>
    <x v="0"/>
    <x v="1"/>
    <x v="2"/>
  </r>
  <r>
    <n v="1234"/>
    <n v="15575410"/>
    <s v="Chidiegwu"/>
    <x v="136"/>
    <x v="2"/>
    <x v="0"/>
    <n v="39"/>
    <n v="4"/>
    <n v="83765.350000000006"/>
    <n v="2"/>
    <n v="1"/>
    <n v="0"/>
    <n v="118358.54"/>
    <x v="1"/>
    <x v="1"/>
    <x v="2"/>
    <x v="1"/>
  </r>
  <r>
    <n v="1235"/>
    <n v="15684865"/>
    <s v="Lucchesi"/>
    <x v="179"/>
    <x v="0"/>
    <x v="0"/>
    <n v="66"/>
    <n v="7"/>
    <n v="143773.07"/>
    <n v="1"/>
    <n v="1"/>
    <n v="1"/>
    <n v="130827.88"/>
    <x v="1"/>
    <x v="3"/>
    <x v="1"/>
    <x v="2"/>
  </r>
  <r>
    <n v="1236"/>
    <n v="15600700"/>
    <s v="Pan"/>
    <x v="174"/>
    <x v="2"/>
    <x v="1"/>
    <n v="63"/>
    <n v="6"/>
    <n v="116227.27"/>
    <n v="1"/>
    <n v="1"/>
    <n v="1"/>
    <n v="119404.63"/>
    <x v="1"/>
    <x v="3"/>
    <x v="1"/>
    <x v="2"/>
  </r>
  <r>
    <n v="1237"/>
    <n v="15774155"/>
    <s v="Trevisani"/>
    <x v="172"/>
    <x v="2"/>
    <x v="1"/>
    <n v="33"/>
    <n v="0"/>
    <n v="103471.52"/>
    <n v="1"/>
    <n v="1"/>
    <n v="1"/>
    <n v="162703"/>
    <x v="1"/>
    <x v="1"/>
    <x v="0"/>
    <x v="2"/>
  </r>
  <r>
    <n v="1238"/>
    <n v="15634267"/>
    <s v="Yudin"/>
    <x v="131"/>
    <x v="0"/>
    <x v="1"/>
    <n v="42"/>
    <n v="5"/>
    <n v="0"/>
    <n v="2"/>
    <n v="1"/>
    <n v="0"/>
    <n v="172665.21"/>
    <x v="1"/>
    <x v="0"/>
    <x v="2"/>
    <x v="0"/>
  </r>
  <r>
    <n v="1239"/>
    <n v="15619626"/>
    <s v="Wade"/>
    <x v="317"/>
    <x v="0"/>
    <x v="1"/>
    <n v="24"/>
    <n v="3"/>
    <n v="137492.35"/>
    <n v="2"/>
    <n v="0"/>
    <n v="1"/>
    <n v="170142.09"/>
    <x v="1"/>
    <x v="2"/>
    <x v="2"/>
    <x v="2"/>
  </r>
  <r>
    <n v="1240"/>
    <n v="15660422"/>
    <s v="Chung"/>
    <x v="267"/>
    <x v="0"/>
    <x v="1"/>
    <n v="28"/>
    <n v="7"/>
    <n v="0"/>
    <n v="2"/>
    <n v="1"/>
    <n v="0"/>
    <n v="73977.23"/>
    <x v="1"/>
    <x v="2"/>
    <x v="1"/>
    <x v="0"/>
  </r>
  <r>
    <n v="1241"/>
    <n v="15617934"/>
    <s v="Septimus"/>
    <x v="117"/>
    <x v="0"/>
    <x v="1"/>
    <n v="36"/>
    <n v="9"/>
    <n v="129829.59"/>
    <n v="1"/>
    <n v="1"/>
    <n v="1"/>
    <n v="60906.12"/>
    <x v="1"/>
    <x v="1"/>
    <x v="1"/>
    <x v="2"/>
  </r>
  <r>
    <n v="1242"/>
    <n v="15760774"/>
    <s v="Hargraves"/>
    <x v="69"/>
    <x v="0"/>
    <x v="0"/>
    <n v="21"/>
    <n v="1"/>
    <n v="146329.57"/>
    <n v="2"/>
    <n v="1"/>
    <n v="1"/>
    <n v="194867.27"/>
    <x v="1"/>
    <x v="2"/>
    <x v="0"/>
    <x v="2"/>
  </r>
  <r>
    <n v="1243"/>
    <n v="15813132"/>
    <s v="Chukwukadibia"/>
    <x v="182"/>
    <x v="2"/>
    <x v="1"/>
    <n v="30"/>
    <n v="4"/>
    <n v="114027.7"/>
    <n v="1"/>
    <n v="1"/>
    <n v="1"/>
    <n v="193716.56"/>
    <x v="1"/>
    <x v="1"/>
    <x v="2"/>
    <x v="2"/>
  </r>
  <r>
    <n v="1244"/>
    <n v="15593331"/>
    <s v="Sidorov"/>
    <x v="185"/>
    <x v="2"/>
    <x v="1"/>
    <n v="25"/>
    <n v="6"/>
    <n v="146580.69"/>
    <n v="1"/>
    <n v="0"/>
    <n v="1"/>
    <n v="14633.35"/>
    <x v="1"/>
    <x v="2"/>
    <x v="1"/>
    <x v="2"/>
  </r>
  <r>
    <n v="1245"/>
    <n v="15616709"/>
    <s v="Bunton"/>
    <x v="17"/>
    <x v="2"/>
    <x v="0"/>
    <n v="38"/>
    <n v="0"/>
    <n v="132122.42000000001"/>
    <n v="2"/>
    <n v="0"/>
    <n v="0"/>
    <n v="31730.32"/>
    <x v="1"/>
    <x v="1"/>
    <x v="0"/>
    <x v="2"/>
  </r>
  <r>
    <n v="1246"/>
    <n v="15658052"/>
    <s v="Cameron"/>
    <x v="216"/>
    <x v="0"/>
    <x v="0"/>
    <n v="44"/>
    <n v="10"/>
    <n v="81553.929999999993"/>
    <n v="1"/>
    <n v="1"/>
    <n v="0"/>
    <n v="20063.63"/>
    <x v="0"/>
    <x v="0"/>
    <x v="1"/>
    <x v="1"/>
  </r>
  <r>
    <n v="1247"/>
    <n v="15721189"/>
    <s v="Kung"/>
    <x v="299"/>
    <x v="0"/>
    <x v="0"/>
    <n v="66"/>
    <n v="7"/>
    <n v="0"/>
    <n v="2"/>
    <n v="1"/>
    <n v="1"/>
    <n v="99792.82"/>
    <x v="1"/>
    <x v="3"/>
    <x v="1"/>
    <x v="0"/>
  </r>
  <r>
    <n v="1248"/>
    <n v="15711288"/>
    <s v="Hay"/>
    <x v="140"/>
    <x v="0"/>
    <x v="1"/>
    <n v="24"/>
    <n v="6"/>
    <n v="0"/>
    <n v="2"/>
    <n v="1"/>
    <n v="0"/>
    <n v="37654.31"/>
    <x v="1"/>
    <x v="2"/>
    <x v="1"/>
    <x v="0"/>
  </r>
  <r>
    <n v="1249"/>
    <n v="15770030"/>
    <s v="Conti"/>
    <x v="156"/>
    <x v="1"/>
    <x v="0"/>
    <n v="28"/>
    <n v="3"/>
    <n v="0"/>
    <n v="2"/>
    <n v="1"/>
    <n v="1"/>
    <n v="192449.02"/>
    <x v="1"/>
    <x v="2"/>
    <x v="2"/>
    <x v="0"/>
  </r>
  <r>
    <n v="1250"/>
    <n v="15803681"/>
    <s v="Sims"/>
    <x v="327"/>
    <x v="0"/>
    <x v="0"/>
    <n v="26"/>
    <n v="4"/>
    <n v="0"/>
    <n v="2"/>
    <n v="1"/>
    <n v="1"/>
    <n v="181208.47"/>
    <x v="1"/>
    <x v="2"/>
    <x v="2"/>
    <x v="0"/>
  </r>
  <r>
    <n v="1251"/>
    <n v="15702789"/>
    <s v="Carter"/>
    <x v="252"/>
    <x v="2"/>
    <x v="1"/>
    <n v="32"/>
    <n v="5"/>
    <n v="175214.71"/>
    <n v="1"/>
    <n v="1"/>
    <n v="1"/>
    <n v="155165.60999999999"/>
    <x v="1"/>
    <x v="1"/>
    <x v="2"/>
    <x v="2"/>
  </r>
  <r>
    <n v="1252"/>
    <n v="15814930"/>
    <s v="McGregor"/>
    <x v="200"/>
    <x v="2"/>
    <x v="0"/>
    <n v="40"/>
    <n v="10"/>
    <n v="125534.51"/>
    <n v="1"/>
    <n v="1"/>
    <n v="0"/>
    <n v="121504.18"/>
    <x v="0"/>
    <x v="1"/>
    <x v="1"/>
    <x v="2"/>
  </r>
  <r>
    <n v="1253"/>
    <n v="15658306"/>
    <s v="Lo"/>
    <x v="185"/>
    <x v="0"/>
    <x v="1"/>
    <n v="68"/>
    <n v="4"/>
    <n v="97705.99"/>
    <n v="1"/>
    <n v="1"/>
    <n v="1"/>
    <n v="61569.07"/>
    <x v="1"/>
    <x v="3"/>
    <x v="2"/>
    <x v="1"/>
  </r>
  <r>
    <n v="1254"/>
    <n v="15699523"/>
    <s v="Chu"/>
    <x v="322"/>
    <x v="2"/>
    <x v="0"/>
    <n v="55"/>
    <n v="4"/>
    <n v="126817.65"/>
    <n v="2"/>
    <n v="1"/>
    <n v="0"/>
    <n v="123269.71"/>
    <x v="1"/>
    <x v="3"/>
    <x v="2"/>
    <x v="2"/>
  </r>
  <r>
    <n v="1255"/>
    <n v="15610383"/>
    <s v="Dumetolisa"/>
    <x v="103"/>
    <x v="0"/>
    <x v="0"/>
    <n v="46"/>
    <n v="1"/>
    <n v="46870.43"/>
    <n v="4"/>
    <n v="1"/>
    <n v="0"/>
    <n v="31272.14"/>
    <x v="0"/>
    <x v="0"/>
    <x v="0"/>
    <x v="3"/>
  </r>
  <r>
    <n v="1256"/>
    <n v="15615032"/>
    <s v="Peng"/>
    <x v="311"/>
    <x v="1"/>
    <x v="1"/>
    <n v="46"/>
    <n v="3"/>
    <n v="0"/>
    <n v="2"/>
    <n v="1"/>
    <n v="1"/>
    <n v="62825.03"/>
    <x v="1"/>
    <x v="0"/>
    <x v="2"/>
    <x v="0"/>
  </r>
  <r>
    <n v="1257"/>
    <n v="15781989"/>
    <s v="Drake-Brockman"/>
    <x v="191"/>
    <x v="0"/>
    <x v="1"/>
    <n v="42"/>
    <n v="9"/>
    <n v="120094.93"/>
    <n v="1"/>
    <n v="1"/>
    <n v="0"/>
    <n v="184056.45"/>
    <x v="1"/>
    <x v="0"/>
    <x v="1"/>
    <x v="2"/>
  </r>
  <r>
    <n v="1258"/>
    <n v="15647402"/>
    <s v="Wan"/>
    <x v="103"/>
    <x v="0"/>
    <x v="0"/>
    <n v="38"/>
    <n v="3"/>
    <n v="0"/>
    <n v="2"/>
    <n v="1"/>
    <n v="1"/>
    <n v="48924.73"/>
    <x v="1"/>
    <x v="1"/>
    <x v="2"/>
    <x v="0"/>
  </r>
  <r>
    <n v="1259"/>
    <n v="15740494"/>
    <s v="Cameron"/>
    <x v="329"/>
    <x v="0"/>
    <x v="0"/>
    <n v="33"/>
    <n v="3"/>
    <n v="0"/>
    <n v="2"/>
    <n v="1"/>
    <n v="0"/>
    <n v="191111.02"/>
    <x v="1"/>
    <x v="1"/>
    <x v="2"/>
    <x v="0"/>
  </r>
  <r>
    <n v="1260"/>
    <n v="15701265"/>
    <s v="Tretiakov"/>
    <x v="210"/>
    <x v="2"/>
    <x v="0"/>
    <n v="36"/>
    <n v="1"/>
    <n v="104356.94"/>
    <n v="2"/>
    <n v="0"/>
    <n v="1"/>
    <n v="54184.06"/>
    <x v="1"/>
    <x v="1"/>
    <x v="0"/>
    <x v="2"/>
  </r>
  <r>
    <n v="1261"/>
    <n v="15743532"/>
    <s v="Ball"/>
    <x v="134"/>
    <x v="2"/>
    <x v="1"/>
    <n v="27"/>
    <n v="5"/>
    <n v="147004.34"/>
    <n v="1"/>
    <n v="1"/>
    <n v="0"/>
    <n v="64381.33"/>
    <x v="0"/>
    <x v="2"/>
    <x v="2"/>
    <x v="2"/>
  </r>
  <r>
    <n v="1262"/>
    <n v="15794870"/>
    <s v="Sal"/>
    <x v="199"/>
    <x v="2"/>
    <x v="1"/>
    <n v="38"/>
    <n v="6"/>
    <n v="73023.17"/>
    <n v="2"/>
    <n v="1"/>
    <n v="0"/>
    <n v="78770.86"/>
    <x v="1"/>
    <x v="1"/>
    <x v="1"/>
    <x v="1"/>
  </r>
  <r>
    <n v="1263"/>
    <n v="15747591"/>
    <s v="Chung"/>
    <x v="74"/>
    <x v="1"/>
    <x v="0"/>
    <n v="40"/>
    <n v="1"/>
    <n v="173432.55"/>
    <n v="1"/>
    <n v="0"/>
    <n v="1"/>
    <n v="116766.79"/>
    <x v="1"/>
    <x v="1"/>
    <x v="0"/>
    <x v="2"/>
  </r>
  <r>
    <n v="1264"/>
    <n v="15726557"/>
    <s v="Lai"/>
    <x v="276"/>
    <x v="0"/>
    <x v="0"/>
    <n v="42"/>
    <n v="7"/>
    <n v="165679.92000000001"/>
    <n v="1"/>
    <n v="0"/>
    <n v="0"/>
    <n v="32916.29"/>
    <x v="1"/>
    <x v="0"/>
    <x v="1"/>
    <x v="2"/>
  </r>
  <r>
    <n v="1265"/>
    <n v="15732199"/>
    <s v="Gether"/>
    <x v="377"/>
    <x v="1"/>
    <x v="1"/>
    <n v="31"/>
    <n v="9"/>
    <n v="104678.62"/>
    <n v="1"/>
    <n v="0"/>
    <n v="1"/>
    <n v="50972.6"/>
    <x v="1"/>
    <x v="1"/>
    <x v="1"/>
    <x v="2"/>
  </r>
  <r>
    <n v="1266"/>
    <n v="15662291"/>
    <s v="Davidson"/>
    <x v="255"/>
    <x v="0"/>
    <x v="0"/>
    <n v="55"/>
    <n v="8"/>
    <n v="116973.26"/>
    <n v="3"/>
    <n v="1"/>
    <n v="0"/>
    <n v="122066.5"/>
    <x v="0"/>
    <x v="3"/>
    <x v="1"/>
    <x v="2"/>
  </r>
  <r>
    <n v="1267"/>
    <n v="15749050"/>
    <s v="Justice"/>
    <x v="252"/>
    <x v="0"/>
    <x v="0"/>
    <n v="36"/>
    <n v="3"/>
    <n v="0"/>
    <n v="1"/>
    <n v="1"/>
    <n v="0"/>
    <n v="65996.899999999994"/>
    <x v="1"/>
    <x v="1"/>
    <x v="2"/>
    <x v="0"/>
  </r>
  <r>
    <n v="1268"/>
    <n v="15781586"/>
    <s v="Osonduagwuike"/>
    <x v="377"/>
    <x v="2"/>
    <x v="1"/>
    <n v="38"/>
    <n v="2"/>
    <n v="126732.85"/>
    <n v="1"/>
    <n v="1"/>
    <n v="1"/>
    <n v="79577.38"/>
    <x v="1"/>
    <x v="1"/>
    <x v="0"/>
    <x v="2"/>
  </r>
  <r>
    <n v="1269"/>
    <n v="15617078"/>
    <s v="Ewing"/>
    <x v="268"/>
    <x v="0"/>
    <x v="0"/>
    <n v="44"/>
    <n v="6"/>
    <n v="148481.09"/>
    <n v="1"/>
    <n v="1"/>
    <n v="0"/>
    <n v="130529.13"/>
    <x v="1"/>
    <x v="0"/>
    <x v="1"/>
    <x v="2"/>
  </r>
  <r>
    <n v="1270"/>
    <n v="15723339"/>
    <s v="Chin"/>
    <x v="319"/>
    <x v="0"/>
    <x v="0"/>
    <n v="38"/>
    <n v="4"/>
    <n v="137654.04999999999"/>
    <n v="2"/>
    <n v="1"/>
    <n v="1"/>
    <n v="172629.67"/>
    <x v="1"/>
    <x v="1"/>
    <x v="2"/>
    <x v="2"/>
  </r>
  <r>
    <n v="1271"/>
    <n v="15671322"/>
    <s v="Chiang"/>
    <x v="251"/>
    <x v="2"/>
    <x v="1"/>
    <n v="30"/>
    <n v="7"/>
    <n v="115315.04"/>
    <n v="1"/>
    <n v="1"/>
    <n v="0"/>
    <n v="15216.53"/>
    <x v="1"/>
    <x v="1"/>
    <x v="1"/>
    <x v="2"/>
  </r>
  <r>
    <n v="1272"/>
    <n v="15793854"/>
    <s v="Ahmed"/>
    <x v="352"/>
    <x v="0"/>
    <x v="1"/>
    <n v="42"/>
    <n v="2"/>
    <n v="99095.73"/>
    <n v="1"/>
    <n v="1"/>
    <n v="1"/>
    <n v="17512.53"/>
    <x v="1"/>
    <x v="0"/>
    <x v="0"/>
    <x v="1"/>
  </r>
  <r>
    <n v="1273"/>
    <n v="15756539"/>
    <s v="Marshall"/>
    <x v="48"/>
    <x v="2"/>
    <x v="0"/>
    <n v="39"/>
    <n v="7"/>
    <n v="165610.41"/>
    <n v="2"/>
    <n v="0"/>
    <n v="0"/>
    <n v="131852.01"/>
    <x v="1"/>
    <x v="1"/>
    <x v="1"/>
    <x v="2"/>
  </r>
  <r>
    <n v="1274"/>
    <n v="15612064"/>
    <s v="Tsou"/>
    <x v="209"/>
    <x v="0"/>
    <x v="1"/>
    <n v="33"/>
    <n v="5"/>
    <n v="0"/>
    <n v="2"/>
    <n v="1"/>
    <n v="0"/>
    <n v="181945.52"/>
    <x v="0"/>
    <x v="1"/>
    <x v="2"/>
    <x v="0"/>
  </r>
  <r>
    <n v="1275"/>
    <n v="15625916"/>
    <s v="Chien"/>
    <x v="101"/>
    <x v="1"/>
    <x v="1"/>
    <n v="32"/>
    <n v="6"/>
    <n v="161628.66"/>
    <n v="1"/>
    <n v="1"/>
    <n v="0"/>
    <n v="91482.5"/>
    <x v="1"/>
    <x v="1"/>
    <x v="1"/>
    <x v="2"/>
  </r>
  <r>
    <n v="1276"/>
    <n v="15683195"/>
    <s v="Ubanwa"/>
    <x v="355"/>
    <x v="0"/>
    <x v="1"/>
    <n v="32"/>
    <n v="9"/>
    <n v="146605.26999999999"/>
    <n v="1"/>
    <n v="1"/>
    <n v="1"/>
    <n v="77119.45"/>
    <x v="1"/>
    <x v="1"/>
    <x v="1"/>
    <x v="2"/>
  </r>
  <r>
    <n v="1277"/>
    <n v="15690182"/>
    <s v="Kapustin"/>
    <x v="14"/>
    <x v="2"/>
    <x v="1"/>
    <n v="37"/>
    <n v="5"/>
    <n v="113488.68"/>
    <n v="1"/>
    <n v="1"/>
    <n v="0"/>
    <n v="95611.74"/>
    <x v="0"/>
    <x v="1"/>
    <x v="2"/>
    <x v="2"/>
  </r>
  <r>
    <n v="1278"/>
    <n v="15721719"/>
    <s v="Calabresi"/>
    <x v="334"/>
    <x v="0"/>
    <x v="1"/>
    <n v="42"/>
    <n v="7"/>
    <n v="77002.2"/>
    <n v="2"/>
    <n v="1"/>
    <n v="1"/>
    <n v="80428.42"/>
    <x v="1"/>
    <x v="0"/>
    <x v="1"/>
    <x v="1"/>
  </r>
  <r>
    <n v="1279"/>
    <n v="15641690"/>
    <s v="Hsiao"/>
    <x v="180"/>
    <x v="1"/>
    <x v="1"/>
    <n v="67"/>
    <n v="7"/>
    <n v="0"/>
    <n v="2"/>
    <n v="0"/>
    <n v="1"/>
    <n v="163714.92000000001"/>
    <x v="1"/>
    <x v="3"/>
    <x v="1"/>
    <x v="0"/>
  </r>
  <r>
    <n v="1280"/>
    <n v="15634896"/>
    <s v="Grant"/>
    <x v="149"/>
    <x v="0"/>
    <x v="0"/>
    <n v="39"/>
    <n v="6"/>
    <n v="0"/>
    <n v="2"/>
    <n v="0"/>
    <n v="1"/>
    <n v="27375.15"/>
    <x v="1"/>
    <x v="1"/>
    <x v="1"/>
    <x v="0"/>
  </r>
  <r>
    <n v="1281"/>
    <n v="15671590"/>
    <s v="H?"/>
    <x v="288"/>
    <x v="1"/>
    <x v="1"/>
    <n v="25"/>
    <n v="4"/>
    <n v="0"/>
    <n v="2"/>
    <n v="1"/>
    <n v="1"/>
    <n v="73873.649999999994"/>
    <x v="1"/>
    <x v="2"/>
    <x v="2"/>
    <x v="0"/>
  </r>
  <r>
    <n v="1282"/>
    <n v="15779182"/>
    <s v="Chia"/>
    <x v="254"/>
    <x v="1"/>
    <x v="1"/>
    <n v="46"/>
    <n v="8"/>
    <n v="182364.53"/>
    <n v="1"/>
    <n v="0"/>
    <n v="0"/>
    <n v="139266.48000000001"/>
    <x v="0"/>
    <x v="0"/>
    <x v="1"/>
    <x v="2"/>
  </r>
  <r>
    <n v="1283"/>
    <n v="15778287"/>
    <s v="Ugoji"/>
    <x v="95"/>
    <x v="0"/>
    <x v="1"/>
    <n v="35"/>
    <n v="8"/>
    <n v="0"/>
    <n v="2"/>
    <n v="1"/>
    <n v="1"/>
    <n v="131772.51"/>
    <x v="1"/>
    <x v="1"/>
    <x v="1"/>
    <x v="0"/>
  </r>
  <r>
    <n v="1284"/>
    <n v="15609510"/>
    <s v="Gregory"/>
    <x v="22"/>
    <x v="0"/>
    <x v="1"/>
    <n v="45"/>
    <n v="7"/>
    <n v="149364.57999999999"/>
    <n v="1"/>
    <n v="0"/>
    <n v="1"/>
    <n v="173454.07"/>
    <x v="1"/>
    <x v="0"/>
    <x v="1"/>
    <x v="2"/>
  </r>
  <r>
    <n v="1285"/>
    <n v="15742229"/>
    <s v="Mackay"/>
    <x v="202"/>
    <x v="0"/>
    <x v="1"/>
    <n v="59"/>
    <n v="7"/>
    <n v="127450.14"/>
    <n v="1"/>
    <n v="0"/>
    <n v="1"/>
    <n v="67552.710000000006"/>
    <x v="1"/>
    <x v="3"/>
    <x v="1"/>
    <x v="2"/>
  </r>
  <r>
    <n v="1286"/>
    <n v="15658532"/>
    <s v="Nnamutaezinwa"/>
    <x v="32"/>
    <x v="1"/>
    <x v="0"/>
    <n v="63"/>
    <n v="5"/>
    <n v="162278.32"/>
    <n v="1"/>
    <n v="1"/>
    <n v="1"/>
    <n v="34765.33"/>
    <x v="1"/>
    <x v="3"/>
    <x v="2"/>
    <x v="2"/>
  </r>
  <r>
    <n v="1287"/>
    <n v="15590993"/>
    <s v="Findlay"/>
    <x v="117"/>
    <x v="1"/>
    <x v="1"/>
    <n v="37"/>
    <n v="5"/>
    <n v="152212.88"/>
    <n v="2"/>
    <n v="0"/>
    <n v="0"/>
    <n v="120219.14"/>
    <x v="1"/>
    <x v="1"/>
    <x v="2"/>
    <x v="2"/>
  </r>
  <r>
    <n v="1288"/>
    <n v="15565701"/>
    <s v="Ferri"/>
    <x v="47"/>
    <x v="1"/>
    <x v="0"/>
    <n v="39"/>
    <n v="9"/>
    <n v="161993.89000000001"/>
    <n v="1"/>
    <n v="0"/>
    <n v="0"/>
    <n v="90212.38"/>
    <x v="1"/>
    <x v="1"/>
    <x v="1"/>
    <x v="2"/>
  </r>
  <r>
    <n v="1289"/>
    <n v="15597239"/>
    <s v="Ku"/>
    <x v="252"/>
    <x v="1"/>
    <x v="1"/>
    <n v="39"/>
    <n v="7"/>
    <n v="131468.44"/>
    <n v="1"/>
    <n v="1"/>
    <n v="0"/>
    <n v="164975.82"/>
    <x v="1"/>
    <x v="1"/>
    <x v="1"/>
    <x v="2"/>
  </r>
  <r>
    <n v="1290"/>
    <n v="15688880"/>
    <s v="Amechi"/>
    <x v="320"/>
    <x v="2"/>
    <x v="1"/>
    <n v="40"/>
    <n v="10"/>
    <n v="102980.44"/>
    <n v="1"/>
    <n v="1"/>
    <n v="0"/>
    <n v="1285.81"/>
    <x v="0"/>
    <x v="1"/>
    <x v="1"/>
    <x v="2"/>
  </r>
  <r>
    <n v="1291"/>
    <n v="15813917"/>
    <s v="Kirk"/>
    <x v="16"/>
    <x v="2"/>
    <x v="1"/>
    <n v="31"/>
    <n v="9"/>
    <n v="143321.97"/>
    <n v="1"/>
    <n v="1"/>
    <n v="0"/>
    <n v="83679.460000000006"/>
    <x v="1"/>
    <x v="1"/>
    <x v="1"/>
    <x v="2"/>
  </r>
  <r>
    <n v="1292"/>
    <n v="15679611"/>
    <s v="Andrews"/>
    <x v="214"/>
    <x v="1"/>
    <x v="0"/>
    <n v="37"/>
    <n v="2"/>
    <n v="130404.92"/>
    <n v="1"/>
    <n v="0"/>
    <n v="0"/>
    <n v="34548.74"/>
    <x v="1"/>
    <x v="1"/>
    <x v="0"/>
    <x v="2"/>
  </r>
  <r>
    <n v="1293"/>
    <n v="15636589"/>
    <s v="Murray"/>
    <x v="378"/>
    <x v="0"/>
    <x v="0"/>
    <n v="41"/>
    <n v="7"/>
    <n v="0"/>
    <n v="2"/>
    <n v="1"/>
    <n v="1"/>
    <n v="74275.08"/>
    <x v="1"/>
    <x v="0"/>
    <x v="1"/>
    <x v="0"/>
  </r>
  <r>
    <n v="1294"/>
    <n v="15687752"/>
    <s v="Griffin"/>
    <x v="270"/>
    <x v="0"/>
    <x v="1"/>
    <n v="30"/>
    <n v="2"/>
    <n v="87505.47"/>
    <n v="2"/>
    <n v="0"/>
    <n v="1"/>
    <n v="7278.57"/>
    <x v="1"/>
    <x v="1"/>
    <x v="0"/>
    <x v="1"/>
  </r>
  <r>
    <n v="1295"/>
    <n v="15584363"/>
    <s v="Longstaff"/>
    <x v="379"/>
    <x v="0"/>
    <x v="1"/>
    <n v="30"/>
    <n v="0"/>
    <n v="133634.01999999999"/>
    <n v="1"/>
    <n v="1"/>
    <n v="1"/>
    <n v="162053.92000000001"/>
    <x v="1"/>
    <x v="1"/>
    <x v="0"/>
    <x v="2"/>
  </r>
  <r>
    <n v="1296"/>
    <n v="15737748"/>
    <s v="McWilliam"/>
    <x v="255"/>
    <x v="1"/>
    <x v="0"/>
    <n v="33"/>
    <n v="3"/>
    <n v="151233.62"/>
    <n v="1"/>
    <n v="0"/>
    <n v="0"/>
    <n v="199336.63"/>
    <x v="1"/>
    <x v="1"/>
    <x v="2"/>
    <x v="2"/>
  </r>
  <r>
    <n v="1297"/>
    <n v="15803365"/>
    <s v="Coffee"/>
    <x v="16"/>
    <x v="1"/>
    <x v="1"/>
    <n v="55"/>
    <n v="2"/>
    <n v="70263.83"/>
    <n v="1"/>
    <n v="0"/>
    <n v="1"/>
    <n v="62347.71"/>
    <x v="1"/>
    <x v="3"/>
    <x v="0"/>
    <x v="1"/>
  </r>
  <r>
    <n v="1298"/>
    <n v="15793247"/>
    <s v="Hancock"/>
    <x v="188"/>
    <x v="0"/>
    <x v="1"/>
    <n v="34"/>
    <n v="5"/>
    <n v="0"/>
    <n v="2"/>
    <n v="1"/>
    <n v="1"/>
    <n v="91711.66"/>
    <x v="1"/>
    <x v="1"/>
    <x v="2"/>
    <x v="0"/>
  </r>
  <r>
    <n v="1299"/>
    <n v="15572360"/>
    <s v="Clark"/>
    <x v="133"/>
    <x v="0"/>
    <x v="1"/>
    <n v="30"/>
    <n v="10"/>
    <n v="57657.49"/>
    <n v="1"/>
    <n v="0"/>
    <n v="0"/>
    <n v="79240.899999999994"/>
    <x v="1"/>
    <x v="1"/>
    <x v="1"/>
    <x v="1"/>
  </r>
  <r>
    <n v="1300"/>
    <n v="15795166"/>
    <s v="Creswell"/>
    <x v="153"/>
    <x v="2"/>
    <x v="1"/>
    <n v="42"/>
    <n v="8"/>
    <n v="153572.31"/>
    <n v="2"/>
    <n v="1"/>
    <n v="1"/>
    <n v="76679.600000000006"/>
    <x v="1"/>
    <x v="0"/>
    <x v="1"/>
    <x v="2"/>
  </r>
  <r>
    <n v="1301"/>
    <n v="15724620"/>
    <s v="Dodds"/>
    <x v="100"/>
    <x v="0"/>
    <x v="1"/>
    <n v="37"/>
    <n v="1"/>
    <n v="134752.07999999999"/>
    <n v="1"/>
    <n v="1"/>
    <n v="0"/>
    <n v="162511.54999999999"/>
    <x v="1"/>
    <x v="1"/>
    <x v="0"/>
    <x v="2"/>
  </r>
  <r>
    <n v="1302"/>
    <n v="15800856"/>
    <s v="Ewen"/>
    <x v="154"/>
    <x v="1"/>
    <x v="1"/>
    <n v="34"/>
    <n v="3"/>
    <n v="83132.09"/>
    <n v="1"/>
    <n v="1"/>
    <n v="1"/>
    <n v="21360.880000000001"/>
    <x v="1"/>
    <x v="1"/>
    <x v="2"/>
    <x v="1"/>
  </r>
  <r>
    <n v="1303"/>
    <n v="15671097"/>
    <s v="Carter"/>
    <x v="380"/>
    <x v="0"/>
    <x v="0"/>
    <n v="31"/>
    <n v="2"/>
    <n v="0"/>
    <n v="2"/>
    <n v="1"/>
    <n v="0"/>
    <n v="54487.43"/>
    <x v="1"/>
    <x v="1"/>
    <x v="0"/>
    <x v="0"/>
  </r>
  <r>
    <n v="1304"/>
    <n v="15683930"/>
    <s v="Ch'iu"/>
    <x v="233"/>
    <x v="2"/>
    <x v="0"/>
    <n v="32"/>
    <n v="9"/>
    <n v="134096.53"/>
    <n v="2"/>
    <n v="1"/>
    <n v="0"/>
    <n v="53931.05"/>
    <x v="0"/>
    <x v="1"/>
    <x v="1"/>
    <x v="2"/>
  </r>
  <r>
    <n v="1305"/>
    <n v="15749004"/>
    <s v="Tsao"/>
    <x v="219"/>
    <x v="0"/>
    <x v="0"/>
    <n v="31"/>
    <n v="0"/>
    <n v="118100.59"/>
    <n v="2"/>
    <n v="1"/>
    <n v="0"/>
    <n v="103165.15"/>
    <x v="1"/>
    <x v="1"/>
    <x v="0"/>
    <x v="2"/>
  </r>
  <r>
    <n v="1306"/>
    <n v="15800434"/>
    <s v="Burgess"/>
    <x v="192"/>
    <x v="2"/>
    <x v="1"/>
    <n v="52"/>
    <n v="10"/>
    <n v="76915.399999999994"/>
    <n v="1"/>
    <n v="0"/>
    <n v="0"/>
    <n v="146359.81"/>
    <x v="0"/>
    <x v="3"/>
    <x v="1"/>
    <x v="1"/>
  </r>
  <r>
    <n v="1307"/>
    <n v="15709117"/>
    <s v="Fanucci"/>
    <x v="381"/>
    <x v="1"/>
    <x v="0"/>
    <n v="46"/>
    <n v="3"/>
    <n v="81576.75"/>
    <n v="1"/>
    <n v="1"/>
    <n v="1"/>
    <n v="28370.95"/>
    <x v="0"/>
    <x v="0"/>
    <x v="2"/>
    <x v="1"/>
  </r>
  <r>
    <n v="1308"/>
    <n v="15638806"/>
    <s v="Blackburn"/>
    <x v="5"/>
    <x v="1"/>
    <x v="1"/>
    <n v="49"/>
    <n v="2"/>
    <n v="0"/>
    <n v="2"/>
    <n v="0"/>
    <n v="0"/>
    <n v="10023.15"/>
    <x v="1"/>
    <x v="0"/>
    <x v="0"/>
    <x v="0"/>
  </r>
  <r>
    <n v="1309"/>
    <n v="15662294"/>
    <s v="Bennett"/>
    <x v="91"/>
    <x v="0"/>
    <x v="1"/>
    <n v="33"/>
    <n v="10"/>
    <n v="118327.17"/>
    <n v="2"/>
    <n v="1"/>
    <n v="1"/>
    <n v="192928.82"/>
    <x v="1"/>
    <x v="1"/>
    <x v="1"/>
    <x v="2"/>
  </r>
  <r>
    <n v="1310"/>
    <n v="15690079"/>
    <s v="Boniwell"/>
    <x v="29"/>
    <x v="1"/>
    <x v="1"/>
    <n v="30"/>
    <n v="8"/>
    <n v="124857.69"/>
    <n v="2"/>
    <n v="0"/>
    <n v="0"/>
    <n v="50485.7"/>
    <x v="1"/>
    <x v="1"/>
    <x v="1"/>
    <x v="2"/>
  </r>
  <r>
    <n v="1311"/>
    <n v="15759317"/>
    <s v="Vasilieva"/>
    <x v="256"/>
    <x v="2"/>
    <x v="0"/>
    <n v="27"/>
    <n v="2"/>
    <n v="90971.85"/>
    <n v="1"/>
    <n v="1"/>
    <n v="1"/>
    <n v="131662.47"/>
    <x v="1"/>
    <x v="2"/>
    <x v="0"/>
    <x v="1"/>
  </r>
  <r>
    <n v="1312"/>
    <n v="15750497"/>
    <s v="Longo"/>
    <x v="4"/>
    <x v="0"/>
    <x v="0"/>
    <n v="37"/>
    <n v="7"/>
    <n v="153147.75"/>
    <n v="1"/>
    <n v="1"/>
    <n v="1"/>
    <n v="152235.29999999999"/>
    <x v="1"/>
    <x v="1"/>
    <x v="1"/>
    <x v="2"/>
  </r>
  <r>
    <n v="1313"/>
    <n v="15596181"/>
    <s v="Kwemto"/>
    <x v="271"/>
    <x v="0"/>
    <x v="1"/>
    <n v="38"/>
    <n v="8"/>
    <n v="65942.259999999995"/>
    <n v="1"/>
    <n v="1"/>
    <n v="1"/>
    <n v="68093.23"/>
    <x v="0"/>
    <x v="1"/>
    <x v="1"/>
    <x v="1"/>
  </r>
  <r>
    <n v="1314"/>
    <n v="15576602"/>
    <s v="Lawrence"/>
    <x v="364"/>
    <x v="0"/>
    <x v="1"/>
    <n v="38"/>
    <n v="3"/>
    <n v="0"/>
    <n v="2"/>
    <n v="1"/>
    <n v="1"/>
    <n v="80061.31"/>
    <x v="1"/>
    <x v="1"/>
    <x v="2"/>
    <x v="0"/>
  </r>
  <r>
    <n v="1315"/>
    <n v="15644833"/>
    <s v="Duncan"/>
    <x v="64"/>
    <x v="0"/>
    <x v="1"/>
    <n v="54"/>
    <n v="2"/>
    <n v="0"/>
    <n v="1"/>
    <n v="1"/>
    <n v="0"/>
    <n v="149583.67000000001"/>
    <x v="0"/>
    <x v="3"/>
    <x v="0"/>
    <x v="0"/>
  </r>
  <r>
    <n v="1316"/>
    <n v="15734634"/>
    <s v="Bocharova"/>
    <x v="289"/>
    <x v="1"/>
    <x v="0"/>
    <n v="27"/>
    <n v="5"/>
    <n v="100912.19"/>
    <n v="1"/>
    <n v="0"/>
    <n v="0"/>
    <n v="7631.27"/>
    <x v="1"/>
    <x v="2"/>
    <x v="2"/>
    <x v="2"/>
  </r>
  <r>
    <n v="1317"/>
    <n v="15808689"/>
    <s v="Morres"/>
    <x v="4"/>
    <x v="0"/>
    <x v="0"/>
    <n v="31"/>
    <n v="4"/>
    <n v="0"/>
    <n v="2"/>
    <n v="1"/>
    <n v="1"/>
    <n v="33082.81"/>
    <x v="1"/>
    <x v="1"/>
    <x v="2"/>
    <x v="0"/>
  </r>
  <r>
    <n v="1318"/>
    <n v="15720702"/>
    <s v="Shih"/>
    <x v="113"/>
    <x v="0"/>
    <x v="1"/>
    <n v="37"/>
    <n v="3"/>
    <n v="0"/>
    <n v="1"/>
    <n v="1"/>
    <n v="0"/>
    <n v="121883.87"/>
    <x v="0"/>
    <x v="1"/>
    <x v="2"/>
    <x v="0"/>
  </r>
  <r>
    <n v="1319"/>
    <n v="15665077"/>
    <s v="Vogel"/>
    <x v="287"/>
    <x v="0"/>
    <x v="0"/>
    <n v="43"/>
    <n v="5"/>
    <n v="0"/>
    <n v="3"/>
    <n v="1"/>
    <n v="1"/>
    <n v="100722.72"/>
    <x v="0"/>
    <x v="0"/>
    <x v="2"/>
    <x v="0"/>
  </r>
  <r>
    <n v="1320"/>
    <n v="15763612"/>
    <s v="T'an"/>
    <x v="25"/>
    <x v="2"/>
    <x v="1"/>
    <n v="41"/>
    <n v="2"/>
    <n v="124439.49"/>
    <n v="2"/>
    <n v="0"/>
    <n v="1"/>
    <n v="47093.11"/>
    <x v="1"/>
    <x v="0"/>
    <x v="0"/>
    <x v="2"/>
  </r>
  <r>
    <n v="1321"/>
    <n v="15596493"/>
    <s v="Wisdom"/>
    <x v="57"/>
    <x v="0"/>
    <x v="0"/>
    <n v="47"/>
    <n v="7"/>
    <n v="0"/>
    <n v="2"/>
    <n v="1"/>
    <n v="1"/>
    <n v="177624.01"/>
    <x v="1"/>
    <x v="0"/>
    <x v="1"/>
    <x v="0"/>
  </r>
  <r>
    <n v="1322"/>
    <n v="15704483"/>
    <s v="Lorenzo"/>
    <x v="251"/>
    <x v="0"/>
    <x v="1"/>
    <n v="40"/>
    <n v="6"/>
    <n v="0"/>
    <n v="2"/>
    <n v="0"/>
    <n v="0"/>
    <n v="106149.48"/>
    <x v="1"/>
    <x v="1"/>
    <x v="1"/>
    <x v="0"/>
  </r>
  <r>
    <n v="1323"/>
    <n v="15598846"/>
    <s v="Shahan"/>
    <x v="298"/>
    <x v="0"/>
    <x v="0"/>
    <n v="44"/>
    <n v="2"/>
    <n v="58781.760000000002"/>
    <n v="1"/>
    <n v="1"/>
    <n v="0"/>
    <n v="16874.919999999998"/>
    <x v="1"/>
    <x v="0"/>
    <x v="0"/>
    <x v="1"/>
  </r>
  <r>
    <n v="1324"/>
    <n v="15629244"/>
    <s v="Bryant"/>
    <x v="14"/>
    <x v="1"/>
    <x v="1"/>
    <n v="50"/>
    <n v="7"/>
    <n v="159453.64000000001"/>
    <n v="2"/>
    <n v="0"/>
    <n v="0"/>
    <n v="54560.79"/>
    <x v="0"/>
    <x v="0"/>
    <x v="1"/>
    <x v="2"/>
  </r>
  <r>
    <n v="1325"/>
    <n v="15765537"/>
    <s v="Liang"/>
    <x v="57"/>
    <x v="2"/>
    <x v="1"/>
    <n v="26"/>
    <n v="2"/>
    <n v="142721.51999999999"/>
    <n v="1"/>
    <n v="1"/>
    <n v="1"/>
    <n v="153605.75"/>
    <x v="1"/>
    <x v="2"/>
    <x v="0"/>
    <x v="2"/>
  </r>
  <r>
    <n v="1326"/>
    <n v="15729975"/>
    <s v="Chidozie"/>
    <x v="225"/>
    <x v="0"/>
    <x v="0"/>
    <n v="46"/>
    <n v="8"/>
    <n v="167795.6"/>
    <n v="1"/>
    <n v="0"/>
    <n v="1"/>
    <n v="44390.38"/>
    <x v="1"/>
    <x v="0"/>
    <x v="1"/>
    <x v="2"/>
  </r>
  <r>
    <n v="1327"/>
    <n v="15682773"/>
    <s v="Hayward"/>
    <x v="382"/>
    <x v="0"/>
    <x v="0"/>
    <n v="38"/>
    <n v="3"/>
    <n v="128345.69"/>
    <n v="2"/>
    <n v="1"/>
    <n v="0"/>
    <n v="63218.85"/>
    <x v="1"/>
    <x v="1"/>
    <x v="2"/>
    <x v="2"/>
  </r>
  <r>
    <n v="1328"/>
    <n v="15688007"/>
    <s v="Liu"/>
    <x v="171"/>
    <x v="1"/>
    <x v="1"/>
    <n v="20"/>
    <n v="3"/>
    <n v="165260.98000000001"/>
    <n v="1"/>
    <n v="1"/>
    <n v="1"/>
    <n v="41626.78"/>
    <x v="1"/>
    <x v="2"/>
    <x v="2"/>
    <x v="2"/>
  </r>
  <r>
    <n v="1329"/>
    <n v="15574331"/>
    <s v="Alexeeva"/>
    <x v="233"/>
    <x v="2"/>
    <x v="0"/>
    <n v="62"/>
    <n v="3"/>
    <n v="118233.81"/>
    <n v="1"/>
    <n v="0"/>
    <n v="1"/>
    <n v="24765.53"/>
    <x v="0"/>
    <x v="3"/>
    <x v="2"/>
    <x v="2"/>
  </r>
  <r>
    <n v="1330"/>
    <n v="15645572"/>
    <s v="Calabresi"/>
    <x v="334"/>
    <x v="0"/>
    <x v="0"/>
    <n v="40"/>
    <n v="6"/>
    <n v="0"/>
    <n v="1"/>
    <n v="1"/>
    <n v="0"/>
    <n v="28280.799999999999"/>
    <x v="0"/>
    <x v="1"/>
    <x v="1"/>
    <x v="0"/>
  </r>
  <r>
    <n v="1331"/>
    <n v="15742854"/>
    <s v="Lettiere"/>
    <x v="230"/>
    <x v="1"/>
    <x v="0"/>
    <n v="46"/>
    <n v="8"/>
    <n v="0"/>
    <n v="2"/>
    <n v="1"/>
    <n v="0"/>
    <n v="89043.19"/>
    <x v="1"/>
    <x v="0"/>
    <x v="1"/>
    <x v="0"/>
  </r>
  <r>
    <n v="1332"/>
    <n v="15575417"/>
    <s v="Chou"/>
    <x v="383"/>
    <x v="2"/>
    <x v="1"/>
    <n v="37"/>
    <n v="7"/>
    <n v="143452.74"/>
    <n v="2"/>
    <n v="1"/>
    <n v="1"/>
    <n v="17294.12"/>
    <x v="1"/>
    <x v="1"/>
    <x v="1"/>
    <x v="2"/>
  </r>
  <r>
    <n v="1333"/>
    <n v="15796721"/>
    <s v="Nnamutaezinwa"/>
    <x v="143"/>
    <x v="0"/>
    <x v="1"/>
    <n v="38"/>
    <n v="3"/>
    <n v="145018.49"/>
    <n v="2"/>
    <n v="1"/>
    <n v="1"/>
    <n v="126702.41"/>
    <x v="1"/>
    <x v="1"/>
    <x v="2"/>
    <x v="2"/>
  </r>
  <r>
    <n v="1334"/>
    <n v="15734942"/>
    <s v="Nnamutaezinwa"/>
    <x v="127"/>
    <x v="2"/>
    <x v="0"/>
    <n v="38"/>
    <n v="8"/>
    <n v="82407.509999999995"/>
    <n v="1"/>
    <n v="1"/>
    <n v="0"/>
    <n v="13123.41"/>
    <x v="1"/>
    <x v="1"/>
    <x v="1"/>
    <x v="1"/>
  </r>
  <r>
    <n v="1335"/>
    <n v="15664772"/>
    <s v="Greece"/>
    <x v="384"/>
    <x v="2"/>
    <x v="1"/>
    <n v="28"/>
    <n v="1"/>
    <n v="79460.98"/>
    <n v="2"/>
    <n v="1"/>
    <n v="1"/>
    <n v="167973.63"/>
    <x v="1"/>
    <x v="2"/>
    <x v="0"/>
    <x v="1"/>
  </r>
  <r>
    <n v="1336"/>
    <n v="15576683"/>
    <s v="Yin"/>
    <x v="224"/>
    <x v="1"/>
    <x v="0"/>
    <n v="43"/>
    <n v="9"/>
    <n v="0"/>
    <n v="1"/>
    <n v="1"/>
    <n v="0"/>
    <n v="125870.79"/>
    <x v="0"/>
    <x v="0"/>
    <x v="1"/>
    <x v="0"/>
  </r>
  <r>
    <n v="1337"/>
    <n v="15682563"/>
    <s v="Larionova"/>
    <x v="153"/>
    <x v="1"/>
    <x v="1"/>
    <n v="38"/>
    <n v="5"/>
    <n v="126473.99"/>
    <n v="1"/>
    <n v="1"/>
    <n v="0"/>
    <n v="91972.49"/>
    <x v="1"/>
    <x v="1"/>
    <x v="2"/>
    <x v="2"/>
  </r>
  <r>
    <n v="1338"/>
    <n v="15650889"/>
    <s v="Golubev"/>
    <x v="91"/>
    <x v="2"/>
    <x v="0"/>
    <n v="30"/>
    <n v="10"/>
    <n v="133537.1"/>
    <n v="2"/>
    <n v="1"/>
    <n v="0"/>
    <n v="155593.74"/>
    <x v="1"/>
    <x v="1"/>
    <x v="1"/>
    <x v="2"/>
  </r>
  <r>
    <n v="1339"/>
    <n v="15612108"/>
    <s v="Norman"/>
    <x v="107"/>
    <x v="0"/>
    <x v="1"/>
    <n v="52"/>
    <n v="5"/>
    <n v="164978.01"/>
    <n v="1"/>
    <n v="1"/>
    <n v="1"/>
    <n v="67788.490000000005"/>
    <x v="1"/>
    <x v="3"/>
    <x v="2"/>
    <x v="2"/>
  </r>
  <r>
    <n v="1340"/>
    <n v="15761132"/>
    <s v="Capon"/>
    <x v="119"/>
    <x v="1"/>
    <x v="1"/>
    <n v="46"/>
    <n v="7"/>
    <n v="128029.72"/>
    <n v="1"/>
    <n v="1"/>
    <n v="1"/>
    <n v="62615.35"/>
    <x v="1"/>
    <x v="0"/>
    <x v="1"/>
    <x v="2"/>
  </r>
  <r>
    <n v="1341"/>
    <n v="15645511"/>
    <s v="Chukwudi"/>
    <x v="184"/>
    <x v="1"/>
    <x v="1"/>
    <n v="43"/>
    <n v="2"/>
    <n v="97403.18"/>
    <n v="1"/>
    <n v="1"/>
    <n v="1"/>
    <n v="107415.02"/>
    <x v="0"/>
    <x v="0"/>
    <x v="0"/>
    <x v="1"/>
  </r>
  <r>
    <n v="1342"/>
    <n v="15609824"/>
    <s v="Fedorov"/>
    <x v="378"/>
    <x v="0"/>
    <x v="0"/>
    <n v="41"/>
    <n v="7"/>
    <n v="176845.41"/>
    <n v="3"/>
    <n v="1"/>
    <n v="0"/>
    <n v="166526.26"/>
    <x v="0"/>
    <x v="0"/>
    <x v="1"/>
    <x v="2"/>
  </r>
  <r>
    <n v="1343"/>
    <n v="15640268"/>
    <s v="Avdeeva"/>
    <x v="79"/>
    <x v="1"/>
    <x v="1"/>
    <n v="71"/>
    <n v="4"/>
    <n v="0"/>
    <n v="1"/>
    <n v="1"/>
    <n v="1"/>
    <n v="120107.1"/>
    <x v="1"/>
    <x v="3"/>
    <x v="2"/>
    <x v="0"/>
  </r>
  <r>
    <n v="1344"/>
    <n v="15645778"/>
    <s v="Reid"/>
    <x v="94"/>
    <x v="1"/>
    <x v="1"/>
    <n v="42"/>
    <n v="3"/>
    <n v="81589.039999999994"/>
    <n v="1"/>
    <n v="1"/>
    <n v="0"/>
    <n v="188227.8"/>
    <x v="1"/>
    <x v="0"/>
    <x v="2"/>
    <x v="1"/>
  </r>
  <r>
    <n v="1345"/>
    <n v="15691104"/>
    <s v="Kennedy"/>
    <x v="232"/>
    <x v="2"/>
    <x v="0"/>
    <n v="40"/>
    <n v="6"/>
    <n v="119507.58"/>
    <n v="2"/>
    <n v="1"/>
    <n v="0"/>
    <n v="91560.63"/>
    <x v="0"/>
    <x v="1"/>
    <x v="1"/>
    <x v="2"/>
  </r>
  <r>
    <n v="1346"/>
    <n v="15714567"/>
    <s v="Chan"/>
    <x v="224"/>
    <x v="1"/>
    <x v="0"/>
    <n v="26"/>
    <n v="6"/>
    <n v="0"/>
    <n v="2"/>
    <n v="0"/>
    <n v="0"/>
    <n v="166495.20000000001"/>
    <x v="1"/>
    <x v="2"/>
    <x v="1"/>
    <x v="0"/>
  </r>
  <r>
    <n v="1347"/>
    <n v="15777826"/>
    <s v="Wofford"/>
    <x v="154"/>
    <x v="0"/>
    <x v="1"/>
    <n v="30"/>
    <n v="5"/>
    <n v="94443.77"/>
    <n v="1"/>
    <n v="1"/>
    <n v="1"/>
    <n v="165614.39999999999"/>
    <x v="1"/>
    <x v="1"/>
    <x v="2"/>
    <x v="1"/>
  </r>
  <r>
    <n v="1348"/>
    <n v="15668445"/>
    <s v="Mai"/>
    <x v="149"/>
    <x v="0"/>
    <x v="1"/>
    <n v="37"/>
    <n v="2"/>
    <n v="0"/>
    <n v="2"/>
    <n v="1"/>
    <n v="1"/>
    <n v="86372.24"/>
    <x v="1"/>
    <x v="1"/>
    <x v="0"/>
    <x v="0"/>
  </r>
  <r>
    <n v="1349"/>
    <n v="15576162"/>
    <s v="King"/>
    <x v="135"/>
    <x v="0"/>
    <x v="1"/>
    <n v="32"/>
    <n v="7"/>
    <n v="92199.84"/>
    <n v="1"/>
    <n v="1"/>
    <n v="1"/>
    <n v="2755.53"/>
    <x v="1"/>
    <x v="1"/>
    <x v="1"/>
    <x v="1"/>
  </r>
  <r>
    <n v="1350"/>
    <n v="15778135"/>
    <s v="T'ao"/>
    <x v="376"/>
    <x v="1"/>
    <x v="1"/>
    <n v="43"/>
    <n v="3"/>
    <n v="0"/>
    <n v="1"/>
    <n v="1"/>
    <n v="0"/>
    <n v="83594.509999999995"/>
    <x v="1"/>
    <x v="0"/>
    <x v="2"/>
    <x v="0"/>
  </r>
  <r>
    <n v="1351"/>
    <n v="15613141"/>
    <s v="Hsu"/>
    <x v="131"/>
    <x v="0"/>
    <x v="0"/>
    <n v="41"/>
    <n v="3"/>
    <n v="135756.96"/>
    <n v="1"/>
    <n v="1"/>
    <n v="1"/>
    <n v="103706.41"/>
    <x v="1"/>
    <x v="0"/>
    <x v="2"/>
    <x v="2"/>
  </r>
  <r>
    <n v="1352"/>
    <n v="15635435"/>
    <s v="White"/>
    <x v="228"/>
    <x v="0"/>
    <x v="0"/>
    <n v="54"/>
    <n v="9"/>
    <n v="120633.42"/>
    <n v="1"/>
    <n v="0"/>
    <n v="0"/>
    <n v="5924.38"/>
    <x v="0"/>
    <x v="3"/>
    <x v="1"/>
    <x v="2"/>
  </r>
  <r>
    <n v="1353"/>
    <n v="15596552"/>
    <s v="Stephens"/>
    <x v="125"/>
    <x v="2"/>
    <x v="1"/>
    <n v="48"/>
    <n v="5"/>
    <n v="134542.73000000001"/>
    <n v="1"/>
    <n v="1"/>
    <n v="1"/>
    <n v="58203.67"/>
    <x v="0"/>
    <x v="0"/>
    <x v="2"/>
    <x v="2"/>
  </r>
  <r>
    <n v="1354"/>
    <n v="15623644"/>
    <s v="Frolov"/>
    <x v="216"/>
    <x v="1"/>
    <x v="1"/>
    <n v="29"/>
    <n v="7"/>
    <n v="0"/>
    <n v="2"/>
    <n v="1"/>
    <n v="0"/>
    <n v="49361.84"/>
    <x v="1"/>
    <x v="2"/>
    <x v="1"/>
    <x v="0"/>
  </r>
  <r>
    <n v="1355"/>
    <n v="15683403"/>
    <s v="Lombardi"/>
    <x v="235"/>
    <x v="1"/>
    <x v="1"/>
    <n v="52"/>
    <n v="7"/>
    <n v="0"/>
    <n v="1"/>
    <n v="0"/>
    <n v="1"/>
    <n v="73585.179999999993"/>
    <x v="0"/>
    <x v="3"/>
    <x v="1"/>
    <x v="0"/>
  </r>
  <r>
    <n v="1356"/>
    <n v="15615029"/>
    <s v="Munro"/>
    <x v="214"/>
    <x v="1"/>
    <x v="1"/>
    <n v="39"/>
    <n v="6"/>
    <n v="0"/>
    <n v="1"/>
    <n v="1"/>
    <n v="1"/>
    <n v="95135.27"/>
    <x v="1"/>
    <x v="1"/>
    <x v="1"/>
    <x v="0"/>
  </r>
  <r>
    <n v="1357"/>
    <n v="15769005"/>
    <s v="Hayward"/>
    <x v="241"/>
    <x v="0"/>
    <x v="1"/>
    <n v="49"/>
    <n v="4"/>
    <n v="154344.49"/>
    <n v="2"/>
    <n v="1"/>
    <n v="1"/>
    <n v="38794.57"/>
    <x v="1"/>
    <x v="0"/>
    <x v="2"/>
    <x v="2"/>
  </r>
  <r>
    <n v="1358"/>
    <n v="15746326"/>
    <s v="Fields"/>
    <x v="29"/>
    <x v="0"/>
    <x v="1"/>
    <n v="43"/>
    <n v="3"/>
    <n v="0"/>
    <n v="2"/>
    <n v="0"/>
    <n v="1"/>
    <n v="198926.36"/>
    <x v="1"/>
    <x v="0"/>
    <x v="2"/>
    <x v="0"/>
  </r>
  <r>
    <n v="1359"/>
    <n v="15722364"/>
    <s v="Onwumelu"/>
    <x v="70"/>
    <x v="0"/>
    <x v="1"/>
    <n v="43"/>
    <n v="9"/>
    <n v="189026.53"/>
    <n v="2"/>
    <n v="1"/>
    <n v="1"/>
    <n v="56099.86"/>
    <x v="1"/>
    <x v="0"/>
    <x v="1"/>
    <x v="2"/>
  </r>
  <r>
    <n v="1360"/>
    <n v="15704954"/>
    <s v="Suffolk"/>
    <x v="385"/>
    <x v="0"/>
    <x v="1"/>
    <n v="37"/>
    <n v="0"/>
    <n v="120764.08"/>
    <n v="1"/>
    <n v="1"/>
    <n v="1"/>
    <n v="117023.08"/>
    <x v="1"/>
    <x v="1"/>
    <x v="0"/>
    <x v="2"/>
  </r>
  <r>
    <n v="1361"/>
    <n v="15694409"/>
    <s v="Tsao"/>
    <x v="83"/>
    <x v="2"/>
    <x v="0"/>
    <n v="22"/>
    <n v="3"/>
    <n v="97975.82"/>
    <n v="2"/>
    <n v="0"/>
    <n v="1"/>
    <n v="62083"/>
    <x v="1"/>
    <x v="2"/>
    <x v="2"/>
    <x v="1"/>
  </r>
  <r>
    <n v="1362"/>
    <n v="15754068"/>
    <s v="Judd"/>
    <x v="139"/>
    <x v="0"/>
    <x v="1"/>
    <n v="32"/>
    <n v="4"/>
    <n v="0"/>
    <n v="2"/>
    <n v="1"/>
    <n v="1"/>
    <n v="141822.79999999999"/>
    <x v="1"/>
    <x v="1"/>
    <x v="2"/>
    <x v="0"/>
  </r>
  <r>
    <n v="1363"/>
    <n v="15683841"/>
    <s v="Hamilton"/>
    <x v="58"/>
    <x v="2"/>
    <x v="1"/>
    <n v="41"/>
    <n v="10"/>
    <n v="113270.2"/>
    <n v="2"/>
    <n v="1"/>
    <n v="1"/>
    <n v="185387.14"/>
    <x v="1"/>
    <x v="0"/>
    <x v="1"/>
    <x v="2"/>
  </r>
  <r>
    <n v="1364"/>
    <n v="15789095"/>
    <s v="T'ang"/>
    <x v="196"/>
    <x v="1"/>
    <x v="1"/>
    <n v="30"/>
    <n v="4"/>
    <n v="0"/>
    <n v="2"/>
    <n v="0"/>
    <n v="1"/>
    <n v="57461.13"/>
    <x v="1"/>
    <x v="1"/>
    <x v="2"/>
    <x v="0"/>
  </r>
  <r>
    <n v="1365"/>
    <n v="15719958"/>
    <s v="Degtyarev"/>
    <x v="4"/>
    <x v="2"/>
    <x v="1"/>
    <n v="39"/>
    <n v="3"/>
    <n v="124548.99"/>
    <n v="2"/>
    <n v="1"/>
    <n v="1"/>
    <n v="120380.12"/>
    <x v="1"/>
    <x v="1"/>
    <x v="2"/>
    <x v="2"/>
  </r>
  <r>
    <n v="1366"/>
    <n v="15689514"/>
    <s v="Kang"/>
    <x v="107"/>
    <x v="0"/>
    <x v="1"/>
    <n v="43"/>
    <n v="8"/>
    <n v="201696.07"/>
    <n v="1"/>
    <n v="1"/>
    <n v="0"/>
    <n v="133020.9"/>
    <x v="0"/>
    <x v="0"/>
    <x v="1"/>
    <x v="2"/>
  </r>
  <r>
    <n v="1367"/>
    <n v="15621353"/>
    <s v="Hudson"/>
    <x v="5"/>
    <x v="1"/>
    <x v="0"/>
    <n v="37"/>
    <n v="7"/>
    <n v="0"/>
    <n v="2"/>
    <n v="1"/>
    <n v="0"/>
    <n v="13589.93"/>
    <x v="1"/>
    <x v="1"/>
    <x v="1"/>
    <x v="0"/>
  </r>
  <r>
    <n v="1368"/>
    <n v="15627232"/>
    <s v="Jibunoh"/>
    <x v="1"/>
    <x v="2"/>
    <x v="1"/>
    <n v="44"/>
    <n v="7"/>
    <n v="114203.47"/>
    <n v="1"/>
    <n v="1"/>
    <n v="1"/>
    <n v="77830.36"/>
    <x v="0"/>
    <x v="0"/>
    <x v="1"/>
    <x v="2"/>
  </r>
  <r>
    <n v="1369"/>
    <n v="15745843"/>
    <s v="Kinlaw"/>
    <x v="156"/>
    <x v="1"/>
    <x v="0"/>
    <n v="31"/>
    <n v="4"/>
    <n v="0"/>
    <n v="2"/>
    <n v="1"/>
    <n v="1"/>
    <n v="136610.01999999999"/>
    <x v="1"/>
    <x v="1"/>
    <x v="2"/>
    <x v="0"/>
  </r>
  <r>
    <n v="1370"/>
    <n v="15722902"/>
    <s v="Chizuoke"/>
    <x v="79"/>
    <x v="2"/>
    <x v="1"/>
    <n v="50"/>
    <n v="8"/>
    <n v="125437.64"/>
    <n v="1"/>
    <n v="1"/>
    <n v="1"/>
    <n v="17160.939999999999"/>
    <x v="0"/>
    <x v="0"/>
    <x v="1"/>
    <x v="2"/>
  </r>
  <r>
    <n v="1371"/>
    <n v="15791767"/>
    <s v="Lucciano"/>
    <x v="86"/>
    <x v="0"/>
    <x v="0"/>
    <n v="26"/>
    <n v="7"/>
    <n v="0"/>
    <n v="2"/>
    <n v="1"/>
    <n v="0"/>
    <n v="176843.53"/>
    <x v="1"/>
    <x v="2"/>
    <x v="1"/>
    <x v="0"/>
  </r>
  <r>
    <n v="1372"/>
    <n v="15792722"/>
    <s v="Omeokachie"/>
    <x v="235"/>
    <x v="0"/>
    <x v="0"/>
    <n v="43"/>
    <n v="8"/>
    <n v="64897.75"/>
    <n v="1"/>
    <n v="1"/>
    <n v="0"/>
    <n v="114996.33"/>
    <x v="1"/>
    <x v="0"/>
    <x v="1"/>
    <x v="1"/>
  </r>
  <r>
    <n v="1373"/>
    <n v="15723006"/>
    <s v="Gorbunova"/>
    <x v="384"/>
    <x v="0"/>
    <x v="1"/>
    <n v="38"/>
    <n v="8"/>
    <n v="0"/>
    <n v="2"/>
    <n v="0"/>
    <n v="1"/>
    <n v="196990.79"/>
    <x v="1"/>
    <x v="1"/>
    <x v="1"/>
    <x v="0"/>
  </r>
  <r>
    <n v="1374"/>
    <n v="15771942"/>
    <s v="Tikhonov"/>
    <x v="10"/>
    <x v="2"/>
    <x v="0"/>
    <n v="46"/>
    <n v="9"/>
    <n v="135555.66"/>
    <n v="1"/>
    <n v="1"/>
    <n v="0"/>
    <n v="133146.03"/>
    <x v="0"/>
    <x v="0"/>
    <x v="1"/>
    <x v="2"/>
  </r>
  <r>
    <n v="1375"/>
    <n v="15774738"/>
    <s v="Campa"/>
    <x v="278"/>
    <x v="0"/>
    <x v="1"/>
    <n v="44"/>
    <n v="3"/>
    <n v="107764.75"/>
    <n v="1"/>
    <n v="1"/>
    <n v="0"/>
    <n v="185667.72"/>
    <x v="1"/>
    <x v="0"/>
    <x v="2"/>
    <x v="2"/>
  </r>
  <r>
    <n v="1376"/>
    <n v="15574004"/>
    <s v="Mancini"/>
    <x v="211"/>
    <x v="0"/>
    <x v="0"/>
    <n v="27"/>
    <n v="6"/>
    <n v="117307.44"/>
    <n v="2"/>
    <n v="1"/>
    <n v="1"/>
    <n v="24020.49"/>
    <x v="1"/>
    <x v="2"/>
    <x v="1"/>
    <x v="2"/>
  </r>
  <r>
    <n v="1377"/>
    <n v="15587233"/>
    <s v="Donoghue"/>
    <x v="386"/>
    <x v="0"/>
    <x v="1"/>
    <n v="41"/>
    <n v="8"/>
    <n v="73700.12"/>
    <n v="3"/>
    <n v="1"/>
    <n v="1"/>
    <n v="185750.02"/>
    <x v="0"/>
    <x v="0"/>
    <x v="1"/>
    <x v="1"/>
  </r>
  <r>
    <n v="1378"/>
    <n v="15808228"/>
    <s v="Tuan"/>
    <x v="387"/>
    <x v="1"/>
    <x v="0"/>
    <n v="44"/>
    <n v="6"/>
    <n v="60603.4"/>
    <n v="1"/>
    <n v="1"/>
    <n v="1"/>
    <n v="178045.97"/>
    <x v="1"/>
    <x v="0"/>
    <x v="1"/>
    <x v="1"/>
  </r>
  <r>
    <n v="1379"/>
    <n v="15682834"/>
    <s v="Johnstone"/>
    <x v="146"/>
    <x v="1"/>
    <x v="0"/>
    <n v="35"/>
    <n v="4"/>
    <n v="40169.879999999997"/>
    <n v="2"/>
    <n v="1"/>
    <n v="1"/>
    <n v="199857.47"/>
    <x v="1"/>
    <x v="1"/>
    <x v="2"/>
    <x v="3"/>
  </r>
  <r>
    <n v="1380"/>
    <n v="15571752"/>
    <s v="Romani"/>
    <x v="104"/>
    <x v="2"/>
    <x v="0"/>
    <n v="32"/>
    <n v="10"/>
    <n v="92041.87"/>
    <n v="1"/>
    <n v="1"/>
    <n v="1"/>
    <n v="43595.9"/>
    <x v="1"/>
    <x v="1"/>
    <x v="1"/>
    <x v="1"/>
  </r>
  <r>
    <n v="1381"/>
    <n v="15743067"/>
    <s v="Fuller"/>
    <x v="107"/>
    <x v="2"/>
    <x v="1"/>
    <n v="26"/>
    <n v="3"/>
    <n v="130483.95"/>
    <n v="1"/>
    <n v="1"/>
    <n v="0"/>
    <n v="122810.53"/>
    <x v="1"/>
    <x v="2"/>
    <x v="2"/>
    <x v="2"/>
  </r>
  <r>
    <n v="1382"/>
    <n v="15714466"/>
    <s v="Baxter"/>
    <x v="23"/>
    <x v="0"/>
    <x v="0"/>
    <n v="41"/>
    <n v="5"/>
    <n v="0"/>
    <n v="3"/>
    <n v="1"/>
    <n v="0"/>
    <n v="3440.47"/>
    <x v="0"/>
    <x v="0"/>
    <x v="2"/>
    <x v="0"/>
  </r>
  <r>
    <n v="1383"/>
    <n v="15617982"/>
    <s v="Pirozzi"/>
    <x v="63"/>
    <x v="1"/>
    <x v="0"/>
    <n v="42"/>
    <n v="3"/>
    <n v="0"/>
    <n v="2"/>
    <n v="1"/>
    <n v="0"/>
    <n v="35989.410000000003"/>
    <x v="1"/>
    <x v="0"/>
    <x v="2"/>
    <x v="0"/>
  </r>
  <r>
    <n v="1384"/>
    <n v="15696637"/>
    <s v="Sung"/>
    <x v="26"/>
    <x v="0"/>
    <x v="0"/>
    <n v="23"/>
    <n v="10"/>
    <n v="151097.28"/>
    <n v="1"/>
    <n v="0"/>
    <n v="1"/>
    <n v="17163.75"/>
    <x v="1"/>
    <x v="2"/>
    <x v="1"/>
    <x v="2"/>
  </r>
  <r>
    <n v="1385"/>
    <n v="15690647"/>
    <s v="Rogers"/>
    <x v="37"/>
    <x v="1"/>
    <x v="0"/>
    <n v="46"/>
    <n v="8"/>
    <n v="67563.31"/>
    <n v="1"/>
    <n v="1"/>
    <n v="0"/>
    <n v="44506.09"/>
    <x v="0"/>
    <x v="0"/>
    <x v="1"/>
    <x v="1"/>
  </r>
  <r>
    <n v="1386"/>
    <n v="15672756"/>
    <s v="Mills"/>
    <x v="126"/>
    <x v="0"/>
    <x v="0"/>
    <n v="35"/>
    <n v="8"/>
    <n v="112808.18"/>
    <n v="1"/>
    <n v="0"/>
    <n v="1"/>
    <n v="17848.3"/>
    <x v="1"/>
    <x v="1"/>
    <x v="1"/>
    <x v="2"/>
  </r>
  <r>
    <n v="1387"/>
    <n v="15704586"/>
    <s v="Osonduagwuike"/>
    <x v="110"/>
    <x v="0"/>
    <x v="0"/>
    <n v="42"/>
    <n v="7"/>
    <n v="0"/>
    <n v="2"/>
    <n v="0"/>
    <n v="1"/>
    <n v="76209.56"/>
    <x v="1"/>
    <x v="0"/>
    <x v="1"/>
    <x v="0"/>
  </r>
  <r>
    <n v="1388"/>
    <n v="15674526"/>
    <s v="Byrne"/>
    <x v="53"/>
    <x v="0"/>
    <x v="1"/>
    <n v="66"/>
    <n v="4"/>
    <n v="86459.8"/>
    <n v="1"/>
    <n v="1"/>
    <n v="1"/>
    <n v="141476.56"/>
    <x v="1"/>
    <x v="3"/>
    <x v="2"/>
    <x v="1"/>
  </r>
  <r>
    <n v="1389"/>
    <n v="15775295"/>
    <s v="McIntyre"/>
    <x v="221"/>
    <x v="0"/>
    <x v="0"/>
    <n v="40"/>
    <n v="0"/>
    <n v="118633.08"/>
    <n v="1"/>
    <n v="0"/>
    <n v="1"/>
    <n v="60032.46"/>
    <x v="0"/>
    <x v="1"/>
    <x v="0"/>
    <x v="2"/>
  </r>
  <r>
    <n v="1390"/>
    <n v="15684196"/>
    <s v="Aitken"/>
    <x v="203"/>
    <x v="0"/>
    <x v="0"/>
    <n v="55"/>
    <n v="2"/>
    <n v="159441.26999999999"/>
    <n v="1"/>
    <n v="1"/>
    <n v="0"/>
    <n v="100686.11"/>
    <x v="0"/>
    <x v="3"/>
    <x v="0"/>
    <x v="2"/>
  </r>
  <r>
    <n v="1391"/>
    <n v="15727281"/>
    <s v="Macintyre"/>
    <x v="16"/>
    <x v="0"/>
    <x v="0"/>
    <n v="27"/>
    <n v="9"/>
    <n v="0"/>
    <n v="2"/>
    <n v="1"/>
    <n v="0"/>
    <n v="96429.29"/>
    <x v="1"/>
    <x v="2"/>
    <x v="1"/>
    <x v="0"/>
  </r>
  <r>
    <n v="1392"/>
    <n v="15787835"/>
    <s v="Simpson"/>
    <x v="196"/>
    <x v="2"/>
    <x v="0"/>
    <n v="38"/>
    <n v="4"/>
    <n v="125212.65"/>
    <n v="2"/>
    <n v="1"/>
    <n v="1"/>
    <n v="15795.88"/>
    <x v="0"/>
    <x v="1"/>
    <x v="2"/>
    <x v="2"/>
  </r>
  <r>
    <n v="1393"/>
    <n v="15730540"/>
    <s v="Simpson"/>
    <x v="378"/>
    <x v="1"/>
    <x v="1"/>
    <n v="45"/>
    <n v="8"/>
    <n v="88656.37"/>
    <n v="2"/>
    <n v="1"/>
    <n v="0"/>
    <n v="116547.31"/>
    <x v="1"/>
    <x v="0"/>
    <x v="1"/>
    <x v="1"/>
  </r>
  <r>
    <n v="1394"/>
    <n v="15646276"/>
    <s v="Metcalfe"/>
    <x v="388"/>
    <x v="0"/>
    <x v="0"/>
    <n v="32"/>
    <n v="2"/>
    <n v="146033.62"/>
    <n v="1"/>
    <n v="1"/>
    <n v="0"/>
    <n v="191260.74"/>
    <x v="1"/>
    <x v="1"/>
    <x v="0"/>
    <x v="2"/>
  </r>
  <r>
    <n v="1395"/>
    <n v="15582180"/>
    <s v="Lees"/>
    <x v="343"/>
    <x v="0"/>
    <x v="1"/>
    <n v="29"/>
    <n v="9"/>
    <n v="120268.13"/>
    <n v="1"/>
    <n v="1"/>
    <n v="1"/>
    <n v="173870.39"/>
    <x v="1"/>
    <x v="2"/>
    <x v="1"/>
    <x v="2"/>
  </r>
  <r>
    <n v="1396"/>
    <n v="15697095"/>
    <s v="Zetticci"/>
    <x v="242"/>
    <x v="1"/>
    <x v="1"/>
    <n v="46"/>
    <n v="7"/>
    <n v="0"/>
    <n v="2"/>
    <n v="1"/>
    <n v="0"/>
    <n v="117273.35"/>
    <x v="1"/>
    <x v="0"/>
    <x v="1"/>
    <x v="0"/>
  </r>
  <r>
    <n v="1397"/>
    <n v="15748797"/>
    <s v="Dale"/>
    <x v="20"/>
    <x v="1"/>
    <x v="0"/>
    <n v="33"/>
    <n v="0"/>
    <n v="0"/>
    <n v="1"/>
    <n v="1"/>
    <n v="0"/>
    <n v="92277.47"/>
    <x v="0"/>
    <x v="1"/>
    <x v="0"/>
    <x v="0"/>
  </r>
  <r>
    <n v="1398"/>
    <n v="15754796"/>
    <s v="Byrne"/>
    <x v="247"/>
    <x v="2"/>
    <x v="0"/>
    <n v="46"/>
    <n v="4"/>
    <n v="135070.57999999999"/>
    <n v="2"/>
    <n v="1"/>
    <n v="1"/>
    <n v="44244.49"/>
    <x v="0"/>
    <x v="0"/>
    <x v="2"/>
    <x v="2"/>
  </r>
  <r>
    <n v="1399"/>
    <n v="15628947"/>
    <s v="Praed"/>
    <x v="185"/>
    <x v="0"/>
    <x v="0"/>
    <n v="38"/>
    <n v="3"/>
    <n v="0"/>
    <n v="2"/>
    <n v="0"/>
    <n v="0"/>
    <n v="78133.48"/>
    <x v="0"/>
    <x v="1"/>
    <x v="2"/>
    <x v="0"/>
  </r>
  <r>
    <n v="1400"/>
    <n v="15775546"/>
    <s v="Laurens"/>
    <x v="332"/>
    <x v="1"/>
    <x v="0"/>
    <n v="29"/>
    <n v="5"/>
    <n v="0"/>
    <n v="2"/>
    <n v="1"/>
    <n v="0"/>
    <n v="103402.88"/>
    <x v="1"/>
    <x v="2"/>
    <x v="2"/>
    <x v="0"/>
  </r>
  <r>
    <n v="1401"/>
    <n v="15670481"/>
    <s v="Woods"/>
    <x v="9"/>
    <x v="0"/>
    <x v="0"/>
    <n v="27"/>
    <n v="9"/>
    <n v="122550.05"/>
    <n v="2"/>
    <n v="0"/>
    <n v="1"/>
    <n v="137835.82"/>
    <x v="1"/>
    <x v="2"/>
    <x v="1"/>
    <x v="2"/>
  </r>
  <r>
    <n v="1402"/>
    <n v="15619029"/>
    <s v="Bykov"/>
    <x v="157"/>
    <x v="1"/>
    <x v="0"/>
    <n v="43"/>
    <n v="2"/>
    <n v="0"/>
    <n v="2"/>
    <n v="1"/>
    <n v="0"/>
    <n v="20670.099999999999"/>
    <x v="1"/>
    <x v="0"/>
    <x v="0"/>
    <x v="0"/>
  </r>
  <r>
    <n v="1403"/>
    <n v="15613282"/>
    <s v="Vorobyova"/>
    <x v="72"/>
    <x v="0"/>
    <x v="1"/>
    <n v="29"/>
    <n v="8"/>
    <n v="130306.49"/>
    <n v="1"/>
    <n v="1"/>
    <n v="0"/>
    <n v="77469.38"/>
    <x v="1"/>
    <x v="2"/>
    <x v="1"/>
    <x v="2"/>
  </r>
  <r>
    <n v="1404"/>
    <n v="15721487"/>
    <s v="Pirogova"/>
    <x v="178"/>
    <x v="0"/>
    <x v="0"/>
    <n v="27"/>
    <n v="6"/>
    <n v="0"/>
    <n v="1"/>
    <n v="1"/>
    <n v="1"/>
    <n v="57572.38"/>
    <x v="1"/>
    <x v="2"/>
    <x v="1"/>
    <x v="0"/>
  </r>
  <r>
    <n v="1405"/>
    <n v="15797276"/>
    <s v="Sturt"/>
    <x v="172"/>
    <x v="1"/>
    <x v="0"/>
    <n v="41"/>
    <n v="4"/>
    <n v="90350.77"/>
    <n v="1"/>
    <n v="1"/>
    <n v="0"/>
    <n v="75884.649999999994"/>
    <x v="0"/>
    <x v="0"/>
    <x v="2"/>
    <x v="1"/>
  </r>
  <r>
    <n v="1406"/>
    <n v="15612494"/>
    <s v="Panicucci"/>
    <x v="389"/>
    <x v="0"/>
    <x v="0"/>
    <n v="44"/>
    <n v="6"/>
    <n v="128747.69"/>
    <n v="1"/>
    <n v="1"/>
    <n v="0"/>
    <n v="146955.71"/>
    <x v="0"/>
    <x v="0"/>
    <x v="1"/>
    <x v="2"/>
  </r>
  <r>
    <n v="1407"/>
    <n v="15629617"/>
    <s v="Cook"/>
    <x v="159"/>
    <x v="1"/>
    <x v="1"/>
    <n v="23"/>
    <n v="2"/>
    <n v="126873.52"/>
    <n v="1"/>
    <n v="0"/>
    <n v="1"/>
    <n v="67040.12"/>
    <x v="1"/>
    <x v="2"/>
    <x v="0"/>
    <x v="2"/>
  </r>
  <r>
    <n v="1408"/>
    <n v="15600821"/>
    <s v="Hardy"/>
    <x v="102"/>
    <x v="0"/>
    <x v="1"/>
    <n v="69"/>
    <n v="2"/>
    <n v="108424.19"/>
    <n v="1"/>
    <n v="1"/>
    <n v="1"/>
    <n v="178418.35"/>
    <x v="1"/>
    <x v="3"/>
    <x v="0"/>
    <x v="2"/>
  </r>
  <r>
    <n v="1409"/>
    <n v="15579062"/>
    <s v="Chu"/>
    <x v="193"/>
    <x v="0"/>
    <x v="1"/>
    <n v="32"/>
    <n v="9"/>
    <n v="0"/>
    <n v="2"/>
    <n v="0"/>
    <n v="0"/>
    <n v="30807.02"/>
    <x v="1"/>
    <x v="1"/>
    <x v="1"/>
    <x v="0"/>
  </r>
  <r>
    <n v="1410"/>
    <n v="15814268"/>
    <s v="Franklin"/>
    <x v="354"/>
    <x v="0"/>
    <x v="0"/>
    <n v="40"/>
    <n v="5"/>
    <n v="84350.07"/>
    <n v="1"/>
    <n v="1"/>
    <n v="0"/>
    <n v="143835.76"/>
    <x v="1"/>
    <x v="1"/>
    <x v="2"/>
    <x v="1"/>
  </r>
  <r>
    <n v="1411"/>
    <n v="15710164"/>
    <s v="P'eng"/>
    <x v="174"/>
    <x v="0"/>
    <x v="0"/>
    <n v="73"/>
    <n v="7"/>
    <n v="0"/>
    <n v="2"/>
    <n v="0"/>
    <n v="0"/>
    <n v="130883.9"/>
    <x v="0"/>
    <x v="3"/>
    <x v="1"/>
    <x v="0"/>
  </r>
  <r>
    <n v="1412"/>
    <n v="15693904"/>
    <s v="Chiang"/>
    <x v="99"/>
    <x v="2"/>
    <x v="0"/>
    <n v="30"/>
    <n v="4"/>
    <n v="84958.6"/>
    <n v="2"/>
    <n v="0"/>
    <n v="1"/>
    <n v="194343.72"/>
    <x v="1"/>
    <x v="1"/>
    <x v="2"/>
    <x v="1"/>
  </r>
  <r>
    <n v="1413"/>
    <n v="15588986"/>
    <s v="Grant"/>
    <x v="166"/>
    <x v="2"/>
    <x v="0"/>
    <n v="29"/>
    <n v="4"/>
    <n v="99097.36"/>
    <n v="1"/>
    <n v="1"/>
    <n v="1"/>
    <n v="9796.69"/>
    <x v="1"/>
    <x v="2"/>
    <x v="2"/>
    <x v="1"/>
  </r>
  <r>
    <n v="1414"/>
    <n v="15797733"/>
    <s v="Udobata"/>
    <x v="310"/>
    <x v="2"/>
    <x v="1"/>
    <n v="30"/>
    <n v="10"/>
    <n v="136622.54999999999"/>
    <n v="2"/>
    <n v="0"/>
    <n v="0"/>
    <n v="47310.239999999998"/>
    <x v="1"/>
    <x v="1"/>
    <x v="1"/>
    <x v="2"/>
  </r>
  <r>
    <n v="1415"/>
    <n v="15620507"/>
    <s v="Siciliani"/>
    <x v="122"/>
    <x v="2"/>
    <x v="0"/>
    <n v="30"/>
    <n v="5"/>
    <n v="156771.68"/>
    <n v="1"/>
    <n v="1"/>
    <n v="1"/>
    <n v="141148.21"/>
    <x v="1"/>
    <x v="1"/>
    <x v="2"/>
    <x v="2"/>
  </r>
  <r>
    <n v="1416"/>
    <n v="15685150"/>
    <s v="Evans"/>
    <x v="197"/>
    <x v="2"/>
    <x v="1"/>
    <n v="28"/>
    <n v="7"/>
    <n v="167658.32999999999"/>
    <n v="2"/>
    <n v="1"/>
    <n v="1"/>
    <n v="111138.25"/>
    <x v="1"/>
    <x v="2"/>
    <x v="1"/>
    <x v="2"/>
  </r>
  <r>
    <n v="1417"/>
    <n v="15667651"/>
    <s v="Young"/>
    <x v="48"/>
    <x v="1"/>
    <x v="0"/>
    <n v="33"/>
    <n v="8"/>
    <n v="0"/>
    <n v="2"/>
    <n v="1"/>
    <n v="0"/>
    <n v="114182.07"/>
    <x v="1"/>
    <x v="1"/>
    <x v="1"/>
    <x v="0"/>
  </r>
  <r>
    <n v="1418"/>
    <n v="15774166"/>
    <s v="Mitchell"/>
    <x v="289"/>
    <x v="2"/>
    <x v="0"/>
    <n v="24"/>
    <n v="2"/>
    <n v="109483.54"/>
    <n v="2"/>
    <n v="0"/>
    <n v="1"/>
    <n v="127560.77"/>
    <x v="1"/>
    <x v="2"/>
    <x v="0"/>
    <x v="2"/>
  </r>
  <r>
    <n v="1419"/>
    <n v="15649280"/>
    <s v="Lucchese"/>
    <x v="149"/>
    <x v="2"/>
    <x v="0"/>
    <n v="40"/>
    <n v="9"/>
    <n v="134504.78"/>
    <n v="1"/>
    <n v="1"/>
    <n v="0"/>
    <n v="18082.060000000001"/>
    <x v="1"/>
    <x v="1"/>
    <x v="1"/>
    <x v="2"/>
  </r>
  <r>
    <n v="1420"/>
    <n v="15705657"/>
    <s v="Hewitt"/>
    <x v="125"/>
    <x v="0"/>
    <x v="0"/>
    <n v="44"/>
    <n v="2"/>
    <n v="114427.86"/>
    <n v="1"/>
    <n v="1"/>
    <n v="1"/>
    <n v="136330.26"/>
    <x v="1"/>
    <x v="0"/>
    <x v="0"/>
    <x v="2"/>
  </r>
  <r>
    <n v="1421"/>
    <n v="15753969"/>
    <s v="K'ung"/>
    <x v="251"/>
    <x v="1"/>
    <x v="1"/>
    <n v="45"/>
    <n v="5"/>
    <n v="83888.54"/>
    <n v="1"/>
    <n v="0"/>
    <n v="1"/>
    <n v="34121.81"/>
    <x v="1"/>
    <x v="0"/>
    <x v="2"/>
    <x v="1"/>
  </r>
  <r>
    <n v="1422"/>
    <n v="15742378"/>
    <s v="Swaim"/>
    <x v="32"/>
    <x v="2"/>
    <x v="1"/>
    <n v="32"/>
    <n v="5"/>
    <n v="110029.77"/>
    <n v="1"/>
    <n v="1"/>
    <n v="0"/>
    <n v="56246.69"/>
    <x v="1"/>
    <x v="1"/>
    <x v="2"/>
    <x v="2"/>
  </r>
  <r>
    <n v="1423"/>
    <n v="15794874"/>
    <s v="Quinones"/>
    <x v="182"/>
    <x v="1"/>
    <x v="1"/>
    <n v="41"/>
    <n v="9"/>
    <n v="127523.75"/>
    <n v="1"/>
    <n v="0"/>
    <n v="1"/>
    <n v="191417.42"/>
    <x v="1"/>
    <x v="0"/>
    <x v="1"/>
    <x v="2"/>
  </r>
  <r>
    <n v="1424"/>
    <n v="15589221"/>
    <s v="Kennedy"/>
    <x v="67"/>
    <x v="2"/>
    <x v="1"/>
    <n v="30"/>
    <n v="1"/>
    <n v="139762.13"/>
    <n v="2"/>
    <n v="1"/>
    <n v="1"/>
    <n v="23317.88"/>
    <x v="1"/>
    <x v="1"/>
    <x v="0"/>
    <x v="2"/>
  </r>
  <r>
    <n v="1425"/>
    <n v="15596671"/>
    <s v="Endrizzi"/>
    <x v="59"/>
    <x v="1"/>
    <x v="0"/>
    <n v="42"/>
    <n v="8"/>
    <n v="91611.12"/>
    <n v="1"/>
    <n v="0"/>
    <n v="0"/>
    <n v="144675.29999999999"/>
    <x v="0"/>
    <x v="0"/>
    <x v="1"/>
    <x v="1"/>
  </r>
  <r>
    <n v="1426"/>
    <n v="15583668"/>
    <s v="Ludowici"/>
    <x v="18"/>
    <x v="0"/>
    <x v="0"/>
    <n v="42"/>
    <n v="2"/>
    <n v="109471.79"/>
    <n v="1"/>
    <n v="0"/>
    <n v="1"/>
    <n v="175161.05"/>
    <x v="1"/>
    <x v="0"/>
    <x v="0"/>
    <x v="2"/>
  </r>
  <r>
    <n v="1427"/>
    <n v="15710206"/>
    <s v="Larson"/>
    <x v="29"/>
    <x v="0"/>
    <x v="0"/>
    <n v="39"/>
    <n v="4"/>
    <n v="150500.64000000001"/>
    <n v="1"/>
    <n v="1"/>
    <n v="0"/>
    <n v="14928.8"/>
    <x v="1"/>
    <x v="1"/>
    <x v="2"/>
    <x v="2"/>
  </r>
  <r>
    <n v="1428"/>
    <n v="15799966"/>
    <s v="Chigolum"/>
    <x v="333"/>
    <x v="2"/>
    <x v="0"/>
    <n v="59"/>
    <n v="9"/>
    <n v="101609.77"/>
    <n v="1"/>
    <n v="0"/>
    <n v="0"/>
    <n v="161479.19"/>
    <x v="0"/>
    <x v="3"/>
    <x v="1"/>
    <x v="2"/>
  </r>
  <r>
    <n v="1429"/>
    <n v="15794560"/>
    <s v="Maclean"/>
    <x v="46"/>
    <x v="0"/>
    <x v="1"/>
    <n v="57"/>
    <n v="5"/>
    <n v="0"/>
    <n v="1"/>
    <n v="1"/>
    <n v="1"/>
    <n v="133501.94"/>
    <x v="1"/>
    <x v="3"/>
    <x v="2"/>
    <x v="0"/>
  </r>
  <r>
    <n v="1430"/>
    <n v="15626485"/>
    <s v="Lu"/>
    <x v="51"/>
    <x v="0"/>
    <x v="0"/>
    <n v="26"/>
    <n v="8"/>
    <n v="78892.23"/>
    <n v="1"/>
    <n v="1"/>
    <n v="1"/>
    <n v="23703.52"/>
    <x v="1"/>
    <x v="2"/>
    <x v="1"/>
    <x v="1"/>
  </r>
  <r>
    <n v="1431"/>
    <n v="15703143"/>
    <s v="Tuan"/>
    <x v="390"/>
    <x v="0"/>
    <x v="0"/>
    <n v="29"/>
    <n v="3"/>
    <n v="82344.84"/>
    <n v="1"/>
    <n v="0"/>
    <n v="1"/>
    <n v="115985.38"/>
    <x v="1"/>
    <x v="2"/>
    <x v="2"/>
    <x v="1"/>
  </r>
  <r>
    <n v="1432"/>
    <n v="15809772"/>
    <s v="Glover"/>
    <x v="136"/>
    <x v="0"/>
    <x v="1"/>
    <n v="48"/>
    <n v="2"/>
    <n v="0"/>
    <n v="1"/>
    <n v="1"/>
    <n v="0"/>
    <n v="43229.2"/>
    <x v="1"/>
    <x v="0"/>
    <x v="0"/>
    <x v="0"/>
  </r>
  <r>
    <n v="1433"/>
    <n v="15687959"/>
    <s v="Landman"/>
    <x v="391"/>
    <x v="1"/>
    <x v="0"/>
    <n v="44"/>
    <n v="4"/>
    <n v="0"/>
    <n v="1"/>
    <n v="1"/>
    <n v="1"/>
    <n v="94862.93"/>
    <x v="1"/>
    <x v="0"/>
    <x v="2"/>
    <x v="0"/>
  </r>
  <r>
    <n v="1434"/>
    <n v="15585282"/>
    <s v="Trevisano"/>
    <x v="294"/>
    <x v="0"/>
    <x v="1"/>
    <n v="62"/>
    <n v="1"/>
    <n v="127706.33"/>
    <n v="2"/>
    <n v="0"/>
    <n v="1"/>
    <n v="142377.69"/>
    <x v="1"/>
    <x v="3"/>
    <x v="0"/>
    <x v="2"/>
  </r>
  <r>
    <n v="1435"/>
    <n v="15714993"/>
    <s v="Longo"/>
    <x v="348"/>
    <x v="0"/>
    <x v="0"/>
    <n v="41"/>
    <n v="9"/>
    <n v="124349.34"/>
    <n v="1"/>
    <n v="1"/>
    <n v="0"/>
    <n v="135635.25"/>
    <x v="1"/>
    <x v="0"/>
    <x v="1"/>
    <x v="2"/>
  </r>
  <r>
    <n v="1436"/>
    <n v="15596021"/>
    <s v="K?"/>
    <x v="287"/>
    <x v="1"/>
    <x v="1"/>
    <n v="44"/>
    <n v="8"/>
    <n v="0"/>
    <n v="2"/>
    <n v="1"/>
    <n v="0"/>
    <n v="148487.9"/>
    <x v="1"/>
    <x v="0"/>
    <x v="1"/>
    <x v="0"/>
  </r>
  <r>
    <n v="1437"/>
    <n v="15646615"/>
    <s v="Muir"/>
    <x v="392"/>
    <x v="2"/>
    <x v="1"/>
    <n v="28"/>
    <n v="1"/>
    <n v="119336.29"/>
    <n v="2"/>
    <n v="0"/>
    <n v="1"/>
    <n v="58976.85"/>
    <x v="1"/>
    <x v="2"/>
    <x v="0"/>
    <x v="2"/>
  </r>
  <r>
    <n v="1438"/>
    <n v="15742632"/>
    <s v="Alexeyeva"/>
    <x v="94"/>
    <x v="0"/>
    <x v="0"/>
    <n v="31"/>
    <n v="9"/>
    <n v="0"/>
    <n v="1"/>
    <n v="0"/>
    <n v="1"/>
    <n v="76254.83"/>
    <x v="1"/>
    <x v="1"/>
    <x v="1"/>
    <x v="0"/>
  </r>
  <r>
    <n v="1439"/>
    <n v="15574068"/>
    <s v="Norman"/>
    <x v="283"/>
    <x v="2"/>
    <x v="1"/>
    <n v="56"/>
    <n v="9"/>
    <n v="104217.3"/>
    <n v="1"/>
    <n v="0"/>
    <n v="0"/>
    <n v="55857.48"/>
    <x v="0"/>
    <x v="3"/>
    <x v="1"/>
    <x v="2"/>
  </r>
  <r>
    <n v="1440"/>
    <n v="15806967"/>
    <s v="Simmons"/>
    <x v="143"/>
    <x v="0"/>
    <x v="0"/>
    <n v="65"/>
    <n v="7"/>
    <n v="0"/>
    <n v="1"/>
    <n v="1"/>
    <n v="1"/>
    <n v="77867.23"/>
    <x v="1"/>
    <x v="3"/>
    <x v="1"/>
    <x v="0"/>
  </r>
  <r>
    <n v="1441"/>
    <n v="15796334"/>
    <s v="Chukwualuka"/>
    <x v="393"/>
    <x v="2"/>
    <x v="1"/>
    <n v="39"/>
    <n v="10"/>
    <n v="144757.01999999999"/>
    <n v="1"/>
    <n v="1"/>
    <n v="0"/>
    <n v="22878.16"/>
    <x v="0"/>
    <x v="1"/>
    <x v="1"/>
    <x v="2"/>
  </r>
  <r>
    <n v="1442"/>
    <n v="15688713"/>
    <s v="McCall"/>
    <x v="203"/>
    <x v="1"/>
    <x v="1"/>
    <n v="44"/>
    <n v="6"/>
    <n v="0"/>
    <n v="1"/>
    <n v="1"/>
    <n v="1"/>
    <n v="114469.55"/>
    <x v="1"/>
    <x v="0"/>
    <x v="1"/>
    <x v="0"/>
  </r>
  <r>
    <n v="1443"/>
    <n v="15796179"/>
    <s v="Moore"/>
    <x v="133"/>
    <x v="0"/>
    <x v="1"/>
    <n v="43"/>
    <n v="8"/>
    <n v="0"/>
    <n v="1"/>
    <n v="1"/>
    <n v="0"/>
    <n v="96754.8"/>
    <x v="1"/>
    <x v="0"/>
    <x v="1"/>
    <x v="0"/>
  </r>
  <r>
    <n v="1444"/>
    <n v="15598751"/>
    <s v="Ingram"/>
    <x v="40"/>
    <x v="0"/>
    <x v="0"/>
    <n v="43"/>
    <n v="6"/>
    <n v="0"/>
    <n v="3"/>
    <n v="0"/>
    <n v="0"/>
    <n v="125154.57"/>
    <x v="0"/>
    <x v="0"/>
    <x v="1"/>
    <x v="0"/>
  </r>
  <r>
    <n v="1445"/>
    <n v="15703019"/>
    <s v="Okeke"/>
    <x v="202"/>
    <x v="0"/>
    <x v="0"/>
    <n v="38"/>
    <n v="10"/>
    <n v="0"/>
    <n v="2"/>
    <n v="0"/>
    <n v="1"/>
    <n v="113597.64"/>
    <x v="1"/>
    <x v="1"/>
    <x v="1"/>
    <x v="0"/>
  </r>
  <r>
    <n v="1446"/>
    <n v="15646302"/>
    <s v="Shao"/>
    <x v="242"/>
    <x v="0"/>
    <x v="0"/>
    <n v="24"/>
    <n v="7"/>
    <n v="100169.51"/>
    <n v="1"/>
    <n v="1"/>
    <n v="0"/>
    <n v="121408.55"/>
    <x v="1"/>
    <x v="2"/>
    <x v="1"/>
    <x v="2"/>
  </r>
  <r>
    <n v="1447"/>
    <n v="15680855"/>
    <s v="Iloabuchi"/>
    <x v="45"/>
    <x v="0"/>
    <x v="1"/>
    <n v="33"/>
    <n v="2"/>
    <n v="145731.82999999999"/>
    <n v="1"/>
    <n v="0"/>
    <n v="1"/>
    <n v="109219.43"/>
    <x v="1"/>
    <x v="1"/>
    <x v="0"/>
    <x v="2"/>
  </r>
  <r>
    <n v="1448"/>
    <n v="15697311"/>
    <s v="Nebechukwu"/>
    <x v="351"/>
    <x v="1"/>
    <x v="1"/>
    <n v="56"/>
    <n v="5"/>
    <n v="110802.03"/>
    <n v="1"/>
    <n v="1"/>
    <n v="1"/>
    <n v="50230.31"/>
    <x v="0"/>
    <x v="3"/>
    <x v="2"/>
    <x v="2"/>
  </r>
  <r>
    <n v="1449"/>
    <n v="15585367"/>
    <s v="Diribe"/>
    <x v="58"/>
    <x v="2"/>
    <x v="0"/>
    <n v="46"/>
    <n v="4"/>
    <n v="120392.99"/>
    <n v="1"/>
    <n v="1"/>
    <n v="0"/>
    <n v="177719.88"/>
    <x v="0"/>
    <x v="0"/>
    <x v="2"/>
    <x v="2"/>
  </r>
  <r>
    <n v="1450"/>
    <n v="15726556"/>
    <s v="Macgroarty"/>
    <x v="165"/>
    <x v="2"/>
    <x v="0"/>
    <n v="26"/>
    <n v="6"/>
    <n v="135067.51999999999"/>
    <n v="2"/>
    <n v="0"/>
    <n v="0"/>
    <n v="131211.85999999999"/>
    <x v="1"/>
    <x v="2"/>
    <x v="1"/>
    <x v="2"/>
  </r>
  <r>
    <n v="1451"/>
    <n v="15676242"/>
    <s v="Artemova"/>
    <x v="278"/>
    <x v="1"/>
    <x v="1"/>
    <n v="31"/>
    <n v="3"/>
    <n v="136556.44"/>
    <n v="1"/>
    <n v="1"/>
    <n v="0"/>
    <n v="82152.83"/>
    <x v="0"/>
    <x v="1"/>
    <x v="2"/>
    <x v="2"/>
  </r>
  <r>
    <n v="1452"/>
    <n v="15684198"/>
    <s v="McDonald"/>
    <x v="353"/>
    <x v="0"/>
    <x v="0"/>
    <n v="38"/>
    <n v="10"/>
    <n v="0"/>
    <n v="2"/>
    <n v="1"/>
    <n v="1"/>
    <n v="216.27"/>
    <x v="1"/>
    <x v="1"/>
    <x v="1"/>
    <x v="0"/>
  </r>
  <r>
    <n v="1453"/>
    <n v="15774882"/>
    <s v="Mazzanti"/>
    <x v="57"/>
    <x v="0"/>
    <x v="0"/>
    <n v="35"/>
    <n v="3"/>
    <n v="99587.43"/>
    <n v="1"/>
    <n v="1"/>
    <n v="1"/>
    <n v="1713.1"/>
    <x v="0"/>
    <x v="1"/>
    <x v="2"/>
    <x v="1"/>
  </r>
  <r>
    <n v="1454"/>
    <n v="15714227"/>
    <s v="Kelly"/>
    <x v="320"/>
    <x v="0"/>
    <x v="0"/>
    <n v="53"/>
    <n v="7"/>
    <n v="0"/>
    <n v="1"/>
    <n v="1"/>
    <n v="1"/>
    <n v="136910.18"/>
    <x v="1"/>
    <x v="3"/>
    <x v="1"/>
    <x v="0"/>
  </r>
  <r>
    <n v="1455"/>
    <n v="15608653"/>
    <s v="Davison"/>
    <x v="149"/>
    <x v="1"/>
    <x v="0"/>
    <n v="34"/>
    <n v="7"/>
    <n v="70731.070000000007"/>
    <n v="1"/>
    <n v="1"/>
    <n v="1"/>
    <n v="20243.97"/>
    <x v="0"/>
    <x v="1"/>
    <x v="1"/>
    <x v="1"/>
  </r>
  <r>
    <n v="1456"/>
    <n v="15784280"/>
    <s v="Reilly"/>
    <x v="112"/>
    <x v="2"/>
    <x v="1"/>
    <n v="35"/>
    <n v="2"/>
    <n v="109342.82"/>
    <n v="2"/>
    <n v="0"/>
    <n v="1"/>
    <n v="86043.27"/>
    <x v="1"/>
    <x v="1"/>
    <x v="0"/>
    <x v="2"/>
  </r>
  <r>
    <n v="1457"/>
    <n v="15789546"/>
    <s v="Ojiofor"/>
    <x v="273"/>
    <x v="1"/>
    <x v="1"/>
    <n v="28"/>
    <n v="8"/>
    <n v="0"/>
    <n v="2"/>
    <n v="1"/>
    <n v="0"/>
    <n v="126561.07"/>
    <x v="1"/>
    <x v="2"/>
    <x v="1"/>
    <x v="0"/>
  </r>
  <r>
    <n v="1458"/>
    <n v="15590320"/>
    <s v="Shelton"/>
    <x v="4"/>
    <x v="0"/>
    <x v="1"/>
    <n v="66"/>
    <n v="4"/>
    <n v="0"/>
    <n v="2"/>
    <n v="0"/>
    <n v="1"/>
    <n v="64350.8"/>
    <x v="1"/>
    <x v="3"/>
    <x v="2"/>
    <x v="0"/>
  </r>
  <r>
    <n v="1459"/>
    <n v="15678385"/>
    <s v="Lange"/>
    <x v="39"/>
    <x v="0"/>
    <x v="1"/>
    <n v="25"/>
    <n v="2"/>
    <n v="78247.31"/>
    <n v="2"/>
    <n v="1"/>
    <n v="1"/>
    <n v="10472.31"/>
    <x v="1"/>
    <x v="2"/>
    <x v="0"/>
    <x v="1"/>
  </r>
  <r>
    <n v="1460"/>
    <n v="15571778"/>
    <s v="Trentini"/>
    <x v="394"/>
    <x v="0"/>
    <x v="0"/>
    <n v="55"/>
    <n v="10"/>
    <n v="117561.49"/>
    <n v="1"/>
    <n v="1"/>
    <n v="0"/>
    <n v="95941.55"/>
    <x v="0"/>
    <x v="3"/>
    <x v="1"/>
    <x v="2"/>
  </r>
  <r>
    <n v="1461"/>
    <n v="15657085"/>
    <s v="Gardiner"/>
    <x v="139"/>
    <x v="0"/>
    <x v="1"/>
    <n v="23"/>
    <n v="10"/>
    <n v="88980.32"/>
    <n v="1"/>
    <n v="1"/>
    <n v="1"/>
    <n v="125222.36"/>
    <x v="1"/>
    <x v="2"/>
    <x v="1"/>
    <x v="1"/>
  </r>
  <r>
    <n v="1462"/>
    <n v="15640627"/>
    <s v="Wan"/>
    <x v="235"/>
    <x v="1"/>
    <x v="1"/>
    <n v="34"/>
    <n v="4"/>
    <n v="0"/>
    <n v="2"/>
    <n v="1"/>
    <n v="0"/>
    <n v="170950.58"/>
    <x v="1"/>
    <x v="1"/>
    <x v="2"/>
    <x v="0"/>
  </r>
  <r>
    <n v="1463"/>
    <n v="15566211"/>
    <s v="Hsu"/>
    <x v="15"/>
    <x v="2"/>
    <x v="0"/>
    <n v="41"/>
    <n v="1"/>
    <n v="103560.57"/>
    <n v="1"/>
    <n v="1"/>
    <n v="0"/>
    <n v="236.45"/>
    <x v="0"/>
    <x v="0"/>
    <x v="0"/>
    <x v="2"/>
  </r>
  <r>
    <n v="1464"/>
    <n v="15669293"/>
    <s v="Hovell"/>
    <x v="332"/>
    <x v="0"/>
    <x v="1"/>
    <n v="37"/>
    <n v="5"/>
    <n v="113308.84"/>
    <n v="1"/>
    <n v="0"/>
    <n v="1"/>
    <n v="31517.16"/>
    <x v="1"/>
    <x v="1"/>
    <x v="2"/>
    <x v="2"/>
  </r>
  <r>
    <n v="1465"/>
    <n v="15595067"/>
    <s v="Zhirov"/>
    <x v="45"/>
    <x v="1"/>
    <x v="0"/>
    <n v="40"/>
    <n v="6"/>
    <n v="0"/>
    <n v="2"/>
    <n v="1"/>
    <n v="1"/>
    <n v="181610.6"/>
    <x v="1"/>
    <x v="1"/>
    <x v="1"/>
    <x v="0"/>
  </r>
  <r>
    <n v="1466"/>
    <n v="15753566"/>
    <s v="Espinosa"/>
    <x v="208"/>
    <x v="0"/>
    <x v="0"/>
    <n v="32"/>
    <n v="3"/>
    <n v="63763.49"/>
    <n v="1"/>
    <n v="1"/>
    <n v="0"/>
    <n v="156593.09"/>
    <x v="1"/>
    <x v="1"/>
    <x v="2"/>
    <x v="1"/>
  </r>
  <r>
    <n v="1467"/>
    <n v="15650391"/>
    <s v="Wallace"/>
    <x v="329"/>
    <x v="0"/>
    <x v="0"/>
    <n v="29"/>
    <n v="7"/>
    <n v="169988.35"/>
    <n v="1"/>
    <n v="1"/>
    <n v="0"/>
    <n v="4272"/>
    <x v="1"/>
    <x v="2"/>
    <x v="1"/>
    <x v="2"/>
  </r>
  <r>
    <n v="1468"/>
    <n v="15681843"/>
    <s v="Barbour"/>
    <x v="311"/>
    <x v="2"/>
    <x v="0"/>
    <n v="35"/>
    <n v="0"/>
    <n v="180303.24"/>
    <n v="2"/>
    <n v="1"/>
    <n v="0"/>
    <n v="163587.9"/>
    <x v="1"/>
    <x v="1"/>
    <x v="0"/>
    <x v="2"/>
  </r>
  <r>
    <n v="1469"/>
    <n v="15814846"/>
    <s v="Ozerova"/>
    <x v="121"/>
    <x v="0"/>
    <x v="1"/>
    <n v="52"/>
    <n v="3"/>
    <n v="0"/>
    <n v="1"/>
    <n v="1"/>
    <n v="0"/>
    <n v="175843.68"/>
    <x v="0"/>
    <x v="3"/>
    <x v="2"/>
    <x v="0"/>
  </r>
  <r>
    <n v="1470"/>
    <n v="15670374"/>
    <s v="Wright"/>
    <x v="307"/>
    <x v="2"/>
    <x v="0"/>
    <n v="49"/>
    <n v="1"/>
    <n v="120656.86"/>
    <n v="4"/>
    <n v="0"/>
    <n v="0"/>
    <n v="166164.29999999999"/>
    <x v="0"/>
    <x v="0"/>
    <x v="0"/>
    <x v="2"/>
  </r>
  <r>
    <n v="1471"/>
    <n v="15762332"/>
    <s v="Ulyanova"/>
    <x v="224"/>
    <x v="2"/>
    <x v="0"/>
    <n v="31"/>
    <n v="1"/>
    <n v="61592.14"/>
    <n v="2"/>
    <n v="1"/>
    <n v="1"/>
    <n v="61796.639999999999"/>
    <x v="1"/>
    <x v="1"/>
    <x v="0"/>
    <x v="1"/>
  </r>
  <r>
    <n v="1472"/>
    <n v="15700223"/>
    <s v="Steiner"/>
    <x v="208"/>
    <x v="0"/>
    <x v="1"/>
    <n v="48"/>
    <n v="4"/>
    <n v="164701.68"/>
    <n v="1"/>
    <n v="1"/>
    <n v="1"/>
    <n v="21439.49"/>
    <x v="1"/>
    <x v="0"/>
    <x v="2"/>
    <x v="2"/>
  </r>
  <r>
    <n v="1473"/>
    <n v="15729956"/>
    <s v="Akabueze"/>
    <x v="18"/>
    <x v="1"/>
    <x v="0"/>
    <n v="26"/>
    <n v="1"/>
    <n v="80780.160000000003"/>
    <n v="1"/>
    <n v="1"/>
    <n v="1"/>
    <n v="19225.849999999999"/>
    <x v="1"/>
    <x v="2"/>
    <x v="0"/>
    <x v="1"/>
  </r>
  <r>
    <n v="1474"/>
    <n v="15594862"/>
    <s v="Aleksandrova"/>
    <x v="348"/>
    <x v="0"/>
    <x v="1"/>
    <n v="36"/>
    <n v="8"/>
    <n v="0"/>
    <n v="2"/>
    <n v="0"/>
    <n v="0"/>
    <n v="132547.01999999999"/>
    <x v="1"/>
    <x v="1"/>
    <x v="1"/>
    <x v="0"/>
  </r>
  <r>
    <n v="1475"/>
    <n v="15598782"/>
    <s v="Pinto"/>
    <x v="294"/>
    <x v="2"/>
    <x v="0"/>
    <n v="30"/>
    <n v="6"/>
    <n v="154221.37"/>
    <n v="2"/>
    <n v="0"/>
    <n v="1"/>
    <n v="62688.55"/>
    <x v="1"/>
    <x v="1"/>
    <x v="1"/>
    <x v="2"/>
  </r>
  <r>
    <n v="1476"/>
    <n v="15745080"/>
    <s v="Griffiths"/>
    <x v="177"/>
    <x v="0"/>
    <x v="1"/>
    <n v="26"/>
    <n v="8"/>
    <n v="0"/>
    <n v="1"/>
    <n v="1"/>
    <n v="0"/>
    <n v="21760.959999999999"/>
    <x v="1"/>
    <x v="2"/>
    <x v="1"/>
    <x v="0"/>
  </r>
  <r>
    <n v="1477"/>
    <n v="15703399"/>
    <s v="McNeil"/>
    <x v="25"/>
    <x v="0"/>
    <x v="0"/>
    <n v="26"/>
    <n v="5"/>
    <n v="101641.14"/>
    <n v="2"/>
    <n v="0"/>
    <n v="1"/>
    <n v="154460.68"/>
    <x v="1"/>
    <x v="2"/>
    <x v="2"/>
    <x v="2"/>
  </r>
  <r>
    <n v="1478"/>
    <n v="15732175"/>
    <s v="Bruno"/>
    <x v="43"/>
    <x v="0"/>
    <x v="1"/>
    <n v="37"/>
    <n v="2"/>
    <n v="0"/>
    <n v="1"/>
    <n v="0"/>
    <n v="1"/>
    <n v="8065"/>
    <x v="1"/>
    <x v="1"/>
    <x v="0"/>
    <x v="0"/>
  </r>
  <r>
    <n v="1479"/>
    <n v="15630725"/>
    <s v="Johnson"/>
    <x v="217"/>
    <x v="0"/>
    <x v="0"/>
    <n v="45"/>
    <n v="5"/>
    <n v="92786.66"/>
    <n v="1"/>
    <n v="1"/>
    <n v="0"/>
    <n v="173365.9"/>
    <x v="0"/>
    <x v="0"/>
    <x v="2"/>
    <x v="1"/>
  </r>
  <r>
    <n v="1480"/>
    <n v="15640260"/>
    <s v="Okorie"/>
    <x v="362"/>
    <x v="2"/>
    <x v="1"/>
    <n v="32"/>
    <n v="8"/>
    <n v="131081.66"/>
    <n v="2"/>
    <n v="1"/>
    <n v="1"/>
    <n v="69428.789999999994"/>
    <x v="1"/>
    <x v="1"/>
    <x v="1"/>
    <x v="2"/>
  </r>
  <r>
    <n v="1481"/>
    <n v="15716822"/>
    <s v="Moen"/>
    <x v="82"/>
    <x v="0"/>
    <x v="1"/>
    <n v="30"/>
    <n v="5"/>
    <n v="98014.74"/>
    <n v="1"/>
    <n v="1"/>
    <n v="1"/>
    <n v="12757.14"/>
    <x v="1"/>
    <x v="1"/>
    <x v="2"/>
    <x v="1"/>
  </r>
  <r>
    <n v="1482"/>
    <n v="15583748"/>
    <s v="McGuigan"/>
    <x v="161"/>
    <x v="1"/>
    <x v="1"/>
    <n v="38"/>
    <n v="8"/>
    <n v="0"/>
    <n v="2"/>
    <n v="1"/>
    <n v="0"/>
    <n v="180426.2"/>
    <x v="1"/>
    <x v="1"/>
    <x v="1"/>
    <x v="0"/>
  </r>
  <r>
    <n v="1483"/>
    <n v="15605968"/>
    <s v="Fancher"/>
    <x v="27"/>
    <x v="0"/>
    <x v="1"/>
    <n v="26"/>
    <n v="8"/>
    <n v="97460.1"/>
    <n v="1"/>
    <n v="1"/>
    <n v="1"/>
    <n v="43093.67"/>
    <x v="1"/>
    <x v="2"/>
    <x v="1"/>
    <x v="1"/>
  </r>
  <r>
    <n v="1484"/>
    <n v="15790683"/>
    <s v="Matthews"/>
    <x v="4"/>
    <x v="0"/>
    <x v="1"/>
    <n v="36"/>
    <n v="1"/>
    <n v="104077.19"/>
    <n v="2"/>
    <n v="0"/>
    <n v="1"/>
    <n v="68594"/>
    <x v="1"/>
    <x v="1"/>
    <x v="0"/>
    <x v="2"/>
  </r>
  <r>
    <n v="1485"/>
    <n v="15607713"/>
    <s v="Kaeppel"/>
    <x v="4"/>
    <x v="1"/>
    <x v="0"/>
    <n v="29"/>
    <n v="1"/>
    <n v="0"/>
    <n v="2"/>
    <n v="1"/>
    <n v="1"/>
    <n v="197996.65"/>
    <x v="1"/>
    <x v="2"/>
    <x v="0"/>
    <x v="0"/>
  </r>
  <r>
    <n v="1486"/>
    <n v="15700212"/>
    <s v="Shih"/>
    <x v="34"/>
    <x v="0"/>
    <x v="0"/>
    <n v="46"/>
    <n v="10"/>
    <n v="0"/>
    <n v="2"/>
    <n v="0"/>
    <n v="0"/>
    <n v="122953"/>
    <x v="0"/>
    <x v="0"/>
    <x v="1"/>
    <x v="0"/>
  </r>
  <r>
    <n v="1487"/>
    <n v="15626710"/>
    <s v="Yudina"/>
    <x v="207"/>
    <x v="0"/>
    <x v="0"/>
    <n v="39"/>
    <n v="4"/>
    <n v="0"/>
    <n v="1"/>
    <n v="1"/>
    <n v="1"/>
    <n v="76821.240000000005"/>
    <x v="1"/>
    <x v="1"/>
    <x v="2"/>
    <x v="0"/>
  </r>
  <r>
    <n v="1488"/>
    <n v="15716491"/>
    <s v="Akabueze"/>
    <x v="91"/>
    <x v="1"/>
    <x v="0"/>
    <n v="51"/>
    <n v="4"/>
    <n v="93656.95"/>
    <n v="1"/>
    <n v="0"/>
    <n v="1"/>
    <n v="141400.51"/>
    <x v="0"/>
    <x v="3"/>
    <x v="2"/>
    <x v="1"/>
  </r>
  <r>
    <n v="1489"/>
    <n v="15625824"/>
    <s v="Kornilova"/>
    <x v="248"/>
    <x v="1"/>
    <x v="1"/>
    <n v="30"/>
    <n v="6"/>
    <n v="121345.88"/>
    <n v="4"/>
    <n v="1"/>
    <n v="0"/>
    <n v="41921.75"/>
    <x v="0"/>
    <x v="1"/>
    <x v="1"/>
    <x v="2"/>
  </r>
  <r>
    <n v="1490"/>
    <n v="15617705"/>
    <s v="Ozioma"/>
    <x v="349"/>
    <x v="0"/>
    <x v="0"/>
    <n v="39"/>
    <n v="8"/>
    <n v="141675.23000000001"/>
    <n v="1"/>
    <n v="0"/>
    <n v="1"/>
    <n v="175664.25"/>
    <x v="1"/>
    <x v="1"/>
    <x v="1"/>
    <x v="2"/>
  </r>
  <r>
    <n v="1491"/>
    <n v="15761976"/>
    <s v="Su"/>
    <x v="370"/>
    <x v="1"/>
    <x v="0"/>
    <n v="31"/>
    <n v="8"/>
    <n v="0"/>
    <n v="2"/>
    <n v="1"/>
    <n v="0"/>
    <n v="117916.63"/>
    <x v="1"/>
    <x v="1"/>
    <x v="1"/>
    <x v="0"/>
  </r>
  <r>
    <n v="1492"/>
    <n v="15634891"/>
    <s v="Jamison"/>
    <x v="283"/>
    <x v="2"/>
    <x v="0"/>
    <n v="43"/>
    <n v="7"/>
    <n v="102365.49"/>
    <n v="1"/>
    <n v="1"/>
    <n v="0"/>
    <n v="194690.77"/>
    <x v="0"/>
    <x v="0"/>
    <x v="1"/>
    <x v="2"/>
  </r>
  <r>
    <n v="1493"/>
    <n v="15744517"/>
    <s v="Esposito"/>
    <x v="62"/>
    <x v="1"/>
    <x v="1"/>
    <n v="50"/>
    <n v="9"/>
    <n v="0"/>
    <n v="1"/>
    <n v="0"/>
    <n v="0"/>
    <n v="166677.35"/>
    <x v="0"/>
    <x v="0"/>
    <x v="1"/>
    <x v="0"/>
  </r>
  <r>
    <n v="1494"/>
    <n v="15686963"/>
    <s v="Hardiman"/>
    <x v="212"/>
    <x v="1"/>
    <x v="0"/>
    <n v="30"/>
    <n v="3"/>
    <n v="0"/>
    <n v="1"/>
    <n v="1"/>
    <n v="0"/>
    <n v="160131.57999999999"/>
    <x v="1"/>
    <x v="1"/>
    <x v="2"/>
    <x v="0"/>
  </r>
  <r>
    <n v="1495"/>
    <n v="15808189"/>
    <s v="Woodard"/>
    <x v="395"/>
    <x v="0"/>
    <x v="1"/>
    <n v="52"/>
    <n v="6"/>
    <n v="0"/>
    <n v="2"/>
    <n v="0"/>
    <n v="1"/>
    <n v="123622"/>
    <x v="1"/>
    <x v="3"/>
    <x v="1"/>
    <x v="0"/>
  </r>
  <r>
    <n v="1496"/>
    <n v="15580845"/>
    <s v="Chienezie"/>
    <x v="99"/>
    <x v="2"/>
    <x v="1"/>
    <n v="57"/>
    <n v="7"/>
    <n v="101868.51"/>
    <n v="1"/>
    <n v="0"/>
    <n v="1"/>
    <n v="113483.96"/>
    <x v="1"/>
    <x v="3"/>
    <x v="1"/>
    <x v="2"/>
  </r>
  <r>
    <n v="1497"/>
    <n v="15799156"/>
    <s v="Okwuadigbo"/>
    <x v="267"/>
    <x v="1"/>
    <x v="1"/>
    <n v="38"/>
    <n v="8"/>
    <n v="0"/>
    <n v="2"/>
    <n v="0"/>
    <n v="0"/>
    <n v="79618.789999999994"/>
    <x v="1"/>
    <x v="1"/>
    <x v="1"/>
    <x v="0"/>
  </r>
  <r>
    <n v="1498"/>
    <n v="15694296"/>
    <s v="Chineze"/>
    <x v="130"/>
    <x v="0"/>
    <x v="1"/>
    <n v="35"/>
    <n v="9"/>
    <n v="112392.45"/>
    <n v="2"/>
    <n v="1"/>
    <n v="0"/>
    <n v="24472.23"/>
    <x v="1"/>
    <x v="1"/>
    <x v="1"/>
    <x v="2"/>
  </r>
  <r>
    <n v="1499"/>
    <n v="15677049"/>
    <s v="O'Brien"/>
    <x v="362"/>
    <x v="2"/>
    <x v="0"/>
    <n v="25"/>
    <n v="7"/>
    <n v="106570.34"/>
    <n v="2"/>
    <n v="0"/>
    <n v="1"/>
    <n v="177025.79"/>
    <x v="1"/>
    <x v="2"/>
    <x v="1"/>
    <x v="2"/>
  </r>
  <r>
    <n v="1500"/>
    <n v="15583595"/>
    <s v="Tao"/>
    <x v="115"/>
    <x v="0"/>
    <x v="0"/>
    <n v="28"/>
    <n v="8"/>
    <n v="0"/>
    <n v="1"/>
    <n v="1"/>
    <n v="1"/>
    <n v="103349.74"/>
    <x v="1"/>
    <x v="2"/>
    <x v="1"/>
    <x v="0"/>
  </r>
  <r>
    <n v="1501"/>
    <n v="15590146"/>
    <s v="Mao"/>
    <x v="221"/>
    <x v="0"/>
    <x v="1"/>
    <n v="50"/>
    <n v="1"/>
    <n v="81947.759999999995"/>
    <n v="1"/>
    <n v="0"/>
    <n v="1"/>
    <n v="63606.22"/>
    <x v="0"/>
    <x v="0"/>
    <x v="0"/>
    <x v="1"/>
  </r>
  <r>
    <n v="1502"/>
    <n v="15801548"/>
    <s v="Buckland"/>
    <x v="63"/>
    <x v="0"/>
    <x v="0"/>
    <n v="31"/>
    <n v="7"/>
    <n v="144162.29999999999"/>
    <n v="2"/>
    <n v="1"/>
    <n v="1"/>
    <n v="14490.79"/>
    <x v="1"/>
    <x v="1"/>
    <x v="1"/>
    <x v="2"/>
  </r>
  <r>
    <n v="1503"/>
    <n v="15660833"/>
    <s v="Flannery"/>
    <x v="315"/>
    <x v="2"/>
    <x v="1"/>
    <n v="39"/>
    <n v="5"/>
    <n v="86350.87"/>
    <n v="2"/>
    <n v="0"/>
    <n v="0"/>
    <n v="105080.53"/>
    <x v="1"/>
    <x v="1"/>
    <x v="2"/>
    <x v="1"/>
  </r>
  <r>
    <n v="1504"/>
    <n v="15762277"/>
    <s v="Jamieson"/>
    <x v="91"/>
    <x v="0"/>
    <x v="1"/>
    <n v="47"/>
    <n v="5"/>
    <n v="158623.14000000001"/>
    <n v="1"/>
    <n v="0"/>
    <n v="0"/>
    <n v="83499.89"/>
    <x v="0"/>
    <x v="0"/>
    <x v="2"/>
    <x v="2"/>
  </r>
  <r>
    <n v="1505"/>
    <n v="15791302"/>
    <s v="Swift"/>
    <x v="288"/>
    <x v="0"/>
    <x v="1"/>
    <n v="32"/>
    <n v="8"/>
    <n v="0"/>
    <n v="2"/>
    <n v="1"/>
    <n v="0"/>
    <n v="143598.70000000001"/>
    <x v="1"/>
    <x v="1"/>
    <x v="1"/>
    <x v="0"/>
  </r>
  <r>
    <n v="1506"/>
    <n v="15798975"/>
    <s v="Doherty"/>
    <x v="141"/>
    <x v="2"/>
    <x v="1"/>
    <n v="48"/>
    <n v="4"/>
    <n v="132403.56"/>
    <n v="1"/>
    <n v="0"/>
    <n v="0"/>
    <n v="36091.910000000003"/>
    <x v="0"/>
    <x v="0"/>
    <x v="2"/>
    <x v="2"/>
  </r>
  <r>
    <n v="1507"/>
    <n v="15599956"/>
    <s v="Payne"/>
    <x v="201"/>
    <x v="0"/>
    <x v="1"/>
    <n v="27"/>
    <n v="10"/>
    <n v="0"/>
    <n v="2"/>
    <n v="0"/>
    <n v="0"/>
    <n v="13007.89"/>
    <x v="1"/>
    <x v="2"/>
    <x v="1"/>
    <x v="0"/>
  </r>
  <r>
    <n v="1508"/>
    <n v="15577274"/>
    <s v="Genovese"/>
    <x v="13"/>
    <x v="2"/>
    <x v="0"/>
    <n v="43"/>
    <n v="3"/>
    <n v="134985.66"/>
    <n v="1"/>
    <n v="1"/>
    <n v="0"/>
    <n v="6101.41"/>
    <x v="1"/>
    <x v="0"/>
    <x v="2"/>
    <x v="2"/>
  </r>
  <r>
    <n v="1509"/>
    <n v="15701200"/>
    <s v="Lucciano"/>
    <x v="392"/>
    <x v="0"/>
    <x v="1"/>
    <n v="36"/>
    <n v="6"/>
    <n v="0"/>
    <n v="2"/>
    <n v="1"/>
    <n v="1"/>
    <n v="48314"/>
    <x v="1"/>
    <x v="1"/>
    <x v="1"/>
    <x v="0"/>
  </r>
  <r>
    <n v="1510"/>
    <n v="15638149"/>
    <s v="Rowley"/>
    <x v="10"/>
    <x v="0"/>
    <x v="1"/>
    <n v="37"/>
    <n v="6"/>
    <n v="103772.45"/>
    <n v="1"/>
    <n v="1"/>
    <n v="0"/>
    <n v="197111.99"/>
    <x v="1"/>
    <x v="1"/>
    <x v="1"/>
    <x v="2"/>
  </r>
  <r>
    <n v="1511"/>
    <n v="15786199"/>
    <s v="Hsing"/>
    <x v="125"/>
    <x v="0"/>
    <x v="1"/>
    <n v="33"/>
    <n v="2"/>
    <n v="133040.32000000001"/>
    <n v="1"/>
    <n v="1"/>
    <n v="1"/>
    <n v="110299.78"/>
    <x v="1"/>
    <x v="1"/>
    <x v="0"/>
    <x v="2"/>
  </r>
  <r>
    <n v="1512"/>
    <n v="15701765"/>
    <s v="Vincent"/>
    <x v="376"/>
    <x v="1"/>
    <x v="0"/>
    <n v="37"/>
    <n v="0"/>
    <n v="0"/>
    <n v="2"/>
    <n v="0"/>
    <n v="0"/>
    <n v="30114.32"/>
    <x v="1"/>
    <x v="1"/>
    <x v="0"/>
    <x v="0"/>
  </r>
  <r>
    <n v="1513"/>
    <n v="15586974"/>
    <s v="Pearce"/>
    <x v="52"/>
    <x v="0"/>
    <x v="1"/>
    <n v="39"/>
    <n v="10"/>
    <n v="0"/>
    <n v="2"/>
    <n v="1"/>
    <n v="1"/>
    <n v="98894.64"/>
    <x v="1"/>
    <x v="1"/>
    <x v="1"/>
    <x v="0"/>
  </r>
  <r>
    <n v="1514"/>
    <n v="15729040"/>
    <s v="Lamb"/>
    <x v="396"/>
    <x v="0"/>
    <x v="1"/>
    <n v="42"/>
    <n v="2"/>
    <n v="0"/>
    <n v="2"/>
    <n v="1"/>
    <n v="0"/>
    <n v="49826.68"/>
    <x v="1"/>
    <x v="0"/>
    <x v="0"/>
    <x v="0"/>
  </r>
  <r>
    <n v="1515"/>
    <n v="15788676"/>
    <s v="Riley"/>
    <x v="127"/>
    <x v="1"/>
    <x v="1"/>
    <n v="38"/>
    <n v="8"/>
    <n v="71460.67"/>
    <n v="2"/>
    <n v="1"/>
    <n v="1"/>
    <n v="10074.049999999999"/>
    <x v="1"/>
    <x v="1"/>
    <x v="1"/>
    <x v="1"/>
  </r>
  <r>
    <n v="1516"/>
    <n v="15602497"/>
    <s v="Honore"/>
    <x v="4"/>
    <x v="1"/>
    <x v="1"/>
    <n v="39"/>
    <n v="6"/>
    <n v="133214.13"/>
    <n v="1"/>
    <n v="0"/>
    <n v="1"/>
    <n v="20769.88"/>
    <x v="1"/>
    <x v="1"/>
    <x v="1"/>
    <x v="2"/>
  </r>
  <r>
    <n v="1517"/>
    <n v="15701333"/>
    <s v="Blackburn"/>
    <x v="82"/>
    <x v="0"/>
    <x v="0"/>
    <n v="37"/>
    <n v="7"/>
    <n v="96558.66"/>
    <n v="1"/>
    <n v="0"/>
    <n v="0"/>
    <n v="163427.18"/>
    <x v="1"/>
    <x v="1"/>
    <x v="1"/>
    <x v="1"/>
  </r>
  <r>
    <n v="1518"/>
    <n v="15812071"/>
    <s v="Endrizzi"/>
    <x v="199"/>
    <x v="0"/>
    <x v="1"/>
    <n v="54"/>
    <n v="6"/>
    <n v="93806.31"/>
    <n v="2"/>
    <n v="0"/>
    <n v="1"/>
    <n v="140068.76999999999"/>
    <x v="1"/>
    <x v="3"/>
    <x v="1"/>
    <x v="1"/>
  </r>
  <r>
    <n v="1519"/>
    <n v="15634375"/>
    <s v="Duncan"/>
    <x v="91"/>
    <x v="1"/>
    <x v="0"/>
    <n v="36"/>
    <n v="8"/>
    <n v="0"/>
    <n v="2"/>
    <n v="0"/>
    <n v="0"/>
    <n v="83206.19"/>
    <x v="1"/>
    <x v="1"/>
    <x v="1"/>
    <x v="0"/>
  </r>
  <r>
    <n v="1520"/>
    <n v="15738267"/>
    <s v="Macarthur"/>
    <x v="181"/>
    <x v="0"/>
    <x v="0"/>
    <n v="64"/>
    <n v="3"/>
    <n v="124043.8"/>
    <n v="1"/>
    <n v="1"/>
    <n v="1"/>
    <n v="111402.97"/>
    <x v="0"/>
    <x v="3"/>
    <x v="2"/>
    <x v="2"/>
  </r>
  <r>
    <n v="1521"/>
    <n v="15786800"/>
    <s v="Gould"/>
    <x v="352"/>
    <x v="2"/>
    <x v="1"/>
    <n v="52"/>
    <n v="5"/>
    <n v="131694.97"/>
    <n v="1"/>
    <n v="0"/>
    <n v="1"/>
    <n v="92873.5"/>
    <x v="0"/>
    <x v="3"/>
    <x v="2"/>
    <x v="2"/>
  </r>
  <r>
    <n v="1522"/>
    <n v="15591130"/>
    <s v="Medvedev"/>
    <x v="339"/>
    <x v="1"/>
    <x v="0"/>
    <n v="29"/>
    <n v="6"/>
    <n v="0"/>
    <n v="2"/>
    <n v="0"/>
    <n v="1"/>
    <n v="94780.9"/>
    <x v="1"/>
    <x v="2"/>
    <x v="1"/>
    <x v="0"/>
  </r>
  <r>
    <n v="1523"/>
    <n v="15720662"/>
    <s v="Sholes"/>
    <x v="321"/>
    <x v="0"/>
    <x v="0"/>
    <n v="35"/>
    <n v="1"/>
    <n v="106266.8"/>
    <n v="1"/>
    <n v="1"/>
    <n v="1"/>
    <n v="16607.150000000001"/>
    <x v="1"/>
    <x v="1"/>
    <x v="0"/>
    <x v="2"/>
  </r>
  <r>
    <n v="1524"/>
    <n v="15751531"/>
    <s v="Shaw"/>
    <x v="287"/>
    <x v="1"/>
    <x v="1"/>
    <n v="41"/>
    <n v="8"/>
    <n v="0"/>
    <n v="2"/>
    <n v="1"/>
    <n v="1"/>
    <n v="161954.43"/>
    <x v="1"/>
    <x v="0"/>
    <x v="1"/>
    <x v="0"/>
  </r>
  <r>
    <n v="1525"/>
    <n v="15653595"/>
    <s v="Ts'ai"/>
    <x v="315"/>
    <x v="0"/>
    <x v="1"/>
    <n v="51"/>
    <n v="6"/>
    <n v="0"/>
    <n v="2"/>
    <n v="0"/>
    <n v="1"/>
    <n v="194733.28"/>
    <x v="1"/>
    <x v="3"/>
    <x v="1"/>
    <x v="0"/>
  </r>
  <r>
    <n v="1526"/>
    <n v="15568360"/>
    <s v="Rolon"/>
    <x v="267"/>
    <x v="1"/>
    <x v="0"/>
    <n v="41"/>
    <n v="4"/>
    <n v="139840.35999999999"/>
    <n v="1"/>
    <n v="1"/>
    <n v="1"/>
    <n v="163524.70000000001"/>
    <x v="1"/>
    <x v="0"/>
    <x v="2"/>
    <x v="2"/>
  </r>
  <r>
    <n v="1527"/>
    <n v="15781210"/>
    <s v="Reid"/>
    <x v="152"/>
    <x v="0"/>
    <x v="1"/>
    <n v="34"/>
    <n v="8"/>
    <n v="0"/>
    <n v="2"/>
    <n v="0"/>
    <n v="0"/>
    <n v="48260.19"/>
    <x v="1"/>
    <x v="1"/>
    <x v="1"/>
    <x v="0"/>
  </r>
  <r>
    <n v="1528"/>
    <n v="15668058"/>
    <s v="Chinwendu"/>
    <x v="63"/>
    <x v="2"/>
    <x v="1"/>
    <n v="35"/>
    <n v="8"/>
    <n v="124098.54"/>
    <n v="1"/>
    <n v="1"/>
    <n v="0"/>
    <n v="86678.48"/>
    <x v="1"/>
    <x v="1"/>
    <x v="1"/>
    <x v="2"/>
  </r>
  <r>
    <n v="1529"/>
    <n v="15597131"/>
    <s v="Fu"/>
    <x v="397"/>
    <x v="0"/>
    <x v="1"/>
    <n v="32"/>
    <n v="5"/>
    <n v="145807.59"/>
    <n v="1"/>
    <n v="1"/>
    <n v="1"/>
    <n v="3064.65"/>
    <x v="1"/>
    <x v="1"/>
    <x v="2"/>
    <x v="2"/>
  </r>
  <r>
    <n v="1530"/>
    <n v="15697283"/>
    <s v="Mackenzie"/>
    <x v="139"/>
    <x v="1"/>
    <x v="1"/>
    <n v="23"/>
    <n v="8"/>
    <n v="0"/>
    <n v="2"/>
    <n v="1"/>
    <n v="0"/>
    <n v="112124.98"/>
    <x v="1"/>
    <x v="2"/>
    <x v="1"/>
    <x v="0"/>
  </r>
  <r>
    <n v="1531"/>
    <n v="15640953"/>
    <s v="Bligh"/>
    <x v="235"/>
    <x v="0"/>
    <x v="0"/>
    <n v="26"/>
    <n v="2"/>
    <n v="107508.93"/>
    <n v="2"/>
    <n v="1"/>
    <n v="1"/>
    <n v="120801.65"/>
    <x v="1"/>
    <x v="2"/>
    <x v="0"/>
    <x v="2"/>
  </r>
  <r>
    <n v="1532"/>
    <n v="15715031"/>
    <s v="Davidson"/>
    <x v="330"/>
    <x v="0"/>
    <x v="0"/>
    <n v="28"/>
    <n v="6"/>
    <n v="0"/>
    <n v="2"/>
    <n v="0"/>
    <n v="1"/>
    <n v="52193.23"/>
    <x v="1"/>
    <x v="2"/>
    <x v="1"/>
    <x v="0"/>
  </r>
  <r>
    <n v="1533"/>
    <n v="15589660"/>
    <s v="Lamble"/>
    <x v="63"/>
    <x v="2"/>
    <x v="0"/>
    <n v="32"/>
    <n v="1"/>
    <n v="145980.23000000001"/>
    <n v="1"/>
    <n v="0"/>
    <n v="1"/>
    <n v="56636.28"/>
    <x v="1"/>
    <x v="1"/>
    <x v="0"/>
    <x v="2"/>
  </r>
  <r>
    <n v="1534"/>
    <n v="15769818"/>
    <s v="Moore"/>
    <x v="4"/>
    <x v="0"/>
    <x v="0"/>
    <n v="37"/>
    <n v="3"/>
    <n v="212778.2"/>
    <n v="1"/>
    <n v="0"/>
    <n v="1"/>
    <n v="69372.88"/>
    <x v="1"/>
    <x v="1"/>
    <x v="2"/>
    <x v="2"/>
  </r>
  <r>
    <n v="1535"/>
    <n v="15782736"/>
    <s v="Jose"/>
    <x v="391"/>
    <x v="2"/>
    <x v="0"/>
    <n v="47"/>
    <n v="4"/>
    <n v="152522.47"/>
    <n v="1"/>
    <n v="0"/>
    <n v="1"/>
    <n v="164038.07"/>
    <x v="0"/>
    <x v="0"/>
    <x v="2"/>
    <x v="2"/>
  </r>
  <r>
    <n v="1536"/>
    <n v="15614818"/>
    <s v="Trevisani"/>
    <x v="350"/>
    <x v="1"/>
    <x v="0"/>
    <n v="33"/>
    <n v="9"/>
    <n v="168964.77"/>
    <n v="1"/>
    <n v="0"/>
    <n v="1"/>
    <n v="118982.51"/>
    <x v="1"/>
    <x v="1"/>
    <x v="1"/>
    <x v="2"/>
  </r>
  <r>
    <n v="1537"/>
    <n v="15794014"/>
    <s v="Schofield"/>
    <x v="326"/>
    <x v="0"/>
    <x v="0"/>
    <n v="34"/>
    <n v="8"/>
    <n v="0"/>
    <n v="2"/>
    <n v="1"/>
    <n v="0"/>
    <n v="27472.07"/>
    <x v="1"/>
    <x v="1"/>
    <x v="1"/>
    <x v="0"/>
  </r>
  <r>
    <n v="1538"/>
    <n v="15732448"/>
    <s v="Stewart"/>
    <x v="398"/>
    <x v="0"/>
    <x v="0"/>
    <n v="28"/>
    <n v="8"/>
    <n v="0"/>
    <n v="1"/>
    <n v="1"/>
    <n v="1"/>
    <n v="36754.129999999997"/>
    <x v="1"/>
    <x v="2"/>
    <x v="1"/>
    <x v="0"/>
  </r>
  <r>
    <n v="1539"/>
    <n v="15723411"/>
    <s v="Jamieson"/>
    <x v="289"/>
    <x v="1"/>
    <x v="0"/>
    <n v="36"/>
    <n v="4"/>
    <n v="98266.3"/>
    <n v="1"/>
    <n v="1"/>
    <n v="1"/>
    <n v="46416.36"/>
    <x v="1"/>
    <x v="1"/>
    <x v="2"/>
    <x v="1"/>
  </r>
  <r>
    <n v="1540"/>
    <n v="15797686"/>
    <s v="Howard"/>
    <x v="393"/>
    <x v="0"/>
    <x v="1"/>
    <n v="38"/>
    <n v="8"/>
    <n v="113000.92"/>
    <n v="1"/>
    <n v="1"/>
    <n v="1"/>
    <n v="152872.39000000001"/>
    <x v="1"/>
    <x v="1"/>
    <x v="1"/>
    <x v="2"/>
  </r>
  <r>
    <n v="1541"/>
    <n v="15605950"/>
    <s v="Onwuamaeze"/>
    <x v="399"/>
    <x v="2"/>
    <x v="1"/>
    <n v="23"/>
    <n v="1"/>
    <n v="137060.88"/>
    <n v="2"/>
    <n v="1"/>
    <n v="1"/>
    <n v="165227.23000000001"/>
    <x v="1"/>
    <x v="2"/>
    <x v="0"/>
    <x v="2"/>
  </r>
  <r>
    <n v="1542"/>
    <n v="15812497"/>
    <s v="D'Albertis"/>
    <x v="222"/>
    <x v="2"/>
    <x v="1"/>
    <n v="37"/>
    <n v="5"/>
    <n v="112146.12"/>
    <n v="1"/>
    <n v="1"/>
    <n v="0"/>
    <n v="75927.350000000006"/>
    <x v="1"/>
    <x v="1"/>
    <x v="2"/>
    <x v="2"/>
  </r>
  <r>
    <n v="1543"/>
    <n v="15690678"/>
    <s v="Brooks"/>
    <x v="399"/>
    <x v="0"/>
    <x v="0"/>
    <n v="33"/>
    <n v="4"/>
    <n v="129307.32"/>
    <n v="1"/>
    <n v="1"/>
    <n v="1"/>
    <n v="172930.28"/>
    <x v="1"/>
    <x v="1"/>
    <x v="2"/>
    <x v="2"/>
  </r>
  <r>
    <n v="1544"/>
    <n v="15747677"/>
    <s v="Gordon"/>
    <x v="52"/>
    <x v="1"/>
    <x v="1"/>
    <n v="69"/>
    <n v="6"/>
    <n v="163975.09"/>
    <n v="1"/>
    <n v="1"/>
    <n v="1"/>
    <n v="36108.5"/>
    <x v="1"/>
    <x v="3"/>
    <x v="1"/>
    <x v="2"/>
  </r>
  <r>
    <n v="1545"/>
    <n v="15618926"/>
    <s v="Nwachukwu"/>
    <x v="32"/>
    <x v="1"/>
    <x v="1"/>
    <n v="43"/>
    <n v="7"/>
    <n v="0"/>
    <n v="2"/>
    <n v="1"/>
    <n v="1"/>
    <n v="36202.74"/>
    <x v="1"/>
    <x v="0"/>
    <x v="1"/>
    <x v="0"/>
  </r>
  <r>
    <n v="1546"/>
    <n v="15673908"/>
    <s v="Chinweike"/>
    <x v="198"/>
    <x v="2"/>
    <x v="0"/>
    <n v="42"/>
    <n v="6"/>
    <n v="158414.85"/>
    <n v="1"/>
    <n v="1"/>
    <n v="1"/>
    <n v="131886.46"/>
    <x v="1"/>
    <x v="0"/>
    <x v="1"/>
    <x v="2"/>
  </r>
  <r>
    <n v="1547"/>
    <n v="15727944"/>
    <s v="Simpkinson"/>
    <x v="245"/>
    <x v="2"/>
    <x v="0"/>
    <n v="48"/>
    <n v="1"/>
    <n v="92072.68"/>
    <n v="1"/>
    <n v="1"/>
    <n v="1"/>
    <n v="133992.35999999999"/>
    <x v="1"/>
    <x v="0"/>
    <x v="0"/>
    <x v="1"/>
  </r>
  <r>
    <n v="1548"/>
    <n v="15807294"/>
    <s v="Walker"/>
    <x v="16"/>
    <x v="1"/>
    <x v="0"/>
    <n v="30"/>
    <n v="2"/>
    <n v="88243.29"/>
    <n v="2"/>
    <n v="1"/>
    <n v="1"/>
    <n v="96658.26"/>
    <x v="1"/>
    <x v="1"/>
    <x v="0"/>
    <x v="1"/>
  </r>
  <r>
    <n v="1549"/>
    <n v="15618581"/>
    <s v="Diribe"/>
    <x v="104"/>
    <x v="1"/>
    <x v="1"/>
    <n v="25"/>
    <n v="8"/>
    <n v="0"/>
    <n v="2"/>
    <n v="1"/>
    <n v="1"/>
    <n v="135112.09"/>
    <x v="1"/>
    <x v="2"/>
    <x v="1"/>
    <x v="0"/>
  </r>
  <r>
    <n v="1550"/>
    <n v="15584364"/>
    <s v="Trentini"/>
    <x v="79"/>
    <x v="0"/>
    <x v="1"/>
    <n v="48"/>
    <n v="4"/>
    <n v="59486.31"/>
    <n v="1"/>
    <n v="1"/>
    <n v="0"/>
    <n v="163944.18"/>
    <x v="0"/>
    <x v="0"/>
    <x v="2"/>
    <x v="1"/>
  </r>
  <r>
    <n v="1551"/>
    <n v="15599552"/>
    <s v="Conway"/>
    <x v="273"/>
    <x v="1"/>
    <x v="0"/>
    <n v="54"/>
    <n v="2"/>
    <n v="0"/>
    <n v="2"/>
    <n v="1"/>
    <n v="1"/>
    <n v="53843.71"/>
    <x v="1"/>
    <x v="3"/>
    <x v="0"/>
    <x v="0"/>
  </r>
  <r>
    <n v="1552"/>
    <n v="15749177"/>
    <s v="Maslow"/>
    <x v="87"/>
    <x v="1"/>
    <x v="0"/>
    <n v="52"/>
    <n v="7"/>
    <n v="0"/>
    <n v="2"/>
    <n v="0"/>
    <n v="1"/>
    <n v="122398.84"/>
    <x v="1"/>
    <x v="3"/>
    <x v="1"/>
    <x v="0"/>
  </r>
  <r>
    <n v="1553"/>
    <n v="15718779"/>
    <s v="Clark"/>
    <x v="374"/>
    <x v="0"/>
    <x v="1"/>
    <n v="34"/>
    <n v="1"/>
    <n v="0"/>
    <n v="1"/>
    <n v="1"/>
    <n v="1"/>
    <n v="64804.04"/>
    <x v="1"/>
    <x v="1"/>
    <x v="0"/>
    <x v="0"/>
  </r>
  <r>
    <n v="1554"/>
    <n v="15568106"/>
    <s v="L?"/>
    <x v="161"/>
    <x v="0"/>
    <x v="0"/>
    <n v="38"/>
    <n v="8"/>
    <n v="119278.01"/>
    <n v="2"/>
    <n v="0"/>
    <n v="1"/>
    <n v="19370.73"/>
    <x v="1"/>
    <x v="1"/>
    <x v="1"/>
    <x v="2"/>
  </r>
  <r>
    <n v="1555"/>
    <n v="15779481"/>
    <s v="Swadling"/>
    <x v="103"/>
    <x v="0"/>
    <x v="1"/>
    <n v="34"/>
    <n v="4"/>
    <n v="158741.43"/>
    <n v="2"/>
    <n v="1"/>
    <n v="1"/>
    <n v="126192.54"/>
    <x v="1"/>
    <x v="1"/>
    <x v="2"/>
    <x v="2"/>
  </r>
  <r>
    <n v="1556"/>
    <n v="15709994"/>
    <s v="Gallo"/>
    <x v="268"/>
    <x v="0"/>
    <x v="0"/>
    <n v="40"/>
    <n v="7"/>
    <n v="140596.95000000001"/>
    <n v="1"/>
    <n v="0"/>
    <n v="1"/>
    <n v="135459.01999999999"/>
    <x v="0"/>
    <x v="1"/>
    <x v="1"/>
    <x v="2"/>
  </r>
  <r>
    <n v="1557"/>
    <n v="15772777"/>
    <s v="Onyemachukwu"/>
    <x v="4"/>
    <x v="1"/>
    <x v="0"/>
    <n v="29"/>
    <n v="10"/>
    <n v="0"/>
    <n v="2"/>
    <n v="1"/>
    <n v="1"/>
    <n v="94815.039999999994"/>
    <x v="1"/>
    <x v="2"/>
    <x v="1"/>
    <x v="0"/>
  </r>
  <r>
    <n v="1558"/>
    <n v="15706815"/>
    <s v="Samoylova"/>
    <x v="88"/>
    <x v="2"/>
    <x v="1"/>
    <n v="37"/>
    <n v="2"/>
    <n v="90432.92"/>
    <n v="1"/>
    <n v="1"/>
    <n v="1"/>
    <n v="188366.04"/>
    <x v="0"/>
    <x v="1"/>
    <x v="0"/>
    <x v="1"/>
  </r>
  <r>
    <n v="1559"/>
    <n v="15618018"/>
    <s v="Dickson"/>
    <x v="26"/>
    <x v="0"/>
    <x v="0"/>
    <n v="35"/>
    <n v="1"/>
    <n v="104783.81"/>
    <n v="2"/>
    <n v="0"/>
    <n v="1"/>
    <n v="178512.52"/>
    <x v="1"/>
    <x v="1"/>
    <x v="0"/>
    <x v="2"/>
  </r>
  <r>
    <n v="1560"/>
    <n v="15671032"/>
    <s v="He"/>
    <x v="295"/>
    <x v="2"/>
    <x v="1"/>
    <n v="42"/>
    <n v="0"/>
    <n v="77992.97"/>
    <n v="2"/>
    <n v="1"/>
    <n v="1"/>
    <n v="97906.38"/>
    <x v="1"/>
    <x v="0"/>
    <x v="0"/>
    <x v="1"/>
  </r>
  <r>
    <n v="1561"/>
    <n v="15634281"/>
    <s v="P'an"/>
    <x v="308"/>
    <x v="2"/>
    <x v="0"/>
    <n v="43"/>
    <n v="10"/>
    <n v="110822.9"/>
    <n v="1"/>
    <n v="0"/>
    <n v="0"/>
    <n v="72861.94"/>
    <x v="1"/>
    <x v="0"/>
    <x v="1"/>
    <x v="2"/>
  </r>
  <r>
    <n v="1562"/>
    <n v="15766374"/>
    <s v="Leak"/>
    <x v="278"/>
    <x v="2"/>
    <x v="1"/>
    <n v="42"/>
    <n v="4"/>
    <n v="119624.6"/>
    <n v="2"/>
    <n v="1"/>
    <n v="1"/>
    <n v="195978.86"/>
    <x v="1"/>
    <x v="0"/>
    <x v="2"/>
    <x v="2"/>
  </r>
  <r>
    <n v="1563"/>
    <n v="15600991"/>
    <s v="Artemieva"/>
    <x v="163"/>
    <x v="2"/>
    <x v="1"/>
    <n v="31"/>
    <n v="6"/>
    <n v="109052.59"/>
    <n v="2"/>
    <n v="1"/>
    <n v="1"/>
    <n v="19448.93"/>
    <x v="0"/>
    <x v="1"/>
    <x v="1"/>
    <x v="2"/>
  </r>
  <r>
    <n v="1564"/>
    <n v="15777576"/>
    <s v="Frost"/>
    <x v="210"/>
    <x v="1"/>
    <x v="0"/>
    <n v="40"/>
    <n v="5"/>
    <n v="139129.44"/>
    <n v="1"/>
    <n v="0"/>
    <n v="1"/>
    <n v="32635.54"/>
    <x v="1"/>
    <x v="1"/>
    <x v="2"/>
    <x v="2"/>
  </r>
  <r>
    <n v="1565"/>
    <n v="15742613"/>
    <s v="Warner"/>
    <x v="89"/>
    <x v="2"/>
    <x v="0"/>
    <n v="42"/>
    <n v="8"/>
    <n v="152324.66"/>
    <n v="2"/>
    <n v="1"/>
    <n v="0"/>
    <n v="171733.22"/>
    <x v="1"/>
    <x v="0"/>
    <x v="1"/>
    <x v="2"/>
  </r>
  <r>
    <n v="1566"/>
    <n v="15649523"/>
    <s v="Kennedy"/>
    <x v="61"/>
    <x v="0"/>
    <x v="1"/>
    <n v="38"/>
    <n v="1"/>
    <n v="0"/>
    <n v="2"/>
    <n v="1"/>
    <n v="0"/>
    <n v="46176.22"/>
    <x v="1"/>
    <x v="1"/>
    <x v="0"/>
    <x v="0"/>
  </r>
  <r>
    <n v="1567"/>
    <n v="15651063"/>
    <s v="Ifeatu"/>
    <x v="85"/>
    <x v="2"/>
    <x v="0"/>
    <n v="37"/>
    <n v="9"/>
    <n v="127480.58"/>
    <n v="2"/>
    <n v="1"/>
    <n v="0"/>
    <n v="179634.69"/>
    <x v="1"/>
    <x v="1"/>
    <x v="1"/>
    <x v="2"/>
  </r>
  <r>
    <n v="1568"/>
    <n v="15683124"/>
    <s v="Evans"/>
    <x v="297"/>
    <x v="0"/>
    <x v="1"/>
    <n v="53"/>
    <n v="6"/>
    <n v="115029.4"/>
    <n v="1"/>
    <n v="0"/>
    <n v="0"/>
    <n v="191521.32"/>
    <x v="0"/>
    <x v="3"/>
    <x v="1"/>
    <x v="2"/>
  </r>
  <r>
    <n v="1569"/>
    <n v="15618314"/>
    <s v="Chu"/>
    <x v="158"/>
    <x v="0"/>
    <x v="1"/>
    <n v="40"/>
    <n v="8"/>
    <n v="114005.78"/>
    <n v="1"/>
    <n v="1"/>
    <n v="1"/>
    <n v="67998.45"/>
    <x v="1"/>
    <x v="1"/>
    <x v="1"/>
    <x v="2"/>
  </r>
  <r>
    <n v="1570"/>
    <n v="15670823"/>
    <s v="Hsueh"/>
    <x v="189"/>
    <x v="2"/>
    <x v="0"/>
    <n v="42"/>
    <n v="1"/>
    <n v="116646.76"/>
    <n v="1"/>
    <n v="1"/>
    <n v="0"/>
    <n v="44731.8"/>
    <x v="0"/>
    <x v="0"/>
    <x v="0"/>
    <x v="2"/>
  </r>
  <r>
    <n v="1571"/>
    <n v="15607133"/>
    <s v="Shih"/>
    <x v="131"/>
    <x v="1"/>
    <x v="0"/>
    <n v="49"/>
    <n v="1"/>
    <n v="110864.38"/>
    <n v="2"/>
    <n v="1"/>
    <n v="1"/>
    <n v="124532.9"/>
    <x v="0"/>
    <x v="0"/>
    <x v="0"/>
    <x v="2"/>
  </r>
  <r>
    <n v="1572"/>
    <n v="15615012"/>
    <s v="Fan"/>
    <x v="165"/>
    <x v="0"/>
    <x v="1"/>
    <n v="23"/>
    <n v="5"/>
    <n v="156267.59"/>
    <n v="1"/>
    <n v="1"/>
    <n v="0"/>
    <n v="160968.44"/>
    <x v="1"/>
    <x v="2"/>
    <x v="2"/>
    <x v="2"/>
  </r>
  <r>
    <n v="1573"/>
    <n v="15725141"/>
    <s v="Whiddon"/>
    <x v="126"/>
    <x v="0"/>
    <x v="0"/>
    <n v="44"/>
    <n v="3"/>
    <n v="109528.28"/>
    <n v="1"/>
    <n v="1"/>
    <n v="0"/>
    <n v="27341.63"/>
    <x v="0"/>
    <x v="0"/>
    <x v="2"/>
    <x v="2"/>
  </r>
  <r>
    <n v="1574"/>
    <n v="15623560"/>
    <s v="Onyekachukwu"/>
    <x v="104"/>
    <x v="0"/>
    <x v="0"/>
    <n v="35"/>
    <n v="6"/>
    <n v="102482.76"/>
    <n v="1"/>
    <n v="1"/>
    <n v="1"/>
    <n v="53994.64"/>
    <x v="1"/>
    <x v="1"/>
    <x v="1"/>
    <x v="2"/>
  </r>
  <r>
    <n v="1575"/>
    <n v="15693018"/>
    <s v="Ermakova"/>
    <x v="71"/>
    <x v="2"/>
    <x v="1"/>
    <n v="23"/>
    <n v="10"/>
    <n v="115563.71"/>
    <n v="1"/>
    <n v="1"/>
    <n v="1"/>
    <n v="91633.53"/>
    <x v="1"/>
    <x v="2"/>
    <x v="1"/>
    <x v="2"/>
  </r>
  <r>
    <n v="1576"/>
    <n v="15636756"/>
    <s v="Marino"/>
    <x v="176"/>
    <x v="0"/>
    <x v="1"/>
    <n v="23"/>
    <n v="2"/>
    <n v="0"/>
    <n v="2"/>
    <n v="1"/>
    <n v="0"/>
    <n v="189613.12"/>
    <x v="1"/>
    <x v="2"/>
    <x v="0"/>
    <x v="0"/>
  </r>
  <r>
    <n v="1577"/>
    <n v="15647474"/>
    <s v="Niu"/>
    <x v="225"/>
    <x v="0"/>
    <x v="0"/>
    <n v="40"/>
    <n v="9"/>
    <n v="95624.36"/>
    <n v="2"/>
    <n v="1"/>
    <n v="1"/>
    <n v="60706.33"/>
    <x v="1"/>
    <x v="1"/>
    <x v="1"/>
    <x v="1"/>
  </r>
  <r>
    <n v="1578"/>
    <n v="15576714"/>
    <s v="Manna"/>
    <x v="57"/>
    <x v="1"/>
    <x v="0"/>
    <n v="21"/>
    <n v="8"/>
    <n v="0"/>
    <n v="2"/>
    <n v="1"/>
    <n v="1"/>
    <n v="154767.34"/>
    <x v="1"/>
    <x v="2"/>
    <x v="1"/>
    <x v="0"/>
  </r>
  <r>
    <n v="1579"/>
    <n v="15585047"/>
    <s v="Onyemere"/>
    <x v="146"/>
    <x v="0"/>
    <x v="1"/>
    <n v="28"/>
    <n v="7"/>
    <n v="160376.60999999999"/>
    <n v="1"/>
    <n v="0"/>
    <n v="0"/>
    <n v="196853.11"/>
    <x v="1"/>
    <x v="2"/>
    <x v="1"/>
    <x v="2"/>
  </r>
  <r>
    <n v="1580"/>
    <n v="15743976"/>
    <s v="Archer"/>
    <x v="153"/>
    <x v="2"/>
    <x v="1"/>
    <n v="41"/>
    <n v="8"/>
    <n v="37702.79"/>
    <n v="1"/>
    <n v="1"/>
    <n v="1"/>
    <n v="195775.48"/>
    <x v="1"/>
    <x v="0"/>
    <x v="1"/>
    <x v="3"/>
  </r>
  <r>
    <n v="1581"/>
    <n v="15793881"/>
    <s v="Mitchell"/>
    <x v="102"/>
    <x v="0"/>
    <x v="0"/>
    <n v="35"/>
    <n v="6"/>
    <n v="118273.83"/>
    <n v="1"/>
    <n v="0"/>
    <n v="1"/>
    <n v="3086.89"/>
    <x v="1"/>
    <x v="1"/>
    <x v="1"/>
    <x v="2"/>
  </r>
  <r>
    <n v="1582"/>
    <n v="15576517"/>
    <s v="Everingham"/>
    <x v="316"/>
    <x v="2"/>
    <x v="0"/>
    <n v="34"/>
    <n v="7"/>
    <n v="131082.17000000001"/>
    <n v="2"/>
    <n v="1"/>
    <n v="1"/>
    <n v="70618"/>
    <x v="1"/>
    <x v="1"/>
    <x v="1"/>
    <x v="2"/>
  </r>
  <r>
    <n v="1583"/>
    <n v="15631072"/>
    <s v="Huie"/>
    <x v="239"/>
    <x v="0"/>
    <x v="1"/>
    <n v="38"/>
    <n v="1"/>
    <n v="94456"/>
    <n v="2"/>
    <n v="0"/>
    <n v="1"/>
    <n v="55034.02"/>
    <x v="1"/>
    <x v="1"/>
    <x v="0"/>
    <x v="1"/>
  </r>
  <r>
    <n v="1584"/>
    <n v="15730394"/>
    <s v="Crowther"/>
    <x v="241"/>
    <x v="0"/>
    <x v="0"/>
    <n v="43"/>
    <n v="8"/>
    <n v="0"/>
    <n v="2"/>
    <n v="0"/>
    <n v="0"/>
    <n v="168035.62"/>
    <x v="0"/>
    <x v="0"/>
    <x v="1"/>
    <x v="0"/>
  </r>
  <r>
    <n v="1585"/>
    <n v="15631460"/>
    <s v="Swift"/>
    <x v="155"/>
    <x v="1"/>
    <x v="0"/>
    <n v="42"/>
    <n v="3"/>
    <n v="0"/>
    <n v="2"/>
    <n v="1"/>
    <n v="1"/>
    <n v="128449.33"/>
    <x v="1"/>
    <x v="0"/>
    <x v="2"/>
    <x v="0"/>
  </r>
  <r>
    <n v="1586"/>
    <n v="15692002"/>
    <s v="Skelton"/>
    <x v="100"/>
    <x v="0"/>
    <x v="1"/>
    <n v="33"/>
    <n v="6"/>
    <n v="93791.38"/>
    <n v="1"/>
    <n v="1"/>
    <n v="1"/>
    <n v="199249.29"/>
    <x v="1"/>
    <x v="1"/>
    <x v="1"/>
    <x v="1"/>
  </r>
  <r>
    <n v="1587"/>
    <n v="15595282"/>
    <s v="White"/>
    <x v="62"/>
    <x v="0"/>
    <x v="0"/>
    <n v="33"/>
    <n v="4"/>
    <n v="0"/>
    <n v="2"/>
    <n v="1"/>
    <n v="0"/>
    <n v="149474.69"/>
    <x v="1"/>
    <x v="1"/>
    <x v="2"/>
    <x v="0"/>
  </r>
  <r>
    <n v="1588"/>
    <n v="15789548"/>
    <s v="Giordano"/>
    <x v="161"/>
    <x v="0"/>
    <x v="0"/>
    <n v="37"/>
    <n v="7"/>
    <n v="0"/>
    <n v="2"/>
    <n v="1"/>
    <n v="1"/>
    <n v="126726.33"/>
    <x v="1"/>
    <x v="1"/>
    <x v="1"/>
    <x v="0"/>
  </r>
  <r>
    <n v="1589"/>
    <n v="15758035"/>
    <s v="Bateson"/>
    <x v="201"/>
    <x v="0"/>
    <x v="1"/>
    <n v="61"/>
    <n v="7"/>
    <n v="155973.13"/>
    <n v="1"/>
    <n v="0"/>
    <n v="1"/>
    <n v="147554.26"/>
    <x v="1"/>
    <x v="3"/>
    <x v="1"/>
    <x v="2"/>
  </r>
  <r>
    <n v="1590"/>
    <n v="15617518"/>
    <s v="Hu"/>
    <x v="64"/>
    <x v="2"/>
    <x v="1"/>
    <n v="36"/>
    <n v="7"/>
    <n v="89409.95"/>
    <n v="1"/>
    <n v="1"/>
    <n v="1"/>
    <n v="149399.70000000001"/>
    <x v="1"/>
    <x v="1"/>
    <x v="1"/>
    <x v="1"/>
  </r>
  <r>
    <n v="1591"/>
    <n v="15651802"/>
    <s v="Day"/>
    <x v="278"/>
    <x v="1"/>
    <x v="0"/>
    <n v="39"/>
    <n v="5"/>
    <n v="97854.37"/>
    <n v="2"/>
    <n v="1"/>
    <n v="0"/>
    <n v="93536.38"/>
    <x v="1"/>
    <x v="1"/>
    <x v="2"/>
    <x v="1"/>
  </r>
  <r>
    <n v="1592"/>
    <n v="15631813"/>
    <s v="Beneventi"/>
    <x v="266"/>
    <x v="0"/>
    <x v="1"/>
    <n v="39"/>
    <n v="6"/>
    <n v="0"/>
    <n v="2"/>
    <n v="1"/>
    <n v="1"/>
    <n v="58883.91"/>
    <x v="1"/>
    <x v="1"/>
    <x v="1"/>
    <x v="0"/>
  </r>
  <r>
    <n v="1593"/>
    <n v="15729668"/>
    <s v="Elizabeth"/>
    <x v="149"/>
    <x v="1"/>
    <x v="1"/>
    <n v="29"/>
    <n v="3"/>
    <n v="60280.62"/>
    <n v="1"/>
    <n v="1"/>
    <n v="0"/>
    <n v="154271.41"/>
    <x v="1"/>
    <x v="2"/>
    <x v="2"/>
    <x v="1"/>
  </r>
  <r>
    <n v="1594"/>
    <n v="15741728"/>
    <s v="Atkins"/>
    <x v="29"/>
    <x v="1"/>
    <x v="1"/>
    <n v="36"/>
    <n v="7"/>
    <n v="135216.79999999999"/>
    <n v="1"/>
    <n v="1"/>
    <n v="1"/>
    <n v="122022.89"/>
    <x v="1"/>
    <x v="1"/>
    <x v="1"/>
    <x v="2"/>
  </r>
  <r>
    <n v="1595"/>
    <n v="15576676"/>
    <s v="Serrano"/>
    <x v="128"/>
    <x v="2"/>
    <x v="0"/>
    <n v="28"/>
    <n v="6"/>
    <n v="124923.35"/>
    <n v="2"/>
    <n v="1"/>
    <n v="1"/>
    <n v="50299.14"/>
    <x v="1"/>
    <x v="2"/>
    <x v="1"/>
    <x v="2"/>
  </r>
  <r>
    <n v="1596"/>
    <n v="15711378"/>
    <s v="Willis"/>
    <x v="360"/>
    <x v="0"/>
    <x v="1"/>
    <n v="38"/>
    <n v="4"/>
    <n v="0"/>
    <n v="2"/>
    <n v="1"/>
    <n v="0"/>
    <n v="187800.63"/>
    <x v="1"/>
    <x v="1"/>
    <x v="2"/>
    <x v="0"/>
  </r>
  <r>
    <n v="1597"/>
    <n v="15765520"/>
    <s v="Stevenson"/>
    <x v="86"/>
    <x v="2"/>
    <x v="1"/>
    <n v="27"/>
    <n v="7"/>
    <n v="188614.07"/>
    <n v="1"/>
    <n v="1"/>
    <n v="0"/>
    <n v="171344.09"/>
    <x v="1"/>
    <x v="2"/>
    <x v="1"/>
    <x v="2"/>
  </r>
  <r>
    <n v="1598"/>
    <n v="15656726"/>
    <s v="Ch'ien"/>
    <x v="179"/>
    <x v="0"/>
    <x v="1"/>
    <n v="32"/>
    <n v="5"/>
    <n v="62321.62"/>
    <n v="1"/>
    <n v="1"/>
    <n v="1"/>
    <n v="40920.589999999997"/>
    <x v="1"/>
    <x v="1"/>
    <x v="2"/>
    <x v="1"/>
  </r>
  <r>
    <n v="1599"/>
    <n v="15647842"/>
    <s v="Cunningham"/>
    <x v="51"/>
    <x v="2"/>
    <x v="0"/>
    <n v="48"/>
    <n v="8"/>
    <n v="120782.7"/>
    <n v="1"/>
    <n v="1"/>
    <n v="0"/>
    <n v="63940.68"/>
    <x v="0"/>
    <x v="0"/>
    <x v="1"/>
    <x v="2"/>
  </r>
  <r>
    <n v="1600"/>
    <n v="15719309"/>
    <s v="Stephens"/>
    <x v="94"/>
    <x v="0"/>
    <x v="0"/>
    <n v="42"/>
    <n v="1"/>
    <n v="115961.58"/>
    <n v="2"/>
    <n v="0"/>
    <n v="1"/>
    <n v="29483.87"/>
    <x v="1"/>
    <x v="0"/>
    <x v="0"/>
    <x v="2"/>
  </r>
  <r>
    <n v="1601"/>
    <n v="15748718"/>
    <s v="Gordon"/>
    <x v="332"/>
    <x v="0"/>
    <x v="1"/>
    <n v="28"/>
    <n v="2"/>
    <n v="115062.61"/>
    <n v="1"/>
    <n v="1"/>
    <n v="0"/>
    <n v="179056.23"/>
    <x v="1"/>
    <x v="2"/>
    <x v="0"/>
    <x v="2"/>
  </r>
  <r>
    <n v="1602"/>
    <n v="15594404"/>
    <s v="Bevan"/>
    <x v="41"/>
    <x v="0"/>
    <x v="0"/>
    <n v="49"/>
    <n v="8"/>
    <n v="160602.25"/>
    <n v="2"/>
    <n v="1"/>
    <n v="0"/>
    <n v="129273.94"/>
    <x v="1"/>
    <x v="0"/>
    <x v="1"/>
    <x v="2"/>
  </r>
  <r>
    <n v="1603"/>
    <n v="15751158"/>
    <s v="Mashman"/>
    <x v="26"/>
    <x v="0"/>
    <x v="0"/>
    <n v="42"/>
    <n v="4"/>
    <n v="108825.34"/>
    <n v="3"/>
    <n v="1"/>
    <n v="0"/>
    <n v="55558.51"/>
    <x v="0"/>
    <x v="0"/>
    <x v="2"/>
    <x v="2"/>
  </r>
  <r>
    <n v="1604"/>
    <n v="15593470"/>
    <s v="Tu"/>
    <x v="392"/>
    <x v="2"/>
    <x v="0"/>
    <n v="36"/>
    <n v="8"/>
    <n v="166287.85"/>
    <n v="1"/>
    <n v="1"/>
    <n v="1"/>
    <n v="23305.85"/>
    <x v="1"/>
    <x v="1"/>
    <x v="1"/>
    <x v="2"/>
  </r>
  <r>
    <n v="1605"/>
    <n v="15695129"/>
    <s v="Milanesi"/>
    <x v="219"/>
    <x v="0"/>
    <x v="0"/>
    <n v="31"/>
    <n v="1"/>
    <n v="152663.76999999999"/>
    <n v="1"/>
    <n v="0"/>
    <n v="1"/>
    <n v="17128.64"/>
    <x v="1"/>
    <x v="1"/>
    <x v="0"/>
    <x v="2"/>
  </r>
  <r>
    <n v="1606"/>
    <n v="15640865"/>
    <s v="Romano"/>
    <x v="20"/>
    <x v="2"/>
    <x v="0"/>
    <n v="31"/>
    <n v="9"/>
    <n v="80844.69"/>
    <n v="2"/>
    <n v="1"/>
    <n v="1"/>
    <n v="74641.899999999994"/>
    <x v="1"/>
    <x v="1"/>
    <x v="1"/>
    <x v="1"/>
  </r>
  <r>
    <n v="1607"/>
    <n v="15714080"/>
    <s v="Goliwe"/>
    <x v="300"/>
    <x v="2"/>
    <x v="0"/>
    <n v="40"/>
    <n v="2"/>
    <n v="97001.36"/>
    <n v="2"/>
    <n v="1"/>
    <n v="0"/>
    <n v="154486.01"/>
    <x v="1"/>
    <x v="1"/>
    <x v="0"/>
    <x v="1"/>
  </r>
  <r>
    <n v="1608"/>
    <n v="15648721"/>
    <s v="Hsueh"/>
    <x v="152"/>
    <x v="0"/>
    <x v="1"/>
    <n v="64"/>
    <n v="4"/>
    <n v="0"/>
    <n v="2"/>
    <n v="1"/>
    <n v="1"/>
    <n v="3185.67"/>
    <x v="1"/>
    <x v="3"/>
    <x v="2"/>
    <x v="0"/>
  </r>
  <r>
    <n v="1609"/>
    <n v="15801466"/>
    <s v="Gray"/>
    <x v="27"/>
    <x v="0"/>
    <x v="0"/>
    <n v="39"/>
    <n v="2"/>
    <n v="122524.61"/>
    <n v="2"/>
    <n v="1"/>
    <n v="0"/>
    <n v="88463.63"/>
    <x v="1"/>
    <x v="1"/>
    <x v="0"/>
    <x v="2"/>
  </r>
  <r>
    <n v="1610"/>
    <n v="15750248"/>
    <s v="Wright"/>
    <x v="0"/>
    <x v="0"/>
    <x v="0"/>
    <n v="35"/>
    <n v="8"/>
    <n v="132292.63"/>
    <n v="1"/>
    <n v="1"/>
    <n v="0"/>
    <n v="65682.929999999993"/>
    <x v="1"/>
    <x v="1"/>
    <x v="1"/>
    <x v="2"/>
  </r>
  <r>
    <n v="1611"/>
    <n v="15758726"/>
    <s v="Chiemeka"/>
    <x v="200"/>
    <x v="0"/>
    <x v="0"/>
    <n v="24"/>
    <n v="0"/>
    <n v="0"/>
    <n v="2"/>
    <n v="1"/>
    <n v="1"/>
    <n v="140586.07999999999"/>
    <x v="1"/>
    <x v="2"/>
    <x v="0"/>
    <x v="0"/>
  </r>
  <r>
    <n v="1612"/>
    <n v="15781553"/>
    <s v="Chung"/>
    <x v="295"/>
    <x v="2"/>
    <x v="0"/>
    <n v="49"/>
    <n v="9"/>
    <n v="91502.99"/>
    <n v="1"/>
    <n v="1"/>
    <n v="0"/>
    <n v="117232.9"/>
    <x v="0"/>
    <x v="0"/>
    <x v="1"/>
    <x v="1"/>
  </r>
  <r>
    <n v="1613"/>
    <n v="15649121"/>
    <s v="Pinto"/>
    <x v="74"/>
    <x v="0"/>
    <x v="1"/>
    <n v="52"/>
    <n v="3"/>
    <n v="0"/>
    <n v="1"/>
    <n v="1"/>
    <n v="0"/>
    <n v="116137.01"/>
    <x v="0"/>
    <x v="3"/>
    <x v="2"/>
    <x v="0"/>
  </r>
  <r>
    <n v="1614"/>
    <n v="15674811"/>
    <s v="Kellway"/>
    <x v="178"/>
    <x v="2"/>
    <x v="1"/>
    <n v="29"/>
    <n v="3"/>
    <n v="59385.98"/>
    <n v="2"/>
    <n v="1"/>
    <n v="1"/>
    <n v="105533.96"/>
    <x v="1"/>
    <x v="2"/>
    <x v="2"/>
    <x v="1"/>
  </r>
  <r>
    <n v="1615"/>
    <n v="15646037"/>
    <s v="Sopuluchi"/>
    <x v="270"/>
    <x v="0"/>
    <x v="1"/>
    <n v="77"/>
    <n v="9"/>
    <n v="0"/>
    <n v="3"/>
    <n v="1"/>
    <n v="1"/>
    <n v="81514.06"/>
    <x v="1"/>
    <x v="3"/>
    <x v="1"/>
    <x v="0"/>
  </r>
  <r>
    <n v="1616"/>
    <n v="15722578"/>
    <s v="Spitzer"/>
    <x v="99"/>
    <x v="2"/>
    <x v="0"/>
    <n v="21"/>
    <n v="6"/>
    <n v="97956.5"/>
    <n v="1"/>
    <n v="1"/>
    <n v="1"/>
    <n v="164966.26999999999"/>
    <x v="1"/>
    <x v="2"/>
    <x v="1"/>
    <x v="1"/>
  </r>
  <r>
    <n v="1617"/>
    <n v="15665695"/>
    <s v="Potter"/>
    <x v="165"/>
    <x v="0"/>
    <x v="0"/>
    <n v="49"/>
    <n v="4"/>
    <n v="0"/>
    <n v="2"/>
    <n v="1"/>
    <n v="1"/>
    <n v="23631.55"/>
    <x v="1"/>
    <x v="0"/>
    <x v="2"/>
    <x v="0"/>
  </r>
  <r>
    <n v="1618"/>
    <n v="15801062"/>
    <s v="Matthews"/>
    <x v="186"/>
    <x v="1"/>
    <x v="0"/>
    <n v="40"/>
    <n v="4"/>
    <n v="0"/>
    <n v="2"/>
    <n v="0"/>
    <n v="1"/>
    <n v="105433.53"/>
    <x v="1"/>
    <x v="1"/>
    <x v="2"/>
    <x v="0"/>
  </r>
  <r>
    <n v="1619"/>
    <n v="15662955"/>
    <s v="Nicholls"/>
    <x v="351"/>
    <x v="0"/>
    <x v="1"/>
    <n v="27"/>
    <n v="8"/>
    <n v="141223.67999999999"/>
    <n v="2"/>
    <n v="1"/>
    <n v="0"/>
    <n v="90591.15"/>
    <x v="1"/>
    <x v="2"/>
    <x v="1"/>
    <x v="2"/>
  </r>
  <r>
    <n v="1620"/>
    <n v="15770309"/>
    <s v="McDonald"/>
    <x v="52"/>
    <x v="0"/>
    <x v="1"/>
    <n v="18"/>
    <n v="10"/>
    <n v="151762.74"/>
    <n v="1"/>
    <n v="0"/>
    <n v="1"/>
    <n v="127014.32"/>
    <x v="1"/>
    <x v="2"/>
    <x v="1"/>
    <x v="2"/>
  </r>
  <r>
    <n v="1621"/>
    <n v="15657386"/>
    <s v="Fiorentini"/>
    <x v="170"/>
    <x v="2"/>
    <x v="1"/>
    <n v="43"/>
    <n v="1"/>
    <n v="141749.74"/>
    <n v="2"/>
    <n v="0"/>
    <n v="1"/>
    <n v="90905.26"/>
    <x v="1"/>
    <x v="0"/>
    <x v="0"/>
    <x v="2"/>
  </r>
  <r>
    <n v="1622"/>
    <n v="15777797"/>
    <s v="Kovalyova"/>
    <x v="156"/>
    <x v="1"/>
    <x v="1"/>
    <n v="38"/>
    <n v="5"/>
    <n v="75075.14"/>
    <n v="1"/>
    <n v="1"/>
    <n v="1"/>
    <n v="8651.92"/>
    <x v="0"/>
    <x v="1"/>
    <x v="2"/>
    <x v="1"/>
  </r>
  <r>
    <n v="1623"/>
    <n v="15783955"/>
    <s v="Miah"/>
    <x v="351"/>
    <x v="0"/>
    <x v="0"/>
    <n v="25"/>
    <n v="4"/>
    <n v="165686.10999999999"/>
    <n v="2"/>
    <n v="1"/>
    <n v="0"/>
    <n v="15467.98"/>
    <x v="1"/>
    <x v="2"/>
    <x v="2"/>
    <x v="2"/>
  </r>
  <r>
    <n v="1624"/>
    <n v="15804516"/>
    <s v="Builder"/>
    <x v="114"/>
    <x v="0"/>
    <x v="1"/>
    <n v="38"/>
    <n v="2"/>
    <n v="0"/>
    <n v="1"/>
    <n v="1"/>
    <n v="0"/>
    <n v="79915.28"/>
    <x v="1"/>
    <x v="1"/>
    <x v="0"/>
    <x v="0"/>
  </r>
  <r>
    <n v="1625"/>
    <n v="15681758"/>
    <s v="Baddeley"/>
    <x v="145"/>
    <x v="1"/>
    <x v="0"/>
    <n v="25"/>
    <n v="10"/>
    <n v="0"/>
    <n v="2"/>
    <n v="1"/>
    <n v="0"/>
    <n v="69361.95"/>
    <x v="1"/>
    <x v="2"/>
    <x v="1"/>
    <x v="0"/>
  </r>
  <r>
    <n v="1626"/>
    <n v="15630321"/>
    <s v="Hu"/>
    <x v="212"/>
    <x v="0"/>
    <x v="1"/>
    <n v="44"/>
    <n v="3"/>
    <n v="0"/>
    <n v="2"/>
    <n v="1"/>
    <n v="0"/>
    <n v="86935.08"/>
    <x v="1"/>
    <x v="0"/>
    <x v="2"/>
    <x v="0"/>
  </r>
  <r>
    <n v="1627"/>
    <n v="15588248"/>
    <s v="Hs?"/>
    <x v="363"/>
    <x v="0"/>
    <x v="0"/>
    <n v="28"/>
    <n v="0"/>
    <n v="0"/>
    <n v="2"/>
    <n v="1"/>
    <n v="1"/>
    <n v="7597.83"/>
    <x v="0"/>
    <x v="2"/>
    <x v="0"/>
    <x v="0"/>
  </r>
  <r>
    <n v="1628"/>
    <n v="15591932"/>
    <s v="Ford"/>
    <x v="212"/>
    <x v="0"/>
    <x v="1"/>
    <n v="32"/>
    <n v="5"/>
    <n v="92961.61"/>
    <n v="1"/>
    <n v="1"/>
    <n v="0"/>
    <n v="116957.6"/>
    <x v="1"/>
    <x v="1"/>
    <x v="2"/>
    <x v="1"/>
  </r>
  <r>
    <n v="1629"/>
    <n v="15810347"/>
    <s v="Todd"/>
    <x v="172"/>
    <x v="1"/>
    <x v="0"/>
    <n v="30"/>
    <n v="9"/>
    <n v="0"/>
    <n v="2"/>
    <n v="0"/>
    <n v="1"/>
    <n v="157884.82999999999"/>
    <x v="1"/>
    <x v="1"/>
    <x v="1"/>
    <x v="0"/>
  </r>
  <r>
    <n v="1630"/>
    <n v="15595303"/>
    <s v="Johnston"/>
    <x v="328"/>
    <x v="2"/>
    <x v="1"/>
    <n v="46"/>
    <n v="5"/>
    <n v="130812.91"/>
    <n v="1"/>
    <n v="1"/>
    <n v="1"/>
    <n v="77981.539999999994"/>
    <x v="0"/>
    <x v="0"/>
    <x v="2"/>
    <x v="2"/>
  </r>
  <r>
    <n v="1631"/>
    <n v="15634950"/>
    <s v="Obiajulu"/>
    <x v="67"/>
    <x v="2"/>
    <x v="1"/>
    <n v="57"/>
    <n v="8"/>
    <n v="107174.58"/>
    <n v="1"/>
    <n v="1"/>
    <n v="1"/>
    <n v="126369.55"/>
    <x v="0"/>
    <x v="3"/>
    <x v="1"/>
    <x v="2"/>
  </r>
  <r>
    <n v="1632"/>
    <n v="15685372"/>
    <s v="Azubuike"/>
    <x v="400"/>
    <x v="1"/>
    <x v="1"/>
    <n v="54"/>
    <n v="1"/>
    <n v="152677.48000000001"/>
    <n v="1"/>
    <n v="1"/>
    <n v="1"/>
    <n v="191973.49"/>
    <x v="0"/>
    <x v="3"/>
    <x v="0"/>
    <x v="2"/>
  </r>
  <r>
    <n v="1633"/>
    <n v="15745827"/>
    <s v="Padovesi"/>
    <x v="363"/>
    <x v="0"/>
    <x v="1"/>
    <n v="30"/>
    <n v="3"/>
    <n v="132005.76999999999"/>
    <n v="1"/>
    <n v="1"/>
    <n v="0"/>
    <n v="142940.39000000001"/>
    <x v="1"/>
    <x v="1"/>
    <x v="2"/>
    <x v="2"/>
  </r>
  <r>
    <n v="1634"/>
    <n v="15755868"/>
    <s v="Farmer"/>
    <x v="101"/>
    <x v="0"/>
    <x v="1"/>
    <n v="35"/>
    <n v="7"/>
    <n v="0"/>
    <n v="1"/>
    <n v="0"/>
    <n v="0"/>
    <n v="48869.67"/>
    <x v="1"/>
    <x v="1"/>
    <x v="1"/>
    <x v="0"/>
  </r>
  <r>
    <n v="1635"/>
    <n v="15735222"/>
    <s v="Ignatieff"/>
    <x v="242"/>
    <x v="1"/>
    <x v="0"/>
    <n v="23"/>
    <n v="5"/>
    <n v="0"/>
    <n v="2"/>
    <n v="1"/>
    <n v="1"/>
    <n v="73131.73"/>
    <x v="1"/>
    <x v="2"/>
    <x v="2"/>
    <x v="0"/>
  </r>
  <r>
    <n v="1636"/>
    <n v="15604804"/>
    <s v="Lu"/>
    <x v="151"/>
    <x v="0"/>
    <x v="0"/>
    <n v="33"/>
    <n v="7"/>
    <n v="127305.5"/>
    <n v="1"/>
    <n v="1"/>
    <n v="1"/>
    <n v="120037.36"/>
    <x v="1"/>
    <x v="1"/>
    <x v="1"/>
    <x v="2"/>
  </r>
  <r>
    <n v="1637"/>
    <n v="15718944"/>
    <s v="Artemiev"/>
    <x v="391"/>
    <x v="0"/>
    <x v="0"/>
    <n v="37"/>
    <n v="6"/>
    <n v="0"/>
    <n v="2"/>
    <n v="1"/>
    <n v="0"/>
    <n v="193995.37"/>
    <x v="1"/>
    <x v="1"/>
    <x v="1"/>
    <x v="0"/>
  </r>
  <r>
    <n v="1638"/>
    <n v="15678626"/>
    <s v="Okonkwo"/>
    <x v="100"/>
    <x v="1"/>
    <x v="0"/>
    <n v="31"/>
    <n v="0"/>
    <n v="0"/>
    <n v="2"/>
    <n v="0"/>
    <n v="0"/>
    <n v="179453.66"/>
    <x v="1"/>
    <x v="1"/>
    <x v="0"/>
    <x v="0"/>
  </r>
  <r>
    <n v="1639"/>
    <n v="15571550"/>
    <s v="Dore"/>
    <x v="3"/>
    <x v="0"/>
    <x v="1"/>
    <n v="39"/>
    <n v="9"/>
    <n v="0"/>
    <n v="1"/>
    <n v="1"/>
    <n v="0"/>
    <n v="80963.92"/>
    <x v="1"/>
    <x v="1"/>
    <x v="1"/>
    <x v="0"/>
  </r>
  <r>
    <n v="1640"/>
    <n v="15723053"/>
    <s v="T'ang"/>
    <x v="283"/>
    <x v="2"/>
    <x v="1"/>
    <n v="32"/>
    <n v="8"/>
    <n v="170291.22"/>
    <n v="2"/>
    <n v="0"/>
    <n v="1"/>
    <n v="15658.99"/>
    <x v="1"/>
    <x v="1"/>
    <x v="1"/>
    <x v="2"/>
  </r>
  <r>
    <n v="1641"/>
    <n v="15661528"/>
    <s v="Ashbolt"/>
    <x v="202"/>
    <x v="1"/>
    <x v="1"/>
    <n v="47"/>
    <n v="5"/>
    <n v="102562.23"/>
    <n v="1"/>
    <n v="1"/>
    <n v="0"/>
    <n v="92708.1"/>
    <x v="1"/>
    <x v="0"/>
    <x v="2"/>
    <x v="2"/>
  </r>
  <r>
    <n v="1642"/>
    <n v="15754177"/>
    <s v="Bazarova"/>
    <x v="170"/>
    <x v="1"/>
    <x v="1"/>
    <n v="53"/>
    <n v="2"/>
    <n v="111061.01"/>
    <n v="2"/>
    <n v="0"/>
    <n v="0"/>
    <n v="26542.17"/>
    <x v="1"/>
    <x v="3"/>
    <x v="0"/>
    <x v="2"/>
  </r>
  <r>
    <n v="1643"/>
    <n v="15683544"/>
    <s v="Buccho"/>
    <x v="216"/>
    <x v="1"/>
    <x v="1"/>
    <n v="62"/>
    <n v="3"/>
    <n v="0"/>
    <n v="1"/>
    <n v="1"/>
    <n v="1"/>
    <n v="65010.74"/>
    <x v="1"/>
    <x v="3"/>
    <x v="2"/>
    <x v="0"/>
  </r>
  <r>
    <n v="1644"/>
    <n v="15708048"/>
    <s v="Burn"/>
    <x v="130"/>
    <x v="0"/>
    <x v="0"/>
    <n v="34"/>
    <n v="4"/>
    <n v="124379.14"/>
    <n v="1"/>
    <n v="1"/>
    <n v="0"/>
    <n v="106892.91"/>
    <x v="1"/>
    <x v="1"/>
    <x v="2"/>
    <x v="2"/>
  </r>
  <r>
    <n v="1645"/>
    <n v="15701109"/>
    <s v="Andreyev"/>
    <x v="118"/>
    <x v="0"/>
    <x v="0"/>
    <n v="37"/>
    <n v="7"/>
    <n v="0"/>
    <n v="1"/>
    <n v="1"/>
    <n v="1"/>
    <n v="185210.63"/>
    <x v="1"/>
    <x v="1"/>
    <x v="1"/>
    <x v="0"/>
  </r>
  <r>
    <n v="1646"/>
    <n v="15600110"/>
    <s v="Endrizzi"/>
    <x v="77"/>
    <x v="2"/>
    <x v="0"/>
    <n v="41"/>
    <n v="3"/>
    <n v="57745.760000000002"/>
    <n v="1"/>
    <n v="1"/>
    <n v="0"/>
    <n v="4035.46"/>
    <x v="1"/>
    <x v="0"/>
    <x v="2"/>
    <x v="1"/>
  </r>
  <r>
    <n v="1647"/>
    <n v="15651533"/>
    <s v="Brown"/>
    <x v="275"/>
    <x v="2"/>
    <x v="0"/>
    <n v="50"/>
    <n v="5"/>
    <n v="129293.74"/>
    <n v="1"/>
    <n v="1"/>
    <n v="0"/>
    <n v="177805.44"/>
    <x v="0"/>
    <x v="0"/>
    <x v="2"/>
    <x v="2"/>
  </r>
  <r>
    <n v="1648"/>
    <n v="15777904"/>
    <s v="Nock"/>
    <x v="171"/>
    <x v="0"/>
    <x v="0"/>
    <n v="45"/>
    <n v="7"/>
    <n v="0"/>
    <n v="2"/>
    <n v="1"/>
    <n v="1"/>
    <n v="68831.72"/>
    <x v="1"/>
    <x v="0"/>
    <x v="1"/>
    <x v="0"/>
  </r>
  <r>
    <n v="1649"/>
    <n v="15655574"/>
    <s v="Okeke"/>
    <x v="47"/>
    <x v="2"/>
    <x v="0"/>
    <n v="40"/>
    <n v="8"/>
    <n v="150777.1"/>
    <n v="1"/>
    <n v="1"/>
    <n v="0"/>
    <n v="114732.62"/>
    <x v="1"/>
    <x v="1"/>
    <x v="1"/>
    <x v="2"/>
  </r>
  <r>
    <n v="1650"/>
    <n v="15569423"/>
    <s v="Cunningham"/>
    <x v="204"/>
    <x v="1"/>
    <x v="1"/>
    <n v="41"/>
    <n v="4"/>
    <n v="0"/>
    <n v="2"/>
    <n v="1"/>
    <n v="0"/>
    <n v="22299.27"/>
    <x v="1"/>
    <x v="0"/>
    <x v="2"/>
    <x v="0"/>
  </r>
  <r>
    <n v="1651"/>
    <n v="15718106"/>
    <s v="Kelley"/>
    <x v="107"/>
    <x v="0"/>
    <x v="1"/>
    <n v="34"/>
    <n v="6"/>
    <n v="0"/>
    <n v="2"/>
    <n v="0"/>
    <n v="0"/>
    <n v="197283.20000000001"/>
    <x v="1"/>
    <x v="1"/>
    <x v="1"/>
    <x v="0"/>
  </r>
  <r>
    <n v="1652"/>
    <n v="15585067"/>
    <s v="Wilson"/>
    <x v="177"/>
    <x v="1"/>
    <x v="1"/>
    <n v="31"/>
    <n v="9"/>
    <n v="108632.48"/>
    <n v="1"/>
    <n v="1"/>
    <n v="1"/>
    <n v="179485.96"/>
    <x v="0"/>
    <x v="1"/>
    <x v="1"/>
    <x v="2"/>
  </r>
  <r>
    <n v="1653"/>
    <n v="15675501"/>
    <s v="Woods"/>
    <x v="15"/>
    <x v="0"/>
    <x v="1"/>
    <n v="59"/>
    <n v="5"/>
    <n v="153861.1"/>
    <n v="1"/>
    <n v="1"/>
    <n v="1"/>
    <n v="17699.48"/>
    <x v="1"/>
    <x v="3"/>
    <x v="2"/>
    <x v="2"/>
  </r>
  <r>
    <n v="1654"/>
    <n v="15633233"/>
    <s v="McFarland"/>
    <x v="365"/>
    <x v="0"/>
    <x v="1"/>
    <n v="56"/>
    <n v="1"/>
    <n v="100374.58"/>
    <n v="1"/>
    <n v="1"/>
    <n v="0"/>
    <n v="118490.8"/>
    <x v="0"/>
    <x v="3"/>
    <x v="0"/>
    <x v="2"/>
  </r>
  <r>
    <n v="1655"/>
    <n v="15667134"/>
    <s v="Cisneros"/>
    <x v="401"/>
    <x v="0"/>
    <x v="1"/>
    <n v="32"/>
    <n v="8"/>
    <n v="0"/>
    <n v="2"/>
    <n v="0"/>
    <n v="0"/>
    <n v="133292.94"/>
    <x v="1"/>
    <x v="1"/>
    <x v="1"/>
    <x v="0"/>
  </r>
  <r>
    <n v="1656"/>
    <n v="15659105"/>
    <s v="Borchgrevink"/>
    <x v="22"/>
    <x v="0"/>
    <x v="0"/>
    <n v="47"/>
    <n v="9"/>
    <n v="61196.54"/>
    <n v="1"/>
    <n v="1"/>
    <n v="0"/>
    <n v="58170.239999999998"/>
    <x v="1"/>
    <x v="0"/>
    <x v="1"/>
    <x v="1"/>
  </r>
  <r>
    <n v="1657"/>
    <n v="15575409"/>
    <s v="Rozhkova"/>
    <x v="61"/>
    <x v="2"/>
    <x v="1"/>
    <n v="31"/>
    <n v="6"/>
    <n v="116891.72"/>
    <n v="1"/>
    <n v="1"/>
    <n v="0"/>
    <n v="107137.3"/>
    <x v="1"/>
    <x v="1"/>
    <x v="1"/>
    <x v="2"/>
  </r>
  <r>
    <n v="1658"/>
    <n v="15752342"/>
    <s v="Bradley"/>
    <x v="134"/>
    <x v="2"/>
    <x v="0"/>
    <n v="54"/>
    <n v="6"/>
    <n v="133656.91"/>
    <n v="3"/>
    <n v="1"/>
    <n v="0"/>
    <n v="145071.32999999999"/>
    <x v="0"/>
    <x v="3"/>
    <x v="1"/>
    <x v="2"/>
  </r>
  <r>
    <n v="1659"/>
    <n v="15654851"/>
    <s v="Obialo"/>
    <x v="256"/>
    <x v="0"/>
    <x v="1"/>
    <n v="44"/>
    <n v="2"/>
    <n v="92911.52"/>
    <n v="1"/>
    <n v="0"/>
    <n v="1"/>
    <n v="85495.24"/>
    <x v="1"/>
    <x v="0"/>
    <x v="0"/>
    <x v="1"/>
  </r>
  <r>
    <n v="1660"/>
    <n v="15741429"/>
    <s v="Hudson"/>
    <x v="212"/>
    <x v="1"/>
    <x v="0"/>
    <n v="31"/>
    <n v="9"/>
    <n v="119825.75"/>
    <n v="2"/>
    <n v="1"/>
    <n v="1"/>
    <n v="101139.3"/>
    <x v="1"/>
    <x v="1"/>
    <x v="1"/>
    <x v="2"/>
  </r>
  <r>
    <n v="1661"/>
    <n v="15682356"/>
    <s v="Veltri"/>
    <x v="50"/>
    <x v="0"/>
    <x v="0"/>
    <n v="37"/>
    <n v="7"/>
    <n v="111852.84"/>
    <n v="2"/>
    <n v="1"/>
    <n v="0"/>
    <n v="10511.13"/>
    <x v="1"/>
    <x v="1"/>
    <x v="1"/>
    <x v="2"/>
  </r>
  <r>
    <n v="1662"/>
    <n v="15806447"/>
    <s v="Mazzanti"/>
    <x v="239"/>
    <x v="2"/>
    <x v="1"/>
    <n v="32"/>
    <n v="0"/>
    <n v="106683.52"/>
    <n v="2"/>
    <n v="1"/>
    <n v="1"/>
    <n v="137916.49"/>
    <x v="1"/>
    <x v="1"/>
    <x v="0"/>
    <x v="2"/>
  </r>
  <r>
    <n v="1663"/>
    <n v="15800229"/>
    <s v="Thorpe"/>
    <x v="160"/>
    <x v="2"/>
    <x v="1"/>
    <n v="40"/>
    <n v="7"/>
    <n v="139022.24"/>
    <n v="1"/>
    <n v="0"/>
    <n v="1"/>
    <n v="193383.13"/>
    <x v="1"/>
    <x v="1"/>
    <x v="1"/>
    <x v="2"/>
  </r>
  <r>
    <n v="1664"/>
    <n v="15663441"/>
    <s v="Golibe"/>
    <x v="298"/>
    <x v="2"/>
    <x v="0"/>
    <n v="40"/>
    <n v="4"/>
    <n v="148571.07"/>
    <n v="1"/>
    <n v="1"/>
    <n v="0"/>
    <n v="189826.96"/>
    <x v="0"/>
    <x v="1"/>
    <x v="2"/>
    <x v="2"/>
  </r>
  <r>
    <n v="1665"/>
    <n v="15791991"/>
    <s v="Udinesi"/>
    <x v="89"/>
    <x v="0"/>
    <x v="1"/>
    <n v="52"/>
    <n v="4"/>
    <n v="0"/>
    <n v="1"/>
    <n v="0"/>
    <n v="1"/>
    <n v="144113.42000000001"/>
    <x v="1"/>
    <x v="3"/>
    <x v="2"/>
    <x v="0"/>
  </r>
  <r>
    <n v="1666"/>
    <n v="15775082"/>
    <s v="Stewart"/>
    <x v="213"/>
    <x v="0"/>
    <x v="1"/>
    <n v="42"/>
    <n v="1"/>
    <n v="129776.72"/>
    <n v="2"/>
    <n v="0"/>
    <n v="1"/>
    <n v="143538.51"/>
    <x v="1"/>
    <x v="0"/>
    <x v="0"/>
    <x v="2"/>
  </r>
  <r>
    <n v="1667"/>
    <n v="15579706"/>
    <s v="Curtis"/>
    <x v="235"/>
    <x v="0"/>
    <x v="0"/>
    <n v="46"/>
    <n v="5"/>
    <n v="0"/>
    <n v="1"/>
    <n v="1"/>
    <n v="0"/>
    <n v="77677.14"/>
    <x v="0"/>
    <x v="0"/>
    <x v="2"/>
    <x v="0"/>
  </r>
  <r>
    <n v="1668"/>
    <n v="15718247"/>
    <s v="Hayden"/>
    <x v="141"/>
    <x v="1"/>
    <x v="0"/>
    <n v="46"/>
    <n v="8"/>
    <n v="0"/>
    <n v="2"/>
    <n v="1"/>
    <n v="1"/>
    <n v="183717.94"/>
    <x v="1"/>
    <x v="0"/>
    <x v="1"/>
    <x v="0"/>
  </r>
  <r>
    <n v="1669"/>
    <n v="15755722"/>
    <s v="H?"/>
    <x v="319"/>
    <x v="0"/>
    <x v="1"/>
    <n v="24"/>
    <n v="10"/>
    <n v="0"/>
    <n v="1"/>
    <n v="0"/>
    <n v="0"/>
    <n v="92180.62"/>
    <x v="1"/>
    <x v="2"/>
    <x v="1"/>
    <x v="0"/>
  </r>
  <r>
    <n v="1670"/>
    <n v="15582259"/>
    <s v="Campbell"/>
    <x v="162"/>
    <x v="0"/>
    <x v="0"/>
    <n v="37"/>
    <n v="7"/>
    <n v="0"/>
    <n v="2"/>
    <n v="1"/>
    <n v="1"/>
    <n v="28690.9"/>
    <x v="1"/>
    <x v="1"/>
    <x v="1"/>
    <x v="0"/>
  </r>
  <r>
    <n v="1671"/>
    <n v="15716994"/>
    <s v="Green"/>
    <x v="210"/>
    <x v="1"/>
    <x v="1"/>
    <n v="24"/>
    <n v="3"/>
    <n v="114739.92"/>
    <n v="1"/>
    <n v="1"/>
    <n v="0"/>
    <n v="85891.02"/>
    <x v="0"/>
    <x v="2"/>
    <x v="2"/>
    <x v="2"/>
  </r>
  <r>
    <n v="1672"/>
    <n v="15586880"/>
    <s v="P'eng"/>
    <x v="165"/>
    <x v="2"/>
    <x v="1"/>
    <n v="41"/>
    <n v="2"/>
    <n v="122545.65"/>
    <n v="2"/>
    <n v="1"/>
    <n v="1"/>
    <n v="42050.239999999998"/>
    <x v="1"/>
    <x v="0"/>
    <x v="0"/>
    <x v="2"/>
  </r>
  <r>
    <n v="1673"/>
    <n v="15713854"/>
    <s v="Cremonesi"/>
    <x v="368"/>
    <x v="0"/>
    <x v="0"/>
    <n v="37"/>
    <n v="6"/>
    <n v="0"/>
    <n v="2"/>
    <n v="1"/>
    <n v="0"/>
    <n v="110142.34"/>
    <x v="1"/>
    <x v="1"/>
    <x v="1"/>
    <x v="0"/>
  </r>
  <r>
    <n v="1674"/>
    <n v="15780835"/>
    <s v="Liang"/>
    <x v="79"/>
    <x v="2"/>
    <x v="0"/>
    <n v="26"/>
    <n v="1"/>
    <n v="131908.35"/>
    <n v="1"/>
    <n v="1"/>
    <n v="1"/>
    <n v="179269.79"/>
    <x v="1"/>
    <x v="2"/>
    <x v="0"/>
    <x v="2"/>
  </r>
  <r>
    <n v="1675"/>
    <n v="15675896"/>
    <s v="Gough"/>
    <x v="212"/>
    <x v="2"/>
    <x v="0"/>
    <n v="42"/>
    <n v="7"/>
    <n v="105722.69"/>
    <n v="1"/>
    <n v="1"/>
    <n v="1"/>
    <n v="90558.24"/>
    <x v="0"/>
    <x v="0"/>
    <x v="1"/>
    <x v="2"/>
  </r>
  <r>
    <n v="1676"/>
    <n v="15658459"/>
    <s v="Bates"/>
    <x v="347"/>
    <x v="1"/>
    <x v="1"/>
    <n v="33"/>
    <n v="10"/>
    <n v="0"/>
    <n v="2"/>
    <n v="1"/>
    <n v="0"/>
    <n v="162022.47"/>
    <x v="1"/>
    <x v="1"/>
    <x v="1"/>
    <x v="0"/>
  </r>
  <r>
    <n v="1677"/>
    <n v="15658057"/>
    <s v="Padovesi"/>
    <x v="359"/>
    <x v="1"/>
    <x v="0"/>
    <n v="44"/>
    <n v="8"/>
    <n v="0"/>
    <n v="3"/>
    <n v="1"/>
    <n v="0"/>
    <n v="66926.83"/>
    <x v="0"/>
    <x v="0"/>
    <x v="1"/>
    <x v="0"/>
  </r>
  <r>
    <n v="1678"/>
    <n v="15801767"/>
    <s v="Yin"/>
    <x v="347"/>
    <x v="1"/>
    <x v="0"/>
    <n v="40"/>
    <n v="8"/>
    <n v="0"/>
    <n v="2"/>
    <n v="1"/>
    <n v="0"/>
    <n v="108891.3"/>
    <x v="1"/>
    <x v="1"/>
    <x v="1"/>
    <x v="0"/>
  </r>
  <r>
    <n v="1679"/>
    <n v="15569178"/>
    <s v="Kharlamov"/>
    <x v="275"/>
    <x v="0"/>
    <x v="0"/>
    <n v="18"/>
    <n v="4"/>
    <n v="82767.42"/>
    <n v="1"/>
    <n v="1"/>
    <n v="0"/>
    <n v="71811.899999999994"/>
    <x v="1"/>
    <x v="2"/>
    <x v="2"/>
    <x v="1"/>
  </r>
  <r>
    <n v="1680"/>
    <n v="15731478"/>
    <s v="Nicholls"/>
    <x v="170"/>
    <x v="0"/>
    <x v="0"/>
    <n v="42"/>
    <n v="1"/>
    <n v="87842.98"/>
    <n v="1"/>
    <n v="0"/>
    <n v="0"/>
    <n v="92223.59"/>
    <x v="1"/>
    <x v="0"/>
    <x v="0"/>
    <x v="1"/>
  </r>
  <r>
    <n v="1681"/>
    <n v="15811236"/>
    <s v="Burns"/>
    <x v="242"/>
    <x v="1"/>
    <x v="1"/>
    <n v="39"/>
    <n v="6"/>
    <n v="133261.13"/>
    <n v="1"/>
    <n v="1"/>
    <n v="1"/>
    <n v="78065.899999999994"/>
    <x v="1"/>
    <x v="1"/>
    <x v="1"/>
    <x v="2"/>
  </r>
  <r>
    <n v="1682"/>
    <n v="15746749"/>
    <s v="Fleming"/>
    <x v="180"/>
    <x v="1"/>
    <x v="0"/>
    <n v="32"/>
    <n v="3"/>
    <n v="0"/>
    <n v="2"/>
    <n v="1"/>
    <n v="1"/>
    <n v="59679.9"/>
    <x v="1"/>
    <x v="1"/>
    <x v="2"/>
    <x v="0"/>
  </r>
  <r>
    <n v="1683"/>
    <n v="15662758"/>
    <s v="Watson"/>
    <x v="157"/>
    <x v="0"/>
    <x v="1"/>
    <n v="41"/>
    <n v="0"/>
    <n v="97925.11"/>
    <n v="1"/>
    <n v="1"/>
    <n v="0"/>
    <n v="85000.320000000007"/>
    <x v="1"/>
    <x v="0"/>
    <x v="0"/>
    <x v="1"/>
  </r>
  <r>
    <n v="1684"/>
    <n v="15709387"/>
    <s v="Obiajulu"/>
    <x v="152"/>
    <x v="0"/>
    <x v="1"/>
    <n v="52"/>
    <n v="5"/>
    <n v="0"/>
    <n v="1"/>
    <n v="1"/>
    <n v="1"/>
    <n v="159808.95000000001"/>
    <x v="1"/>
    <x v="3"/>
    <x v="2"/>
    <x v="0"/>
  </r>
  <r>
    <n v="1685"/>
    <n v="15572093"/>
    <s v="Han"/>
    <x v="225"/>
    <x v="0"/>
    <x v="0"/>
    <n v="24"/>
    <n v="7"/>
    <n v="140453.91"/>
    <n v="1"/>
    <n v="1"/>
    <n v="0"/>
    <n v="129001.3"/>
    <x v="1"/>
    <x v="2"/>
    <x v="1"/>
    <x v="2"/>
  </r>
  <r>
    <n v="1686"/>
    <n v="15713826"/>
    <s v="Ferguson"/>
    <x v="225"/>
    <x v="2"/>
    <x v="0"/>
    <n v="20"/>
    <n v="0"/>
    <n v="117356.19"/>
    <n v="1"/>
    <n v="0"/>
    <n v="0"/>
    <n v="113557.7"/>
    <x v="0"/>
    <x v="2"/>
    <x v="0"/>
    <x v="2"/>
  </r>
  <r>
    <n v="1687"/>
    <n v="15570205"/>
    <s v="Tao"/>
    <x v="119"/>
    <x v="1"/>
    <x v="1"/>
    <n v="36"/>
    <n v="5"/>
    <n v="0"/>
    <n v="2"/>
    <n v="1"/>
    <n v="1"/>
    <n v="147758.51"/>
    <x v="1"/>
    <x v="1"/>
    <x v="2"/>
    <x v="0"/>
  </r>
  <r>
    <n v="1688"/>
    <n v="15589348"/>
    <s v="Le Grand"/>
    <x v="4"/>
    <x v="1"/>
    <x v="1"/>
    <n v="37"/>
    <n v="4"/>
    <n v="137204.76999999999"/>
    <n v="1"/>
    <n v="1"/>
    <n v="1"/>
    <n v="28865.59"/>
    <x v="1"/>
    <x v="1"/>
    <x v="2"/>
    <x v="2"/>
  </r>
  <r>
    <n v="1689"/>
    <n v="15804610"/>
    <s v="Valdez"/>
    <x v="51"/>
    <x v="0"/>
    <x v="0"/>
    <n v="41"/>
    <n v="1"/>
    <n v="0"/>
    <n v="2"/>
    <n v="0"/>
    <n v="1"/>
    <n v="160607.06"/>
    <x v="1"/>
    <x v="0"/>
    <x v="0"/>
    <x v="0"/>
  </r>
  <r>
    <n v="1690"/>
    <n v="15700854"/>
    <s v="Cunningham"/>
    <x v="362"/>
    <x v="1"/>
    <x v="1"/>
    <n v="35"/>
    <n v="8"/>
    <n v="0"/>
    <n v="1"/>
    <n v="1"/>
    <n v="0"/>
    <n v="100015.79"/>
    <x v="0"/>
    <x v="1"/>
    <x v="1"/>
    <x v="0"/>
  </r>
  <r>
    <n v="1691"/>
    <n v="15758836"/>
    <s v="Godfrey"/>
    <x v="64"/>
    <x v="1"/>
    <x v="1"/>
    <n v="36"/>
    <n v="3"/>
    <n v="54098.18"/>
    <n v="2"/>
    <n v="0"/>
    <n v="1"/>
    <n v="54478.52"/>
    <x v="1"/>
    <x v="1"/>
    <x v="2"/>
    <x v="1"/>
  </r>
  <r>
    <n v="1692"/>
    <n v="15772933"/>
    <s v="Mai"/>
    <x v="29"/>
    <x v="1"/>
    <x v="1"/>
    <n v="31"/>
    <n v="8"/>
    <n v="0"/>
    <n v="1"/>
    <n v="1"/>
    <n v="1"/>
    <n v="141677.32999999999"/>
    <x v="1"/>
    <x v="1"/>
    <x v="1"/>
    <x v="0"/>
  </r>
  <r>
    <n v="1693"/>
    <n v="15809006"/>
    <s v="Walker"/>
    <x v="198"/>
    <x v="0"/>
    <x v="1"/>
    <n v="23"/>
    <n v="7"/>
    <n v="113758.48"/>
    <n v="2"/>
    <n v="0"/>
    <n v="0"/>
    <n v="84077.6"/>
    <x v="1"/>
    <x v="2"/>
    <x v="1"/>
    <x v="2"/>
  </r>
  <r>
    <n v="1694"/>
    <n v="15689612"/>
    <s v="Pirozzi"/>
    <x v="319"/>
    <x v="1"/>
    <x v="0"/>
    <n v="34"/>
    <n v="8"/>
    <n v="0"/>
    <n v="1"/>
    <n v="0"/>
    <n v="1"/>
    <n v="106981.03"/>
    <x v="1"/>
    <x v="1"/>
    <x v="1"/>
    <x v="0"/>
  </r>
  <r>
    <n v="1695"/>
    <n v="15744614"/>
    <s v="Feng"/>
    <x v="357"/>
    <x v="0"/>
    <x v="1"/>
    <n v="37"/>
    <n v="9"/>
    <n v="118636.92"/>
    <n v="1"/>
    <n v="1"/>
    <n v="1"/>
    <n v="73551.44"/>
    <x v="1"/>
    <x v="1"/>
    <x v="1"/>
    <x v="2"/>
  </r>
  <r>
    <n v="1696"/>
    <n v="15704250"/>
    <s v="Akabueze"/>
    <x v="77"/>
    <x v="0"/>
    <x v="1"/>
    <n v="34"/>
    <n v="7"/>
    <n v="0"/>
    <n v="2"/>
    <n v="0"/>
    <n v="0"/>
    <n v="115842.1"/>
    <x v="1"/>
    <x v="1"/>
    <x v="1"/>
    <x v="0"/>
  </r>
  <r>
    <n v="1697"/>
    <n v="15700255"/>
    <s v="Robson"/>
    <x v="90"/>
    <x v="2"/>
    <x v="1"/>
    <n v="44"/>
    <n v="8"/>
    <n v="95488.82"/>
    <n v="2"/>
    <n v="0"/>
    <n v="0"/>
    <n v="107013.59"/>
    <x v="1"/>
    <x v="0"/>
    <x v="1"/>
    <x v="1"/>
  </r>
  <r>
    <n v="1698"/>
    <n v="15669410"/>
    <s v="Yevdokimova"/>
    <x v="133"/>
    <x v="0"/>
    <x v="1"/>
    <n v="30"/>
    <n v="8"/>
    <n v="110829.52"/>
    <n v="2"/>
    <n v="0"/>
    <n v="0"/>
    <n v="24938.84"/>
    <x v="1"/>
    <x v="1"/>
    <x v="1"/>
    <x v="2"/>
  </r>
  <r>
    <n v="1699"/>
    <n v="15807595"/>
    <s v="Ijendu"/>
    <x v="122"/>
    <x v="2"/>
    <x v="1"/>
    <n v="51"/>
    <n v="7"/>
    <n v="144244.59"/>
    <n v="2"/>
    <n v="1"/>
    <n v="0"/>
    <n v="51113.14"/>
    <x v="1"/>
    <x v="3"/>
    <x v="1"/>
    <x v="2"/>
  </r>
  <r>
    <n v="1700"/>
    <n v="15664523"/>
    <s v="Colombo"/>
    <x v="182"/>
    <x v="2"/>
    <x v="0"/>
    <n v="31"/>
    <n v="8"/>
    <n v="122021.92"/>
    <n v="2"/>
    <n v="1"/>
    <n v="0"/>
    <n v="33828.639999999999"/>
    <x v="1"/>
    <x v="1"/>
    <x v="1"/>
    <x v="2"/>
  </r>
  <r>
    <n v="1701"/>
    <n v="15642833"/>
    <s v="Akubundu"/>
    <x v="1"/>
    <x v="0"/>
    <x v="0"/>
    <n v="30"/>
    <n v="8"/>
    <n v="0"/>
    <n v="2"/>
    <n v="1"/>
    <n v="0"/>
    <n v="128875.86"/>
    <x v="1"/>
    <x v="1"/>
    <x v="1"/>
    <x v="0"/>
  </r>
  <r>
    <n v="1702"/>
    <n v="15605279"/>
    <s v="Francis"/>
    <x v="333"/>
    <x v="0"/>
    <x v="1"/>
    <n v="50"/>
    <n v="9"/>
    <n v="0"/>
    <n v="4"/>
    <n v="1"/>
    <n v="1"/>
    <n v="194700.81"/>
    <x v="0"/>
    <x v="0"/>
    <x v="1"/>
    <x v="0"/>
  </r>
  <r>
    <n v="1703"/>
    <n v="15713644"/>
    <s v="Marshall"/>
    <x v="112"/>
    <x v="1"/>
    <x v="1"/>
    <n v="22"/>
    <n v="5"/>
    <n v="0"/>
    <n v="2"/>
    <n v="1"/>
    <n v="0"/>
    <n v="158974.45000000001"/>
    <x v="1"/>
    <x v="2"/>
    <x v="2"/>
    <x v="0"/>
  </r>
  <r>
    <n v="1704"/>
    <n v="15750466"/>
    <s v="Rhodes"/>
    <x v="254"/>
    <x v="2"/>
    <x v="1"/>
    <n v="42"/>
    <n v="1"/>
    <n v="85839.62"/>
    <n v="1"/>
    <n v="1"/>
    <n v="0"/>
    <n v="198182.73"/>
    <x v="1"/>
    <x v="0"/>
    <x v="0"/>
    <x v="1"/>
  </r>
  <r>
    <n v="1705"/>
    <n v="15739054"/>
    <s v="Y?"/>
    <x v="222"/>
    <x v="0"/>
    <x v="0"/>
    <n v="29"/>
    <n v="4"/>
    <n v="96974.97"/>
    <n v="1"/>
    <n v="0"/>
    <n v="1"/>
    <n v="141404.07"/>
    <x v="1"/>
    <x v="2"/>
    <x v="2"/>
    <x v="1"/>
  </r>
  <r>
    <n v="1706"/>
    <n v="15612771"/>
    <s v="Bell"/>
    <x v="375"/>
    <x v="0"/>
    <x v="1"/>
    <n v="35"/>
    <n v="4"/>
    <n v="148172.44"/>
    <n v="1"/>
    <n v="1"/>
    <n v="1"/>
    <n v="4175.68"/>
    <x v="1"/>
    <x v="1"/>
    <x v="2"/>
    <x v="2"/>
  </r>
  <r>
    <n v="1707"/>
    <n v="15788483"/>
    <s v="Kerr"/>
    <x v="355"/>
    <x v="1"/>
    <x v="1"/>
    <n v="38"/>
    <n v="0"/>
    <n v="0"/>
    <n v="1"/>
    <n v="1"/>
    <n v="0"/>
    <n v="126876.47"/>
    <x v="1"/>
    <x v="1"/>
    <x v="0"/>
    <x v="0"/>
  </r>
  <r>
    <n v="1708"/>
    <n v="15732832"/>
    <s v="Jideofor"/>
    <x v="193"/>
    <x v="0"/>
    <x v="0"/>
    <n v="40"/>
    <n v="5"/>
    <n v="0"/>
    <n v="2"/>
    <n v="1"/>
    <n v="0"/>
    <n v="41052.82"/>
    <x v="1"/>
    <x v="1"/>
    <x v="2"/>
    <x v="0"/>
  </r>
  <r>
    <n v="1709"/>
    <n v="15772892"/>
    <s v="Robertson"/>
    <x v="3"/>
    <x v="0"/>
    <x v="0"/>
    <n v="49"/>
    <n v="2"/>
    <n v="0"/>
    <n v="1"/>
    <n v="0"/>
    <n v="0"/>
    <n v="105760.01"/>
    <x v="1"/>
    <x v="0"/>
    <x v="0"/>
    <x v="0"/>
  </r>
  <r>
    <n v="1710"/>
    <n v="15713843"/>
    <s v="Kao"/>
    <x v="4"/>
    <x v="1"/>
    <x v="1"/>
    <n v="30"/>
    <n v="2"/>
    <n v="0"/>
    <n v="2"/>
    <n v="0"/>
    <n v="1"/>
    <n v="27937.119999999999"/>
    <x v="1"/>
    <x v="1"/>
    <x v="0"/>
    <x v="0"/>
  </r>
  <r>
    <n v="1711"/>
    <n v="15567993"/>
    <s v="Palmer"/>
    <x v="105"/>
    <x v="1"/>
    <x v="1"/>
    <n v="28"/>
    <n v="8"/>
    <n v="134766.85"/>
    <n v="1"/>
    <n v="1"/>
    <n v="0"/>
    <n v="79355.87"/>
    <x v="1"/>
    <x v="2"/>
    <x v="1"/>
    <x v="2"/>
  </r>
  <r>
    <n v="1712"/>
    <n v="15617603"/>
    <s v="Mackay"/>
    <x v="4"/>
    <x v="2"/>
    <x v="1"/>
    <n v="30"/>
    <n v="5"/>
    <n v="123210.56"/>
    <n v="2"/>
    <n v="1"/>
    <n v="1"/>
    <n v="102180.27"/>
    <x v="1"/>
    <x v="1"/>
    <x v="2"/>
    <x v="2"/>
  </r>
  <r>
    <n v="1713"/>
    <n v="15744983"/>
    <s v="Burgmann"/>
    <x v="170"/>
    <x v="1"/>
    <x v="1"/>
    <n v="47"/>
    <n v="1"/>
    <n v="139887.01"/>
    <n v="1"/>
    <n v="1"/>
    <n v="1"/>
    <n v="95719.73"/>
    <x v="1"/>
    <x v="0"/>
    <x v="0"/>
    <x v="2"/>
  </r>
  <r>
    <n v="1714"/>
    <n v="15630419"/>
    <s v="Davis"/>
    <x v="177"/>
    <x v="0"/>
    <x v="1"/>
    <n v="44"/>
    <n v="9"/>
    <n v="149961.10999999999"/>
    <n v="1"/>
    <n v="1"/>
    <n v="0"/>
    <n v="57121.51"/>
    <x v="1"/>
    <x v="0"/>
    <x v="1"/>
    <x v="2"/>
  </r>
  <r>
    <n v="1715"/>
    <n v="15738828"/>
    <s v="Milano"/>
    <x v="87"/>
    <x v="2"/>
    <x v="1"/>
    <n v="45"/>
    <n v="6"/>
    <n v="152880.97"/>
    <n v="1"/>
    <n v="0"/>
    <n v="0"/>
    <n v="162478.10999999999"/>
    <x v="1"/>
    <x v="0"/>
    <x v="1"/>
    <x v="2"/>
  </r>
  <r>
    <n v="1716"/>
    <n v="15778025"/>
    <s v="Dellucci"/>
    <x v="99"/>
    <x v="2"/>
    <x v="1"/>
    <n v="43"/>
    <n v="9"/>
    <n v="108589.47"/>
    <n v="2"/>
    <n v="0"/>
    <n v="1"/>
    <n v="194808.51"/>
    <x v="1"/>
    <x v="0"/>
    <x v="1"/>
    <x v="2"/>
  </r>
  <r>
    <n v="1717"/>
    <n v="15799479"/>
    <s v="Coles"/>
    <x v="364"/>
    <x v="1"/>
    <x v="1"/>
    <n v="33"/>
    <n v="9"/>
    <n v="0"/>
    <n v="1"/>
    <n v="1"/>
    <n v="1"/>
    <n v="124045.65"/>
    <x v="1"/>
    <x v="1"/>
    <x v="1"/>
    <x v="0"/>
  </r>
  <r>
    <n v="1718"/>
    <n v="15684269"/>
    <s v="Gray"/>
    <x v="193"/>
    <x v="1"/>
    <x v="0"/>
    <n v="35"/>
    <n v="3"/>
    <n v="56674.48"/>
    <n v="1"/>
    <n v="1"/>
    <n v="0"/>
    <n v="17987.400000000001"/>
    <x v="0"/>
    <x v="1"/>
    <x v="2"/>
    <x v="1"/>
  </r>
  <r>
    <n v="1719"/>
    <n v="15762745"/>
    <s v="Macvitie"/>
    <x v="228"/>
    <x v="1"/>
    <x v="1"/>
    <n v="32"/>
    <n v="8"/>
    <n v="0"/>
    <n v="1"/>
    <n v="1"/>
    <n v="0"/>
    <n v="133653.38"/>
    <x v="1"/>
    <x v="1"/>
    <x v="1"/>
    <x v="0"/>
  </r>
  <r>
    <n v="1720"/>
    <n v="15746970"/>
    <s v="Townsend"/>
    <x v="295"/>
    <x v="1"/>
    <x v="0"/>
    <n v="57"/>
    <n v="1"/>
    <n v="0"/>
    <n v="2"/>
    <n v="1"/>
    <n v="1"/>
    <n v="25101.17"/>
    <x v="1"/>
    <x v="3"/>
    <x v="0"/>
    <x v="0"/>
  </r>
  <r>
    <n v="1721"/>
    <n v="15725024"/>
    <s v="Pope"/>
    <x v="218"/>
    <x v="2"/>
    <x v="0"/>
    <n v="33"/>
    <n v="3"/>
    <n v="105663.56"/>
    <n v="2"/>
    <n v="0"/>
    <n v="1"/>
    <n v="33330.89"/>
    <x v="1"/>
    <x v="1"/>
    <x v="2"/>
    <x v="2"/>
  </r>
  <r>
    <n v="1722"/>
    <n v="15592116"/>
    <s v="Jensen"/>
    <x v="48"/>
    <x v="0"/>
    <x v="0"/>
    <n v="39"/>
    <n v="7"/>
    <n v="0"/>
    <n v="2"/>
    <n v="1"/>
    <n v="0"/>
    <n v="2401.2600000000002"/>
    <x v="1"/>
    <x v="1"/>
    <x v="1"/>
    <x v="0"/>
  </r>
  <r>
    <n v="1723"/>
    <n v="15624391"/>
    <s v="Thomson"/>
    <x v="362"/>
    <x v="1"/>
    <x v="0"/>
    <n v="30"/>
    <n v="5"/>
    <n v="100683.54"/>
    <n v="1"/>
    <n v="1"/>
    <n v="1"/>
    <n v="178361.04"/>
    <x v="1"/>
    <x v="1"/>
    <x v="2"/>
    <x v="2"/>
  </r>
  <r>
    <n v="1724"/>
    <n v="15567422"/>
    <s v="Chiazagomekpele"/>
    <x v="221"/>
    <x v="0"/>
    <x v="1"/>
    <n v="42"/>
    <n v="6"/>
    <n v="0"/>
    <n v="2"/>
    <n v="1"/>
    <n v="0"/>
    <n v="162697.93"/>
    <x v="1"/>
    <x v="0"/>
    <x v="1"/>
    <x v="0"/>
  </r>
  <r>
    <n v="1725"/>
    <n v="15612627"/>
    <s v="Ozuluonye"/>
    <x v="203"/>
    <x v="2"/>
    <x v="1"/>
    <n v="29"/>
    <n v="5"/>
    <n v="139541.57999999999"/>
    <n v="2"/>
    <n v="1"/>
    <n v="0"/>
    <n v="80607.33"/>
    <x v="1"/>
    <x v="2"/>
    <x v="2"/>
    <x v="2"/>
  </r>
  <r>
    <n v="1726"/>
    <n v="15574879"/>
    <s v="Wright"/>
    <x v="130"/>
    <x v="2"/>
    <x v="0"/>
    <n v="37"/>
    <n v="2"/>
    <n v="121801.72"/>
    <n v="2"/>
    <n v="0"/>
    <n v="1"/>
    <n v="23146.62"/>
    <x v="1"/>
    <x v="1"/>
    <x v="0"/>
    <x v="2"/>
  </r>
  <r>
    <n v="1727"/>
    <n v="15745107"/>
    <s v="Lung"/>
    <x v="43"/>
    <x v="2"/>
    <x v="1"/>
    <n v="38"/>
    <n v="5"/>
    <n v="112281.7"/>
    <n v="1"/>
    <n v="0"/>
    <n v="1"/>
    <n v="89893.6"/>
    <x v="1"/>
    <x v="1"/>
    <x v="2"/>
    <x v="2"/>
  </r>
  <r>
    <n v="1728"/>
    <n v="15734491"/>
    <s v="Lombardo"/>
    <x v="158"/>
    <x v="1"/>
    <x v="0"/>
    <n v="36"/>
    <n v="4"/>
    <n v="0"/>
    <n v="2"/>
    <n v="1"/>
    <n v="1"/>
    <n v="3173.31"/>
    <x v="1"/>
    <x v="1"/>
    <x v="2"/>
    <x v="0"/>
  </r>
  <r>
    <n v="1729"/>
    <n v="15675320"/>
    <s v="Leonard"/>
    <x v="110"/>
    <x v="1"/>
    <x v="0"/>
    <n v="40"/>
    <n v="5"/>
    <n v="93499.82"/>
    <n v="2"/>
    <n v="0"/>
    <n v="0"/>
    <n v="123218.81"/>
    <x v="1"/>
    <x v="1"/>
    <x v="2"/>
    <x v="1"/>
  </r>
  <r>
    <n v="1730"/>
    <n v="15643824"/>
    <s v="Johnston"/>
    <x v="45"/>
    <x v="0"/>
    <x v="1"/>
    <n v="33"/>
    <n v="0"/>
    <n v="132255.99"/>
    <n v="2"/>
    <n v="0"/>
    <n v="1"/>
    <n v="74588.41"/>
    <x v="1"/>
    <x v="1"/>
    <x v="0"/>
    <x v="2"/>
  </r>
  <r>
    <n v="1731"/>
    <n v="15643438"/>
    <s v="P'eng"/>
    <x v="4"/>
    <x v="0"/>
    <x v="1"/>
    <n v="20"/>
    <n v="7"/>
    <n v="0"/>
    <n v="2"/>
    <n v="1"/>
    <n v="0"/>
    <n v="31288.77"/>
    <x v="1"/>
    <x v="2"/>
    <x v="1"/>
    <x v="0"/>
  </r>
  <r>
    <n v="1732"/>
    <n v="15721730"/>
    <s v="Amechi"/>
    <x v="51"/>
    <x v="1"/>
    <x v="0"/>
    <n v="44"/>
    <n v="4"/>
    <n v="0"/>
    <n v="2"/>
    <n v="1"/>
    <n v="0"/>
    <n v="58561.31"/>
    <x v="1"/>
    <x v="0"/>
    <x v="2"/>
    <x v="0"/>
  </r>
  <r>
    <n v="1733"/>
    <n v="15680727"/>
    <s v="Fang"/>
    <x v="62"/>
    <x v="0"/>
    <x v="1"/>
    <n v="49"/>
    <n v="5"/>
    <n v="121973.28"/>
    <n v="1"/>
    <n v="1"/>
    <n v="0"/>
    <n v="148804.35999999999"/>
    <x v="1"/>
    <x v="0"/>
    <x v="2"/>
    <x v="2"/>
  </r>
  <r>
    <n v="1734"/>
    <n v="15752508"/>
    <s v="Docherty"/>
    <x v="55"/>
    <x v="2"/>
    <x v="1"/>
    <n v="32"/>
    <n v="7"/>
    <n v="99462.8"/>
    <n v="2"/>
    <n v="1"/>
    <n v="1"/>
    <n v="51117.06"/>
    <x v="1"/>
    <x v="1"/>
    <x v="1"/>
    <x v="1"/>
  </r>
  <r>
    <n v="1735"/>
    <n v="15808846"/>
    <s v="Horton"/>
    <x v="320"/>
    <x v="2"/>
    <x v="0"/>
    <n v="21"/>
    <n v="3"/>
    <n v="165878.76"/>
    <n v="2"/>
    <n v="1"/>
    <n v="1"/>
    <n v="164537.17000000001"/>
    <x v="1"/>
    <x v="2"/>
    <x v="2"/>
    <x v="2"/>
  </r>
  <r>
    <n v="1736"/>
    <n v="15727251"/>
    <s v="Vincent"/>
    <x v="207"/>
    <x v="0"/>
    <x v="1"/>
    <n v="30"/>
    <n v="8"/>
    <n v="117494.27"/>
    <n v="1"/>
    <n v="0"/>
    <n v="0"/>
    <n v="61977.82"/>
    <x v="1"/>
    <x v="1"/>
    <x v="1"/>
    <x v="2"/>
  </r>
  <r>
    <n v="1737"/>
    <n v="15663489"/>
    <s v="Onio"/>
    <x v="329"/>
    <x v="2"/>
    <x v="0"/>
    <n v="29"/>
    <n v="0"/>
    <n v="138577.34"/>
    <n v="1"/>
    <n v="1"/>
    <n v="0"/>
    <n v="193362.99"/>
    <x v="1"/>
    <x v="2"/>
    <x v="0"/>
    <x v="2"/>
  </r>
  <r>
    <n v="1738"/>
    <n v="15683677"/>
    <s v="Schiavone"/>
    <x v="86"/>
    <x v="1"/>
    <x v="1"/>
    <n v="39"/>
    <n v="9"/>
    <n v="0"/>
    <n v="1"/>
    <n v="1"/>
    <n v="1"/>
    <n v="47722.79"/>
    <x v="1"/>
    <x v="1"/>
    <x v="1"/>
    <x v="0"/>
  </r>
  <r>
    <n v="1739"/>
    <n v="15596414"/>
    <s v="Chandler"/>
    <x v="315"/>
    <x v="1"/>
    <x v="1"/>
    <n v="41"/>
    <n v="8"/>
    <n v="107525.07"/>
    <n v="1"/>
    <n v="1"/>
    <n v="0"/>
    <n v="18510.41"/>
    <x v="1"/>
    <x v="0"/>
    <x v="1"/>
    <x v="2"/>
  </r>
  <r>
    <n v="1740"/>
    <n v="15730639"/>
    <s v="Fiorentino"/>
    <x v="146"/>
    <x v="0"/>
    <x v="1"/>
    <n v="23"/>
    <n v="7"/>
    <n v="139224.92000000001"/>
    <n v="2"/>
    <n v="1"/>
    <n v="0"/>
    <n v="65057.71"/>
    <x v="1"/>
    <x v="2"/>
    <x v="1"/>
    <x v="2"/>
  </r>
  <r>
    <n v="1741"/>
    <n v="15672132"/>
    <s v="Butusov"/>
    <x v="160"/>
    <x v="0"/>
    <x v="0"/>
    <n v="42"/>
    <n v="7"/>
    <n v="121453.63"/>
    <n v="1"/>
    <n v="0"/>
    <n v="0"/>
    <n v="46374.64"/>
    <x v="1"/>
    <x v="0"/>
    <x v="1"/>
    <x v="2"/>
  </r>
  <r>
    <n v="1742"/>
    <n v="15742638"/>
    <s v="Wang"/>
    <x v="201"/>
    <x v="0"/>
    <x v="0"/>
    <n v="25"/>
    <n v="4"/>
    <n v="0"/>
    <n v="2"/>
    <n v="0"/>
    <n v="1"/>
    <n v="42039.67"/>
    <x v="1"/>
    <x v="2"/>
    <x v="2"/>
    <x v="0"/>
  </r>
  <r>
    <n v="1743"/>
    <n v="15578603"/>
    <s v="Alexeieva"/>
    <x v="116"/>
    <x v="2"/>
    <x v="0"/>
    <n v="54"/>
    <n v="1"/>
    <n v="77354.37"/>
    <n v="1"/>
    <n v="0"/>
    <n v="0"/>
    <n v="138192.98000000001"/>
    <x v="0"/>
    <x v="3"/>
    <x v="0"/>
    <x v="1"/>
  </r>
  <r>
    <n v="1744"/>
    <n v="15726088"/>
    <s v="Vinogradova"/>
    <x v="12"/>
    <x v="0"/>
    <x v="1"/>
    <n v="40"/>
    <n v="6"/>
    <n v="0"/>
    <n v="1"/>
    <n v="1"/>
    <n v="1"/>
    <n v="22735.45"/>
    <x v="1"/>
    <x v="1"/>
    <x v="1"/>
    <x v="0"/>
  </r>
  <r>
    <n v="1745"/>
    <n v="15682533"/>
    <s v="Hughes"/>
    <x v="4"/>
    <x v="0"/>
    <x v="0"/>
    <n v="39"/>
    <n v="7"/>
    <n v="79259.990000000005"/>
    <n v="1"/>
    <n v="0"/>
    <n v="1"/>
    <n v="186910.74"/>
    <x v="1"/>
    <x v="1"/>
    <x v="1"/>
    <x v="1"/>
  </r>
  <r>
    <n v="1746"/>
    <n v="15772995"/>
    <s v="Ts'ao"/>
    <x v="312"/>
    <x v="0"/>
    <x v="1"/>
    <n v="30"/>
    <n v="2"/>
    <n v="116295.29"/>
    <n v="1"/>
    <n v="1"/>
    <n v="0"/>
    <n v="75285.47"/>
    <x v="1"/>
    <x v="1"/>
    <x v="0"/>
    <x v="2"/>
  </r>
  <r>
    <n v="1747"/>
    <n v="15765694"/>
    <s v="Bage"/>
    <x v="116"/>
    <x v="1"/>
    <x v="0"/>
    <n v="59"/>
    <n v="1"/>
    <n v="0"/>
    <n v="1"/>
    <n v="0"/>
    <n v="1"/>
    <n v="130260.11"/>
    <x v="0"/>
    <x v="3"/>
    <x v="0"/>
    <x v="0"/>
  </r>
  <r>
    <n v="1748"/>
    <n v="15659486"/>
    <s v="Yudina"/>
    <x v="129"/>
    <x v="2"/>
    <x v="1"/>
    <n v="34"/>
    <n v="9"/>
    <n v="74309.81"/>
    <n v="1"/>
    <n v="1"/>
    <n v="0"/>
    <n v="15034.93"/>
    <x v="1"/>
    <x v="1"/>
    <x v="1"/>
    <x v="1"/>
  </r>
  <r>
    <n v="1749"/>
    <n v="15568963"/>
    <s v="Naquin"/>
    <x v="106"/>
    <x v="2"/>
    <x v="1"/>
    <n v="34"/>
    <n v="2"/>
    <n v="152797.9"/>
    <n v="1"/>
    <n v="1"/>
    <n v="0"/>
    <n v="175709.4"/>
    <x v="0"/>
    <x v="1"/>
    <x v="0"/>
    <x v="2"/>
  </r>
  <r>
    <n v="1750"/>
    <n v="15703820"/>
    <s v="Endrizzi"/>
    <x v="348"/>
    <x v="0"/>
    <x v="1"/>
    <n v="42"/>
    <n v="9"/>
    <n v="133701.07"/>
    <n v="2"/>
    <n v="1"/>
    <n v="0"/>
    <n v="101069.71"/>
    <x v="0"/>
    <x v="0"/>
    <x v="1"/>
    <x v="2"/>
  </r>
  <r>
    <n v="1751"/>
    <n v="15569410"/>
    <s v="Tang"/>
    <x v="51"/>
    <x v="2"/>
    <x v="0"/>
    <n v="33"/>
    <n v="7"/>
    <n v="114430.18"/>
    <n v="2"/>
    <n v="1"/>
    <n v="1"/>
    <n v="153012.13"/>
    <x v="1"/>
    <x v="1"/>
    <x v="1"/>
    <x v="2"/>
  </r>
  <r>
    <n v="1752"/>
    <n v="15632256"/>
    <s v="Schroeder"/>
    <x v="357"/>
    <x v="0"/>
    <x v="1"/>
    <n v="29"/>
    <n v="7"/>
    <n v="127504.57"/>
    <n v="1"/>
    <n v="0"/>
    <n v="0"/>
    <n v="86173.92"/>
    <x v="1"/>
    <x v="2"/>
    <x v="1"/>
    <x v="2"/>
  </r>
  <r>
    <n v="1753"/>
    <n v="15724466"/>
    <s v="Swearingen"/>
    <x v="199"/>
    <x v="2"/>
    <x v="0"/>
    <n v="41"/>
    <n v="2"/>
    <n v="84113.41"/>
    <n v="1"/>
    <n v="1"/>
    <n v="0"/>
    <n v="197548.63"/>
    <x v="1"/>
    <x v="0"/>
    <x v="0"/>
    <x v="1"/>
  </r>
  <r>
    <n v="1754"/>
    <n v="15777639"/>
    <s v="McGregor"/>
    <x v="362"/>
    <x v="1"/>
    <x v="0"/>
    <n v="23"/>
    <n v="10"/>
    <n v="101126.66"/>
    <n v="2"/>
    <n v="0"/>
    <n v="0"/>
    <n v="37042.800000000003"/>
    <x v="1"/>
    <x v="2"/>
    <x v="1"/>
    <x v="2"/>
  </r>
  <r>
    <n v="1755"/>
    <n v="15802501"/>
    <s v="Onyeorulu"/>
    <x v="251"/>
    <x v="2"/>
    <x v="1"/>
    <n v="33"/>
    <n v="5"/>
    <n v="103564.83"/>
    <n v="2"/>
    <n v="1"/>
    <n v="0"/>
    <n v="121085.72"/>
    <x v="1"/>
    <x v="1"/>
    <x v="2"/>
    <x v="2"/>
  </r>
  <r>
    <n v="1756"/>
    <n v="15778410"/>
    <s v="Clarke"/>
    <x v="30"/>
    <x v="1"/>
    <x v="0"/>
    <n v="52"/>
    <n v="7"/>
    <n v="0"/>
    <n v="1"/>
    <n v="0"/>
    <n v="1"/>
    <n v="194113.99"/>
    <x v="0"/>
    <x v="3"/>
    <x v="1"/>
    <x v="0"/>
  </r>
  <r>
    <n v="1757"/>
    <n v="15670702"/>
    <s v="Smith"/>
    <x v="153"/>
    <x v="0"/>
    <x v="1"/>
    <n v="37"/>
    <n v="2"/>
    <n v="168178.21"/>
    <n v="2"/>
    <n v="0"/>
    <n v="1"/>
    <n v="101273.23"/>
    <x v="1"/>
    <x v="1"/>
    <x v="0"/>
    <x v="2"/>
  </r>
  <r>
    <n v="1758"/>
    <n v="15704763"/>
    <s v="Kozlova"/>
    <x v="174"/>
    <x v="2"/>
    <x v="0"/>
    <n v="39"/>
    <n v="1"/>
    <n v="143903.10999999999"/>
    <n v="1"/>
    <n v="1"/>
    <n v="1"/>
    <n v="118711.75"/>
    <x v="0"/>
    <x v="1"/>
    <x v="0"/>
    <x v="2"/>
  </r>
  <r>
    <n v="1759"/>
    <n v="15645544"/>
    <s v="Nekrasov"/>
    <x v="207"/>
    <x v="2"/>
    <x v="0"/>
    <n v="30"/>
    <n v="5"/>
    <n v="129753.69"/>
    <n v="1"/>
    <n v="1"/>
    <n v="0"/>
    <n v="582.53"/>
    <x v="1"/>
    <x v="1"/>
    <x v="2"/>
    <x v="2"/>
  </r>
  <r>
    <n v="1760"/>
    <n v="15757646"/>
    <s v="Olague"/>
    <x v="116"/>
    <x v="0"/>
    <x v="1"/>
    <n v="35"/>
    <n v="9"/>
    <n v="0"/>
    <n v="2"/>
    <n v="1"/>
    <n v="0"/>
    <n v="192381.21"/>
    <x v="1"/>
    <x v="1"/>
    <x v="1"/>
    <x v="0"/>
  </r>
  <r>
    <n v="1761"/>
    <n v="15701121"/>
    <s v="Holt"/>
    <x v="149"/>
    <x v="0"/>
    <x v="1"/>
    <n v="38"/>
    <n v="5"/>
    <n v="110641.18"/>
    <n v="1"/>
    <n v="0"/>
    <n v="1"/>
    <n v="136507.69"/>
    <x v="0"/>
    <x v="1"/>
    <x v="2"/>
    <x v="2"/>
  </r>
  <r>
    <n v="1762"/>
    <n v="15796313"/>
    <s v="Olsen"/>
    <x v="172"/>
    <x v="0"/>
    <x v="0"/>
    <n v="36"/>
    <n v="4"/>
    <n v="166909.20000000001"/>
    <n v="2"/>
    <n v="1"/>
    <n v="0"/>
    <n v="138871.12"/>
    <x v="0"/>
    <x v="1"/>
    <x v="2"/>
    <x v="2"/>
  </r>
  <r>
    <n v="1763"/>
    <n v="15815660"/>
    <s v="Mazzi"/>
    <x v="110"/>
    <x v="0"/>
    <x v="0"/>
    <n v="34"/>
    <n v="1"/>
    <n v="154139.45000000001"/>
    <n v="1"/>
    <n v="1"/>
    <n v="1"/>
    <n v="60728.89"/>
    <x v="1"/>
    <x v="1"/>
    <x v="0"/>
    <x v="2"/>
  </r>
  <r>
    <n v="1764"/>
    <n v="15602844"/>
    <s v="Niu"/>
    <x v="131"/>
    <x v="0"/>
    <x v="1"/>
    <n v="38"/>
    <n v="7"/>
    <n v="97459.06"/>
    <n v="1"/>
    <n v="0"/>
    <n v="0"/>
    <n v="189175.71"/>
    <x v="1"/>
    <x v="1"/>
    <x v="1"/>
    <x v="1"/>
  </r>
  <r>
    <n v="1765"/>
    <n v="15636238"/>
    <s v="Graham"/>
    <x v="235"/>
    <x v="0"/>
    <x v="1"/>
    <n v="40"/>
    <n v="1"/>
    <n v="0"/>
    <n v="2"/>
    <n v="1"/>
    <n v="1"/>
    <n v="102547.56"/>
    <x v="1"/>
    <x v="1"/>
    <x v="0"/>
    <x v="0"/>
  </r>
  <r>
    <n v="1766"/>
    <n v="15770101"/>
    <s v="Millar"/>
    <x v="183"/>
    <x v="2"/>
    <x v="1"/>
    <n v="43"/>
    <n v="6"/>
    <n v="112088.04"/>
    <n v="2"/>
    <n v="1"/>
    <n v="1"/>
    <n v="36706.559999999998"/>
    <x v="1"/>
    <x v="0"/>
    <x v="1"/>
    <x v="2"/>
  </r>
  <r>
    <n v="1767"/>
    <n v="15645543"/>
    <s v="Bell"/>
    <x v="20"/>
    <x v="0"/>
    <x v="0"/>
    <n v="34"/>
    <n v="3"/>
    <n v="0"/>
    <n v="2"/>
    <n v="1"/>
    <n v="1"/>
    <n v="44756.25"/>
    <x v="1"/>
    <x v="1"/>
    <x v="2"/>
    <x v="0"/>
  </r>
  <r>
    <n v="1768"/>
    <n v="15596397"/>
    <s v="Kelly"/>
    <x v="90"/>
    <x v="0"/>
    <x v="0"/>
    <n v="48"/>
    <n v="7"/>
    <n v="0"/>
    <n v="2"/>
    <n v="1"/>
    <n v="1"/>
    <n v="132870.15"/>
    <x v="1"/>
    <x v="0"/>
    <x v="1"/>
    <x v="0"/>
  </r>
  <r>
    <n v="1769"/>
    <n v="15770525"/>
    <s v="T'an"/>
    <x v="295"/>
    <x v="1"/>
    <x v="1"/>
    <n v="28"/>
    <n v="1"/>
    <n v="141038.57"/>
    <n v="2"/>
    <n v="0"/>
    <n v="0"/>
    <n v="16287.38"/>
    <x v="1"/>
    <x v="2"/>
    <x v="0"/>
    <x v="2"/>
  </r>
  <r>
    <n v="1770"/>
    <n v="15684267"/>
    <s v="Davila"/>
    <x v="289"/>
    <x v="2"/>
    <x v="1"/>
    <n v="39"/>
    <n v="2"/>
    <n v="84468.67"/>
    <n v="2"/>
    <n v="1"/>
    <n v="1"/>
    <n v="121945.42"/>
    <x v="1"/>
    <x v="1"/>
    <x v="0"/>
    <x v="1"/>
  </r>
  <r>
    <n v="1771"/>
    <n v="15689980"/>
    <s v="Willis"/>
    <x v="53"/>
    <x v="1"/>
    <x v="0"/>
    <n v="36"/>
    <n v="4"/>
    <n v="118520.26"/>
    <n v="1"/>
    <n v="0"/>
    <n v="0"/>
    <n v="131173.9"/>
    <x v="0"/>
    <x v="1"/>
    <x v="2"/>
    <x v="2"/>
  </r>
  <r>
    <n v="1772"/>
    <n v="15633260"/>
    <s v="Dumetochukwu"/>
    <x v="330"/>
    <x v="0"/>
    <x v="1"/>
    <n v="37"/>
    <n v="1"/>
    <n v="142663.46"/>
    <n v="1"/>
    <n v="0"/>
    <n v="1"/>
    <n v="88669.89"/>
    <x v="1"/>
    <x v="1"/>
    <x v="0"/>
    <x v="2"/>
  </r>
  <r>
    <n v="1773"/>
    <n v="15756471"/>
    <s v="Giles"/>
    <x v="52"/>
    <x v="2"/>
    <x v="1"/>
    <n v="27"/>
    <n v="4"/>
    <n v="118627.16"/>
    <n v="2"/>
    <n v="1"/>
    <n v="1"/>
    <n v="160835.29999999999"/>
    <x v="1"/>
    <x v="2"/>
    <x v="2"/>
    <x v="2"/>
  </r>
  <r>
    <n v="1774"/>
    <n v="15721303"/>
    <s v="O'Meara"/>
    <x v="230"/>
    <x v="1"/>
    <x v="1"/>
    <n v="34"/>
    <n v="1"/>
    <n v="137523.01999999999"/>
    <n v="1"/>
    <n v="0"/>
    <n v="0"/>
    <n v="24761.360000000001"/>
    <x v="1"/>
    <x v="1"/>
    <x v="0"/>
    <x v="2"/>
  </r>
  <r>
    <n v="1775"/>
    <n v="15802256"/>
    <s v="Yao"/>
    <x v="293"/>
    <x v="0"/>
    <x v="1"/>
    <n v="28"/>
    <n v="7"/>
    <n v="110976.23"/>
    <n v="2"/>
    <n v="1"/>
    <n v="0"/>
    <n v="138526.96"/>
    <x v="1"/>
    <x v="2"/>
    <x v="1"/>
    <x v="2"/>
  </r>
  <r>
    <n v="1776"/>
    <n v="15725664"/>
    <s v="Wallace"/>
    <x v="13"/>
    <x v="0"/>
    <x v="0"/>
    <n v="38"/>
    <n v="8"/>
    <n v="107283.4"/>
    <n v="1"/>
    <n v="0"/>
    <n v="0"/>
    <n v="157442.75"/>
    <x v="1"/>
    <x v="1"/>
    <x v="1"/>
    <x v="2"/>
  </r>
  <r>
    <n v="1777"/>
    <n v="15674851"/>
    <s v="T'ien"/>
    <x v="95"/>
    <x v="0"/>
    <x v="1"/>
    <n v="38"/>
    <n v="5"/>
    <n v="0"/>
    <n v="2"/>
    <n v="0"/>
    <n v="0"/>
    <n v="105295.77"/>
    <x v="1"/>
    <x v="1"/>
    <x v="2"/>
    <x v="0"/>
  </r>
  <r>
    <n v="1778"/>
    <n v="15701946"/>
    <s v="Ndubueze"/>
    <x v="146"/>
    <x v="0"/>
    <x v="1"/>
    <n v="34"/>
    <n v="4"/>
    <n v="124314.45"/>
    <n v="1"/>
    <n v="0"/>
    <n v="0"/>
    <n v="97782.92"/>
    <x v="1"/>
    <x v="1"/>
    <x v="2"/>
    <x v="2"/>
  </r>
  <r>
    <n v="1779"/>
    <n v="15748947"/>
    <s v="Chukwuraenye"/>
    <x v="67"/>
    <x v="0"/>
    <x v="0"/>
    <n v="41"/>
    <n v="5"/>
    <n v="95858.37"/>
    <n v="1"/>
    <n v="1"/>
    <n v="1"/>
    <n v="68255.88"/>
    <x v="1"/>
    <x v="0"/>
    <x v="2"/>
    <x v="1"/>
  </r>
  <r>
    <n v="1780"/>
    <n v="15673342"/>
    <s v="K'ung"/>
    <x v="171"/>
    <x v="0"/>
    <x v="1"/>
    <n v="36"/>
    <n v="2"/>
    <n v="0"/>
    <n v="2"/>
    <n v="1"/>
    <n v="0"/>
    <n v="108790.95"/>
    <x v="1"/>
    <x v="1"/>
    <x v="0"/>
    <x v="0"/>
  </r>
  <r>
    <n v="1781"/>
    <n v="15601008"/>
    <s v="Stevenson"/>
    <x v="236"/>
    <x v="0"/>
    <x v="1"/>
    <n v="33"/>
    <n v="8"/>
    <n v="0"/>
    <n v="2"/>
    <n v="1"/>
    <n v="0"/>
    <n v="143706.18"/>
    <x v="1"/>
    <x v="1"/>
    <x v="1"/>
    <x v="0"/>
  </r>
  <r>
    <n v="1782"/>
    <n v="15771636"/>
    <s v="Marshall"/>
    <x v="120"/>
    <x v="1"/>
    <x v="0"/>
    <n v="36"/>
    <n v="0"/>
    <n v="0"/>
    <n v="1"/>
    <n v="0"/>
    <n v="0"/>
    <n v="148993.47"/>
    <x v="1"/>
    <x v="1"/>
    <x v="0"/>
    <x v="0"/>
  </r>
  <r>
    <n v="1783"/>
    <n v="15642002"/>
    <s v="Hayward"/>
    <x v="319"/>
    <x v="0"/>
    <x v="0"/>
    <n v="35"/>
    <n v="6"/>
    <n v="117707.18"/>
    <n v="2"/>
    <n v="0"/>
    <n v="0"/>
    <n v="95277.15"/>
    <x v="0"/>
    <x v="1"/>
    <x v="1"/>
    <x v="2"/>
  </r>
  <r>
    <n v="1784"/>
    <n v="15693381"/>
    <s v="Tipton"/>
    <x v="30"/>
    <x v="1"/>
    <x v="1"/>
    <n v="38"/>
    <n v="1"/>
    <n v="135289.32999999999"/>
    <n v="2"/>
    <n v="0"/>
    <n v="1"/>
    <n v="152956.32999999999"/>
    <x v="1"/>
    <x v="1"/>
    <x v="0"/>
    <x v="2"/>
  </r>
  <r>
    <n v="1785"/>
    <n v="15607691"/>
    <s v="Gibson"/>
    <x v="268"/>
    <x v="0"/>
    <x v="1"/>
    <n v="36"/>
    <n v="8"/>
    <n v="174060.46"/>
    <n v="1"/>
    <n v="1"/>
    <n v="1"/>
    <n v="94925.62"/>
    <x v="1"/>
    <x v="1"/>
    <x v="1"/>
    <x v="2"/>
  </r>
  <r>
    <n v="1786"/>
    <n v="15589380"/>
    <s v="Fraser"/>
    <x v="297"/>
    <x v="2"/>
    <x v="1"/>
    <n v="40"/>
    <n v="3"/>
    <n v="114446.84"/>
    <n v="2"/>
    <n v="1"/>
    <n v="1"/>
    <n v="87308.18"/>
    <x v="1"/>
    <x v="1"/>
    <x v="2"/>
    <x v="2"/>
  </r>
  <r>
    <n v="1787"/>
    <n v="15603846"/>
    <s v="Fang"/>
    <x v="152"/>
    <x v="1"/>
    <x v="1"/>
    <n v="37"/>
    <n v="2"/>
    <n v="0"/>
    <n v="2"/>
    <n v="1"/>
    <n v="0"/>
    <n v="83978.86"/>
    <x v="0"/>
    <x v="1"/>
    <x v="0"/>
    <x v="0"/>
  </r>
  <r>
    <n v="1788"/>
    <n v="15753549"/>
    <s v="Dubinina"/>
    <x v="22"/>
    <x v="0"/>
    <x v="1"/>
    <n v="25"/>
    <n v="1"/>
    <n v="157848.53"/>
    <n v="1"/>
    <n v="0"/>
    <n v="0"/>
    <n v="37543.93"/>
    <x v="0"/>
    <x v="2"/>
    <x v="0"/>
    <x v="2"/>
  </r>
  <r>
    <n v="1789"/>
    <n v="15725355"/>
    <s v="Morey"/>
    <x v="293"/>
    <x v="0"/>
    <x v="0"/>
    <n v="43"/>
    <n v="8"/>
    <n v="0"/>
    <n v="1"/>
    <n v="0"/>
    <n v="1"/>
    <n v="104889.3"/>
    <x v="1"/>
    <x v="0"/>
    <x v="1"/>
    <x v="0"/>
  </r>
  <r>
    <n v="1790"/>
    <n v="15773017"/>
    <s v="Todd"/>
    <x v="169"/>
    <x v="1"/>
    <x v="0"/>
    <n v="37"/>
    <n v="6"/>
    <n v="0"/>
    <n v="2"/>
    <n v="1"/>
    <n v="1"/>
    <n v="149705.25"/>
    <x v="1"/>
    <x v="1"/>
    <x v="1"/>
    <x v="0"/>
  </r>
  <r>
    <n v="1791"/>
    <n v="15625641"/>
    <s v="Forbes"/>
    <x v="351"/>
    <x v="2"/>
    <x v="0"/>
    <n v="74"/>
    <n v="3"/>
    <n v="108071.36"/>
    <n v="2"/>
    <n v="1"/>
    <n v="1"/>
    <n v="16445.79"/>
    <x v="1"/>
    <x v="3"/>
    <x v="2"/>
    <x v="2"/>
  </r>
  <r>
    <n v="1792"/>
    <n v="15776467"/>
    <s v="De Salis"/>
    <x v="249"/>
    <x v="1"/>
    <x v="0"/>
    <n v="35"/>
    <n v="8"/>
    <n v="14262.8"/>
    <n v="2"/>
    <n v="1"/>
    <n v="0"/>
    <n v="54689.16"/>
    <x v="1"/>
    <x v="1"/>
    <x v="1"/>
    <x v="3"/>
  </r>
  <r>
    <n v="1793"/>
    <n v="15746451"/>
    <s v="Barry"/>
    <x v="112"/>
    <x v="1"/>
    <x v="1"/>
    <n v="41"/>
    <n v="7"/>
    <n v="102749.72"/>
    <n v="1"/>
    <n v="0"/>
    <n v="1"/>
    <n v="194913.86"/>
    <x v="1"/>
    <x v="0"/>
    <x v="1"/>
    <x v="2"/>
  </r>
  <r>
    <n v="1794"/>
    <n v="15777922"/>
    <s v="Afamefuna"/>
    <x v="205"/>
    <x v="1"/>
    <x v="1"/>
    <n v="36"/>
    <n v="1"/>
    <n v="161757.87"/>
    <n v="2"/>
    <n v="1"/>
    <n v="1"/>
    <n v="146371.72"/>
    <x v="1"/>
    <x v="1"/>
    <x v="0"/>
    <x v="2"/>
  </r>
  <r>
    <n v="1795"/>
    <n v="15606841"/>
    <s v="Ibbott"/>
    <x v="381"/>
    <x v="0"/>
    <x v="1"/>
    <n v="38"/>
    <n v="1"/>
    <n v="0"/>
    <n v="2"/>
    <n v="1"/>
    <n v="0"/>
    <n v="156603.70000000001"/>
    <x v="1"/>
    <x v="1"/>
    <x v="0"/>
    <x v="0"/>
  </r>
  <r>
    <n v="1796"/>
    <n v="15757648"/>
    <s v="Marshall"/>
    <x v="133"/>
    <x v="2"/>
    <x v="0"/>
    <n v="35"/>
    <n v="5"/>
    <n v="95698.79"/>
    <n v="1"/>
    <n v="0"/>
    <n v="1"/>
    <n v="182566.76"/>
    <x v="1"/>
    <x v="1"/>
    <x v="2"/>
    <x v="1"/>
  </r>
  <r>
    <n v="1797"/>
    <n v="15677173"/>
    <s v="Law"/>
    <x v="58"/>
    <x v="0"/>
    <x v="1"/>
    <n v="37"/>
    <n v="9"/>
    <n v="124969.13"/>
    <n v="1"/>
    <n v="1"/>
    <n v="0"/>
    <n v="60194.05"/>
    <x v="1"/>
    <x v="1"/>
    <x v="1"/>
    <x v="2"/>
  </r>
  <r>
    <n v="1798"/>
    <n v="15764170"/>
    <s v="Pinto"/>
    <x v="83"/>
    <x v="2"/>
    <x v="1"/>
    <n v="44"/>
    <n v="4"/>
    <n v="93960.35"/>
    <n v="1"/>
    <n v="1"/>
    <n v="0"/>
    <n v="36579.53"/>
    <x v="0"/>
    <x v="0"/>
    <x v="2"/>
    <x v="1"/>
  </r>
  <r>
    <n v="1799"/>
    <n v="15610446"/>
    <s v="Chinedum"/>
    <x v="194"/>
    <x v="0"/>
    <x v="0"/>
    <n v="51"/>
    <n v="4"/>
    <n v="88308.87"/>
    <n v="3"/>
    <n v="0"/>
    <n v="0"/>
    <n v="5862.53"/>
    <x v="0"/>
    <x v="3"/>
    <x v="2"/>
    <x v="1"/>
  </r>
  <r>
    <n v="1800"/>
    <n v="15612776"/>
    <s v="McKay"/>
    <x v="4"/>
    <x v="1"/>
    <x v="0"/>
    <n v="39"/>
    <n v="10"/>
    <n v="0"/>
    <n v="2"/>
    <n v="1"/>
    <n v="1"/>
    <n v="143030.09"/>
    <x v="1"/>
    <x v="1"/>
    <x v="1"/>
    <x v="0"/>
  </r>
  <r>
    <n v="1801"/>
    <n v="15794122"/>
    <s v="Otutodilinna"/>
    <x v="297"/>
    <x v="0"/>
    <x v="0"/>
    <n v="59"/>
    <n v="3"/>
    <n v="0"/>
    <n v="2"/>
    <n v="1"/>
    <n v="1"/>
    <n v="62700.08"/>
    <x v="1"/>
    <x v="3"/>
    <x v="2"/>
    <x v="0"/>
  </r>
  <r>
    <n v="1802"/>
    <n v="15774931"/>
    <s v="She"/>
    <x v="375"/>
    <x v="0"/>
    <x v="1"/>
    <n v="30"/>
    <n v="7"/>
    <n v="112935.87"/>
    <n v="1"/>
    <n v="1"/>
    <n v="1"/>
    <n v="99017.34"/>
    <x v="1"/>
    <x v="1"/>
    <x v="1"/>
    <x v="2"/>
  </r>
  <r>
    <n v="1803"/>
    <n v="15779247"/>
    <s v="Pai"/>
    <x v="133"/>
    <x v="1"/>
    <x v="0"/>
    <n v="24"/>
    <n v="8"/>
    <n v="98567.1"/>
    <n v="1"/>
    <n v="1"/>
    <n v="0"/>
    <n v="187987.01"/>
    <x v="1"/>
    <x v="2"/>
    <x v="1"/>
    <x v="1"/>
  </r>
  <r>
    <n v="1804"/>
    <n v="15707078"/>
    <s v="Kruglov"/>
    <x v="24"/>
    <x v="0"/>
    <x v="0"/>
    <n v="26"/>
    <n v="1"/>
    <n v="180530.51"/>
    <n v="1"/>
    <n v="0"/>
    <n v="0"/>
    <n v="123454.62"/>
    <x v="1"/>
    <x v="2"/>
    <x v="0"/>
    <x v="2"/>
  </r>
  <r>
    <n v="1805"/>
    <n v="15605263"/>
    <s v="Chin"/>
    <x v="348"/>
    <x v="0"/>
    <x v="1"/>
    <n v="33"/>
    <n v="5"/>
    <n v="140931.57"/>
    <n v="1"/>
    <n v="0"/>
    <n v="1"/>
    <n v="10921.5"/>
    <x v="1"/>
    <x v="1"/>
    <x v="2"/>
    <x v="2"/>
  </r>
  <r>
    <n v="1806"/>
    <n v="15607381"/>
    <s v="King"/>
    <x v="86"/>
    <x v="2"/>
    <x v="0"/>
    <n v="31"/>
    <n v="7"/>
    <n v="148913.72"/>
    <n v="2"/>
    <n v="1"/>
    <n v="0"/>
    <n v="53817.23"/>
    <x v="1"/>
    <x v="1"/>
    <x v="1"/>
    <x v="2"/>
  </r>
  <r>
    <n v="1807"/>
    <n v="15683471"/>
    <s v="Hansen"/>
    <x v="121"/>
    <x v="0"/>
    <x v="1"/>
    <n v="38"/>
    <n v="7"/>
    <n v="0"/>
    <n v="2"/>
    <n v="0"/>
    <n v="0"/>
    <n v="81617.399999999994"/>
    <x v="1"/>
    <x v="1"/>
    <x v="1"/>
    <x v="0"/>
  </r>
  <r>
    <n v="1808"/>
    <n v="15605037"/>
    <s v="Ting"/>
    <x v="261"/>
    <x v="0"/>
    <x v="0"/>
    <n v="49"/>
    <n v="2"/>
    <n v="0"/>
    <n v="1"/>
    <n v="0"/>
    <n v="1"/>
    <n v="192298.84"/>
    <x v="0"/>
    <x v="0"/>
    <x v="0"/>
    <x v="0"/>
  </r>
  <r>
    <n v="1809"/>
    <n v="15576085"/>
    <s v="Stone"/>
    <x v="178"/>
    <x v="0"/>
    <x v="1"/>
    <n v="41"/>
    <n v="5"/>
    <n v="0"/>
    <n v="2"/>
    <n v="0"/>
    <n v="0"/>
    <n v="143882.25"/>
    <x v="1"/>
    <x v="0"/>
    <x v="2"/>
    <x v="0"/>
  </r>
  <r>
    <n v="1810"/>
    <n v="15770435"/>
    <s v="McLean"/>
    <x v="273"/>
    <x v="0"/>
    <x v="0"/>
    <n v="50"/>
    <n v="6"/>
    <n v="115335.32"/>
    <n v="2"/>
    <n v="1"/>
    <n v="1"/>
    <n v="53130.41"/>
    <x v="1"/>
    <x v="0"/>
    <x v="1"/>
    <x v="2"/>
  </r>
  <r>
    <n v="1811"/>
    <n v="15592994"/>
    <s v="Zikoranachidimma"/>
    <x v="189"/>
    <x v="0"/>
    <x v="0"/>
    <n v="65"/>
    <n v="0"/>
    <n v="0"/>
    <n v="2"/>
    <n v="1"/>
    <n v="1"/>
    <n v="190454.04"/>
    <x v="1"/>
    <x v="3"/>
    <x v="0"/>
    <x v="0"/>
  </r>
  <r>
    <n v="1812"/>
    <n v="15624068"/>
    <s v="Fu"/>
    <x v="279"/>
    <x v="0"/>
    <x v="0"/>
    <n v="26"/>
    <n v="0"/>
    <n v="0"/>
    <n v="2"/>
    <n v="0"/>
    <n v="1"/>
    <n v="111906"/>
    <x v="1"/>
    <x v="2"/>
    <x v="0"/>
    <x v="0"/>
  </r>
  <r>
    <n v="1813"/>
    <n v="15595221"/>
    <s v="Trevisano"/>
    <x v="4"/>
    <x v="2"/>
    <x v="0"/>
    <n v="33"/>
    <n v="7"/>
    <n v="134678.13"/>
    <n v="1"/>
    <n v="1"/>
    <n v="0"/>
    <n v="113177.95"/>
    <x v="1"/>
    <x v="1"/>
    <x v="1"/>
    <x v="2"/>
  </r>
  <r>
    <n v="1814"/>
    <n v="15637131"/>
    <s v="Fallaci"/>
    <x v="44"/>
    <x v="0"/>
    <x v="1"/>
    <n v="38"/>
    <n v="9"/>
    <n v="0"/>
    <n v="2"/>
    <n v="1"/>
    <n v="0"/>
    <n v="30529.88"/>
    <x v="1"/>
    <x v="1"/>
    <x v="1"/>
    <x v="0"/>
  </r>
  <r>
    <n v="1815"/>
    <n v="15613471"/>
    <s v="Wiley"/>
    <x v="117"/>
    <x v="2"/>
    <x v="1"/>
    <n v="31"/>
    <n v="2"/>
    <n v="90547.48"/>
    <n v="2"/>
    <n v="1"/>
    <n v="1"/>
    <n v="18800.13"/>
    <x v="1"/>
    <x v="1"/>
    <x v="0"/>
    <x v="1"/>
  </r>
  <r>
    <n v="1816"/>
    <n v="15583499"/>
    <s v="Chiagoziem"/>
    <x v="21"/>
    <x v="0"/>
    <x v="1"/>
    <n v="32"/>
    <n v="9"/>
    <n v="103324.78"/>
    <n v="1"/>
    <n v="1"/>
    <n v="1"/>
    <n v="46127.7"/>
    <x v="1"/>
    <x v="1"/>
    <x v="1"/>
    <x v="2"/>
  </r>
  <r>
    <n v="1817"/>
    <n v="15752816"/>
    <s v="Murray"/>
    <x v="187"/>
    <x v="0"/>
    <x v="1"/>
    <n v="29"/>
    <n v="3"/>
    <n v="114590.58"/>
    <n v="1"/>
    <n v="0"/>
    <n v="0"/>
    <n v="75585.48"/>
    <x v="1"/>
    <x v="2"/>
    <x v="2"/>
    <x v="2"/>
  </r>
  <r>
    <n v="1818"/>
    <n v="15804075"/>
    <s v="Chuang"/>
    <x v="103"/>
    <x v="2"/>
    <x v="0"/>
    <n v="36"/>
    <n v="3"/>
    <n v="91286.51"/>
    <n v="1"/>
    <n v="1"/>
    <n v="0"/>
    <n v="63085.94"/>
    <x v="1"/>
    <x v="1"/>
    <x v="2"/>
    <x v="1"/>
  </r>
  <r>
    <n v="1819"/>
    <n v="15800517"/>
    <s v="Huang"/>
    <x v="329"/>
    <x v="1"/>
    <x v="1"/>
    <n v="32"/>
    <n v="5"/>
    <n v="163340.12"/>
    <n v="2"/>
    <n v="1"/>
    <n v="1"/>
    <n v="74415.199999999997"/>
    <x v="1"/>
    <x v="1"/>
    <x v="2"/>
    <x v="2"/>
  </r>
  <r>
    <n v="1820"/>
    <n v="15712319"/>
    <s v="Chukwukere"/>
    <x v="194"/>
    <x v="1"/>
    <x v="1"/>
    <n v="45"/>
    <n v="8"/>
    <n v="150900.29"/>
    <n v="2"/>
    <n v="0"/>
    <n v="1"/>
    <n v="139889.15"/>
    <x v="1"/>
    <x v="0"/>
    <x v="1"/>
    <x v="2"/>
  </r>
  <r>
    <n v="1821"/>
    <n v="15797389"/>
    <s v="Hsia"/>
    <x v="68"/>
    <x v="1"/>
    <x v="1"/>
    <n v="23"/>
    <n v="9"/>
    <n v="124577.33"/>
    <n v="1"/>
    <n v="1"/>
    <n v="1"/>
    <n v="7267.25"/>
    <x v="1"/>
    <x v="2"/>
    <x v="1"/>
    <x v="2"/>
  </r>
  <r>
    <n v="1822"/>
    <n v="15621432"/>
    <s v="Lee"/>
    <x v="221"/>
    <x v="1"/>
    <x v="1"/>
    <n v="35"/>
    <n v="1"/>
    <n v="0"/>
    <n v="2"/>
    <n v="0"/>
    <n v="0"/>
    <n v="186826.22"/>
    <x v="1"/>
    <x v="1"/>
    <x v="0"/>
    <x v="0"/>
  </r>
  <r>
    <n v="1823"/>
    <n v="15779390"/>
    <s v="Theus"/>
    <x v="4"/>
    <x v="1"/>
    <x v="0"/>
    <n v="31"/>
    <n v="4"/>
    <n v="91292.7"/>
    <n v="1"/>
    <n v="1"/>
    <n v="1"/>
    <n v="162149.07"/>
    <x v="1"/>
    <x v="1"/>
    <x v="2"/>
    <x v="1"/>
  </r>
  <r>
    <n v="1824"/>
    <n v="15711219"/>
    <s v="Jennings"/>
    <x v="49"/>
    <x v="2"/>
    <x v="0"/>
    <n v="57"/>
    <n v="8"/>
    <n v="93716.72"/>
    <n v="1"/>
    <n v="1"/>
    <n v="1"/>
    <n v="180150.49"/>
    <x v="0"/>
    <x v="3"/>
    <x v="1"/>
    <x v="1"/>
  </r>
  <r>
    <n v="1825"/>
    <n v="15770498"/>
    <s v="Parker"/>
    <x v="269"/>
    <x v="0"/>
    <x v="0"/>
    <n v="37"/>
    <n v="4"/>
    <n v="111723.08"/>
    <n v="1"/>
    <n v="1"/>
    <n v="1"/>
    <n v="83478.12"/>
    <x v="1"/>
    <x v="1"/>
    <x v="2"/>
    <x v="2"/>
  </r>
  <r>
    <n v="1826"/>
    <n v="15678727"/>
    <s v="Tan"/>
    <x v="109"/>
    <x v="2"/>
    <x v="1"/>
    <n v="45"/>
    <n v="4"/>
    <n v="110765.68"/>
    <n v="1"/>
    <n v="1"/>
    <n v="0"/>
    <n v="26163.74"/>
    <x v="0"/>
    <x v="0"/>
    <x v="2"/>
    <x v="2"/>
  </r>
  <r>
    <n v="1827"/>
    <n v="15573893"/>
    <s v="Barry"/>
    <x v="267"/>
    <x v="2"/>
    <x v="1"/>
    <n v="25"/>
    <n v="9"/>
    <n v="173459.45"/>
    <n v="2"/>
    <n v="1"/>
    <n v="1"/>
    <n v="44381.06"/>
    <x v="1"/>
    <x v="2"/>
    <x v="1"/>
    <x v="2"/>
  </r>
  <r>
    <n v="1828"/>
    <n v="15740104"/>
    <s v="Tuan"/>
    <x v="402"/>
    <x v="1"/>
    <x v="0"/>
    <n v="22"/>
    <n v="7"/>
    <n v="169649.73"/>
    <n v="2"/>
    <n v="0"/>
    <n v="1"/>
    <n v="136365"/>
    <x v="0"/>
    <x v="2"/>
    <x v="1"/>
    <x v="2"/>
  </r>
  <r>
    <n v="1829"/>
    <n v="15792649"/>
    <s v="Patterson"/>
    <x v="164"/>
    <x v="1"/>
    <x v="0"/>
    <n v="31"/>
    <n v="9"/>
    <n v="0"/>
    <n v="2"/>
    <n v="0"/>
    <n v="0"/>
    <n v="99294.22"/>
    <x v="1"/>
    <x v="1"/>
    <x v="1"/>
    <x v="0"/>
  </r>
  <r>
    <n v="1830"/>
    <n v="15605275"/>
    <s v="Ofodile"/>
    <x v="53"/>
    <x v="2"/>
    <x v="1"/>
    <n v="45"/>
    <n v="8"/>
    <n v="116917.07"/>
    <n v="1"/>
    <n v="0"/>
    <n v="0"/>
    <n v="173464.43"/>
    <x v="0"/>
    <x v="0"/>
    <x v="1"/>
    <x v="2"/>
  </r>
  <r>
    <n v="1831"/>
    <n v="15572467"/>
    <s v="Chandler"/>
    <x v="77"/>
    <x v="0"/>
    <x v="1"/>
    <n v="37"/>
    <n v="5"/>
    <n v="0"/>
    <n v="2"/>
    <n v="1"/>
    <n v="1"/>
    <n v="127543.81"/>
    <x v="1"/>
    <x v="1"/>
    <x v="2"/>
    <x v="0"/>
  </r>
  <r>
    <n v="1832"/>
    <n v="15738219"/>
    <s v="Nash"/>
    <x v="278"/>
    <x v="0"/>
    <x v="0"/>
    <n v="36"/>
    <n v="7"/>
    <n v="0"/>
    <n v="2"/>
    <n v="1"/>
    <n v="1"/>
    <n v="52526.65"/>
    <x v="1"/>
    <x v="1"/>
    <x v="1"/>
    <x v="0"/>
  </r>
  <r>
    <n v="1833"/>
    <n v="15600710"/>
    <s v="Atkinson"/>
    <x v="157"/>
    <x v="0"/>
    <x v="1"/>
    <n v="22"/>
    <n v="0"/>
    <n v="0"/>
    <n v="1"/>
    <n v="1"/>
    <n v="0"/>
    <n v="32589.45"/>
    <x v="1"/>
    <x v="2"/>
    <x v="0"/>
    <x v="0"/>
  </r>
  <r>
    <n v="1834"/>
    <n v="15804394"/>
    <s v="Brenan"/>
    <x v="118"/>
    <x v="2"/>
    <x v="1"/>
    <n v="32"/>
    <n v="8"/>
    <n v="130627.66"/>
    <n v="1"/>
    <n v="1"/>
    <n v="0"/>
    <n v="47161.25"/>
    <x v="0"/>
    <x v="1"/>
    <x v="1"/>
    <x v="2"/>
  </r>
  <r>
    <n v="1835"/>
    <n v="15694188"/>
    <s v="Obidimkpa"/>
    <x v="298"/>
    <x v="1"/>
    <x v="0"/>
    <n v="46"/>
    <n v="5"/>
    <n v="56580.95"/>
    <n v="2"/>
    <n v="0"/>
    <n v="1"/>
    <n v="45424.13"/>
    <x v="1"/>
    <x v="0"/>
    <x v="2"/>
    <x v="1"/>
  </r>
  <r>
    <n v="1836"/>
    <n v="15583718"/>
    <s v="Terry"/>
    <x v="182"/>
    <x v="2"/>
    <x v="1"/>
    <n v="38"/>
    <n v="6"/>
    <n v="142316.14000000001"/>
    <n v="1"/>
    <n v="1"/>
    <n v="1"/>
    <n v="8018.49"/>
    <x v="1"/>
    <x v="1"/>
    <x v="1"/>
    <x v="2"/>
  </r>
  <r>
    <n v="1837"/>
    <n v="15802478"/>
    <s v="Spring"/>
    <x v="168"/>
    <x v="1"/>
    <x v="1"/>
    <n v="31"/>
    <n v="6"/>
    <n v="0"/>
    <n v="2"/>
    <n v="1"/>
    <n v="1"/>
    <n v="195668"/>
    <x v="1"/>
    <x v="1"/>
    <x v="1"/>
    <x v="0"/>
  </r>
  <r>
    <n v="1838"/>
    <n v="15619343"/>
    <s v="Mahmood"/>
    <x v="343"/>
    <x v="0"/>
    <x v="1"/>
    <n v="56"/>
    <n v="7"/>
    <n v="152759"/>
    <n v="2"/>
    <n v="1"/>
    <n v="0"/>
    <n v="133167.10999999999"/>
    <x v="0"/>
    <x v="3"/>
    <x v="1"/>
    <x v="2"/>
  </r>
  <r>
    <n v="1839"/>
    <n v="15758813"/>
    <s v="Campbell"/>
    <x v="400"/>
    <x v="2"/>
    <x v="1"/>
    <n v="39"/>
    <n v="0"/>
    <n v="109733.2"/>
    <n v="2"/>
    <n v="0"/>
    <n v="0"/>
    <n v="123602.11"/>
    <x v="0"/>
    <x v="1"/>
    <x v="0"/>
    <x v="2"/>
  </r>
  <r>
    <n v="1840"/>
    <n v="15761374"/>
    <s v="Bellucci"/>
    <x v="128"/>
    <x v="0"/>
    <x v="1"/>
    <n v="54"/>
    <n v="9"/>
    <n v="117444.51"/>
    <n v="1"/>
    <n v="1"/>
    <n v="1"/>
    <n v="186238.85"/>
    <x v="1"/>
    <x v="3"/>
    <x v="1"/>
    <x v="2"/>
  </r>
  <r>
    <n v="1841"/>
    <n v="15569209"/>
    <s v="Amaechi"/>
    <x v="253"/>
    <x v="1"/>
    <x v="0"/>
    <n v="34"/>
    <n v="5"/>
    <n v="76001.570000000007"/>
    <n v="1"/>
    <n v="1"/>
    <n v="1"/>
    <n v="158668.87"/>
    <x v="1"/>
    <x v="1"/>
    <x v="2"/>
    <x v="1"/>
  </r>
  <r>
    <n v="1842"/>
    <n v="15788539"/>
    <s v="Foxall"/>
    <x v="8"/>
    <x v="0"/>
    <x v="0"/>
    <n v="34"/>
    <n v="3"/>
    <n v="107747.57"/>
    <n v="1"/>
    <n v="1"/>
    <n v="0"/>
    <n v="9249.36"/>
    <x v="1"/>
    <x v="1"/>
    <x v="2"/>
    <x v="2"/>
  </r>
  <r>
    <n v="1843"/>
    <n v="15747222"/>
    <s v="Bentley"/>
    <x v="237"/>
    <x v="1"/>
    <x v="0"/>
    <n v="35"/>
    <n v="8"/>
    <n v="0"/>
    <n v="2"/>
    <n v="1"/>
    <n v="1"/>
    <n v="116581.1"/>
    <x v="1"/>
    <x v="1"/>
    <x v="1"/>
    <x v="0"/>
  </r>
  <r>
    <n v="1844"/>
    <n v="15769346"/>
    <s v="Baird"/>
    <x v="17"/>
    <x v="0"/>
    <x v="0"/>
    <n v="36"/>
    <n v="1"/>
    <n v="134997.49"/>
    <n v="2"/>
    <n v="1"/>
    <n v="0"/>
    <n v="44688.08"/>
    <x v="1"/>
    <x v="1"/>
    <x v="0"/>
    <x v="2"/>
  </r>
  <r>
    <n v="1845"/>
    <n v="15699634"/>
    <s v="Howard"/>
    <x v="136"/>
    <x v="0"/>
    <x v="0"/>
    <n v="48"/>
    <n v="2"/>
    <n v="0"/>
    <n v="2"/>
    <n v="1"/>
    <n v="1"/>
    <n v="148608.39000000001"/>
    <x v="1"/>
    <x v="0"/>
    <x v="0"/>
    <x v="0"/>
  </r>
  <r>
    <n v="1846"/>
    <n v="15589076"/>
    <s v="Henry"/>
    <x v="227"/>
    <x v="0"/>
    <x v="1"/>
    <n v="36"/>
    <n v="9"/>
    <n v="0"/>
    <n v="1"/>
    <n v="0"/>
    <n v="1"/>
    <n v="188670.9"/>
    <x v="0"/>
    <x v="1"/>
    <x v="1"/>
    <x v="0"/>
  </r>
  <r>
    <n v="1847"/>
    <n v="15812338"/>
    <s v="Sopuluchukwu"/>
    <x v="122"/>
    <x v="1"/>
    <x v="0"/>
    <n v="30"/>
    <n v="7"/>
    <n v="0"/>
    <n v="1"/>
    <n v="1"/>
    <n v="0"/>
    <n v="107067.37"/>
    <x v="1"/>
    <x v="1"/>
    <x v="1"/>
    <x v="0"/>
  </r>
  <r>
    <n v="1848"/>
    <n v="15758845"/>
    <s v="Rocher"/>
    <x v="258"/>
    <x v="1"/>
    <x v="0"/>
    <n v="37"/>
    <n v="0"/>
    <n v="64345.21"/>
    <n v="1"/>
    <n v="0"/>
    <n v="1"/>
    <n v="61759.33"/>
    <x v="0"/>
    <x v="1"/>
    <x v="0"/>
    <x v="1"/>
  </r>
  <r>
    <n v="1849"/>
    <n v="15685844"/>
    <s v="White"/>
    <x v="344"/>
    <x v="2"/>
    <x v="0"/>
    <n v="35"/>
    <n v="8"/>
    <n v="141665.63"/>
    <n v="1"/>
    <n v="0"/>
    <n v="1"/>
    <n v="192776.64"/>
    <x v="1"/>
    <x v="1"/>
    <x v="1"/>
    <x v="2"/>
  </r>
  <r>
    <n v="1850"/>
    <n v="15583090"/>
    <s v="Komar"/>
    <x v="61"/>
    <x v="1"/>
    <x v="0"/>
    <n v="29"/>
    <n v="8"/>
    <n v="0"/>
    <n v="2"/>
    <n v="1"/>
    <n v="0"/>
    <n v="46735.19"/>
    <x v="1"/>
    <x v="2"/>
    <x v="1"/>
    <x v="0"/>
  </r>
  <r>
    <n v="1851"/>
    <n v="15587581"/>
    <s v="Russo"/>
    <x v="96"/>
    <x v="2"/>
    <x v="0"/>
    <n v="33"/>
    <n v="5"/>
    <n v="136624.6"/>
    <n v="2"/>
    <n v="1"/>
    <n v="1"/>
    <n v="169117.74"/>
    <x v="1"/>
    <x v="1"/>
    <x v="2"/>
    <x v="2"/>
  </r>
  <r>
    <n v="1852"/>
    <n v="15633640"/>
    <s v="Loewenthal"/>
    <x v="197"/>
    <x v="0"/>
    <x v="0"/>
    <n v="52"/>
    <n v="4"/>
    <n v="161209.66"/>
    <n v="1"/>
    <n v="1"/>
    <n v="1"/>
    <n v="89081.41"/>
    <x v="1"/>
    <x v="3"/>
    <x v="2"/>
    <x v="2"/>
  </r>
  <r>
    <n v="1853"/>
    <n v="15573741"/>
    <s v="Aliyeva"/>
    <x v="47"/>
    <x v="1"/>
    <x v="1"/>
    <n v="38"/>
    <n v="10"/>
    <n v="95010.92"/>
    <n v="1"/>
    <n v="1"/>
    <n v="1"/>
    <n v="105227.86"/>
    <x v="1"/>
    <x v="1"/>
    <x v="1"/>
    <x v="1"/>
  </r>
  <r>
    <n v="1854"/>
    <n v="15633574"/>
    <s v="Montes"/>
    <x v="87"/>
    <x v="0"/>
    <x v="0"/>
    <n v="41"/>
    <n v="4"/>
    <n v="167545.32"/>
    <n v="1"/>
    <n v="1"/>
    <n v="0"/>
    <n v="128246.81"/>
    <x v="1"/>
    <x v="0"/>
    <x v="2"/>
    <x v="2"/>
  </r>
  <r>
    <n v="1855"/>
    <n v="15711455"/>
    <s v="Kuo"/>
    <x v="403"/>
    <x v="2"/>
    <x v="0"/>
    <n v="36"/>
    <n v="4"/>
    <n v="109044.6"/>
    <n v="1"/>
    <n v="0"/>
    <n v="0"/>
    <n v="94554.74"/>
    <x v="0"/>
    <x v="1"/>
    <x v="2"/>
    <x v="2"/>
  </r>
  <r>
    <n v="1856"/>
    <n v="15570601"/>
    <s v="Cheng"/>
    <x v="96"/>
    <x v="0"/>
    <x v="0"/>
    <n v="47"/>
    <n v="9"/>
    <n v="122031.55"/>
    <n v="1"/>
    <n v="1"/>
    <n v="1"/>
    <n v="33823.5"/>
    <x v="0"/>
    <x v="0"/>
    <x v="1"/>
    <x v="2"/>
  </r>
  <r>
    <n v="1857"/>
    <n v="15690925"/>
    <s v="McIntosh"/>
    <x v="280"/>
    <x v="1"/>
    <x v="0"/>
    <n v="29"/>
    <n v="2"/>
    <n v="27755.97"/>
    <n v="1"/>
    <n v="1"/>
    <n v="0"/>
    <n v="97468.44"/>
    <x v="0"/>
    <x v="2"/>
    <x v="0"/>
    <x v="3"/>
  </r>
  <r>
    <n v="1858"/>
    <n v="15709338"/>
    <s v="T'ao"/>
    <x v="181"/>
    <x v="0"/>
    <x v="0"/>
    <n v="29"/>
    <n v="1"/>
    <n v="118560.55"/>
    <n v="1"/>
    <n v="1"/>
    <n v="1"/>
    <n v="164137.35999999999"/>
    <x v="1"/>
    <x v="2"/>
    <x v="0"/>
    <x v="2"/>
  </r>
  <r>
    <n v="1859"/>
    <n v="15780746"/>
    <s v="Tyndall"/>
    <x v="242"/>
    <x v="0"/>
    <x v="1"/>
    <n v="61"/>
    <n v="4"/>
    <n v="0"/>
    <n v="2"/>
    <n v="1"/>
    <n v="1"/>
    <n v="191313.7"/>
    <x v="1"/>
    <x v="3"/>
    <x v="2"/>
    <x v="0"/>
  </r>
  <r>
    <n v="1860"/>
    <n v="15681956"/>
    <s v="Bailey"/>
    <x v="9"/>
    <x v="0"/>
    <x v="1"/>
    <n v="34"/>
    <n v="9"/>
    <n v="0"/>
    <n v="2"/>
    <n v="1"/>
    <n v="1"/>
    <n v="65257.57"/>
    <x v="1"/>
    <x v="1"/>
    <x v="1"/>
    <x v="0"/>
  </r>
  <r>
    <n v="1861"/>
    <n v="15778190"/>
    <s v="Onyekaozulu"/>
    <x v="273"/>
    <x v="1"/>
    <x v="0"/>
    <n v="28"/>
    <n v="8"/>
    <n v="97840.72"/>
    <n v="1"/>
    <n v="1"/>
    <n v="1"/>
    <n v="178222.77"/>
    <x v="1"/>
    <x v="2"/>
    <x v="1"/>
    <x v="1"/>
  </r>
  <r>
    <n v="1862"/>
    <n v="15786852"/>
    <s v="Nwachukwu"/>
    <x v="345"/>
    <x v="2"/>
    <x v="0"/>
    <n v="38"/>
    <n v="2"/>
    <n v="158651.29"/>
    <n v="2"/>
    <n v="1"/>
    <n v="1"/>
    <n v="179445.28"/>
    <x v="1"/>
    <x v="1"/>
    <x v="0"/>
    <x v="2"/>
  </r>
  <r>
    <n v="1863"/>
    <n v="15726494"/>
    <s v="Romani"/>
    <x v="404"/>
    <x v="0"/>
    <x v="1"/>
    <n v="44"/>
    <n v="9"/>
    <n v="175303.06"/>
    <n v="1"/>
    <n v="1"/>
    <n v="0"/>
    <n v="65500.53"/>
    <x v="0"/>
    <x v="0"/>
    <x v="1"/>
    <x v="2"/>
  </r>
  <r>
    <n v="1864"/>
    <n v="15641183"/>
    <s v="Chin"/>
    <x v="204"/>
    <x v="1"/>
    <x v="1"/>
    <n v="25"/>
    <n v="8"/>
    <n v="96950.21"/>
    <n v="1"/>
    <n v="1"/>
    <n v="0"/>
    <n v="97877.92"/>
    <x v="1"/>
    <x v="2"/>
    <x v="1"/>
    <x v="1"/>
  </r>
  <r>
    <n v="1865"/>
    <n v="15805312"/>
    <s v="Bellucci"/>
    <x v="289"/>
    <x v="0"/>
    <x v="1"/>
    <n v="45"/>
    <n v="7"/>
    <n v="123859.6"/>
    <n v="1"/>
    <n v="0"/>
    <n v="1"/>
    <n v="113051.57"/>
    <x v="1"/>
    <x v="0"/>
    <x v="1"/>
    <x v="2"/>
  </r>
  <r>
    <n v="1866"/>
    <n v="15636572"/>
    <s v="Christmas"/>
    <x v="295"/>
    <x v="0"/>
    <x v="0"/>
    <n v="32"/>
    <n v="7"/>
    <n v="0"/>
    <n v="2"/>
    <n v="1"/>
    <n v="1"/>
    <n v="105969.05"/>
    <x v="1"/>
    <x v="1"/>
    <x v="1"/>
    <x v="0"/>
  </r>
  <r>
    <n v="1867"/>
    <n v="15632575"/>
    <s v="Moore"/>
    <x v="210"/>
    <x v="0"/>
    <x v="0"/>
    <n v="70"/>
    <n v="9"/>
    <n v="0"/>
    <n v="1"/>
    <n v="1"/>
    <n v="1"/>
    <n v="122996.76"/>
    <x v="1"/>
    <x v="3"/>
    <x v="1"/>
    <x v="0"/>
  </r>
  <r>
    <n v="1868"/>
    <n v="15740164"/>
    <s v="Genovesi"/>
    <x v="146"/>
    <x v="0"/>
    <x v="0"/>
    <n v="33"/>
    <n v="3"/>
    <n v="85227.839999999997"/>
    <n v="1"/>
    <n v="1"/>
    <n v="1"/>
    <n v="68087.149999999994"/>
    <x v="1"/>
    <x v="1"/>
    <x v="2"/>
    <x v="1"/>
  </r>
  <r>
    <n v="1869"/>
    <n v="15574947"/>
    <s v="Cartwright"/>
    <x v="52"/>
    <x v="0"/>
    <x v="1"/>
    <n v="36"/>
    <n v="8"/>
    <n v="97786.08"/>
    <n v="2"/>
    <n v="0"/>
    <n v="1"/>
    <n v="21478.36"/>
    <x v="1"/>
    <x v="1"/>
    <x v="1"/>
    <x v="1"/>
  </r>
  <r>
    <n v="1870"/>
    <n v="15597909"/>
    <s v="Johnstone"/>
    <x v="79"/>
    <x v="2"/>
    <x v="1"/>
    <n v="33"/>
    <n v="7"/>
    <n v="128135.99"/>
    <n v="1"/>
    <n v="1"/>
    <n v="0"/>
    <n v="158437.73000000001"/>
    <x v="1"/>
    <x v="1"/>
    <x v="1"/>
    <x v="2"/>
  </r>
  <r>
    <n v="1871"/>
    <n v="15782574"/>
    <s v="Warner"/>
    <x v="311"/>
    <x v="1"/>
    <x v="1"/>
    <n v="33"/>
    <n v="6"/>
    <n v="0"/>
    <n v="2"/>
    <n v="0"/>
    <n v="0"/>
    <n v="76551.7"/>
    <x v="1"/>
    <x v="1"/>
    <x v="1"/>
    <x v="0"/>
  </r>
  <r>
    <n v="1872"/>
    <n v="15734999"/>
    <s v="Stephenson"/>
    <x v="177"/>
    <x v="1"/>
    <x v="1"/>
    <n v="36"/>
    <n v="2"/>
    <n v="85996.19"/>
    <n v="1"/>
    <n v="1"/>
    <n v="0"/>
    <n v="15887.68"/>
    <x v="1"/>
    <x v="1"/>
    <x v="0"/>
    <x v="1"/>
  </r>
  <r>
    <n v="1873"/>
    <n v="15706593"/>
    <s v="Ellis"/>
    <x v="4"/>
    <x v="1"/>
    <x v="0"/>
    <n v="50"/>
    <n v="10"/>
    <n v="0"/>
    <n v="2"/>
    <n v="1"/>
    <n v="1"/>
    <n v="33741.839999999997"/>
    <x v="1"/>
    <x v="0"/>
    <x v="1"/>
    <x v="0"/>
  </r>
  <r>
    <n v="1874"/>
    <n v="15766686"/>
    <s v="Nebechi"/>
    <x v="173"/>
    <x v="2"/>
    <x v="0"/>
    <n v="39"/>
    <n v="1"/>
    <n v="104502.11"/>
    <n v="1"/>
    <n v="1"/>
    <n v="0"/>
    <n v="20652.689999999999"/>
    <x v="1"/>
    <x v="1"/>
    <x v="0"/>
    <x v="2"/>
  </r>
  <r>
    <n v="1875"/>
    <n v="15590268"/>
    <s v="Chu"/>
    <x v="312"/>
    <x v="1"/>
    <x v="1"/>
    <n v="35"/>
    <n v="5"/>
    <n v="95772.97"/>
    <n v="1"/>
    <n v="1"/>
    <n v="1"/>
    <n v="112781.5"/>
    <x v="1"/>
    <x v="1"/>
    <x v="2"/>
    <x v="1"/>
  </r>
  <r>
    <n v="1876"/>
    <n v="15763055"/>
    <s v="Onuchukwu"/>
    <x v="159"/>
    <x v="1"/>
    <x v="1"/>
    <n v="31"/>
    <n v="5"/>
    <n v="98108.79"/>
    <n v="1"/>
    <n v="0"/>
    <n v="1"/>
    <n v="119996.95"/>
    <x v="1"/>
    <x v="1"/>
    <x v="2"/>
    <x v="1"/>
  </r>
  <r>
    <n v="1877"/>
    <n v="15664754"/>
    <s v="Steele"/>
    <x v="230"/>
    <x v="2"/>
    <x v="1"/>
    <n v="39"/>
    <n v="9"/>
    <n v="131607.28"/>
    <n v="4"/>
    <n v="0"/>
    <n v="1"/>
    <n v="6981.43"/>
    <x v="0"/>
    <x v="1"/>
    <x v="1"/>
    <x v="2"/>
  </r>
  <r>
    <n v="1878"/>
    <n v="15643630"/>
    <s v="Quaife"/>
    <x v="109"/>
    <x v="1"/>
    <x v="1"/>
    <n v="55"/>
    <n v="9"/>
    <n v="63127.41"/>
    <n v="2"/>
    <n v="1"/>
    <n v="0"/>
    <n v="185211.28"/>
    <x v="0"/>
    <x v="3"/>
    <x v="1"/>
    <x v="1"/>
  </r>
  <r>
    <n v="1879"/>
    <n v="15641043"/>
    <s v="Scott"/>
    <x v="228"/>
    <x v="1"/>
    <x v="1"/>
    <n v="35"/>
    <n v="7"/>
    <n v="0"/>
    <n v="2"/>
    <n v="1"/>
    <n v="1"/>
    <n v="78436.36"/>
    <x v="1"/>
    <x v="1"/>
    <x v="1"/>
    <x v="0"/>
  </r>
  <r>
    <n v="1880"/>
    <n v="15768095"/>
    <s v="Yeh"/>
    <x v="117"/>
    <x v="0"/>
    <x v="1"/>
    <n v="31"/>
    <n v="9"/>
    <n v="0"/>
    <n v="1"/>
    <n v="0"/>
    <n v="1"/>
    <n v="139048"/>
    <x v="1"/>
    <x v="1"/>
    <x v="1"/>
    <x v="0"/>
  </r>
  <r>
    <n v="1881"/>
    <n v="15811314"/>
    <s v="Y?"/>
    <x v="114"/>
    <x v="2"/>
    <x v="0"/>
    <n v="36"/>
    <n v="9"/>
    <n v="140355.56"/>
    <n v="2"/>
    <n v="1"/>
    <n v="0"/>
    <n v="136329.96"/>
    <x v="1"/>
    <x v="1"/>
    <x v="1"/>
    <x v="2"/>
  </r>
  <r>
    <n v="1882"/>
    <n v="15669922"/>
    <s v="Conti"/>
    <x v="399"/>
    <x v="1"/>
    <x v="0"/>
    <n v="36"/>
    <n v="2"/>
    <n v="0"/>
    <n v="2"/>
    <n v="1"/>
    <n v="1"/>
    <n v="14721.8"/>
    <x v="1"/>
    <x v="1"/>
    <x v="0"/>
    <x v="0"/>
  </r>
  <r>
    <n v="1883"/>
    <n v="15707114"/>
    <s v="Holder"/>
    <x v="388"/>
    <x v="0"/>
    <x v="1"/>
    <n v="30"/>
    <n v="2"/>
    <n v="0"/>
    <n v="2"/>
    <n v="0"/>
    <n v="1"/>
    <n v="3430.38"/>
    <x v="1"/>
    <x v="1"/>
    <x v="0"/>
    <x v="0"/>
  </r>
  <r>
    <n v="1884"/>
    <n v="15670602"/>
    <s v="Burgess"/>
    <x v="254"/>
    <x v="2"/>
    <x v="1"/>
    <n v="24"/>
    <n v="7"/>
    <n v="107418.27"/>
    <n v="1"/>
    <n v="0"/>
    <n v="1"/>
    <n v="160450.21"/>
    <x v="1"/>
    <x v="2"/>
    <x v="1"/>
    <x v="2"/>
  </r>
  <r>
    <n v="1885"/>
    <n v="15713479"/>
    <s v="Ozuluonye"/>
    <x v="52"/>
    <x v="0"/>
    <x v="1"/>
    <n v="35"/>
    <n v="6"/>
    <n v="0"/>
    <n v="2"/>
    <n v="1"/>
    <n v="0"/>
    <n v="1485.27"/>
    <x v="1"/>
    <x v="1"/>
    <x v="1"/>
    <x v="0"/>
  </r>
  <r>
    <n v="1886"/>
    <n v="15663830"/>
    <s v="De Luca"/>
    <x v="313"/>
    <x v="1"/>
    <x v="1"/>
    <n v="32"/>
    <n v="6"/>
    <n v="0"/>
    <n v="2"/>
    <n v="1"/>
    <n v="1"/>
    <n v="19720.080000000002"/>
    <x v="1"/>
    <x v="1"/>
    <x v="1"/>
    <x v="0"/>
  </r>
  <r>
    <n v="1887"/>
    <n v="15566958"/>
    <s v="Li Fonti"/>
    <x v="136"/>
    <x v="1"/>
    <x v="1"/>
    <n v="39"/>
    <n v="7"/>
    <n v="167557.12"/>
    <n v="1"/>
    <n v="1"/>
    <n v="1"/>
    <n v="41183.019999999997"/>
    <x v="1"/>
    <x v="1"/>
    <x v="1"/>
    <x v="2"/>
  </r>
  <r>
    <n v="1888"/>
    <n v="15680918"/>
    <s v="Freeman"/>
    <x v="225"/>
    <x v="1"/>
    <x v="1"/>
    <n v="34"/>
    <n v="8"/>
    <n v="117300.02"/>
    <n v="1"/>
    <n v="1"/>
    <n v="0"/>
    <n v="139410.07999999999"/>
    <x v="1"/>
    <x v="1"/>
    <x v="1"/>
    <x v="2"/>
  </r>
  <r>
    <n v="1889"/>
    <n v="15663921"/>
    <s v="Pisani"/>
    <x v="211"/>
    <x v="0"/>
    <x v="1"/>
    <n v="60"/>
    <n v="7"/>
    <n v="0"/>
    <n v="2"/>
    <n v="1"/>
    <n v="1"/>
    <n v="163691.48000000001"/>
    <x v="1"/>
    <x v="3"/>
    <x v="1"/>
    <x v="0"/>
  </r>
  <r>
    <n v="1890"/>
    <n v="15716324"/>
    <s v="Ignatieff"/>
    <x v="74"/>
    <x v="0"/>
    <x v="0"/>
    <n v="23"/>
    <n v="9"/>
    <n v="143672.9"/>
    <n v="1"/>
    <n v="1"/>
    <n v="1"/>
    <n v="115147.33"/>
    <x v="1"/>
    <x v="2"/>
    <x v="1"/>
    <x v="2"/>
  </r>
  <r>
    <n v="1891"/>
    <n v="15796969"/>
    <s v="Lahti"/>
    <x v="204"/>
    <x v="0"/>
    <x v="1"/>
    <n v="33"/>
    <n v="4"/>
    <n v="0"/>
    <n v="2"/>
    <n v="1"/>
    <n v="1"/>
    <n v="74945.11"/>
    <x v="1"/>
    <x v="1"/>
    <x v="2"/>
    <x v="0"/>
  </r>
  <r>
    <n v="1892"/>
    <n v="15574783"/>
    <s v="Perkins"/>
    <x v="116"/>
    <x v="0"/>
    <x v="0"/>
    <n v="37"/>
    <n v="1"/>
    <n v="0"/>
    <n v="2"/>
    <n v="1"/>
    <n v="1"/>
    <n v="180363.56"/>
    <x v="1"/>
    <x v="1"/>
    <x v="0"/>
    <x v="0"/>
  </r>
  <r>
    <n v="1893"/>
    <n v="15773487"/>
    <s v="Conway"/>
    <x v="177"/>
    <x v="2"/>
    <x v="0"/>
    <n v="31"/>
    <n v="8"/>
    <n v="76798.92"/>
    <n v="1"/>
    <n v="0"/>
    <n v="0"/>
    <n v="196021.73"/>
    <x v="1"/>
    <x v="1"/>
    <x v="1"/>
    <x v="1"/>
  </r>
  <r>
    <n v="1894"/>
    <n v="15802486"/>
    <s v="Hayes"/>
    <x v="335"/>
    <x v="0"/>
    <x v="1"/>
    <n v="34"/>
    <n v="3"/>
    <n v="0"/>
    <n v="2"/>
    <n v="1"/>
    <n v="1"/>
    <n v="125979.36"/>
    <x v="1"/>
    <x v="1"/>
    <x v="2"/>
    <x v="0"/>
  </r>
  <r>
    <n v="1895"/>
    <n v="15783398"/>
    <s v="Rizzo"/>
    <x v="125"/>
    <x v="1"/>
    <x v="0"/>
    <n v="49"/>
    <n v="7"/>
    <n v="115309.75"/>
    <n v="1"/>
    <n v="1"/>
    <n v="0"/>
    <n v="111421.77"/>
    <x v="1"/>
    <x v="0"/>
    <x v="1"/>
    <x v="2"/>
  </r>
  <r>
    <n v="1896"/>
    <n v="15649418"/>
    <s v="Krylov"/>
    <x v="43"/>
    <x v="0"/>
    <x v="0"/>
    <n v="29"/>
    <n v="7"/>
    <n v="178171.04"/>
    <n v="2"/>
    <n v="1"/>
    <n v="1"/>
    <n v="115818.51"/>
    <x v="1"/>
    <x v="2"/>
    <x v="1"/>
    <x v="2"/>
  </r>
  <r>
    <n v="1897"/>
    <n v="15604588"/>
    <s v="Li Fonti"/>
    <x v="4"/>
    <x v="1"/>
    <x v="0"/>
    <n v="38"/>
    <n v="3"/>
    <n v="0"/>
    <n v="2"/>
    <n v="0"/>
    <n v="1"/>
    <n v="179360.76"/>
    <x v="1"/>
    <x v="1"/>
    <x v="2"/>
    <x v="0"/>
  </r>
  <r>
    <n v="1898"/>
    <n v="15735428"/>
    <s v="Talbot"/>
    <x v="166"/>
    <x v="1"/>
    <x v="0"/>
    <n v="37"/>
    <n v="0"/>
    <n v="0"/>
    <n v="2"/>
    <n v="0"/>
    <n v="0"/>
    <n v="82351.06"/>
    <x v="1"/>
    <x v="1"/>
    <x v="0"/>
    <x v="0"/>
  </r>
  <r>
    <n v="1899"/>
    <n v="15629078"/>
    <s v="Matthias"/>
    <x v="4"/>
    <x v="2"/>
    <x v="0"/>
    <n v="45"/>
    <n v="5"/>
    <n v="127258.79"/>
    <n v="1"/>
    <n v="1"/>
    <n v="1"/>
    <n v="192744.23"/>
    <x v="0"/>
    <x v="0"/>
    <x v="2"/>
    <x v="2"/>
  </r>
  <r>
    <n v="1900"/>
    <n v="15806880"/>
    <s v="Boyle"/>
    <x v="203"/>
    <x v="1"/>
    <x v="0"/>
    <n v="30"/>
    <n v="6"/>
    <n v="0"/>
    <n v="1"/>
    <n v="1"/>
    <n v="1"/>
    <n v="113408.47"/>
    <x v="1"/>
    <x v="1"/>
    <x v="1"/>
    <x v="0"/>
  </r>
  <r>
    <n v="1901"/>
    <n v="15754999"/>
    <s v="Ch'eng"/>
    <x v="275"/>
    <x v="0"/>
    <x v="0"/>
    <n v="33"/>
    <n v="8"/>
    <n v="0"/>
    <n v="1"/>
    <n v="1"/>
    <n v="1"/>
    <n v="124641.42"/>
    <x v="1"/>
    <x v="1"/>
    <x v="1"/>
    <x v="0"/>
  </r>
  <r>
    <n v="1902"/>
    <n v="15781034"/>
    <s v="Mason"/>
    <x v="315"/>
    <x v="1"/>
    <x v="1"/>
    <n v="67"/>
    <n v="5"/>
    <n v="0"/>
    <n v="2"/>
    <n v="0"/>
    <n v="1"/>
    <n v="54871.02"/>
    <x v="1"/>
    <x v="3"/>
    <x v="2"/>
    <x v="0"/>
  </r>
  <r>
    <n v="1903"/>
    <n v="15622017"/>
    <s v="Bruno"/>
    <x v="89"/>
    <x v="1"/>
    <x v="0"/>
    <n v="33"/>
    <n v="10"/>
    <n v="0"/>
    <n v="1"/>
    <n v="1"/>
    <n v="1"/>
    <n v="98820.09"/>
    <x v="1"/>
    <x v="1"/>
    <x v="1"/>
    <x v="0"/>
  </r>
  <r>
    <n v="1904"/>
    <n v="15705885"/>
    <s v="Smeaton"/>
    <x v="244"/>
    <x v="1"/>
    <x v="1"/>
    <n v="36"/>
    <n v="2"/>
    <n v="0"/>
    <n v="2"/>
    <n v="1"/>
    <n v="1"/>
    <n v="45570.84"/>
    <x v="1"/>
    <x v="1"/>
    <x v="0"/>
    <x v="0"/>
  </r>
  <r>
    <n v="1905"/>
    <n v="15677382"/>
    <s v="Miller"/>
    <x v="107"/>
    <x v="1"/>
    <x v="0"/>
    <n v="69"/>
    <n v="1"/>
    <n v="107569.96"/>
    <n v="1"/>
    <n v="1"/>
    <n v="1"/>
    <n v="182336.45"/>
    <x v="1"/>
    <x v="3"/>
    <x v="0"/>
    <x v="2"/>
  </r>
  <r>
    <n v="1906"/>
    <n v="15566843"/>
    <s v="Gotch"/>
    <x v="125"/>
    <x v="2"/>
    <x v="1"/>
    <n v="20"/>
    <n v="9"/>
    <n v="134874.4"/>
    <n v="1"/>
    <n v="1"/>
    <n v="1"/>
    <n v="118825.56"/>
    <x v="1"/>
    <x v="2"/>
    <x v="1"/>
    <x v="2"/>
  </r>
  <r>
    <n v="1907"/>
    <n v="15608387"/>
    <s v="Fu"/>
    <x v="318"/>
    <x v="0"/>
    <x v="0"/>
    <n v="29"/>
    <n v="4"/>
    <n v="0"/>
    <n v="2"/>
    <n v="1"/>
    <n v="0"/>
    <n v="103372.79"/>
    <x v="1"/>
    <x v="2"/>
    <x v="2"/>
    <x v="0"/>
  </r>
  <r>
    <n v="1908"/>
    <n v="15810786"/>
    <s v="O'Toole"/>
    <x v="157"/>
    <x v="0"/>
    <x v="0"/>
    <n v="67"/>
    <n v="3"/>
    <n v="0"/>
    <n v="2"/>
    <n v="1"/>
    <n v="1"/>
    <n v="43486.73"/>
    <x v="1"/>
    <x v="3"/>
    <x v="2"/>
    <x v="0"/>
  </r>
  <r>
    <n v="1909"/>
    <n v="15626983"/>
    <s v="Ledford"/>
    <x v="97"/>
    <x v="1"/>
    <x v="0"/>
    <n v="48"/>
    <n v="6"/>
    <n v="0"/>
    <n v="2"/>
    <n v="1"/>
    <n v="1"/>
    <n v="40062.99"/>
    <x v="1"/>
    <x v="0"/>
    <x v="1"/>
    <x v="0"/>
  </r>
  <r>
    <n v="1910"/>
    <n v="15773605"/>
    <s v="Iadanza"/>
    <x v="94"/>
    <x v="1"/>
    <x v="0"/>
    <n v="32"/>
    <n v="3"/>
    <n v="0"/>
    <n v="2"/>
    <n v="1"/>
    <n v="0"/>
    <n v="46175.7"/>
    <x v="1"/>
    <x v="1"/>
    <x v="2"/>
    <x v="0"/>
  </r>
  <r>
    <n v="1911"/>
    <n v="15811261"/>
    <s v="Alaniz"/>
    <x v="363"/>
    <x v="1"/>
    <x v="1"/>
    <n v="42"/>
    <n v="0"/>
    <n v="70105.87"/>
    <n v="1"/>
    <n v="1"/>
    <n v="1"/>
    <n v="120830.73"/>
    <x v="1"/>
    <x v="0"/>
    <x v="0"/>
    <x v="1"/>
  </r>
  <r>
    <n v="1912"/>
    <n v="15590606"/>
    <s v="Saunders"/>
    <x v="362"/>
    <x v="0"/>
    <x v="1"/>
    <n v="41"/>
    <n v="9"/>
    <n v="0"/>
    <n v="2"/>
    <n v="1"/>
    <n v="0"/>
    <n v="5967.09"/>
    <x v="1"/>
    <x v="0"/>
    <x v="1"/>
    <x v="0"/>
  </r>
  <r>
    <n v="1913"/>
    <n v="15576644"/>
    <s v="Lin"/>
    <x v="57"/>
    <x v="2"/>
    <x v="0"/>
    <n v="29"/>
    <n v="4"/>
    <n v="78939.149999999994"/>
    <n v="1"/>
    <n v="1"/>
    <n v="0"/>
    <n v="122134.56"/>
    <x v="0"/>
    <x v="2"/>
    <x v="2"/>
    <x v="1"/>
  </r>
  <r>
    <n v="1914"/>
    <n v="15750264"/>
    <s v="Pinto"/>
    <x v="72"/>
    <x v="2"/>
    <x v="1"/>
    <n v="30"/>
    <n v="6"/>
    <n v="105128.85"/>
    <n v="2"/>
    <n v="1"/>
    <n v="1"/>
    <n v="62972.13"/>
    <x v="1"/>
    <x v="1"/>
    <x v="1"/>
    <x v="2"/>
  </r>
  <r>
    <n v="1915"/>
    <n v="15741554"/>
    <s v="Streeter"/>
    <x v="317"/>
    <x v="1"/>
    <x v="1"/>
    <n v="31"/>
    <n v="2"/>
    <n v="113836.27"/>
    <n v="1"/>
    <n v="1"/>
    <n v="1"/>
    <n v="174815.54"/>
    <x v="1"/>
    <x v="1"/>
    <x v="0"/>
    <x v="2"/>
  </r>
  <r>
    <n v="1916"/>
    <n v="15769051"/>
    <s v="Shaw"/>
    <x v="310"/>
    <x v="1"/>
    <x v="1"/>
    <n v="25"/>
    <n v="7"/>
    <n v="0"/>
    <n v="1"/>
    <n v="0"/>
    <n v="1"/>
    <n v="192841.13"/>
    <x v="1"/>
    <x v="2"/>
    <x v="1"/>
    <x v="0"/>
  </r>
  <r>
    <n v="1917"/>
    <n v="15812198"/>
    <s v="Chen"/>
    <x v="76"/>
    <x v="2"/>
    <x v="1"/>
    <n v="48"/>
    <n v="1"/>
    <n v="100900.5"/>
    <n v="1"/>
    <n v="0"/>
    <n v="0"/>
    <n v="33310.720000000001"/>
    <x v="0"/>
    <x v="0"/>
    <x v="0"/>
    <x v="2"/>
  </r>
  <r>
    <n v="1918"/>
    <n v="15699772"/>
    <s v="Barclay"/>
    <x v="380"/>
    <x v="2"/>
    <x v="0"/>
    <n v="40"/>
    <n v="3"/>
    <n v="129248.11"/>
    <n v="2"/>
    <n v="1"/>
    <n v="0"/>
    <n v="72876.429999999993"/>
    <x v="0"/>
    <x v="1"/>
    <x v="2"/>
    <x v="2"/>
  </r>
  <r>
    <n v="1919"/>
    <n v="15744105"/>
    <s v="Kodilinyechukwu"/>
    <x v="387"/>
    <x v="0"/>
    <x v="0"/>
    <n v="28"/>
    <n v="3"/>
    <n v="109118.05"/>
    <n v="2"/>
    <n v="0"/>
    <n v="1"/>
    <n v="50911.41"/>
    <x v="1"/>
    <x v="2"/>
    <x v="2"/>
    <x v="2"/>
  </r>
  <r>
    <n v="1920"/>
    <n v="15739858"/>
    <s v="Otitodilichukwu"/>
    <x v="153"/>
    <x v="0"/>
    <x v="1"/>
    <n v="56"/>
    <n v="7"/>
    <n v="0"/>
    <n v="1"/>
    <n v="1"/>
    <n v="1"/>
    <n v="142400.26999999999"/>
    <x v="0"/>
    <x v="3"/>
    <x v="1"/>
    <x v="0"/>
  </r>
  <r>
    <n v="1921"/>
    <n v="15723720"/>
    <s v="McKenzie"/>
    <x v="29"/>
    <x v="0"/>
    <x v="0"/>
    <n v="31"/>
    <n v="7"/>
    <n v="0"/>
    <n v="2"/>
    <n v="0"/>
    <n v="1"/>
    <n v="48778.46"/>
    <x v="1"/>
    <x v="1"/>
    <x v="1"/>
    <x v="0"/>
  </r>
  <r>
    <n v="1922"/>
    <n v="15638355"/>
    <s v="Woods"/>
    <x v="268"/>
    <x v="0"/>
    <x v="0"/>
    <n v="35"/>
    <n v="5"/>
    <n v="126397.66"/>
    <n v="1"/>
    <n v="0"/>
    <n v="0"/>
    <n v="156361.57999999999"/>
    <x v="0"/>
    <x v="1"/>
    <x v="2"/>
    <x v="2"/>
  </r>
  <r>
    <n v="1923"/>
    <n v="15805637"/>
    <s v="Hsing"/>
    <x v="107"/>
    <x v="0"/>
    <x v="1"/>
    <n v="36"/>
    <n v="9"/>
    <n v="108546.16"/>
    <n v="3"/>
    <n v="1"/>
    <n v="0"/>
    <n v="133807.76999999999"/>
    <x v="0"/>
    <x v="1"/>
    <x v="1"/>
    <x v="2"/>
  </r>
  <r>
    <n v="1924"/>
    <n v="15629575"/>
    <s v="Wheare"/>
    <x v="131"/>
    <x v="0"/>
    <x v="1"/>
    <n v="36"/>
    <n v="2"/>
    <n v="148061.89000000001"/>
    <n v="1"/>
    <n v="1"/>
    <n v="0"/>
    <n v="179128.69"/>
    <x v="0"/>
    <x v="1"/>
    <x v="0"/>
    <x v="2"/>
  </r>
  <r>
    <n v="1925"/>
    <n v="15586243"/>
    <s v="Yobachi"/>
    <x v="136"/>
    <x v="0"/>
    <x v="1"/>
    <n v="44"/>
    <n v="8"/>
    <n v="122277.87"/>
    <n v="1"/>
    <n v="1"/>
    <n v="1"/>
    <n v="91810.71"/>
    <x v="1"/>
    <x v="0"/>
    <x v="1"/>
    <x v="2"/>
  </r>
  <r>
    <n v="1926"/>
    <n v="15757931"/>
    <s v="Fang"/>
    <x v="36"/>
    <x v="0"/>
    <x v="1"/>
    <n v="24"/>
    <n v="3"/>
    <n v="0"/>
    <n v="2"/>
    <n v="1"/>
    <n v="0"/>
    <n v="173195.33"/>
    <x v="1"/>
    <x v="2"/>
    <x v="2"/>
    <x v="0"/>
  </r>
  <r>
    <n v="1927"/>
    <n v="15716023"/>
    <s v="Pearson"/>
    <x v="185"/>
    <x v="0"/>
    <x v="1"/>
    <n v="31"/>
    <n v="1"/>
    <n v="0"/>
    <n v="2"/>
    <n v="0"/>
    <n v="1"/>
    <n v="182270.88"/>
    <x v="1"/>
    <x v="1"/>
    <x v="0"/>
    <x v="0"/>
  </r>
  <r>
    <n v="1928"/>
    <n v="15647782"/>
    <s v="Brown"/>
    <x v="81"/>
    <x v="2"/>
    <x v="1"/>
    <n v="36"/>
    <n v="8"/>
    <n v="152899.24"/>
    <n v="2"/>
    <n v="1"/>
    <n v="0"/>
    <n v="177130.33"/>
    <x v="1"/>
    <x v="1"/>
    <x v="1"/>
    <x v="2"/>
  </r>
  <r>
    <n v="1929"/>
    <n v="15716609"/>
    <s v="L?"/>
    <x v="137"/>
    <x v="2"/>
    <x v="1"/>
    <n v="54"/>
    <n v="3"/>
    <n v="134388.10999999999"/>
    <n v="1"/>
    <n v="0"/>
    <n v="0"/>
    <n v="49954.79"/>
    <x v="0"/>
    <x v="3"/>
    <x v="2"/>
    <x v="2"/>
  </r>
  <r>
    <n v="1930"/>
    <n v="15623791"/>
    <s v="Padovesi"/>
    <x v="278"/>
    <x v="1"/>
    <x v="0"/>
    <n v="40"/>
    <n v="3"/>
    <n v="109740.62"/>
    <n v="1"/>
    <n v="1"/>
    <n v="0"/>
    <n v="141896.74"/>
    <x v="1"/>
    <x v="1"/>
    <x v="2"/>
    <x v="2"/>
  </r>
  <r>
    <n v="1931"/>
    <n v="15627262"/>
    <s v="Soto"/>
    <x v="263"/>
    <x v="2"/>
    <x v="1"/>
    <n v="23"/>
    <n v="6"/>
    <n v="92366.720000000001"/>
    <n v="2"/>
    <n v="1"/>
    <n v="0"/>
    <n v="120661.71"/>
    <x v="1"/>
    <x v="2"/>
    <x v="1"/>
    <x v="1"/>
  </r>
  <r>
    <n v="1932"/>
    <n v="15652693"/>
    <s v="Greco"/>
    <x v="391"/>
    <x v="0"/>
    <x v="0"/>
    <n v="26"/>
    <n v="4"/>
    <n v="129109.02"/>
    <n v="1"/>
    <n v="0"/>
    <n v="0"/>
    <n v="149814.68"/>
    <x v="0"/>
    <x v="2"/>
    <x v="2"/>
    <x v="2"/>
  </r>
  <r>
    <n v="1933"/>
    <n v="15586993"/>
    <s v="Giordano"/>
    <x v="50"/>
    <x v="1"/>
    <x v="0"/>
    <n v="56"/>
    <n v="5"/>
    <n v="0"/>
    <n v="2"/>
    <n v="1"/>
    <n v="1"/>
    <n v="41782.699999999997"/>
    <x v="1"/>
    <x v="3"/>
    <x v="2"/>
    <x v="0"/>
  </r>
  <r>
    <n v="1934"/>
    <n v="15815560"/>
    <s v="Bogle"/>
    <x v="299"/>
    <x v="2"/>
    <x v="1"/>
    <n v="74"/>
    <n v="7"/>
    <n v="105102.5"/>
    <n v="1"/>
    <n v="1"/>
    <n v="1"/>
    <n v="46172.47"/>
    <x v="1"/>
    <x v="3"/>
    <x v="1"/>
    <x v="2"/>
  </r>
  <r>
    <n v="1935"/>
    <n v="15584930"/>
    <s v="Grimmett"/>
    <x v="18"/>
    <x v="2"/>
    <x v="1"/>
    <n v="30"/>
    <n v="5"/>
    <n v="111375.32"/>
    <n v="2"/>
    <n v="1"/>
    <n v="0"/>
    <n v="2704.09"/>
    <x v="1"/>
    <x v="1"/>
    <x v="2"/>
    <x v="2"/>
  </r>
  <r>
    <n v="1936"/>
    <n v="15799031"/>
    <s v="Ayers"/>
    <x v="174"/>
    <x v="0"/>
    <x v="1"/>
    <n v="39"/>
    <n v="3"/>
    <n v="0"/>
    <n v="2"/>
    <n v="1"/>
    <n v="0"/>
    <n v="6726.53"/>
    <x v="1"/>
    <x v="1"/>
    <x v="2"/>
    <x v="0"/>
  </r>
  <r>
    <n v="1937"/>
    <n v="15810457"/>
    <s v="Miller"/>
    <x v="346"/>
    <x v="2"/>
    <x v="0"/>
    <n v="33"/>
    <n v="9"/>
    <n v="150412.14000000001"/>
    <n v="2"/>
    <n v="1"/>
    <n v="0"/>
    <n v="170764.08"/>
    <x v="1"/>
    <x v="1"/>
    <x v="1"/>
    <x v="2"/>
  </r>
  <r>
    <n v="1938"/>
    <n v="15697879"/>
    <s v="Webb"/>
    <x v="245"/>
    <x v="0"/>
    <x v="1"/>
    <n v="30"/>
    <n v="3"/>
    <n v="156660.72"/>
    <n v="2"/>
    <n v="1"/>
    <n v="0"/>
    <n v="45742.42"/>
    <x v="1"/>
    <x v="1"/>
    <x v="2"/>
    <x v="2"/>
  </r>
  <r>
    <n v="1939"/>
    <n v="15594902"/>
    <s v="Lombardi"/>
    <x v="344"/>
    <x v="0"/>
    <x v="1"/>
    <n v="38"/>
    <n v="3"/>
    <n v="90957.81"/>
    <n v="1"/>
    <n v="0"/>
    <n v="1"/>
    <n v="162304.59"/>
    <x v="1"/>
    <x v="1"/>
    <x v="2"/>
    <x v="1"/>
  </r>
  <r>
    <n v="1940"/>
    <n v="15799710"/>
    <s v="Wei"/>
    <x v="178"/>
    <x v="0"/>
    <x v="1"/>
    <n v="37"/>
    <n v="7"/>
    <n v="104960.46"/>
    <n v="1"/>
    <n v="0"/>
    <n v="1"/>
    <n v="80883.820000000007"/>
    <x v="1"/>
    <x v="1"/>
    <x v="1"/>
    <x v="2"/>
  </r>
  <r>
    <n v="1941"/>
    <n v="15659651"/>
    <s v="Ross"/>
    <x v="187"/>
    <x v="2"/>
    <x v="0"/>
    <n v="31"/>
    <n v="7"/>
    <n v="117052.82"/>
    <n v="1"/>
    <n v="1"/>
    <n v="0"/>
    <n v="118508.09"/>
    <x v="0"/>
    <x v="1"/>
    <x v="1"/>
    <x v="2"/>
  </r>
  <r>
    <n v="1942"/>
    <n v="15645956"/>
    <s v="Jideofor"/>
    <x v="375"/>
    <x v="1"/>
    <x v="1"/>
    <n v="44"/>
    <n v="3"/>
    <n v="88915.85"/>
    <n v="1"/>
    <n v="1"/>
    <n v="0"/>
    <n v="69697.740000000005"/>
    <x v="1"/>
    <x v="0"/>
    <x v="2"/>
    <x v="1"/>
  </r>
  <r>
    <n v="1943"/>
    <n v="15651713"/>
    <s v="King"/>
    <x v="9"/>
    <x v="0"/>
    <x v="1"/>
    <n v="45"/>
    <n v="6"/>
    <n v="148071.39000000001"/>
    <n v="1"/>
    <n v="1"/>
    <n v="0"/>
    <n v="183575.01"/>
    <x v="1"/>
    <x v="0"/>
    <x v="1"/>
    <x v="2"/>
  </r>
  <r>
    <n v="1944"/>
    <n v="15737265"/>
    <s v="Nwokeocha"/>
    <x v="346"/>
    <x v="2"/>
    <x v="1"/>
    <n v="39"/>
    <n v="6"/>
    <n v="152182.82999999999"/>
    <n v="1"/>
    <n v="0"/>
    <n v="0"/>
    <n v="161203.6"/>
    <x v="1"/>
    <x v="1"/>
    <x v="1"/>
    <x v="2"/>
  </r>
  <r>
    <n v="1945"/>
    <n v="15687310"/>
    <s v="Humphries"/>
    <x v="405"/>
    <x v="1"/>
    <x v="1"/>
    <n v="39"/>
    <n v="9"/>
    <n v="0"/>
    <n v="2"/>
    <n v="1"/>
    <n v="0"/>
    <n v="143752.76999999999"/>
    <x v="1"/>
    <x v="1"/>
    <x v="1"/>
    <x v="0"/>
  </r>
  <r>
    <n v="1946"/>
    <n v="15607347"/>
    <s v="Olisaemeka"/>
    <x v="214"/>
    <x v="0"/>
    <x v="1"/>
    <n v="22"/>
    <n v="5"/>
    <n v="130056.23"/>
    <n v="1"/>
    <n v="0"/>
    <n v="0"/>
    <n v="121894.31"/>
    <x v="0"/>
    <x v="2"/>
    <x v="2"/>
    <x v="2"/>
  </r>
  <r>
    <n v="1947"/>
    <n v="15698321"/>
    <s v="Yobanna"/>
    <x v="228"/>
    <x v="2"/>
    <x v="1"/>
    <n v="34"/>
    <n v="3"/>
    <n v="95039.73"/>
    <n v="2"/>
    <n v="1"/>
    <n v="1"/>
    <n v="147055.87"/>
    <x v="1"/>
    <x v="1"/>
    <x v="2"/>
    <x v="1"/>
  </r>
  <r>
    <n v="1948"/>
    <n v="15657812"/>
    <s v="Ch'iu"/>
    <x v="302"/>
    <x v="0"/>
    <x v="1"/>
    <n v="52"/>
    <n v="1"/>
    <n v="0"/>
    <n v="2"/>
    <n v="1"/>
    <n v="1"/>
    <n v="172033.57"/>
    <x v="1"/>
    <x v="3"/>
    <x v="0"/>
    <x v="0"/>
  </r>
  <r>
    <n v="1949"/>
    <n v="15569187"/>
    <s v="Fleming"/>
    <x v="212"/>
    <x v="1"/>
    <x v="1"/>
    <n v="35"/>
    <n v="9"/>
    <n v="0"/>
    <n v="2"/>
    <n v="0"/>
    <n v="0"/>
    <n v="143774.06"/>
    <x v="1"/>
    <x v="1"/>
    <x v="1"/>
    <x v="0"/>
  </r>
  <r>
    <n v="1950"/>
    <n v="15681562"/>
    <s v="Trevisan"/>
    <x v="151"/>
    <x v="0"/>
    <x v="0"/>
    <n v="43"/>
    <n v="2"/>
    <n v="112773.73"/>
    <n v="2"/>
    <n v="1"/>
    <n v="1"/>
    <n v="139366.57999999999"/>
    <x v="1"/>
    <x v="0"/>
    <x v="0"/>
    <x v="2"/>
  </r>
  <r>
    <n v="1951"/>
    <n v="15615456"/>
    <s v="Aleksandrova"/>
    <x v="212"/>
    <x v="0"/>
    <x v="0"/>
    <n v="37"/>
    <n v="10"/>
    <n v="123806.28"/>
    <n v="1"/>
    <n v="1"/>
    <n v="0"/>
    <n v="81776.84"/>
    <x v="0"/>
    <x v="1"/>
    <x v="1"/>
    <x v="2"/>
  </r>
  <r>
    <n v="1952"/>
    <n v="15589793"/>
    <s v="Onwuamaeze"/>
    <x v="68"/>
    <x v="0"/>
    <x v="1"/>
    <n v="53"/>
    <n v="8"/>
    <n v="144453.75"/>
    <n v="1"/>
    <n v="1"/>
    <n v="0"/>
    <n v="190998.96"/>
    <x v="0"/>
    <x v="3"/>
    <x v="1"/>
    <x v="2"/>
  </r>
  <r>
    <n v="1953"/>
    <n v="15781884"/>
    <s v="Knox"/>
    <x v="311"/>
    <x v="2"/>
    <x v="1"/>
    <n v="27"/>
    <n v="9"/>
    <n v="94667.29"/>
    <n v="2"/>
    <n v="0"/>
    <n v="1"/>
    <n v="4470.5200000000004"/>
    <x v="1"/>
    <x v="2"/>
    <x v="1"/>
    <x v="1"/>
  </r>
  <r>
    <n v="1954"/>
    <n v="15675190"/>
    <s v="Chia"/>
    <x v="93"/>
    <x v="0"/>
    <x v="1"/>
    <n v="21"/>
    <n v="10"/>
    <n v="0"/>
    <n v="2"/>
    <n v="0"/>
    <n v="1"/>
    <n v="135851.29999999999"/>
    <x v="1"/>
    <x v="2"/>
    <x v="1"/>
    <x v="0"/>
  </r>
  <r>
    <n v="1955"/>
    <n v="15600734"/>
    <s v="Townsend"/>
    <x v="311"/>
    <x v="1"/>
    <x v="1"/>
    <n v="51"/>
    <n v="5"/>
    <n v="174397.21"/>
    <n v="2"/>
    <n v="1"/>
    <n v="1"/>
    <n v="172372.63"/>
    <x v="1"/>
    <x v="3"/>
    <x v="2"/>
    <x v="2"/>
  </r>
  <r>
    <n v="1956"/>
    <n v="15779176"/>
    <s v="Dike"/>
    <x v="345"/>
    <x v="2"/>
    <x v="0"/>
    <n v="58"/>
    <n v="3"/>
    <n v="108888.24"/>
    <n v="3"/>
    <n v="0"/>
    <n v="1"/>
    <n v="135875.51"/>
    <x v="0"/>
    <x v="3"/>
    <x v="2"/>
    <x v="2"/>
  </r>
  <r>
    <n v="1957"/>
    <n v="15605286"/>
    <s v="Moyes"/>
    <x v="345"/>
    <x v="0"/>
    <x v="1"/>
    <n v="55"/>
    <n v="4"/>
    <n v="118803.35"/>
    <n v="2"/>
    <n v="1"/>
    <n v="1"/>
    <n v="128124.7"/>
    <x v="0"/>
    <x v="3"/>
    <x v="2"/>
    <x v="2"/>
  </r>
  <r>
    <n v="1958"/>
    <n v="15674922"/>
    <s v="Beavers"/>
    <x v="91"/>
    <x v="0"/>
    <x v="1"/>
    <n v="54"/>
    <n v="6"/>
    <n v="171137.62"/>
    <n v="1"/>
    <n v="1"/>
    <n v="1"/>
    <n v="167023.95000000001"/>
    <x v="0"/>
    <x v="3"/>
    <x v="1"/>
    <x v="2"/>
  </r>
  <r>
    <n v="1959"/>
    <n v="15737506"/>
    <s v="Tretiakova"/>
    <x v="5"/>
    <x v="0"/>
    <x v="1"/>
    <n v="42"/>
    <n v="6"/>
    <n v="0"/>
    <n v="1"/>
    <n v="0"/>
    <n v="0"/>
    <n v="149807.01"/>
    <x v="1"/>
    <x v="0"/>
    <x v="1"/>
    <x v="0"/>
  </r>
  <r>
    <n v="1960"/>
    <n v="15780514"/>
    <s v="Fuller"/>
    <x v="193"/>
    <x v="0"/>
    <x v="1"/>
    <n v="33"/>
    <n v="8"/>
    <n v="136678.51999999999"/>
    <n v="1"/>
    <n v="1"/>
    <n v="0"/>
    <n v="54290.62"/>
    <x v="1"/>
    <x v="1"/>
    <x v="1"/>
    <x v="2"/>
  </r>
  <r>
    <n v="1961"/>
    <n v="15623647"/>
    <s v="Dellucci"/>
    <x v="50"/>
    <x v="1"/>
    <x v="0"/>
    <n v="36"/>
    <n v="1"/>
    <n v="135515.76"/>
    <n v="1"/>
    <n v="1"/>
    <n v="0"/>
    <n v="86013.96"/>
    <x v="1"/>
    <x v="1"/>
    <x v="0"/>
    <x v="2"/>
  </r>
  <r>
    <n v="1962"/>
    <n v="15668472"/>
    <s v="Ritchie"/>
    <x v="242"/>
    <x v="1"/>
    <x v="0"/>
    <n v="24"/>
    <n v="5"/>
    <n v="177799.83"/>
    <n v="2"/>
    <n v="0"/>
    <n v="0"/>
    <n v="79886.06"/>
    <x v="1"/>
    <x v="2"/>
    <x v="2"/>
    <x v="2"/>
  </r>
  <r>
    <n v="1963"/>
    <n v="15692416"/>
    <s v="Aikenhead"/>
    <x v="406"/>
    <x v="1"/>
    <x v="0"/>
    <n v="52"/>
    <n v="8"/>
    <n v="143542.35999999999"/>
    <n v="3"/>
    <n v="1"/>
    <n v="0"/>
    <n v="141959.10999999999"/>
    <x v="0"/>
    <x v="3"/>
    <x v="1"/>
    <x v="2"/>
  </r>
  <r>
    <n v="1964"/>
    <n v="15771139"/>
    <s v="Douglas"/>
    <x v="139"/>
    <x v="2"/>
    <x v="1"/>
    <n v="34"/>
    <n v="8"/>
    <n v="147487.23000000001"/>
    <n v="2"/>
    <n v="1"/>
    <n v="0"/>
    <n v="66680.77"/>
    <x v="1"/>
    <x v="1"/>
    <x v="1"/>
    <x v="2"/>
  </r>
  <r>
    <n v="1965"/>
    <n v="15738318"/>
    <s v="Kung"/>
    <x v="132"/>
    <x v="0"/>
    <x v="0"/>
    <n v="40"/>
    <n v="5"/>
    <n v="97764.41"/>
    <n v="1"/>
    <n v="1"/>
    <n v="0"/>
    <n v="98640.15"/>
    <x v="0"/>
    <x v="1"/>
    <x v="2"/>
    <x v="1"/>
  </r>
  <r>
    <n v="1966"/>
    <n v="15772243"/>
    <s v="MacDonald"/>
    <x v="303"/>
    <x v="0"/>
    <x v="0"/>
    <n v="33"/>
    <n v="9"/>
    <n v="0"/>
    <n v="1"/>
    <n v="0"/>
    <n v="0"/>
    <n v="142797.5"/>
    <x v="0"/>
    <x v="1"/>
    <x v="1"/>
    <x v="0"/>
  </r>
  <r>
    <n v="1967"/>
    <n v="15638463"/>
    <s v="Okwudilichukwu"/>
    <x v="180"/>
    <x v="2"/>
    <x v="0"/>
    <n v="48"/>
    <n v="8"/>
    <n v="139480.18"/>
    <n v="1"/>
    <n v="1"/>
    <n v="1"/>
    <n v="163581.67000000001"/>
    <x v="1"/>
    <x v="0"/>
    <x v="1"/>
    <x v="2"/>
  </r>
  <r>
    <n v="1968"/>
    <n v="15598088"/>
    <s v="Ni"/>
    <x v="210"/>
    <x v="1"/>
    <x v="1"/>
    <n v="25"/>
    <n v="5"/>
    <n v="0"/>
    <n v="2"/>
    <n v="1"/>
    <n v="1"/>
    <n v="163221.22"/>
    <x v="1"/>
    <x v="2"/>
    <x v="2"/>
    <x v="0"/>
  </r>
  <r>
    <n v="1969"/>
    <n v="15693468"/>
    <s v="Simmons"/>
    <x v="335"/>
    <x v="1"/>
    <x v="0"/>
    <n v="39"/>
    <n v="9"/>
    <n v="140553.46"/>
    <n v="1"/>
    <n v="0"/>
    <n v="0"/>
    <n v="12440.44"/>
    <x v="1"/>
    <x v="1"/>
    <x v="1"/>
    <x v="2"/>
  </r>
  <r>
    <n v="1970"/>
    <n v="15671930"/>
    <s v="H?"/>
    <x v="131"/>
    <x v="0"/>
    <x v="0"/>
    <n v="36"/>
    <n v="5"/>
    <n v="0"/>
    <n v="2"/>
    <n v="1"/>
    <n v="1"/>
    <n v="145551.6"/>
    <x v="1"/>
    <x v="1"/>
    <x v="2"/>
    <x v="0"/>
  </r>
  <r>
    <n v="1971"/>
    <n v="15762268"/>
    <s v="Hancock"/>
    <x v="299"/>
    <x v="0"/>
    <x v="0"/>
    <n v="41"/>
    <n v="10"/>
    <n v="141162.07999999999"/>
    <n v="1"/>
    <n v="1"/>
    <n v="0"/>
    <n v="50908.480000000003"/>
    <x v="1"/>
    <x v="0"/>
    <x v="1"/>
    <x v="2"/>
  </r>
  <r>
    <n v="1972"/>
    <n v="15780954"/>
    <s v="Cran"/>
    <x v="37"/>
    <x v="1"/>
    <x v="1"/>
    <n v="26"/>
    <n v="4"/>
    <n v="65848.36"/>
    <n v="2"/>
    <n v="1"/>
    <n v="0"/>
    <n v="30149.21"/>
    <x v="1"/>
    <x v="2"/>
    <x v="2"/>
    <x v="1"/>
  </r>
  <r>
    <n v="1973"/>
    <n v="15700174"/>
    <s v="McKay"/>
    <x v="191"/>
    <x v="1"/>
    <x v="0"/>
    <n v="30"/>
    <n v="0"/>
    <n v="83319.28"/>
    <n v="1"/>
    <n v="0"/>
    <n v="0"/>
    <n v="57769.2"/>
    <x v="1"/>
    <x v="1"/>
    <x v="0"/>
    <x v="1"/>
  </r>
  <r>
    <n v="1974"/>
    <n v="15635728"/>
    <s v="P'an"/>
    <x v="185"/>
    <x v="0"/>
    <x v="1"/>
    <n v="41"/>
    <n v="4"/>
    <n v="0"/>
    <n v="2"/>
    <n v="0"/>
    <n v="0"/>
    <n v="156381.47"/>
    <x v="1"/>
    <x v="0"/>
    <x v="2"/>
    <x v="0"/>
  </r>
  <r>
    <n v="1975"/>
    <n v="15679283"/>
    <s v="Parkhill"/>
    <x v="163"/>
    <x v="0"/>
    <x v="0"/>
    <n v="33"/>
    <n v="4"/>
    <n v="129731.64"/>
    <n v="2"/>
    <n v="1"/>
    <n v="0"/>
    <n v="178123.86"/>
    <x v="1"/>
    <x v="1"/>
    <x v="2"/>
    <x v="2"/>
  </r>
  <r>
    <n v="1976"/>
    <n v="15591386"/>
    <s v="Golubova"/>
    <x v="95"/>
    <x v="0"/>
    <x v="0"/>
    <n v="35"/>
    <n v="5"/>
    <n v="0"/>
    <n v="2"/>
    <n v="1"/>
    <n v="0"/>
    <n v="51112.800000000003"/>
    <x v="1"/>
    <x v="1"/>
    <x v="2"/>
    <x v="0"/>
  </r>
  <r>
    <n v="1977"/>
    <n v="15694192"/>
    <s v="Nwankwo"/>
    <x v="287"/>
    <x v="1"/>
    <x v="0"/>
    <n v="38"/>
    <n v="6"/>
    <n v="0"/>
    <n v="2"/>
    <n v="0"/>
    <n v="0"/>
    <n v="173783.38"/>
    <x v="1"/>
    <x v="1"/>
    <x v="1"/>
    <x v="0"/>
  </r>
  <r>
    <n v="1978"/>
    <n v="15585901"/>
    <s v="Johnson"/>
    <x v="131"/>
    <x v="1"/>
    <x v="1"/>
    <n v="35"/>
    <n v="1"/>
    <n v="0"/>
    <n v="3"/>
    <n v="0"/>
    <n v="0"/>
    <n v="174770.14"/>
    <x v="0"/>
    <x v="1"/>
    <x v="0"/>
    <x v="0"/>
  </r>
  <r>
    <n v="1979"/>
    <n v="15792329"/>
    <s v="Mao"/>
    <x v="257"/>
    <x v="2"/>
    <x v="1"/>
    <n v="37"/>
    <n v="5"/>
    <n v="107106.33"/>
    <n v="2"/>
    <n v="1"/>
    <n v="0"/>
    <n v="172063.09"/>
    <x v="1"/>
    <x v="1"/>
    <x v="2"/>
    <x v="2"/>
  </r>
  <r>
    <n v="1980"/>
    <n v="15635597"/>
    <s v="Echezonachukwu"/>
    <x v="215"/>
    <x v="0"/>
    <x v="1"/>
    <n v="33"/>
    <n v="8"/>
    <n v="0"/>
    <n v="2"/>
    <n v="1"/>
    <n v="1"/>
    <n v="155294.17000000001"/>
    <x v="1"/>
    <x v="1"/>
    <x v="1"/>
    <x v="0"/>
  </r>
  <r>
    <n v="1981"/>
    <n v="15775880"/>
    <s v="McElyea"/>
    <x v="319"/>
    <x v="0"/>
    <x v="0"/>
    <n v="30"/>
    <n v="9"/>
    <n v="0"/>
    <n v="2"/>
    <n v="1"/>
    <n v="1"/>
    <n v="40320.300000000003"/>
    <x v="1"/>
    <x v="1"/>
    <x v="1"/>
    <x v="0"/>
  </r>
  <r>
    <n v="1982"/>
    <n v="15630913"/>
    <s v="Rosas"/>
    <x v="12"/>
    <x v="1"/>
    <x v="0"/>
    <n v="69"/>
    <n v="1"/>
    <n v="105303.73"/>
    <n v="1"/>
    <n v="0"/>
    <n v="1"/>
    <n v="134260.34"/>
    <x v="1"/>
    <x v="3"/>
    <x v="0"/>
    <x v="2"/>
  </r>
  <r>
    <n v="1983"/>
    <n v="15756680"/>
    <s v="Phillips"/>
    <x v="136"/>
    <x v="0"/>
    <x v="1"/>
    <n v="28"/>
    <n v="6"/>
    <n v="165798.1"/>
    <n v="1"/>
    <n v="1"/>
    <n v="0"/>
    <n v="147090.9"/>
    <x v="1"/>
    <x v="2"/>
    <x v="1"/>
    <x v="2"/>
  </r>
  <r>
    <n v="1984"/>
    <n v="15587913"/>
    <s v="Palerma"/>
    <x v="256"/>
    <x v="1"/>
    <x v="0"/>
    <n v="40"/>
    <n v="4"/>
    <n v="0"/>
    <n v="2"/>
    <n v="1"/>
    <n v="0"/>
    <n v="132368.47"/>
    <x v="1"/>
    <x v="1"/>
    <x v="2"/>
    <x v="0"/>
  </r>
  <r>
    <n v="1985"/>
    <n v="15737605"/>
    <s v="Morris"/>
    <x v="187"/>
    <x v="1"/>
    <x v="0"/>
    <n v="45"/>
    <n v="1"/>
    <n v="126495.57"/>
    <n v="2"/>
    <n v="1"/>
    <n v="1"/>
    <n v="164741.5"/>
    <x v="1"/>
    <x v="0"/>
    <x v="0"/>
    <x v="2"/>
  </r>
  <r>
    <n v="1986"/>
    <n v="15627876"/>
    <s v="Pavlova"/>
    <x v="355"/>
    <x v="1"/>
    <x v="0"/>
    <n v="47"/>
    <n v="9"/>
    <n v="116393.59"/>
    <n v="1"/>
    <n v="1"/>
    <n v="0"/>
    <n v="63051.32"/>
    <x v="0"/>
    <x v="0"/>
    <x v="1"/>
    <x v="2"/>
  </r>
  <r>
    <n v="1987"/>
    <n v="15772601"/>
    <s v="Lu"/>
    <x v="407"/>
    <x v="2"/>
    <x v="0"/>
    <n v="41"/>
    <n v="2"/>
    <n v="81733.740000000005"/>
    <n v="2"/>
    <n v="0"/>
    <n v="0"/>
    <n v="199761.29"/>
    <x v="1"/>
    <x v="0"/>
    <x v="0"/>
    <x v="1"/>
  </r>
  <r>
    <n v="1988"/>
    <n v="15758606"/>
    <s v="Yamamoto"/>
    <x v="65"/>
    <x v="0"/>
    <x v="1"/>
    <n v="54"/>
    <n v="4"/>
    <n v="0"/>
    <n v="1"/>
    <n v="0"/>
    <n v="1"/>
    <n v="55725.04"/>
    <x v="0"/>
    <x v="3"/>
    <x v="2"/>
    <x v="0"/>
  </r>
  <r>
    <n v="1989"/>
    <n v="15657107"/>
    <s v="Angelo"/>
    <x v="313"/>
    <x v="1"/>
    <x v="0"/>
    <n v="46"/>
    <n v="8"/>
    <n v="106171.68"/>
    <n v="1"/>
    <n v="1"/>
    <n v="0"/>
    <n v="163145.5"/>
    <x v="0"/>
    <x v="0"/>
    <x v="1"/>
    <x v="2"/>
  </r>
  <r>
    <n v="1990"/>
    <n v="15622454"/>
    <s v="Zaitsev"/>
    <x v="160"/>
    <x v="1"/>
    <x v="1"/>
    <n v="28"/>
    <n v="0"/>
    <n v="96020.86"/>
    <n v="1"/>
    <n v="1"/>
    <n v="1"/>
    <n v="57992.49"/>
    <x v="1"/>
    <x v="2"/>
    <x v="0"/>
    <x v="1"/>
  </r>
  <r>
    <n v="1991"/>
    <n v="15775803"/>
    <s v="Cawker"/>
    <x v="337"/>
    <x v="1"/>
    <x v="1"/>
    <n v="41"/>
    <n v="1"/>
    <n v="0"/>
    <n v="2"/>
    <n v="0"/>
    <n v="1"/>
    <n v="193093.77"/>
    <x v="1"/>
    <x v="0"/>
    <x v="0"/>
    <x v="0"/>
  </r>
  <r>
    <n v="1992"/>
    <n v="15570859"/>
    <s v="Froggatt"/>
    <x v="216"/>
    <x v="2"/>
    <x v="1"/>
    <n v="36"/>
    <n v="2"/>
    <n v="181671.16"/>
    <n v="2"/>
    <n v="1"/>
    <n v="1"/>
    <n v="57531.14"/>
    <x v="1"/>
    <x v="1"/>
    <x v="0"/>
    <x v="2"/>
  </r>
  <r>
    <n v="1993"/>
    <n v="15748381"/>
    <s v="Gorbunov"/>
    <x v="225"/>
    <x v="0"/>
    <x v="0"/>
    <n v="29"/>
    <n v="6"/>
    <n v="185709.28"/>
    <n v="2"/>
    <n v="1"/>
    <n v="1"/>
    <n v="77242.19"/>
    <x v="1"/>
    <x v="2"/>
    <x v="1"/>
    <x v="2"/>
  </r>
  <r>
    <n v="1994"/>
    <n v="15787189"/>
    <s v="Tai"/>
    <x v="379"/>
    <x v="2"/>
    <x v="1"/>
    <n v="60"/>
    <n v="8"/>
    <n v="134250.17000000001"/>
    <n v="3"/>
    <n v="0"/>
    <n v="0"/>
    <n v="153046.16"/>
    <x v="0"/>
    <x v="3"/>
    <x v="1"/>
    <x v="2"/>
  </r>
  <r>
    <n v="1995"/>
    <n v="15666055"/>
    <s v="Rowe"/>
    <x v="242"/>
    <x v="0"/>
    <x v="0"/>
    <n v="49"/>
    <n v="7"/>
    <n v="0"/>
    <n v="1"/>
    <n v="1"/>
    <n v="0"/>
    <n v="63405.2"/>
    <x v="0"/>
    <x v="0"/>
    <x v="1"/>
    <x v="0"/>
  </r>
  <r>
    <n v="1996"/>
    <n v="15617648"/>
    <s v="Mikkelsen"/>
    <x v="116"/>
    <x v="0"/>
    <x v="0"/>
    <n v="44"/>
    <n v="5"/>
    <n v="95671.75"/>
    <n v="2"/>
    <n v="1"/>
    <n v="1"/>
    <n v="106564.88"/>
    <x v="1"/>
    <x v="0"/>
    <x v="2"/>
    <x v="1"/>
  </r>
  <r>
    <n v="1997"/>
    <n v="15755678"/>
    <s v="Kovalyov"/>
    <x v="255"/>
    <x v="0"/>
    <x v="1"/>
    <n v="62"/>
    <n v="2"/>
    <n v="0"/>
    <n v="2"/>
    <n v="0"/>
    <n v="0"/>
    <n v="42763.12"/>
    <x v="0"/>
    <x v="3"/>
    <x v="0"/>
    <x v="0"/>
  </r>
  <r>
    <n v="1998"/>
    <n v="15624781"/>
    <s v="Mbanefo"/>
    <x v="320"/>
    <x v="0"/>
    <x v="0"/>
    <n v="34"/>
    <n v="1"/>
    <n v="142151.75"/>
    <n v="2"/>
    <n v="1"/>
    <n v="1"/>
    <n v="168753.34"/>
    <x v="1"/>
    <x v="1"/>
    <x v="0"/>
    <x v="2"/>
  </r>
  <r>
    <n v="1999"/>
    <n v="15779497"/>
    <s v="Ts'ai"/>
    <x v="59"/>
    <x v="0"/>
    <x v="1"/>
    <n v="43"/>
    <n v="5"/>
    <n v="127823.93"/>
    <n v="1"/>
    <n v="1"/>
    <n v="1"/>
    <n v="19483.349999999999"/>
    <x v="1"/>
    <x v="0"/>
    <x v="2"/>
    <x v="2"/>
  </r>
  <r>
    <n v="2000"/>
    <n v="15567399"/>
    <s v="Enderby"/>
    <x v="329"/>
    <x v="2"/>
    <x v="1"/>
    <n v="43"/>
    <n v="3"/>
    <n v="144164.29"/>
    <n v="1"/>
    <n v="1"/>
    <n v="1"/>
    <n v="158646.46"/>
    <x v="1"/>
    <x v="0"/>
    <x v="2"/>
    <x v="2"/>
  </r>
  <r>
    <n v="2001"/>
    <n v="15613656"/>
    <s v="Lombardi"/>
    <x v="284"/>
    <x v="0"/>
    <x v="1"/>
    <n v="58"/>
    <n v="1"/>
    <n v="63492.94"/>
    <n v="1"/>
    <n v="1"/>
    <n v="1"/>
    <n v="83172.19"/>
    <x v="1"/>
    <x v="3"/>
    <x v="0"/>
    <x v="1"/>
  </r>
  <r>
    <n v="2002"/>
    <n v="15734311"/>
    <s v="Hamilton"/>
    <x v="63"/>
    <x v="0"/>
    <x v="0"/>
    <n v="27"/>
    <n v="3"/>
    <n v="0"/>
    <n v="2"/>
    <n v="1"/>
    <n v="1"/>
    <n v="76889.789999999994"/>
    <x v="1"/>
    <x v="2"/>
    <x v="2"/>
    <x v="0"/>
  </r>
  <r>
    <n v="2003"/>
    <n v="15657214"/>
    <s v="Hsia"/>
    <x v="51"/>
    <x v="0"/>
    <x v="1"/>
    <n v="74"/>
    <n v="2"/>
    <n v="0"/>
    <n v="2"/>
    <n v="0"/>
    <n v="1"/>
    <n v="51554.58"/>
    <x v="1"/>
    <x v="3"/>
    <x v="0"/>
    <x v="0"/>
  </r>
  <r>
    <n v="2004"/>
    <n v="15799350"/>
    <s v="Mao"/>
    <x v="278"/>
    <x v="0"/>
    <x v="1"/>
    <n v="41"/>
    <n v="0"/>
    <n v="106134.46"/>
    <n v="1"/>
    <n v="0"/>
    <n v="1"/>
    <n v="105570.39"/>
    <x v="1"/>
    <x v="0"/>
    <x v="0"/>
    <x v="2"/>
  </r>
  <r>
    <n v="2005"/>
    <n v="15729970"/>
    <s v="Ugochukwu"/>
    <x v="9"/>
    <x v="2"/>
    <x v="1"/>
    <n v="29"/>
    <n v="8"/>
    <n v="127269.75"/>
    <n v="1"/>
    <n v="0"/>
    <n v="1"/>
    <n v="79495.009999999995"/>
    <x v="1"/>
    <x v="2"/>
    <x v="1"/>
    <x v="2"/>
  </r>
  <r>
    <n v="2006"/>
    <n v="15725835"/>
    <s v="West"/>
    <x v="96"/>
    <x v="2"/>
    <x v="0"/>
    <n v="32"/>
    <n v="3"/>
    <n v="124493.03"/>
    <n v="2"/>
    <n v="0"/>
    <n v="1"/>
    <n v="52583.79"/>
    <x v="0"/>
    <x v="1"/>
    <x v="2"/>
    <x v="2"/>
  </r>
  <r>
    <n v="2007"/>
    <n v="15745543"/>
    <s v="Hughes"/>
    <x v="57"/>
    <x v="0"/>
    <x v="1"/>
    <n v="39"/>
    <n v="7"/>
    <n v="0"/>
    <n v="2"/>
    <n v="1"/>
    <n v="0"/>
    <n v="26848.25"/>
    <x v="1"/>
    <x v="1"/>
    <x v="1"/>
    <x v="0"/>
  </r>
  <r>
    <n v="2008"/>
    <n v="15727384"/>
    <s v="Chukwuemeka"/>
    <x v="242"/>
    <x v="2"/>
    <x v="0"/>
    <n v="43"/>
    <n v="10"/>
    <n v="146547.78"/>
    <n v="1"/>
    <n v="0"/>
    <n v="1"/>
    <n v="10072.549999999999"/>
    <x v="0"/>
    <x v="0"/>
    <x v="1"/>
    <x v="2"/>
  </r>
  <r>
    <n v="2009"/>
    <n v="15666916"/>
    <s v="Lira"/>
    <x v="273"/>
    <x v="0"/>
    <x v="1"/>
    <n v="43"/>
    <n v="6"/>
    <n v="99610.92"/>
    <n v="2"/>
    <n v="1"/>
    <n v="0"/>
    <n v="187296.78"/>
    <x v="1"/>
    <x v="0"/>
    <x v="1"/>
    <x v="1"/>
  </r>
  <r>
    <n v="2010"/>
    <n v="15732917"/>
    <s v="Li"/>
    <x v="81"/>
    <x v="2"/>
    <x v="1"/>
    <n v="46"/>
    <n v="5"/>
    <n v="117837.43"/>
    <n v="1"/>
    <n v="1"/>
    <n v="0"/>
    <n v="104016.61"/>
    <x v="0"/>
    <x v="0"/>
    <x v="2"/>
    <x v="2"/>
  </r>
  <r>
    <n v="2011"/>
    <n v="15612050"/>
    <s v="Castiglione"/>
    <x v="40"/>
    <x v="1"/>
    <x v="0"/>
    <n v="48"/>
    <n v="8"/>
    <n v="168522.37"/>
    <n v="1"/>
    <n v="1"/>
    <n v="1"/>
    <n v="151310.16"/>
    <x v="1"/>
    <x v="0"/>
    <x v="1"/>
    <x v="2"/>
  </r>
  <r>
    <n v="2012"/>
    <n v="15726267"/>
    <s v="Paterson"/>
    <x v="275"/>
    <x v="0"/>
    <x v="1"/>
    <n v="32"/>
    <n v="9"/>
    <n v="117337.54"/>
    <n v="2"/>
    <n v="0"/>
    <n v="1"/>
    <n v="62810.91"/>
    <x v="1"/>
    <x v="1"/>
    <x v="1"/>
    <x v="2"/>
  </r>
  <r>
    <n v="2013"/>
    <n v="15780124"/>
    <s v="Blair"/>
    <x v="337"/>
    <x v="0"/>
    <x v="1"/>
    <n v="74"/>
    <n v="9"/>
    <n v="108131.53"/>
    <n v="1"/>
    <n v="0"/>
    <n v="1"/>
    <n v="60830.38"/>
    <x v="1"/>
    <x v="3"/>
    <x v="1"/>
    <x v="2"/>
  </r>
  <r>
    <n v="2014"/>
    <n v="15742238"/>
    <s v="Dellucci"/>
    <x v="242"/>
    <x v="2"/>
    <x v="1"/>
    <n v="35"/>
    <n v="4"/>
    <n v="136496.12"/>
    <n v="2"/>
    <n v="1"/>
    <n v="0"/>
    <n v="116672.02"/>
    <x v="1"/>
    <x v="1"/>
    <x v="2"/>
    <x v="2"/>
  </r>
  <r>
    <n v="2015"/>
    <n v="15679024"/>
    <s v="Udinesi"/>
    <x v="31"/>
    <x v="0"/>
    <x v="1"/>
    <n v="32"/>
    <n v="3"/>
    <n v="116324.53"/>
    <n v="1"/>
    <n v="1"/>
    <n v="0"/>
    <n v="77304.490000000005"/>
    <x v="1"/>
    <x v="1"/>
    <x v="2"/>
    <x v="2"/>
  </r>
  <r>
    <n v="2016"/>
    <n v="15715297"/>
    <s v="Yuan"/>
    <x v="279"/>
    <x v="2"/>
    <x v="0"/>
    <n v="40"/>
    <n v="2"/>
    <n v="75470.23"/>
    <n v="1"/>
    <n v="1"/>
    <n v="1"/>
    <n v="52894.01"/>
    <x v="1"/>
    <x v="1"/>
    <x v="0"/>
    <x v="1"/>
  </r>
  <r>
    <n v="2017"/>
    <n v="15633612"/>
    <s v="Yuryeva"/>
    <x v="182"/>
    <x v="0"/>
    <x v="1"/>
    <n v="28"/>
    <n v="4"/>
    <n v="172646.82"/>
    <n v="1"/>
    <n v="1"/>
    <n v="1"/>
    <n v="116471.43"/>
    <x v="1"/>
    <x v="2"/>
    <x v="2"/>
    <x v="2"/>
  </r>
  <r>
    <n v="2018"/>
    <n v="15602929"/>
    <s v="Wilson"/>
    <x v="346"/>
    <x v="1"/>
    <x v="0"/>
    <n v="37"/>
    <n v="4"/>
    <n v="0"/>
    <n v="1"/>
    <n v="0"/>
    <n v="0"/>
    <n v="4539.38"/>
    <x v="1"/>
    <x v="1"/>
    <x v="2"/>
    <x v="0"/>
  </r>
  <r>
    <n v="2019"/>
    <n v="15696703"/>
    <s v="Dean"/>
    <x v="121"/>
    <x v="2"/>
    <x v="1"/>
    <n v="27"/>
    <n v="3"/>
    <n v="160358.68"/>
    <n v="2"/>
    <n v="1"/>
    <n v="0"/>
    <n v="142367.72"/>
    <x v="1"/>
    <x v="2"/>
    <x v="2"/>
    <x v="2"/>
  </r>
  <r>
    <n v="2020"/>
    <n v="15756668"/>
    <s v="Ross"/>
    <x v="128"/>
    <x v="0"/>
    <x v="1"/>
    <n v="30"/>
    <n v="3"/>
    <n v="98415.37"/>
    <n v="1"/>
    <n v="1"/>
    <n v="1"/>
    <n v="110520.48"/>
    <x v="1"/>
    <x v="1"/>
    <x v="2"/>
    <x v="1"/>
  </r>
  <r>
    <n v="2021"/>
    <n v="15565779"/>
    <s v="Kent"/>
    <x v="203"/>
    <x v="2"/>
    <x v="0"/>
    <n v="30"/>
    <n v="6"/>
    <n v="57809.32"/>
    <n v="1"/>
    <n v="1"/>
    <n v="0"/>
    <n v="188258.49"/>
    <x v="1"/>
    <x v="1"/>
    <x v="1"/>
    <x v="1"/>
  </r>
  <r>
    <n v="2022"/>
    <n v="15795519"/>
    <s v="Vasiliev"/>
    <x v="126"/>
    <x v="2"/>
    <x v="0"/>
    <n v="18"/>
    <n v="3"/>
    <n v="128743.8"/>
    <n v="1"/>
    <n v="0"/>
    <n v="0"/>
    <n v="197322.13"/>
    <x v="1"/>
    <x v="2"/>
    <x v="2"/>
    <x v="2"/>
  </r>
  <r>
    <n v="2023"/>
    <n v="15761477"/>
    <s v="Golibe"/>
    <x v="8"/>
    <x v="2"/>
    <x v="1"/>
    <n v="24"/>
    <n v="4"/>
    <n v="130806.42"/>
    <n v="2"/>
    <n v="1"/>
    <n v="0"/>
    <n v="80241.14"/>
    <x v="1"/>
    <x v="2"/>
    <x v="2"/>
    <x v="2"/>
  </r>
  <r>
    <n v="2024"/>
    <n v="15731890"/>
    <s v="Chukwukere"/>
    <x v="51"/>
    <x v="0"/>
    <x v="1"/>
    <n v="41"/>
    <n v="1"/>
    <n v="123971.16"/>
    <n v="1"/>
    <n v="0"/>
    <n v="1"/>
    <n v="172814.99"/>
    <x v="1"/>
    <x v="0"/>
    <x v="0"/>
    <x v="2"/>
  </r>
  <r>
    <n v="2025"/>
    <n v="15633043"/>
    <s v="Fedorova"/>
    <x v="176"/>
    <x v="1"/>
    <x v="0"/>
    <n v="39"/>
    <n v="6"/>
    <n v="0"/>
    <n v="1"/>
    <n v="0"/>
    <n v="0"/>
    <n v="38410.74"/>
    <x v="0"/>
    <x v="1"/>
    <x v="1"/>
    <x v="0"/>
  </r>
  <r>
    <n v="2026"/>
    <n v="15752953"/>
    <s v="Chien"/>
    <x v="177"/>
    <x v="0"/>
    <x v="1"/>
    <n v="45"/>
    <n v="9"/>
    <n v="0"/>
    <n v="2"/>
    <n v="0"/>
    <n v="0"/>
    <n v="17622.82"/>
    <x v="1"/>
    <x v="0"/>
    <x v="1"/>
    <x v="0"/>
  </r>
  <r>
    <n v="2027"/>
    <n v="15603088"/>
    <s v="Rossi"/>
    <x v="408"/>
    <x v="1"/>
    <x v="0"/>
    <n v="23"/>
    <n v="9"/>
    <n v="0"/>
    <n v="2"/>
    <n v="0"/>
    <n v="1"/>
    <n v="48021.71"/>
    <x v="1"/>
    <x v="2"/>
    <x v="1"/>
    <x v="0"/>
  </r>
  <r>
    <n v="2028"/>
    <n v="15606613"/>
    <s v="Samson"/>
    <x v="50"/>
    <x v="0"/>
    <x v="0"/>
    <n v="59"/>
    <n v="7"/>
    <n v="0"/>
    <n v="1"/>
    <n v="1"/>
    <n v="0"/>
    <n v="88958.49"/>
    <x v="0"/>
    <x v="3"/>
    <x v="1"/>
    <x v="0"/>
  </r>
  <r>
    <n v="2029"/>
    <n v="15635939"/>
    <s v="Fenton"/>
    <x v="409"/>
    <x v="0"/>
    <x v="0"/>
    <n v="39"/>
    <n v="9"/>
    <n v="0"/>
    <n v="2"/>
    <n v="1"/>
    <n v="0"/>
    <n v="116343.09"/>
    <x v="1"/>
    <x v="1"/>
    <x v="1"/>
    <x v="0"/>
  </r>
  <r>
    <n v="2030"/>
    <n v="15666043"/>
    <s v="Mackey"/>
    <x v="32"/>
    <x v="0"/>
    <x v="1"/>
    <n v="33"/>
    <n v="4"/>
    <n v="156297.57999999999"/>
    <n v="2"/>
    <n v="1"/>
    <n v="1"/>
    <n v="166102.60999999999"/>
    <x v="1"/>
    <x v="1"/>
    <x v="2"/>
    <x v="2"/>
  </r>
  <r>
    <n v="2031"/>
    <n v="15746190"/>
    <s v="Payton"/>
    <x v="311"/>
    <x v="1"/>
    <x v="0"/>
    <n v="28"/>
    <n v="2"/>
    <n v="0"/>
    <n v="2"/>
    <n v="0"/>
    <n v="1"/>
    <n v="104353.26"/>
    <x v="1"/>
    <x v="2"/>
    <x v="0"/>
    <x v="0"/>
  </r>
  <r>
    <n v="2032"/>
    <n v="15591357"/>
    <s v="Cowger"/>
    <x v="274"/>
    <x v="0"/>
    <x v="1"/>
    <n v="51"/>
    <n v="3"/>
    <n v="123372.3"/>
    <n v="1"/>
    <n v="1"/>
    <n v="1"/>
    <n v="115429.32"/>
    <x v="1"/>
    <x v="3"/>
    <x v="2"/>
    <x v="2"/>
  </r>
  <r>
    <n v="2033"/>
    <n v="15658716"/>
    <s v="Banks"/>
    <x v="136"/>
    <x v="2"/>
    <x v="0"/>
    <n v="37"/>
    <n v="5"/>
    <n v="92171.35"/>
    <n v="3"/>
    <n v="1"/>
    <n v="0"/>
    <n v="178106.34"/>
    <x v="0"/>
    <x v="1"/>
    <x v="2"/>
    <x v="1"/>
  </r>
  <r>
    <n v="2034"/>
    <n v="15679909"/>
    <s v="Pugliesi"/>
    <x v="74"/>
    <x v="1"/>
    <x v="1"/>
    <n v="41"/>
    <n v="8"/>
    <n v="0"/>
    <n v="2"/>
    <n v="1"/>
    <n v="0"/>
    <n v="132152.32000000001"/>
    <x v="1"/>
    <x v="0"/>
    <x v="1"/>
    <x v="0"/>
  </r>
  <r>
    <n v="2035"/>
    <n v="15634262"/>
    <s v="Fantin"/>
    <x v="241"/>
    <x v="2"/>
    <x v="1"/>
    <n v="34"/>
    <n v="4"/>
    <n v="148375.19"/>
    <n v="2"/>
    <n v="1"/>
    <n v="1"/>
    <n v="21521.38"/>
    <x v="1"/>
    <x v="1"/>
    <x v="2"/>
    <x v="2"/>
  </r>
  <r>
    <n v="2036"/>
    <n v="15799825"/>
    <s v="Bentley"/>
    <x v="202"/>
    <x v="0"/>
    <x v="0"/>
    <n v="44"/>
    <n v="8"/>
    <n v="0"/>
    <n v="2"/>
    <n v="1"/>
    <n v="1"/>
    <n v="27431.62"/>
    <x v="1"/>
    <x v="0"/>
    <x v="1"/>
    <x v="0"/>
  </r>
  <r>
    <n v="2037"/>
    <n v="15756875"/>
    <s v="Freeman"/>
    <x v="195"/>
    <x v="1"/>
    <x v="1"/>
    <n v="34"/>
    <n v="6"/>
    <n v="147422.44"/>
    <n v="1"/>
    <n v="0"/>
    <n v="1"/>
    <n v="42143.61"/>
    <x v="1"/>
    <x v="1"/>
    <x v="1"/>
    <x v="2"/>
  </r>
  <r>
    <n v="2038"/>
    <n v="15678146"/>
    <s v="Wong"/>
    <x v="104"/>
    <x v="1"/>
    <x v="0"/>
    <n v="24"/>
    <n v="7"/>
    <n v="173962.32"/>
    <n v="1"/>
    <n v="0"/>
    <n v="0"/>
    <n v="106457.11"/>
    <x v="0"/>
    <x v="2"/>
    <x v="1"/>
    <x v="2"/>
  </r>
  <r>
    <n v="2039"/>
    <n v="15710743"/>
    <s v="Onwuamaeze"/>
    <x v="266"/>
    <x v="0"/>
    <x v="1"/>
    <n v="47"/>
    <n v="0"/>
    <n v="0"/>
    <n v="1"/>
    <n v="1"/>
    <n v="1"/>
    <n v="133831.37"/>
    <x v="0"/>
    <x v="0"/>
    <x v="0"/>
    <x v="0"/>
  </r>
  <r>
    <n v="2040"/>
    <n v="15595831"/>
    <s v="Shen"/>
    <x v="117"/>
    <x v="2"/>
    <x v="0"/>
    <n v="64"/>
    <n v="6"/>
    <n v="145215.43"/>
    <n v="1"/>
    <n v="1"/>
    <n v="1"/>
    <n v="164083.72"/>
    <x v="1"/>
    <x v="3"/>
    <x v="1"/>
    <x v="2"/>
  </r>
  <r>
    <n v="2041"/>
    <n v="15626684"/>
    <s v="Huang"/>
    <x v="164"/>
    <x v="0"/>
    <x v="0"/>
    <n v="38"/>
    <n v="5"/>
    <n v="167539.97"/>
    <n v="1"/>
    <n v="0"/>
    <n v="1"/>
    <n v="159207.34"/>
    <x v="1"/>
    <x v="1"/>
    <x v="2"/>
    <x v="2"/>
  </r>
  <r>
    <n v="2042"/>
    <n v="15709846"/>
    <s v="Yeh"/>
    <x v="220"/>
    <x v="0"/>
    <x v="0"/>
    <n v="39"/>
    <n v="1"/>
    <n v="94968.97"/>
    <n v="1"/>
    <n v="1"/>
    <n v="0"/>
    <n v="84487.62"/>
    <x v="1"/>
    <x v="1"/>
    <x v="0"/>
    <x v="1"/>
  </r>
  <r>
    <n v="2043"/>
    <n v="15635459"/>
    <s v="Shih"/>
    <x v="136"/>
    <x v="2"/>
    <x v="0"/>
    <n v="27"/>
    <n v="3"/>
    <n v="106116.5"/>
    <n v="2"/>
    <n v="1"/>
    <n v="0"/>
    <n v="3674.71"/>
    <x v="1"/>
    <x v="2"/>
    <x v="2"/>
    <x v="2"/>
  </r>
  <r>
    <n v="2044"/>
    <n v="15642544"/>
    <s v="Henderson"/>
    <x v="352"/>
    <x v="0"/>
    <x v="1"/>
    <n v="34"/>
    <n v="5"/>
    <n v="0"/>
    <n v="2"/>
    <n v="0"/>
    <n v="1"/>
    <n v="12092.03"/>
    <x v="1"/>
    <x v="1"/>
    <x v="2"/>
    <x v="0"/>
  </r>
  <r>
    <n v="2045"/>
    <n v="15566494"/>
    <s v="Fang"/>
    <x v="247"/>
    <x v="0"/>
    <x v="1"/>
    <n v="45"/>
    <n v="2"/>
    <n v="0"/>
    <n v="2"/>
    <n v="1"/>
    <n v="0"/>
    <n v="77475.73"/>
    <x v="1"/>
    <x v="0"/>
    <x v="0"/>
    <x v="0"/>
  </r>
  <r>
    <n v="2046"/>
    <n v="15655238"/>
    <s v="Dellucci"/>
    <x v="104"/>
    <x v="0"/>
    <x v="0"/>
    <n v="31"/>
    <n v="9"/>
    <n v="0"/>
    <n v="2"/>
    <n v="0"/>
    <n v="0"/>
    <n v="41291.730000000003"/>
    <x v="1"/>
    <x v="1"/>
    <x v="1"/>
    <x v="0"/>
  </r>
  <r>
    <n v="2047"/>
    <n v="15733429"/>
    <s v="Chou"/>
    <x v="32"/>
    <x v="2"/>
    <x v="1"/>
    <n v="34"/>
    <n v="8"/>
    <n v="120018.86"/>
    <n v="2"/>
    <n v="1"/>
    <n v="1"/>
    <n v="343.38"/>
    <x v="1"/>
    <x v="1"/>
    <x v="1"/>
    <x v="2"/>
  </r>
  <r>
    <n v="2048"/>
    <n v="15814536"/>
    <s v="Conti"/>
    <x v="13"/>
    <x v="0"/>
    <x v="1"/>
    <n v="37"/>
    <n v="2"/>
    <n v="112541.54"/>
    <n v="2"/>
    <n v="0"/>
    <n v="0"/>
    <n v="47432.43"/>
    <x v="1"/>
    <x v="1"/>
    <x v="0"/>
    <x v="2"/>
  </r>
  <r>
    <n v="2049"/>
    <n v="15771702"/>
    <s v="Roberts"/>
    <x v="162"/>
    <x v="0"/>
    <x v="0"/>
    <n v="35"/>
    <n v="5"/>
    <n v="166118.45000000001"/>
    <n v="2"/>
    <n v="1"/>
    <n v="0"/>
    <n v="127827.18"/>
    <x v="1"/>
    <x v="1"/>
    <x v="2"/>
    <x v="2"/>
  </r>
  <r>
    <n v="2050"/>
    <n v="15723008"/>
    <s v="Lo Duca"/>
    <x v="308"/>
    <x v="0"/>
    <x v="0"/>
    <n v="45"/>
    <n v="1"/>
    <n v="102882.4"/>
    <n v="2"/>
    <n v="1"/>
    <n v="1"/>
    <n v="35633.15"/>
    <x v="0"/>
    <x v="0"/>
    <x v="0"/>
    <x v="2"/>
  </r>
  <r>
    <n v="2051"/>
    <n v="15797160"/>
    <s v="Glover"/>
    <x v="240"/>
    <x v="0"/>
    <x v="0"/>
    <n v="49"/>
    <n v="8"/>
    <n v="0"/>
    <n v="1"/>
    <n v="1"/>
    <n v="1"/>
    <n v="182865.09"/>
    <x v="0"/>
    <x v="0"/>
    <x v="1"/>
    <x v="0"/>
  </r>
  <r>
    <n v="2052"/>
    <n v="15792222"/>
    <s v="Johnstone"/>
    <x v="170"/>
    <x v="0"/>
    <x v="0"/>
    <n v="37"/>
    <n v="1"/>
    <n v="106881.5"/>
    <n v="2"/>
    <n v="0"/>
    <n v="0"/>
    <n v="169386.81"/>
    <x v="1"/>
    <x v="1"/>
    <x v="0"/>
    <x v="2"/>
  </r>
  <r>
    <n v="2053"/>
    <n v="15644765"/>
    <s v="Ashton"/>
    <x v="156"/>
    <x v="2"/>
    <x v="1"/>
    <n v="26"/>
    <n v="4"/>
    <n v="120727.97"/>
    <n v="1"/>
    <n v="0"/>
    <n v="1"/>
    <n v="149073.88"/>
    <x v="1"/>
    <x v="2"/>
    <x v="2"/>
    <x v="2"/>
  </r>
  <r>
    <n v="2054"/>
    <n v="15610686"/>
    <s v="Melton"/>
    <x v="4"/>
    <x v="0"/>
    <x v="1"/>
    <n v="63"/>
    <n v="8"/>
    <n v="169832.57"/>
    <n v="1"/>
    <n v="0"/>
    <n v="0"/>
    <n v="184107.26"/>
    <x v="0"/>
    <x v="3"/>
    <x v="1"/>
    <x v="2"/>
  </r>
  <r>
    <n v="2055"/>
    <n v="15730868"/>
    <s v="Marshall"/>
    <x v="201"/>
    <x v="0"/>
    <x v="1"/>
    <n v="41"/>
    <n v="5"/>
    <n v="0"/>
    <n v="2"/>
    <n v="1"/>
    <n v="1"/>
    <n v="22750.17"/>
    <x v="1"/>
    <x v="0"/>
    <x v="2"/>
    <x v="0"/>
  </r>
  <r>
    <n v="2056"/>
    <n v="15705991"/>
    <s v="Kenenna"/>
    <x v="410"/>
    <x v="2"/>
    <x v="1"/>
    <n v="38"/>
    <n v="9"/>
    <n v="113599.42"/>
    <n v="1"/>
    <n v="0"/>
    <n v="0"/>
    <n v="11950.29"/>
    <x v="1"/>
    <x v="1"/>
    <x v="1"/>
    <x v="2"/>
  </r>
  <r>
    <n v="2057"/>
    <n v="15577078"/>
    <s v="Zakharov"/>
    <x v="127"/>
    <x v="1"/>
    <x v="1"/>
    <n v="38"/>
    <n v="6"/>
    <n v="0"/>
    <n v="1"/>
    <n v="1"/>
    <n v="1"/>
    <n v="152880.07"/>
    <x v="0"/>
    <x v="1"/>
    <x v="1"/>
    <x v="0"/>
  </r>
  <r>
    <n v="2058"/>
    <n v="15679550"/>
    <s v="Chukwualuka"/>
    <x v="334"/>
    <x v="0"/>
    <x v="1"/>
    <n v="32"/>
    <n v="9"/>
    <n v="0"/>
    <n v="2"/>
    <n v="1"/>
    <n v="0"/>
    <n v="175252.78"/>
    <x v="1"/>
    <x v="1"/>
    <x v="1"/>
    <x v="0"/>
  </r>
  <r>
    <n v="2059"/>
    <n v="15787655"/>
    <s v="Chu"/>
    <x v="193"/>
    <x v="0"/>
    <x v="1"/>
    <n v="47"/>
    <n v="3"/>
    <n v="0"/>
    <n v="2"/>
    <n v="1"/>
    <n v="0"/>
    <n v="174303.29"/>
    <x v="1"/>
    <x v="0"/>
    <x v="2"/>
    <x v="0"/>
  </r>
  <r>
    <n v="2060"/>
    <n v="15668081"/>
    <s v="Capon"/>
    <x v="61"/>
    <x v="1"/>
    <x v="0"/>
    <n v="50"/>
    <n v="4"/>
    <n v="0"/>
    <n v="2"/>
    <n v="1"/>
    <n v="1"/>
    <n v="80701.72"/>
    <x v="1"/>
    <x v="0"/>
    <x v="2"/>
    <x v="0"/>
  </r>
  <r>
    <n v="2061"/>
    <n v="15747980"/>
    <s v="Cattaneo"/>
    <x v="227"/>
    <x v="1"/>
    <x v="1"/>
    <n v="38"/>
    <n v="6"/>
    <n v="146282.79"/>
    <n v="2"/>
    <n v="1"/>
    <n v="0"/>
    <n v="198516.2"/>
    <x v="1"/>
    <x v="1"/>
    <x v="1"/>
    <x v="2"/>
  </r>
  <r>
    <n v="2062"/>
    <n v="15710295"/>
    <s v="Patrick"/>
    <x v="316"/>
    <x v="2"/>
    <x v="0"/>
    <n v="38"/>
    <n v="6"/>
    <n v="119413.62"/>
    <n v="2"/>
    <n v="1"/>
    <n v="0"/>
    <n v="175756.36"/>
    <x v="1"/>
    <x v="1"/>
    <x v="1"/>
    <x v="2"/>
  </r>
  <r>
    <n v="2063"/>
    <n v="15724443"/>
    <s v="Taylor"/>
    <x v="171"/>
    <x v="2"/>
    <x v="0"/>
    <n v="29"/>
    <n v="3"/>
    <n v="122084.63"/>
    <n v="1"/>
    <n v="0"/>
    <n v="1"/>
    <n v="82824.08"/>
    <x v="1"/>
    <x v="2"/>
    <x v="2"/>
    <x v="2"/>
  </r>
  <r>
    <n v="2064"/>
    <n v="15571305"/>
    <s v="Stephenson"/>
    <x v="200"/>
    <x v="2"/>
    <x v="0"/>
    <n v="35"/>
    <n v="1"/>
    <n v="103060.63"/>
    <n v="1"/>
    <n v="1"/>
    <n v="0"/>
    <n v="179866.01"/>
    <x v="0"/>
    <x v="1"/>
    <x v="0"/>
    <x v="2"/>
  </r>
  <r>
    <n v="2065"/>
    <n v="15569503"/>
    <s v="Yeh"/>
    <x v="274"/>
    <x v="0"/>
    <x v="1"/>
    <n v="44"/>
    <n v="6"/>
    <n v="0"/>
    <n v="2"/>
    <n v="1"/>
    <n v="1"/>
    <n v="159899.97"/>
    <x v="1"/>
    <x v="0"/>
    <x v="1"/>
    <x v="0"/>
  </r>
  <r>
    <n v="2066"/>
    <n v="15581840"/>
    <s v="DeRose"/>
    <x v="216"/>
    <x v="0"/>
    <x v="1"/>
    <n v="33"/>
    <n v="8"/>
    <n v="0"/>
    <n v="2"/>
    <n v="1"/>
    <n v="0"/>
    <n v="138504.28"/>
    <x v="1"/>
    <x v="1"/>
    <x v="1"/>
    <x v="0"/>
  </r>
  <r>
    <n v="2067"/>
    <n v="15772262"/>
    <s v="Vavilov"/>
    <x v="176"/>
    <x v="2"/>
    <x v="1"/>
    <n v="37"/>
    <n v="9"/>
    <n v="110483.86"/>
    <n v="1"/>
    <n v="1"/>
    <n v="1"/>
    <n v="127394.67"/>
    <x v="1"/>
    <x v="1"/>
    <x v="1"/>
    <x v="2"/>
  </r>
  <r>
    <n v="2068"/>
    <n v="15767794"/>
    <s v="Browne"/>
    <x v="199"/>
    <x v="0"/>
    <x v="1"/>
    <n v="31"/>
    <n v="9"/>
    <n v="120718.28"/>
    <n v="1"/>
    <n v="1"/>
    <n v="1"/>
    <n v="58961.49"/>
    <x v="1"/>
    <x v="1"/>
    <x v="1"/>
    <x v="2"/>
  </r>
  <r>
    <n v="2069"/>
    <n v="15629338"/>
    <s v="Collingridge de Tourcey"/>
    <x v="268"/>
    <x v="1"/>
    <x v="0"/>
    <n v="31"/>
    <n v="2"/>
    <n v="36566.959999999999"/>
    <n v="1"/>
    <n v="1"/>
    <n v="0"/>
    <n v="103644.98"/>
    <x v="0"/>
    <x v="1"/>
    <x v="0"/>
    <x v="3"/>
  </r>
  <r>
    <n v="2070"/>
    <n v="15790379"/>
    <s v="Rowe"/>
    <x v="205"/>
    <x v="2"/>
    <x v="1"/>
    <n v="28"/>
    <n v="8"/>
    <n v="108601"/>
    <n v="1"/>
    <n v="1"/>
    <n v="1"/>
    <n v="119647.7"/>
    <x v="1"/>
    <x v="2"/>
    <x v="1"/>
    <x v="2"/>
  </r>
  <r>
    <n v="2071"/>
    <n v="15750684"/>
    <s v="Jibunoh"/>
    <x v="355"/>
    <x v="0"/>
    <x v="0"/>
    <n v="42"/>
    <n v="4"/>
    <n v="0"/>
    <n v="1"/>
    <n v="1"/>
    <n v="0"/>
    <n v="28465.86"/>
    <x v="0"/>
    <x v="0"/>
    <x v="2"/>
    <x v="0"/>
  </r>
  <r>
    <n v="2072"/>
    <n v="15697214"/>
    <s v="Korovin"/>
    <x v="112"/>
    <x v="1"/>
    <x v="0"/>
    <n v="36"/>
    <n v="5"/>
    <n v="0"/>
    <n v="2"/>
    <n v="1"/>
    <n v="1"/>
    <n v="152979.14000000001"/>
    <x v="1"/>
    <x v="1"/>
    <x v="2"/>
    <x v="0"/>
  </r>
  <r>
    <n v="2073"/>
    <n v="15711015"/>
    <s v="Hammonds"/>
    <x v="334"/>
    <x v="0"/>
    <x v="1"/>
    <n v="36"/>
    <n v="4"/>
    <n v="0"/>
    <n v="2"/>
    <n v="1"/>
    <n v="1"/>
    <n v="190911.02"/>
    <x v="1"/>
    <x v="1"/>
    <x v="2"/>
    <x v="0"/>
  </r>
  <r>
    <n v="2074"/>
    <n v="15573309"/>
    <s v="Ward"/>
    <x v="216"/>
    <x v="1"/>
    <x v="0"/>
    <n v="48"/>
    <n v="2"/>
    <n v="0"/>
    <n v="2"/>
    <n v="1"/>
    <n v="1"/>
    <n v="95794.98"/>
    <x v="1"/>
    <x v="0"/>
    <x v="0"/>
    <x v="0"/>
  </r>
  <r>
    <n v="2075"/>
    <n v="15805303"/>
    <s v="Olisanugo"/>
    <x v="63"/>
    <x v="2"/>
    <x v="1"/>
    <n v="44"/>
    <n v="1"/>
    <n v="141136.62"/>
    <n v="1"/>
    <n v="1"/>
    <n v="0"/>
    <n v="189742.78"/>
    <x v="0"/>
    <x v="0"/>
    <x v="0"/>
    <x v="2"/>
  </r>
  <r>
    <n v="2076"/>
    <n v="15741385"/>
    <s v="Gallop"/>
    <x v="91"/>
    <x v="2"/>
    <x v="1"/>
    <n v="45"/>
    <n v="9"/>
    <n v="108231.37"/>
    <n v="1"/>
    <n v="1"/>
    <n v="1"/>
    <n v="188574.07999999999"/>
    <x v="1"/>
    <x v="0"/>
    <x v="1"/>
    <x v="2"/>
  </r>
  <r>
    <n v="2077"/>
    <n v="15780254"/>
    <s v="Gartrell"/>
    <x v="222"/>
    <x v="0"/>
    <x v="1"/>
    <n v="40"/>
    <n v="6"/>
    <n v="0"/>
    <n v="1"/>
    <n v="0"/>
    <n v="0"/>
    <n v="183872.88"/>
    <x v="0"/>
    <x v="1"/>
    <x v="1"/>
    <x v="0"/>
  </r>
  <r>
    <n v="2078"/>
    <n v="15744843"/>
    <s v="K'ung"/>
    <x v="267"/>
    <x v="1"/>
    <x v="0"/>
    <n v="34"/>
    <n v="6"/>
    <n v="144855.34"/>
    <n v="1"/>
    <n v="0"/>
    <n v="0"/>
    <n v="196555.32"/>
    <x v="1"/>
    <x v="1"/>
    <x v="1"/>
    <x v="2"/>
  </r>
  <r>
    <n v="2079"/>
    <n v="15815626"/>
    <s v="Oluchi"/>
    <x v="230"/>
    <x v="0"/>
    <x v="1"/>
    <n v="63"/>
    <n v="2"/>
    <n v="68432.45"/>
    <n v="2"/>
    <n v="1"/>
    <n v="1"/>
    <n v="112503.24"/>
    <x v="0"/>
    <x v="3"/>
    <x v="0"/>
    <x v="1"/>
  </r>
  <r>
    <n v="2080"/>
    <n v="15784736"/>
    <s v="Jamieson"/>
    <x v="101"/>
    <x v="0"/>
    <x v="1"/>
    <n v="45"/>
    <n v="6"/>
    <n v="136855.24"/>
    <n v="1"/>
    <n v="1"/>
    <n v="0"/>
    <n v="46864"/>
    <x v="1"/>
    <x v="0"/>
    <x v="1"/>
    <x v="2"/>
  </r>
  <r>
    <n v="2081"/>
    <n v="15813412"/>
    <s v="Barlow"/>
    <x v="102"/>
    <x v="0"/>
    <x v="0"/>
    <n v="55"/>
    <n v="3"/>
    <n v="44020.89"/>
    <n v="1"/>
    <n v="1"/>
    <n v="0"/>
    <n v="65864.399999999994"/>
    <x v="0"/>
    <x v="3"/>
    <x v="2"/>
    <x v="3"/>
  </r>
  <r>
    <n v="2082"/>
    <n v="15809143"/>
    <s v="White"/>
    <x v="341"/>
    <x v="2"/>
    <x v="1"/>
    <n v="32"/>
    <n v="9"/>
    <n v="133060.63"/>
    <n v="1"/>
    <n v="1"/>
    <n v="1"/>
    <n v="125167.92"/>
    <x v="1"/>
    <x v="1"/>
    <x v="1"/>
    <x v="2"/>
  </r>
  <r>
    <n v="2083"/>
    <n v="15617617"/>
    <s v="Stewart"/>
    <x v="192"/>
    <x v="1"/>
    <x v="1"/>
    <n v="39"/>
    <n v="7"/>
    <n v="0"/>
    <n v="2"/>
    <n v="1"/>
    <n v="1"/>
    <n v="177519.39"/>
    <x v="1"/>
    <x v="1"/>
    <x v="1"/>
    <x v="0"/>
  </r>
  <r>
    <n v="2084"/>
    <n v="15779738"/>
    <s v="Buccho"/>
    <x v="255"/>
    <x v="0"/>
    <x v="1"/>
    <n v="24"/>
    <n v="1"/>
    <n v="0"/>
    <n v="1"/>
    <n v="1"/>
    <n v="1"/>
    <n v="169653.32"/>
    <x v="1"/>
    <x v="2"/>
    <x v="0"/>
    <x v="0"/>
  </r>
  <r>
    <n v="2085"/>
    <n v="15668669"/>
    <s v="Benson"/>
    <x v="411"/>
    <x v="0"/>
    <x v="0"/>
    <n v="36"/>
    <n v="5"/>
    <n v="97665.61"/>
    <n v="1"/>
    <n v="1"/>
    <n v="0"/>
    <n v="118372.55"/>
    <x v="0"/>
    <x v="1"/>
    <x v="2"/>
    <x v="1"/>
  </r>
  <r>
    <n v="2086"/>
    <n v="15687477"/>
    <s v="Thompson"/>
    <x v="165"/>
    <x v="2"/>
    <x v="1"/>
    <n v="28"/>
    <n v="5"/>
    <n v="185013.02"/>
    <n v="1"/>
    <n v="1"/>
    <n v="0"/>
    <n v="16481.12"/>
    <x v="1"/>
    <x v="2"/>
    <x v="2"/>
    <x v="2"/>
  </r>
  <r>
    <n v="2087"/>
    <n v="15578908"/>
    <s v="Todd"/>
    <x v="53"/>
    <x v="1"/>
    <x v="0"/>
    <n v="32"/>
    <n v="0"/>
    <n v="0"/>
    <n v="2"/>
    <n v="1"/>
    <n v="1"/>
    <n v="138525.19"/>
    <x v="1"/>
    <x v="1"/>
    <x v="0"/>
    <x v="0"/>
  </r>
  <r>
    <n v="2088"/>
    <n v="15687658"/>
    <s v="Burgin"/>
    <x v="126"/>
    <x v="0"/>
    <x v="0"/>
    <n v="52"/>
    <n v="7"/>
    <n v="65971.61"/>
    <n v="2"/>
    <n v="1"/>
    <n v="0"/>
    <n v="14608"/>
    <x v="0"/>
    <x v="3"/>
    <x v="1"/>
    <x v="1"/>
  </r>
  <r>
    <n v="2089"/>
    <n v="15615020"/>
    <s v="Nnaife"/>
    <x v="362"/>
    <x v="2"/>
    <x v="0"/>
    <n v="41"/>
    <n v="9"/>
    <n v="150463.10999999999"/>
    <n v="2"/>
    <n v="0"/>
    <n v="1"/>
    <n v="81548.38"/>
    <x v="1"/>
    <x v="0"/>
    <x v="1"/>
    <x v="2"/>
  </r>
  <r>
    <n v="2090"/>
    <n v="15608886"/>
    <s v="Okwudiliolisa"/>
    <x v="331"/>
    <x v="0"/>
    <x v="0"/>
    <n v="33"/>
    <n v="1"/>
    <n v="0"/>
    <n v="2"/>
    <n v="0"/>
    <n v="0"/>
    <n v="69608.479999999996"/>
    <x v="1"/>
    <x v="1"/>
    <x v="0"/>
    <x v="0"/>
  </r>
  <r>
    <n v="2091"/>
    <n v="15602551"/>
    <s v="Johnson"/>
    <x v="136"/>
    <x v="1"/>
    <x v="1"/>
    <n v="39"/>
    <n v="9"/>
    <n v="0"/>
    <n v="2"/>
    <n v="1"/>
    <n v="0"/>
    <n v="68873.8"/>
    <x v="1"/>
    <x v="1"/>
    <x v="1"/>
    <x v="0"/>
  </r>
  <r>
    <n v="2092"/>
    <n v="15672945"/>
    <s v="Parkes"/>
    <x v="63"/>
    <x v="0"/>
    <x v="0"/>
    <n v="37"/>
    <n v="5"/>
    <n v="136425.18"/>
    <n v="1"/>
    <n v="1"/>
    <n v="0"/>
    <n v="81102.81"/>
    <x v="1"/>
    <x v="1"/>
    <x v="2"/>
    <x v="2"/>
  </r>
  <r>
    <n v="2093"/>
    <n v="15757408"/>
    <s v="Lo"/>
    <x v="50"/>
    <x v="1"/>
    <x v="1"/>
    <n v="38"/>
    <n v="3"/>
    <n v="250898.09"/>
    <n v="3"/>
    <n v="0"/>
    <n v="1"/>
    <n v="81054"/>
    <x v="0"/>
    <x v="1"/>
    <x v="2"/>
    <x v="2"/>
  </r>
  <r>
    <n v="2094"/>
    <n v="15806132"/>
    <s v="Martin"/>
    <x v="58"/>
    <x v="0"/>
    <x v="1"/>
    <n v="55"/>
    <n v="4"/>
    <n v="146798.81"/>
    <n v="1"/>
    <n v="1"/>
    <n v="1"/>
    <n v="74149.77"/>
    <x v="1"/>
    <x v="3"/>
    <x v="2"/>
    <x v="2"/>
  </r>
  <r>
    <n v="2095"/>
    <n v="15813022"/>
    <s v="Kapustina"/>
    <x v="187"/>
    <x v="1"/>
    <x v="1"/>
    <n v="70"/>
    <n v="1"/>
    <n v="0"/>
    <n v="2"/>
    <n v="0"/>
    <n v="0"/>
    <n v="99503.19"/>
    <x v="1"/>
    <x v="3"/>
    <x v="0"/>
    <x v="0"/>
  </r>
  <r>
    <n v="2096"/>
    <n v="15673578"/>
    <s v="Page"/>
    <x v="235"/>
    <x v="2"/>
    <x v="0"/>
    <n v="40"/>
    <n v="7"/>
    <n v="128486.91"/>
    <n v="2"/>
    <n v="1"/>
    <n v="0"/>
    <n v="10109.469999999999"/>
    <x v="1"/>
    <x v="1"/>
    <x v="1"/>
    <x v="2"/>
  </r>
  <r>
    <n v="2097"/>
    <n v="15757916"/>
    <s v="Amaechi"/>
    <x v="330"/>
    <x v="0"/>
    <x v="0"/>
    <n v="38"/>
    <n v="9"/>
    <n v="0"/>
    <n v="2"/>
    <n v="1"/>
    <n v="1"/>
    <n v="58855.85"/>
    <x v="1"/>
    <x v="1"/>
    <x v="1"/>
    <x v="0"/>
  </r>
  <r>
    <n v="2098"/>
    <n v="15689168"/>
    <s v="Munro"/>
    <x v="187"/>
    <x v="1"/>
    <x v="1"/>
    <n v="37"/>
    <n v="1"/>
    <n v="143407.29"/>
    <n v="2"/>
    <n v="0"/>
    <n v="1"/>
    <n v="84402.46"/>
    <x v="1"/>
    <x v="1"/>
    <x v="0"/>
    <x v="2"/>
  </r>
  <r>
    <n v="2099"/>
    <n v="15769216"/>
    <s v="Panicucci"/>
    <x v="51"/>
    <x v="0"/>
    <x v="0"/>
    <n v="43"/>
    <n v="2"/>
    <n v="0"/>
    <n v="1"/>
    <n v="1"/>
    <n v="0"/>
    <n v="49713.87"/>
    <x v="0"/>
    <x v="0"/>
    <x v="0"/>
    <x v="0"/>
  </r>
  <r>
    <n v="2100"/>
    <n v="15593295"/>
    <s v="Greathouse"/>
    <x v="252"/>
    <x v="0"/>
    <x v="1"/>
    <n v="57"/>
    <n v="6"/>
    <n v="76165.649999999994"/>
    <n v="1"/>
    <n v="1"/>
    <n v="1"/>
    <n v="133537.53"/>
    <x v="1"/>
    <x v="3"/>
    <x v="1"/>
    <x v="1"/>
  </r>
  <r>
    <n v="2101"/>
    <n v="15804814"/>
    <s v="Ts'ui"/>
    <x v="150"/>
    <x v="0"/>
    <x v="1"/>
    <n v="40"/>
    <n v="4"/>
    <n v="0"/>
    <n v="2"/>
    <n v="1"/>
    <n v="0"/>
    <n v="124615.59"/>
    <x v="1"/>
    <x v="1"/>
    <x v="2"/>
    <x v="0"/>
  </r>
  <r>
    <n v="2102"/>
    <n v="15778934"/>
    <s v="Napolitani"/>
    <x v="71"/>
    <x v="1"/>
    <x v="0"/>
    <n v="49"/>
    <n v="8"/>
    <n v="0"/>
    <n v="2"/>
    <n v="0"/>
    <n v="1"/>
    <n v="98090.69"/>
    <x v="1"/>
    <x v="0"/>
    <x v="1"/>
    <x v="0"/>
  </r>
  <r>
    <n v="2103"/>
    <n v="15802351"/>
    <s v="Beers"/>
    <x v="294"/>
    <x v="2"/>
    <x v="0"/>
    <n v="33"/>
    <n v="6"/>
    <n v="90560.3"/>
    <n v="2"/>
    <n v="1"/>
    <n v="1"/>
    <n v="42607.69"/>
    <x v="1"/>
    <x v="1"/>
    <x v="1"/>
    <x v="1"/>
  </r>
  <r>
    <n v="2104"/>
    <n v="15630241"/>
    <s v="Tretyakova"/>
    <x v="165"/>
    <x v="0"/>
    <x v="1"/>
    <n v="61"/>
    <n v="3"/>
    <n v="62391.22"/>
    <n v="1"/>
    <n v="1"/>
    <n v="1"/>
    <n v="192434.11"/>
    <x v="1"/>
    <x v="3"/>
    <x v="2"/>
    <x v="1"/>
  </r>
  <r>
    <n v="2105"/>
    <n v="15719561"/>
    <s v="Lin"/>
    <x v="387"/>
    <x v="0"/>
    <x v="1"/>
    <n v="42"/>
    <n v="5"/>
    <n v="0"/>
    <n v="3"/>
    <n v="0"/>
    <n v="0"/>
    <n v="60686.400000000001"/>
    <x v="1"/>
    <x v="0"/>
    <x v="2"/>
    <x v="0"/>
  </r>
  <r>
    <n v="2106"/>
    <n v="15615096"/>
    <s v="Costa"/>
    <x v="240"/>
    <x v="0"/>
    <x v="0"/>
    <n v="31"/>
    <n v="7"/>
    <n v="0"/>
    <n v="2"/>
    <n v="1"/>
    <n v="1"/>
    <n v="49463.44"/>
    <x v="1"/>
    <x v="1"/>
    <x v="1"/>
    <x v="0"/>
  </r>
  <r>
    <n v="2107"/>
    <n v="15659931"/>
    <s v="Ibezimako"/>
    <x v="45"/>
    <x v="2"/>
    <x v="0"/>
    <n v="55"/>
    <n v="1"/>
    <n v="123378.2"/>
    <n v="1"/>
    <n v="1"/>
    <n v="0"/>
    <n v="81431.990000000005"/>
    <x v="0"/>
    <x v="3"/>
    <x v="0"/>
    <x v="2"/>
  </r>
  <r>
    <n v="2108"/>
    <n v="15714586"/>
    <s v="Marcelo"/>
    <x v="82"/>
    <x v="1"/>
    <x v="0"/>
    <n v="42"/>
    <n v="3"/>
    <n v="99836.47"/>
    <n v="1"/>
    <n v="0"/>
    <n v="1"/>
    <n v="22909.56"/>
    <x v="1"/>
    <x v="0"/>
    <x v="2"/>
    <x v="1"/>
  </r>
  <r>
    <n v="2109"/>
    <n v="15634949"/>
    <s v="Hay"/>
    <x v="233"/>
    <x v="2"/>
    <x v="1"/>
    <n v="74"/>
    <n v="5"/>
    <n v="161434.35999999999"/>
    <n v="2"/>
    <n v="1"/>
    <n v="1"/>
    <n v="65532.17"/>
    <x v="1"/>
    <x v="3"/>
    <x v="2"/>
    <x v="2"/>
  </r>
  <r>
    <n v="2110"/>
    <n v="15589224"/>
    <s v="Moore"/>
    <x v="248"/>
    <x v="1"/>
    <x v="1"/>
    <n v="41"/>
    <n v="5"/>
    <n v="0"/>
    <n v="2"/>
    <n v="0"/>
    <n v="1"/>
    <n v="141053.85"/>
    <x v="1"/>
    <x v="0"/>
    <x v="2"/>
    <x v="0"/>
  </r>
  <r>
    <n v="2111"/>
    <n v="15795990"/>
    <s v="Lumholtz"/>
    <x v="33"/>
    <x v="2"/>
    <x v="0"/>
    <n v="48"/>
    <n v="10"/>
    <n v="138311.76"/>
    <n v="1"/>
    <n v="1"/>
    <n v="1"/>
    <n v="3472.63"/>
    <x v="0"/>
    <x v="0"/>
    <x v="1"/>
    <x v="2"/>
  </r>
  <r>
    <n v="2112"/>
    <n v="15603216"/>
    <s v="Simpson"/>
    <x v="207"/>
    <x v="0"/>
    <x v="1"/>
    <n v="25"/>
    <n v="7"/>
    <n v="0"/>
    <n v="2"/>
    <n v="1"/>
    <n v="0"/>
    <n v="102083.78"/>
    <x v="1"/>
    <x v="2"/>
    <x v="1"/>
    <x v="0"/>
  </r>
  <r>
    <n v="2113"/>
    <n v="15631201"/>
    <s v="Hill"/>
    <x v="38"/>
    <x v="1"/>
    <x v="0"/>
    <n v="28"/>
    <n v="4"/>
    <n v="0"/>
    <n v="2"/>
    <n v="1"/>
    <n v="0"/>
    <n v="1801.77"/>
    <x v="1"/>
    <x v="2"/>
    <x v="2"/>
    <x v="0"/>
  </r>
  <r>
    <n v="2114"/>
    <n v="15686255"/>
    <s v="Mouzon"/>
    <x v="65"/>
    <x v="2"/>
    <x v="1"/>
    <n v="35"/>
    <n v="6"/>
    <n v="101744.84"/>
    <n v="1"/>
    <n v="0"/>
    <n v="0"/>
    <n v="85185.44"/>
    <x v="1"/>
    <x v="1"/>
    <x v="1"/>
    <x v="2"/>
  </r>
  <r>
    <n v="2115"/>
    <n v="15746594"/>
    <s v="Wu"/>
    <x v="19"/>
    <x v="1"/>
    <x v="1"/>
    <n v="33"/>
    <n v="8"/>
    <n v="0"/>
    <n v="1"/>
    <n v="1"/>
    <n v="0"/>
    <n v="119882.7"/>
    <x v="1"/>
    <x v="1"/>
    <x v="1"/>
    <x v="0"/>
  </r>
  <r>
    <n v="2116"/>
    <n v="15718893"/>
    <s v="Pirozzi"/>
    <x v="412"/>
    <x v="2"/>
    <x v="0"/>
    <n v="54"/>
    <n v="4"/>
    <n v="125456.07"/>
    <n v="1"/>
    <n v="1"/>
    <n v="0"/>
    <n v="83715.66"/>
    <x v="0"/>
    <x v="3"/>
    <x v="2"/>
    <x v="2"/>
  </r>
  <r>
    <n v="2117"/>
    <n v="15671609"/>
    <s v="Ibeabuchi"/>
    <x v="245"/>
    <x v="0"/>
    <x v="1"/>
    <n v="44"/>
    <n v="7"/>
    <n v="0"/>
    <n v="2"/>
    <n v="1"/>
    <n v="0"/>
    <n v="23425.78"/>
    <x v="1"/>
    <x v="0"/>
    <x v="1"/>
    <x v="0"/>
  </r>
  <r>
    <n v="2118"/>
    <n v="15652540"/>
    <s v="Garnsey"/>
    <x v="133"/>
    <x v="0"/>
    <x v="1"/>
    <n v="31"/>
    <n v="2"/>
    <n v="0"/>
    <n v="2"/>
    <n v="0"/>
    <n v="1"/>
    <n v="77326.78"/>
    <x v="1"/>
    <x v="1"/>
    <x v="0"/>
    <x v="0"/>
  </r>
  <r>
    <n v="2119"/>
    <n v="15774857"/>
    <s v="Synnot"/>
    <x v="232"/>
    <x v="0"/>
    <x v="0"/>
    <n v="27"/>
    <n v="7"/>
    <n v="0"/>
    <n v="2"/>
    <n v="1"/>
    <n v="0"/>
    <n v="156150.07999999999"/>
    <x v="0"/>
    <x v="2"/>
    <x v="1"/>
    <x v="0"/>
  </r>
  <r>
    <n v="2120"/>
    <n v="15791836"/>
    <s v="Wildman"/>
    <x v="239"/>
    <x v="0"/>
    <x v="1"/>
    <n v="29"/>
    <n v="5"/>
    <n v="0"/>
    <n v="2"/>
    <n v="1"/>
    <n v="0"/>
    <n v="108577.97"/>
    <x v="1"/>
    <x v="2"/>
    <x v="2"/>
    <x v="0"/>
  </r>
  <r>
    <n v="2121"/>
    <n v="15651554"/>
    <s v="Anenechukwu"/>
    <x v="153"/>
    <x v="2"/>
    <x v="0"/>
    <n v="54"/>
    <n v="4"/>
    <n v="118449.21"/>
    <n v="1"/>
    <n v="1"/>
    <n v="1"/>
    <n v="133573.29"/>
    <x v="0"/>
    <x v="3"/>
    <x v="2"/>
    <x v="2"/>
  </r>
  <r>
    <n v="2122"/>
    <n v="15583576"/>
    <s v="Tai"/>
    <x v="155"/>
    <x v="0"/>
    <x v="1"/>
    <n v="30"/>
    <n v="2"/>
    <n v="0"/>
    <n v="1"/>
    <n v="0"/>
    <n v="1"/>
    <n v="102057.86"/>
    <x v="1"/>
    <x v="1"/>
    <x v="0"/>
    <x v="0"/>
  </r>
  <r>
    <n v="2123"/>
    <n v="15732740"/>
    <s v="Plant"/>
    <x v="274"/>
    <x v="1"/>
    <x v="0"/>
    <n v="32"/>
    <n v="9"/>
    <n v="178095.55"/>
    <n v="1"/>
    <n v="0"/>
    <n v="0"/>
    <n v="47247.56"/>
    <x v="1"/>
    <x v="1"/>
    <x v="1"/>
    <x v="2"/>
  </r>
  <r>
    <n v="2124"/>
    <n v="15723320"/>
    <s v="Azubuike"/>
    <x v="189"/>
    <x v="2"/>
    <x v="0"/>
    <n v="25"/>
    <n v="2"/>
    <n v="109175.14"/>
    <n v="2"/>
    <n v="1"/>
    <n v="0"/>
    <n v="114566.47"/>
    <x v="1"/>
    <x v="2"/>
    <x v="0"/>
    <x v="2"/>
  </r>
  <r>
    <n v="2125"/>
    <n v="15603851"/>
    <s v="Galkin"/>
    <x v="134"/>
    <x v="0"/>
    <x v="1"/>
    <n v="32"/>
    <n v="7"/>
    <n v="127785.17"/>
    <n v="4"/>
    <n v="0"/>
    <n v="0"/>
    <n v="184464.7"/>
    <x v="0"/>
    <x v="1"/>
    <x v="1"/>
    <x v="2"/>
  </r>
  <r>
    <n v="2126"/>
    <n v="15777923"/>
    <s v="Johnston"/>
    <x v="181"/>
    <x v="0"/>
    <x v="0"/>
    <n v="45"/>
    <n v="6"/>
    <n v="0"/>
    <n v="2"/>
    <n v="0"/>
    <n v="1"/>
    <n v="151401.32999999999"/>
    <x v="1"/>
    <x v="0"/>
    <x v="1"/>
    <x v="0"/>
  </r>
  <r>
    <n v="2127"/>
    <n v="15735719"/>
    <s v="Babbage"/>
    <x v="254"/>
    <x v="0"/>
    <x v="0"/>
    <n v="40"/>
    <n v="9"/>
    <n v="0"/>
    <n v="2"/>
    <n v="1"/>
    <n v="1"/>
    <n v="70607.100000000006"/>
    <x v="1"/>
    <x v="1"/>
    <x v="1"/>
    <x v="0"/>
  </r>
  <r>
    <n v="2128"/>
    <n v="15703482"/>
    <s v="Walker"/>
    <x v="91"/>
    <x v="2"/>
    <x v="1"/>
    <n v="34"/>
    <n v="9"/>
    <n v="134260.35999999999"/>
    <n v="2"/>
    <n v="1"/>
    <n v="0"/>
    <n v="147074.67000000001"/>
    <x v="1"/>
    <x v="1"/>
    <x v="1"/>
    <x v="2"/>
  </r>
  <r>
    <n v="2129"/>
    <n v="15605835"/>
    <s v="Rice"/>
    <x v="334"/>
    <x v="0"/>
    <x v="1"/>
    <n v="37"/>
    <n v="8"/>
    <n v="69143.91"/>
    <n v="2"/>
    <n v="0"/>
    <n v="1"/>
    <n v="105780.18"/>
    <x v="1"/>
    <x v="1"/>
    <x v="1"/>
    <x v="1"/>
  </r>
  <r>
    <n v="2130"/>
    <n v="15664881"/>
    <s v="Norton"/>
    <x v="249"/>
    <x v="0"/>
    <x v="1"/>
    <n v="34"/>
    <n v="4"/>
    <n v="100054.77"/>
    <n v="1"/>
    <n v="1"/>
    <n v="0"/>
    <n v="109496.45"/>
    <x v="1"/>
    <x v="1"/>
    <x v="2"/>
    <x v="2"/>
  </r>
  <r>
    <n v="2131"/>
    <n v="15757568"/>
    <s v="Bogolyubov"/>
    <x v="134"/>
    <x v="0"/>
    <x v="0"/>
    <n v="45"/>
    <n v="6"/>
    <n v="0"/>
    <n v="1"/>
    <n v="1"/>
    <n v="1"/>
    <n v="137739.45000000001"/>
    <x v="1"/>
    <x v="0"/>
    <x v="1"/>
    <x v="0"/>
  </r>
  <r>
    <n v="2132"/>
    <n v="15792660"/>
    <s v="Gibbons"/>
    <x v="55"/>
    <x v="0"/>
    <x v="1"/>
    <n v="38"/>
    <n v="2"/>
    <n v="116248.88"/>
    <n v="1"/>
    <n v="1"/>
    <n v="0"/>
    <n v="105140.92"/>
    <x v="1"/>
    <x v="1"/>
    <x v="0"/>
    <x v="2"/>
  </r>
  <r>
    <n v="2133"/>
    <n v="15599722"/>
    <s v="Chia"/>
    <x v="349"/>
    <x v="1"/>
    <x v="0"/>
    <n v="43"/>
    <n v="6"/>
    <n v="86053.52"/>
    <n v="2"/>
    <n v="1"/>
    <n v="1"/>
    <n v="113276.46"/>
    <x v="0"/>
    <x v="0"/>
    <x v="1"/>
    <x v="1"/>
  </r>
  <r>
    <n v="2134"/>
    <n v="15726354"/>
    <s v="Smith"/>
    <x v="302"/>
    <x v="0"/>
    <x v="0"/>
    <n v="32"/>
    <n v="6"/>
    <n v="123157.95"/>
    <n v="1"/>
    <n v="1"/>
    <n v="0"/>
    <n v="172531.23"/>
    <x v="1"/>
    <x v="1"/>
    <x v="1"/>
    <x v="2"/>
  </r>
  <r>
    <n v="2135"/>
    <n v="15610355"/>
    <s v="Hunter"/>
    <x v="297"/>
    <x v="0"/>
    <x v="1"/>
    <n v="44"/>
    <n v="1"/>
    <n v="63438.91"/>
    <n v="1"/>
    <n v="1"/>
    <n v="0"/>
    <n v="64375.4"/>
    <x v="1"/>
    <x v="0"/>
    <x v="0"/>
    <x v="1"/>
  </r>
  <r>
    <n v="2136"/>
    <n v="15704284"/>
    <s v="Ekechukwu"/>
    <x v="328"/>
    <x v="2"/>
    <x v="1"/>
    <n v="57"/>
    <n v="9"/>
    <n v="95295.39"/>
    <n v="1"/>
    <n v="1"/>
    <n v="0"/>
    <n v="28434.44"/>
    <x v="0"/>
    <x v="3"/>
    <x v="1"/>
    <x v="1"/>
  </r>
  <r>
    <n v="2137"/>
    <n v="15621893"/>
    <s v="Bellucci"/>
    <x v="184"/>
    <x v="0"/>
    <x v="1"/>
    <n v="18"/>
    <n v="4"/>
    <n v="133550.67000000001"/>
    <n v="1"/>
    <n v="1"/>
    <n v="1"/>
    <n v="46941.41"/>
    <x v="1"/>
    <x v="2"/>
    <x v="2"/>
    <x v="2"/>
  </r>
  <r>
    <n v="2138"/>
    <n v="15588219"/>
    <s v="Ford"/>
    <x v="4"/>
    <x v="0"/>
    <x v="0"/>
    <n v="38"/>
    <n v="1"/>
    <n v="106871.81"/>
    <n v="2"/>
    <n v="1"/>
    <n v="0"/>
    <n v="29333.01"/>
    <x v="1"/>
    <x v="1"/>
    <x v="0"/>
    <x v="2"/>
  </r>
  <r>
    <n v="2139"/>
    <n v="15688619"/>
    <s v="Scott"/>
    <x v="219"/>
    <x v="1"/>
    <x v="1"/>
    <n v="45"/>
    <n v="3"/>
    <n v="105266.32"/>
    <n v="2"/>
    <n v="1"/>
    <n v="1"/>
    <n v="193724.51"/>
    <x v="1"/>
    <x v="0"/>
    <x v="2"/>
    <x v="2"/>
  </r>
  <r>
    <n v="2140"/>
    <n v="15765518"/>
    <s v="Gregson"/>
    <x v="154"/>
    <x v="0"/>
    <x v="0"/>
    <n v="51"/>
    <n v="2"/>
    <n v="105229.53"/>
    <n v="1"/>
    <n v="1"/>
    <n v="0"/>
    <n v="34967.75"/>
    <x v="0"/>
    <x v="3"/>
    <x v="0"/>
    <x v="2"/>
  </r>
  <r>
    <n v="2141"/>
    <n v="15616931"/>
    <s v="Moore"/>
    <x v="16"/>
    <x v="0"/>
    <x v="1"/>
    <n v="41"/>
    <n v="8"/>
    <n v="102768.42"/>
    <n v="1"/>
    <n v="1"/>
    <n v="0"/>
    <n v="55663.85"/>
    <x v="1"/>
    <x v="0"/>
    <x v="1"/>
    <x v="2"/>
  </r>
  <r>
    <n v="2142"/>
    <n v="15758372"/>
    <s v="Wallace"/>
    <x v="106"/>
    <x v="0"/>
    <x v="1"/>
    <n v="18"/>
    <n v="7"/>
    <n v="0"/>
    <n v="2"/>
    <n v="1"/>
    <n v="1"/>
    <n v="55753.120000000003"/>
    <x v="0"/>
    <x v="2"/>
    <x v="1"/>
    <x v="0"/>
  </r>
  <r>
    <n v="2143"/>
    <n v="15782591"/>
    <s v="Cook"/>
    <x v="239"/>
    <x v="0"/>
    <x v="1"/>
    <n v="35"/>
    <n v="6"/>
    <n v="112689.95"/>
    <n v="1"/>
    <n v="1"/>
    <n v="0"/>
    <n v="176962.31"/>
    <x v="1"/>
    <x v="1"/>
    <x v="1"/>
    <x v="2"/>
  </r>
  <r>
    <n v="2144"/>
    <n v="15612109"/>
    <s v="Speth"/>
    <x v="307"/>
    <x v="0"/>
    <x v="1"/>
    <n v="38"/>
    <n v="9"/>
    <n v="122334.26"/>
    <n v="2"/>
    <n v="1"/>
    <n v="1"/>
    <n v="181507.44"/>
    <x v="1"/>
    <x v="1"/>
    <x v="1"/>
    <x v="2"/>
  </r>
  <r>
    <n v="2145"/>
    <n v="15613712"/>
    <s v="Boag"/>
    <x v="177"/>
    <x v="1"/>
    <x v="1"/>
    <n v="34"/>
    <n v="1"/>
    <n v="0"/>
    <n v="2"/>
    <n v="1"/>
    <n v="0"/>
    <n v="61995.57"/>
    <x v="1"/>
    <x v="1"/>
    <x v="0"/>
    <x v="0"/>
  </r>
  <r>
    <n v="2146"/>
    <n v="15639322"/>
    <s v="Grave"/>
    <x v="329"/>
    <x v="1"/>
    <x v="1"/>
    <n v="33"/>
    <n v="4"/>
    <n v="137847.41"/>
    <n v="2"/>
    <n v="1"/>
    <n v="0"/>
    <n v="98349.13"/>
    <x v="1"/>
    <x v="1"/>
    <x v="2"/>
    <x v="2"/>
  </r>
  <r>
    <n v="2147"/>
    <n v="15594349"/>
    <s v="Streeten"/>
    <x v="4"/>
    <x v="0"/>
    <x v="1"/>
    <n v="49"/>
    <n v="5"/>
    <n v="122486.47"/>
    <n v="1"/>
    <n v="0"/>
    <n v="1"/>
    <n v="59748.19"/>
    <x v="1"/>
    <x v="0"/>
    <x v="2"/>
    <x v="2"/>
  </r>
  <r>
    <n v="2148"/>
    <n v="15574167"/>
    <s v="Fox"/>
    <x v="74"/>
    <x v="0"/>
    <x v="1"/>
    <n v="33"/>
    <n v="2"/>
    <n v="101286.11"/>
    <n v="1"/>
    <n v="1"/>
    <n v="1"/>
    <n v="159840.51"/>
    <x v="1"/>
    <x v="1"/>
    <x v="0"/>
    <x v="2"/>
  </r>
  <r>
    <n v="2149"/>
    <n v="15811842"/>
    <s v="Artemyeva"/>
    <x v="221"/>
    <x v="1"/>
    <x v="1"/>
    <n v="26"/>
    <n v="7"/>
    <n v="0"/>
    <n v="2"/>
    <n v="1"/>
    <n v="1"/>
    <n v="6656.64"/>
    <x v="1"/>
    <x v="2"/>
    <x v="1"/>
    <x v="0"/>
  </r>
  <r>
    <n v="2150"/>
    <n v="15648794"/>
    <s v="Giordano"/>
    <x v="413"/>
    <x v="1"/>
    <x v="1"/>
    <n v="57"/>
    <n v="4"/>
    <n v="101247.06"/>
    <n v="1"/>
    <n v="1"/>
    <n v="0"/>
    <n v="37141.620000000003"/>
    <x v="0"/>
    <x v="3"/>
    <x v="2"/>
    <x v="2"/>
  </r>
  <r>
    <n v="2151"/>
    <n v="15771211"/>
    <s v="Perkins"/>
    <x v="104"/>
    <x v="0"/>
    <x v="1"/>
    <n v="38"/>
    <n v="10"/>
    <n v="86977.96"/>
    <n v="1"/>
    <n v="0"/>
    <n v="1"/>
    <n v="37094.75"/>
    <x v="1"/>
    <x v="1"/>
    <x v="1"/>
    <x v="1"/>
  </r>
  <r>
    <n v="2152"/>
    <n v="15588614"/>
    <s v="Walton"/>
    <x v="264"/>
    <x v="0"/>
    <x v="1"/>
    <n v="57"/>
    <n v="7"/>
    <n v="0"/>
    <n v="1"/>
    <n v="1"/>
    <n v="0"/>
    <n v="159475.07999999999"/>
    <x v="0"/>
    <x v="3"/>
    <x v="1"/>
    <x v="0"/>
  </r>
  <r>
    <n v="2153"/>
    <n v="15630698"/>
    <s v="Hay"/>
    <x v="237"/>
    <x v="0"/>
    <x v="0"/>
    <n v="55"/>
    <n v="9"/>
    <n v="110123.59"/>
    <n v="1"/>
    <n v="0"/>
    <n v="1"/>
    <n v="51548.14"/>
    <x v="0"/>
    <x v="3"/>
    <x v="1"/>
    <x v="2"/>
  </r>
  <r>
    <n v="2154"/>
    <n v="15694200"/>
    <s v="Gardner"/>
    <x v="185"/>
    <x v="0"/>
    <x v="1"/>
    <n v="36"/>
    <n v="8"/>
    <n v="178111.82"/>
    <n v="1"/>
    <n v="0"/>
    <n v="0"/>
    <n v="58719.63"/>
    <x v="0"/>
    <x v="1"/>
    <x v="1"/>
    <x v="2"/>
  </r>
  <r>
    <n v="2155"/>
    <n v="15721426"/>
    <s v="Milne"/>
    <x v="141"/>
    <x v="2"/>
    <x v="1"/>
    <n v="65"/>
    <n v="10"/>
    <n v="126306.64"/>
    <n v="3"/>
    <n v="0"/>
    <n v="0"/>
    <n v="7861.68"/>
    <x v="0"/>
    <x v="3"/>
    <x v="1"/>
    <x v="2"/>
  </r>
  <r>
    <n v="2156"/>
    <n v="15725997"/>
    <s v="She"/>
    <x v="42"/>
    <x v="0"/>
    <x v="0"/>
    <n v="35"/>
    <n v="6"/>
    <n v="100768.77"/>
    <n v="1"/>
    <n v="1"/>
    <n v="0"/>
    <n v="19199.61"/>
    <x v="1"/>
    <x v="1"/>
    <x v="1"/>
    <x v="2"/>
  </r>
  <r>
    <n v="2157"/>
    <n v="15762138"/>
    <s v="Hu"/>
    <x v="1"/>
    <x v="0"/>
    <x v="1"/>
    <n v="42"/>
    <n v="5"/>
    <n v="0"/>
    <n v="2"/>
    <n v="1"/>
    <n v="0"/>
    <n v="178504.29"/>
    <x v="1"/>
    <x v="0"/>
    <x v="2"/>
    <x v="0"/>
  </r>
  <r>
    <n v="2158"/>
    <n v="15750649"/>
    <s v="Uwakwe"/>
    <x v="199"/>
    <x v="0"/>
    <x v="0"/>
    <n v="44"/>
    <n v="3"/>
    <n v="0"/>
    <n v="2"/>
    <n v="1"/>
    <n v="1"/>
    <n v="189016.14"/>
    <x v="1"/>
    <x v="0"/>
    <x v="2"/>
    <x v="0"/>
  </r>
  <r>
    <n v="2159"/>
    <n v="15685706"/>
    <s v="Bird"/>
    <x v="204"/>
    <x v="0"/>
    <x v="0"/>
    <n v="40"/>
    <n v="7"/>
    <n v="118991.79"/>
    <n v="1"/>
    <n v="1"/>
    <n v="1"/>
    <n v="156048.64000000001"/>
    <x v="1"/>
    <x v="1"/>
    <x v="1"/>
    <x v="2"/>
  </r>
  <r>
    <n v="2160"/>
    <n v="15641835"/>
    <s v="Anderson"/>
    <x v="133"/>
    <x v="0"/>
    <x v="1"/>
    <n v="72"/>
    <n v="3"/>
    <n v="140997.26"/>
    <n v="1"/>
    <n v="0"/>
    <n v="1"/>
    <n v="52876.41"/>
    <x v="1"/>
    <x v="3"/>
    <x v="2"/>
    <x v="2"/>
  </r>
  <r>
    <n v="2161"/>
    <n v="15586821"/>
    <s v="Bellew"/>
    <x v="184"/>
    <x v="0"/>
    <x v="1"/>
    <n v="28"/>
    <n v="5"/>
    <n v="0"/>
    <n v="2"/>
    <n v="0"/>
    <n v="1"/>
    <n v="19653.080000000002"/>
    <x v="1"/>
    <x v="2"/>
    <x v="2"/>
    <x v="0"/>
  </r>
  <r>
    <n v="2162"/>
    <n v="15569678"/>
    <s v="Cocci"/>
    <x v="343"/>
    <x v="2"/>
    <x v="1"/>
    <n v="32"/>
    <n v="6"/>
    <n v="166824.59"/>
    <n v="1"/>
    <n v="1"/>
    <n v="0"/>
    <n v="139451.98000000001"/>
    <x v="1"/>
    <x v="1"/>
    <x v="1"/>
    <x v="2"/>
  </r>
  <r>
    <n v="2163"/>
    <n v="15793842"/>
    <s v="Krichauff"/>
    <x v="298"/>
    <x v="0"/>
    <x v="0"/>
    <n v="34"/>
    <n v="2"/>
    <n v="76322.69"/>
    <n v="1"/>
    <n v="1"/>
    <n v="0"/>
    <n v="128136.29"/>
    <x v="1"/>
    <x v="1"/>
    <x v="0"/>
    <x v="1"/>
  </r>
  <r>
    <n v="2164"/>
    <n v="15667554"/>
    <s v="Cameron"/>
    <x v="97"/>
    <x v="0"/>
    <x v="1"/>
    <n v="35"/>
    <n v="6"/>
    <n v="0"/>
    <n v="2"/>
    <n v="1"/>
    <n v="1"/>
    <n v="45206.57"/>
    <x v="1"/>
    <x v="1"/>
    <x v="1"/>
    <x v="0"/>
  </r>
  <r>
    <n v="2165"/>
    <n v="15794479"/>
    <s v="Becker"/>
    <x v="168"/>
    <x v="1"/>
    <x v="1"/>
    <n v="77"/>
    <n v="8"/>
    <n v="149083.70000000001"/>
    <n v="1"/>
    <n v="1"/>
    <n v="1"/>
    <n v="190146.83"/>
    <x v="1"/>
    <x v="3"/>
    <x v="1"/>
    <x v="2"/>
  </r>
  <r>
    <n v="2166"/>
    <n v="15585041"/>
    <s v="Ainsworth"/>
    <x v="54"/>
    <x v="0"/>
    <x v="1"/>
    <n v="33"/>
    <n v="7"/>
    <n v="0"/>
    <n v="2"/>
    <n v="0"/>
    <n v="1"/>
    <n v="158313.87"/>
    <x v="1"/>
    <x v="1"/>
    <x v="1"/>
    <x v="0"/>
  </r>
  <r>
    <n v="2167"/>
    <n v="15780650"/>
    <s v="Biryukov"/>
    <x v="136"/>
    <x v="0"/>
    <x v="1"/>
    <n v="40"/>
    <n v="9"/>
    <n v="0"/>
    <n v="1"/>
    <n v="1"/>
    <n v="1"/>
    <n v="96670.2"/>
    <x v="1"/>
    <x v="1"/>
    <x v="1"/>
    <x v="0"/>
  </r>
  <r>
    <n v="2168"/>
    <n v="15780846"/>
    <s v="Redding"/>
    <x v="321"/>
    <x v="0"/>
    <x v="1"/>
    <n v="33"/>
    <n v="1"/>
    <n v="126588.81"/>
    <n v="2"/>
    <n v="0"/>
    <n v="1"/>
    <n v="62163.53"/>
    <x v="1"/>
    <x v="1"/>
    <x v="0"/>
    <x v="2"/>
  </r>
  <r>
    <n v="2169"/>
    <n v="15805260"/>
    <s v="Wood"/>
    <x v="242"/>
    <x v="2"/>
    <x v="0"/>
    <n v="56"/>
    <n v="2"/>
    <n v="143249.67000000001"/>
    <n v="1"/>
    <n v="1"/>
    <n v="0"/>
    <n v="88428.41"/>
    <x v="0"/>
    <x v="3"/>
    <x v="0"/>
    <x v="2"/>
  </r>
  <r>
    <n v="2170"/>
    <n v="15621629"/>
    <s v="Scott"/>
    <x v="89"/>
    <x v="2"/>
    <x v="1"/>
    <n v="43"/>
    <n v="8"/>
    <n v="81844.91"/>
    <n v="2"/>
    <n v="1"/>
    <n v="1"/>
    <n v="35908.46"/>
    <x v="1"/>
    <x v="0"/>
    <x v="1"/>
    <x v="1"/>
  </r>
  <r>
    <n v="2171"/>
    <n v="15662151"/>
    <s v="Gould"/>
    <x v="319"/>
    <x v="0"/>
    <x v="1"/>
    <n v="40"/>
    <n v="4"/>
    <n v="0"/>
    <n v="1"/>
    <n v="0"/>
    <n v="1"/>
    <n v="168780.04"/>
    <x v="1"/>
    <x v="1"/>
    <x v="2"/>
    <x v="0"/>
  </r>
  <r>
    <n v="2172"/>
    <n v="15747174"/>
    <s v="Hao"/>
    <x v="296"/>
    <x v="2"/>
    <x v="1"/>
    <n v="58"/>
    <n v="9"/>
    <n v="190298.89"/>
    <n v="2"/>
    <n v="1"/>
    <n v="1"/>
    <n v="191263.76"/>
    <x v="1"/>
    <x v="3"/>
    <x v="1"/>
    <x v="2"/>
  </r>
  <r>
    <n v="2173"/>
    <n v="15651585"/>
    <s v="Power"/>
    <x v="63"/>
    <x v="2"/>
    <x v="1"/>
    <n v="35"/>
    <n v="2"/>
    <n v="117212.18"/>
    <n v="1"/>
    <n v="1"/>
    <n v="1"/>
    <n v="83052.03"/>
    <x v="1"/>
    <x v="1"/>
    <x v="0"/>
    <x v="2"/>
  </r>
  <r>
    <n v="2174"/>
    <n v="15649738"/>
    <s v="White"/>
    <x v="47"/>
    <x v="0"/>
    <x v="0"/>
    <n v="46"/>
    <n v="0"/>
    <n v="0"/>
    <n v="2"/>
    <n v="1"/>
    <n v="1"/>
    <n v="125962.02"/>
    <x v="1"/>
    <x v="0"/>
    <x v="0"/>
    <x v="0"/>
  </r>
  <r>
    <n v="2175"/>
    <n v="15633108"/>
    <s v="Thorpe"/>
    <x v="82"/>
    <x v="0"/>
    <x v="1"/>
    <n v="26"/>
    <n v="4"/>
    <n v="139848.17000000001"/>
    <n v="1"/>
    <n v="1"/>
    <n v="0"/>
    <n v="164696.26999999999"/>
    <x v="1"/>
    <x v="2"/>
    <x v="2"/>
    <x v="2"/>
  </r>
  <r>
    <n v="2176"/>
    <n v="15769254"/>
    <s v="Tuan"/>
    <x v="72"/>
    <x v="2"/>
    <x v="0"/>
    <n v="34"/>
    <n v="9"/>
    <n v="101861.36"/>
    <n v="2"/>
    <n v="0"/>
    <n v="0"/>
    <n v="187011.96"/>
    <x v="1"/>
    <x v="1"/>
    <x v="1"/>
    <x v="2"/>
  </r>
  <r>
    <n v="2177"/>
    <n v="15704746"/>
    <s v="Inman"/>
    <x v="3"/>
    <x v="1"/>
    <x v="1"/>
    <n v="35"/>
    <n v="2"/>
    <n v="167455.66"/>
    <n v="2"/>
    <n v="1"/>
    <n v="1"/>
    <n v="55324.49"/>
    <x v="1"/>
    <x v="1"/>
    <x v="0"/>
    <x v="2"/>
  </r>
  <r>
    <n v="2178"/>
    <n v="15637644"/>
    <s v="Hanson"/>
    <x v="136"/>
    <x v="0"/>
    <x v="0"/>
    <n v="24"/>
    <n v="4"/>
    <n v="0"/>
    <n v="2"/>
    <n v="0"/>
    <n v="1"/>
    <n v="34335.550000000003"/>
    <x v="1"/>
    <x v="2"/>
    <x v="2"/>
    <x v="0"/>
  </r>
  <r>
    <n v="2179"/>
    <n v="15609562"/>
    <s v="MacDonald"/>
    <x v="265"/>
    <x v="1"/>
    <x v="0"/>
    <n v="43"/>
    <n v="1"/>
    <n v="116360.07"/>
    <n v="1"/>
    <n v="1"/>
    <n v="0"/>
    <n v="17004.14"/>
    <x v="1"/>
    <x v="0"/>
    <x v="0"/>
    <x v="2"/>
  </r>
  <r>
    <n v="2180"/>
    <n v="15787459"/>
    <s v="Parkes"/>
    <x v="237"/>
    <x v="1"/>
    <x v="1"/>
    <n v="40"/>
    <n v="3"/>
    <n v="88466.82"/>
    <n v="1"/>
    <n v="0"/>
    <n v="0"/>
    <n v="116331.42"/>
    <x v="1"/>
    <x v="1"/>
    <x v="2"/>
    <x v="1"/>
  </r>
  <r>
    <n v="2181"/>
    <n v="15762902"/>
    <s v="Stanley"/>
    <x v="217"/>
    <x v="0"/>
    <x v="0"/>
    <n v="42"/>
    <n v="7"/>
    <n v="0"/>
    <n v="2"/>
    <n v="0"/>
    <n v="1"/>
    <n v="22974.01"/>
    <x v="1"/>
    <x v="0"/>
    <x v="1"/>
    <x v="0"/>
  </r>
  <r>
    <n v="2182"/>
    <n v="15738605"/>
    <s v="Fischer"/>
    <x v="177"/>
    <x v="2"/>
    <x v="0"/>
    <n v="46"/>
    <n v="5"/>
    <n v="123642.36"/>
    <n v="1"/>
    <n v="1"/>
    <n v="1"/>
    <n v="49725.16"/>
    <x v="0"/>
    <x v="0"/>
    <x v="2"/>
    <x v="2"/>
  </r>
  <r>
    <n v="2183"/>
    <n v="15724889"/>
    <s v="Chinweuba"/>
    <x v="74"/>
    <x v="1"/>
    <x v="1"/>
    <n v="38"/>
    <n v="9"/>
    <n v="0"/>
    <n v="1"/>
    <n v="0"/>
    <n v="1"/>
    <n v="87412.74"/>
    <x v="1"/>
    <x v="1"/>
    <x v="1"/>
    <x v="0"/>
  </r>
  <r>
    <n v="2184"/>
    <n v="15730735"/>
    <s v="Henning"/>
    <x v="297"/>
    <x v="0"/>
    <x v="1"/>
    <n v="38"/>
    <n v="9"/>
    <n v="72286.84"/>
    <n v="2"/>
    <n v="1"/>
    <n v="1"/>
    <n v="26136.89"/>
    <x v="1"/>
    <x v="1"/>
    <x v="1"/>
    <x v="1"/>
  </r>
  <r>
    <n v="2185"/>
    <n v="15689147"/>
    <s v="Ogochukwu"/>
    <x v="79"/>
    <x v="0"/>
    <x v="0"/>
    <n v="40"/>
    <n v="1"/>
    <n v="0"/>
    <n v="2"/>
    <n v="1"/>
    <n v="0"/>
    <n v="126554.96"/>
    <x v="1"/>
    <x v="1"/>
    <x v="0"/>
    <x v="0"/>
  </r>
  <r>
    <n v="2186"/>
    <n v="15730397"/>
    <s v="Narelle"/>
    <x v="178"/>
    <x v="1"/>
    <x v="1"/>
    <n v="40"/>
    <n v="1"/>
    <n v="109681.61"/>
    <n v="1"/>
    <n v="1"/>
    <n v="1"/>
    <n v="193321.3"/>
    <x v="1"/>
    <x v="1"/>
    <x v="0"/>
    <x v="2"/>
  </r>
  <r>
    <n v="2187"/>
    <n v="15762169"/>
    <s v="Bergman"/>
    <x v="40"/>
    <x v="2"/>
    <x v="1"/>
    <n v="37"/>
    <n v="9"/>
    <n v="145018.64000000001"/>
    <n v="2"/>
    <n v="1"/>
    <n v="0"/>
    <n v="90928.02"/>
    <x v="0"/>
    <x v="1"/>
    <x v="1"/>
    <x v="2"/>
  </r>
  <r>
    <n v="2188"/>
    <n v="15589320"/>
    <s v="Sagese"/>
    <x v="3"/>
    <x v="1"/>
    <x v="1"/>
    <n v="34"/>
    <n v="8"/>
    <n v="0"/>
    <n v="1"/>
    <n v="1"/>
    <n v="1"/>
    <n v="76510.460000000006"/>
    <x v="1"/>
    <x v="1"/>
    <x v="1"/>
    <x v="0"/>
  </r>
  <r>
    <n v="2189"/>
    <n v="15799211"/>
    <s v="Anenechi"/>
    <x v="338"/>
    <x v="1"/>
    <x v="0"/>
    <n v="32"/>
    <n v="8"/>
    <n v="187487.63"/>
    <n v="1"/>
    <n v="1"/>
    <n v="1"/>
    <n v="120115.5"/>
    <x v="1"/>
    <x v="1"/>
    <x v="1"/>
    <x v="2"/>
  </r>
  <r>
    <n v="2190"/>
    <n v="15798310"/>
    <s v="Palerma"/>
    <x v="138"/>
    <x v="0"/>
    <x v="1"/>
    <n v="35"/>
    <n v="2"/>
    <n v="165692.91"/>
    <n v="1"/>
    <n v="1"/>
    <n v="1"/>
    <n v="197984.58"/>
    <x v="1"/>
    <x v="1"/>
    <x v="0"/>
    <x v="2"/>
  </r>
  <r>
    <n v="2191"/>
    <n v="15609998"/>
    <s v="Okwudilichukwu"/>
    <x v="298"/>
    <x v="2"/>
    <x v="0"/>
    <n v="59"/>
    <n v="5"/>
    <n v="137648.41"/>
    <n v="1"/>
    <n v="1"/>
    <n v="0"/>
    <n v="142977.04999999999"/>
    <x v="0"/>
    <x v="3"/>
    <x v="2"/>
    <x v="2"/>
  </r>
  <r>
    <n v="2192"/>
    <n v="15583548"/>
    <s v="Harrison"/>
    <x v="145"/>
    <x v="1"/>
    <x v="0"/>
    <n v="47"/>
    <n v="6"/>
    <n v="118560"/>
    <n v="1"/>
    <n v="1"/>
    <n v="0"/>
    <n v="82522.61"/>
    <x v="0"/>
    <x v="0"/>
    <x v="1"/>
    <x v="2"/>
  </r>
  <r>
    <n v="2193"/>
    <n v="15761763"/>
    <s v="Jamieson"/>
    <x v="407"/>
    <x v="0"/>
    <x v="1"/>
    <n v="33"/>
    <n v="8"/>
    <n v="164385.53"/>
    <n v="1"/>
    <n v="1"/>
    <n v="0"/>
    <n v="150664.97"/>
    <x v="1"/>
    <x v="1"/>
    <x v="1"/>
    <x v="2"/>
  </r>
  <r>
    <n v="2194"/>
    <n v="15764409"/>
    <s v="Goodman"/>
    <x v="225"/>
    <x v="0"/>
    <x v="1"/>
    <n v="37"/>
    <n v="9"/>
    <n v="108286.5"/>
    <n v="1"/>
    <n v="1"/>
    <n v="1"/>
    <n v="114153.44"/>
    <x v="1"/>
    <x v="1"/>
    <x v="1"/>
    <x v="2"/>
  </r>
  <r>
    <n v="2195"/>
    <n v="15710161"/>
    <s v="Ko"/>
    <x v="4"/>
    <x v="0"/>
    <x v="0"/>
    <n v="34"/>
    <n v="2"/>
    <n v="0"/>
    <n v="2"/>
    <n v="1"/>
    <n v="1"/>
    <n v="171706.66"/>
    <x v="1"/>
    <x v="1"/>
    <x v="0"/>
    <x v="0"/>
  </r>
  <r>
    <n v="2196"/>
    <n v="15735246"/>
    <s v="Norman"/>
    <x v="269"/>
    <x v="1"/>
    <x v="0"/>
    <n v="58"/>
    <n v="9"/>
    <n v="0"/>
    <n v="2"/>
    <n v="0"/>
    <n v="0"/>
    <n v="119071.56"/>
    <x v="0"/>
    <x v="3"/>
    <x v="1"/>
    <x v="0"/>
  </r>
  <r>
    <n v="2197"/>
    <n v="15791700"/>
    <s v="Ugochukwutubelum"/>
    <x v="89"/>
    <x v="2"/>
    <x v="1"/>
    <n v="47"/>
    <n v="2"/>
    <n v="118079.47"/>
    <n v="4"/>
    <n v="1"/>
    <n v="1"/>
    <n v="143007.49"/>
    <x v="0"/>
    <x v="0"/>
    <x v="0"/>
    <x v="2"/>
  </r>
  <r>
    <n v="2198"/>
    <n v="15670753"/>
    <s v="Uvarova"/>
    <x v="55"/>
    <x v="1"/>
    <x v="1"/>
    <n v="35"/>
    <n v="2"/>
    <n v="127283.78"/>
    <n v="1"/>
    <n v="1"/>
    <n v="1"/>
    <n v="31302.35"/>
    <x v="1"/>
    <x v="1"/>
    <x v="0"/>
    <x v="2"/>
  </r>
  <r>
    <n v="2199"/>
    <n v="15573876"/>
    <s v="Chia"/>
    <x v="414"/>
    <x v="1"/>
    <x v="1"/>
    <n v="48"/>
    <n v="8"/>
    <n v="0"/>
    <n v="2"/>
    <n v="1"/>
    <n v="0"/>
    <n v="71139.8"/>
    <x v="1"/>
    <x v="0"/>
    <x v="1"/>
    <x v="0"/>
  </r>
  <r>
    <n v="2200"/>
    <n v="15770174"/>
    <s v="Piazza"/>
    <x v="223"/>
    <x v="0"/>
    <x v="1"/>
    <n v="29"/>
    <n v="6"/>
    <n v="141389.06"/>
    <n v="1"/>
    <n v="1"/>
    <n v="0"/>
    <n v="54122.89"/>
    <x v="1"/>
    <x v="2"/>
    <x v="1"/>
    <x v="2"/>
  </r>
  <r>
    <n v="2201"/>
    <n v="15641114"/>
    <s v="Power"/>
    <x v="245"/>
    <x v="0"/>
    <x v="1"/>
    <n v="37"/>
    <n v="8"/>
    <n v="130091.5"/>
    <n v="1"/>
    <n v="1"/>
    <n v="1"/>
    <n v="120031.29"/>
    <x v="1"/>
    <x v="1"/>
    <x v="1"/>
    <x v="2"/>
  </r>
  <r>
    <n v="2202"/>
    <n v="15682435"/>
    <s v="P'eng"/>
    <x v="330"/>
    <x v="0"/>
    <x v="1"/>
    <n v="35"/>
    <n v="4"/>
    <n v="143744.76999999999"/>
    <n v="2"/>
    <n v="1"/>
    <n v="0"/>
    <n v="104076.51"/>
    <x v="1"/>
    <x v="1"/>
    <x v="2"/>
    <x v="2"/>
  </r>
  <r>
    <n v="2203"/>
    <n v="15751788"/>
    <s v="Johnson"/>
    <x v="4"/>
    <x v="1"/>
    <x v="1"/>
    <n v="28"/>
    <n v="9"/>
    <n v="97408.03"/>
    <n v="1"/>
    <n v="1"/>
    <n v="1"/>
    <n v="175853.64"/>
    <x v="1"/>
    <x v="2"/>
    <x v="1"/>
    <x v="1"/>
  </r>
  <r>
    <n v="2204"/>
    <n v="15672598"/>
    <s v="Walker"/>
    <x v="225"/>
    <x v="1"/>
    <x v="1"/>
    <n v="30"/>
    <n v="9"/>
    <n v="111927.45"/>
    <n v="1"/>
    <n v="1"/>
    <n v="1"/>
    <n v="175795.87"/>
    <x v="1"/>
    <x v="1"/>
    <x v="1"/>
    <x v="2"/>
  </r>
  <r>
    <n v="2205"/>
    <n v="15762803"/>
    <s v="Innes"/>
    <x v="260"/>
    <x v="0"/>
    <x v="1"/>
    <n v="31"/>
    <n v="3"/>
    <n v="0"/>
    <n v="2"/>
    <n v="1"/>
    <n v="0"/>
    <n v="15360.91"/>
    <x v="1"/>
    <x v="1"/>
    <x v="2"/>
    <x v="0"/>
  </r>
  <r>
    <n v="2206"/>
    <n v="15812982"/>
    <s v="Francis"/>
    <x v="260"/>
    <x v="1"/>
    <x v="1"/>
    <n v="38"/>
    <n v="2"/>
    <n v="0"/>
    <n v="1"/>
    <n v="0"/>
    <n v="0"/>
    <n v="168460.12"/>
    <x v="1"/>
    <x v="1"/>
    <x v="0"/>
    <x v="0"/>
  </r>
  <r>
    <n v="2207"/>
    <n v="15597901"/>
    <s v="Chidozie"/>
    <x v="349"/>
    <x v="0"/>
    <x v="1"/>
    <n v="34"/>
    <n v="1"/>
    <n v="0"/>
    <n v="1"/>
    <n v="1"/>
    <n v="1"/>
    <n v="181177.9"/>
    <x v="1"/>
    <x v="1"/>
    <x v="0"/>
    <x v="0"/>
  </r>
  <r>
    <n v="2208"/>
    <n v="15731507"/>
    <s v="Mackenzie"/>
    <x v="341"/>
    <x v="0"/>
    <x v="0"/>
    <n v="33"/>
    <n v="1"/>
    <n v="188285.68"/>
    <n v="1"/>
    <n v="0"/>
    <n v="0"/>
    <n v="58363.94"/>
    <x v="1"/>
    <x v="1"/>
    <x v="0"/>
    <x v="2"/>
  </r>
  <r>
    <n v="2209"/>
    <n v="15809826"/>
    <s v="Craigie"/>
    <x v="346"/>
    <x v="0"/>
    <x v="0"/>
    <n v="46"/>
    <n v="2"/>
    <n v="109705.52"/>
    <n v="1"/>
    <n v="1"/>
    <n v="0"/>
    <n v="20276.87"/>
    <x v="0"/>
    <x v="0"/>
    <x v="0"/>
    <x v="2"/>
  </r>
  <r>
    <n v="2210"/>
    <n v="15764237"/>
    <s v="Manfrin"/>
    <x v="118"/>
    <x v="1"/>
    <x v="1"/>
    <n v="33"/>
    <n v="9"/>
    <n v="0"/>
    <n v="2"/>
    <n v="0"/>
    <n v="0"/>
    <n v="91514.62"/>
    <x v="1"/>
    <x v="1"/>
    <x v="1"/>
    <x v="0"/>
  </r>
  <r>
    <n v="2211"/>
    <n v="15769917"/>
    <s v="Onyekachi"/>
    <x v="166"/>
    <x v="2"/>
    <x v="0"/>
    <n v="34"/>
    <n v="1"/>
    <n v="127122.79"/>
    <n v="3"/>
    <n v="0"/>
    <n v="1"/>
    <n v="76703.100000000006"/>
    <x v="1"/>
    <x v="1"/>
    <x v="0"/>
    <x v="2"/>
  </r>
  <r>
    <n v="2212"/>
    <n v="15641850"/>
    <s v="Pethard"/>
    <x v="131"/>
    <x v="0"/>
    <x v="1"/>
    <n v="40"/>
    <n v="0"/>
    <n v="98241.04"/>
    <n v="1"/>
    <n v="1"/>
    <n v="0"/>
    <n v="110887.14"/>
    <x v="1"/>
    <x v="1"/>
    <x v="0"/>
    <x v="1"/>
  </r>
  <r>
    <n v="2213"/>
    <n v="15770974"/>
    <s v="Nwabugwu"/>
    <x v="288"/>
    <x v="2"/>
    <x v="0"/>
    <n v="37"/>
    <n v="8"/>
    <n v="170840.08"/>
    <n v="2"/>
    <n v="0"/>
    <n v="0"/>
    <n v="109843.16"/>
    <x v="1"/>
    <x v="1"/>
    <x v="1"/>
    <x v="2"/>
  </r>
  <r>
    <n v="2214"/>
    <n v="15803749"/>
    <s v="DeRose"/>
    <x v="188"/>
    <x v="2"/>
    <x v="0"/>
    <n v="41"/>
    <n v="4"/>
    <n v="87541.06"/>
    <n v="2"/>
    <n v="1"/>
    <n v="1"/>
    <n v="12577.21"/>
    <x v="0"/>
    <x v="0"/>
    <x v="2"/>
    <x v="1"/>
  </r>
  <r>
    <n v="2215"/>
    <n v="15684999"/>
    <s v="Ch'eng"/>
    <x v="4"/>
    <x v="0"/>
    <x v="0"/>
    <n v="26"/>
    <n v="4"/>
    <n v="62610.96"/>
    <n v="2"/>
    <n v="0"/>
    <n v="1"/>
    <n v="179365.1"/>
    <x v="1"/>
    <x v="2"/>
    <x v="2"/>
    <x v="1"/>
  </r>
  <r>
    <n v="2216"/>
    <n v="15770225"/>
    <s v="Padovesi"/>
    <x v="78"/>
    <x v="0"/>
    <x v="1"/>
    <n v="36"/>
    <n v="9"/>
    <n v="0"/>
    <n v="2"/>
    <n v="1"/>
    <n v="1"/>
    <n v="65816.53"/>
    <x v="1"/>
    <x v="1"/>
    <x v="1"/>
    <x v="0"/>
  </r>
  <r>
    <n v="2217"/>
    <n v="15627484"/>
    <s v="Obielumani"/>
    <x v="112"/>
    <x v="0"/>
    <x v="0"/>
    <n v="47"/>
    <n v="5"/>
    <n v="113328.93"/>
    <n v="1"/>
    <n v="1"/>
    <n v="0"/>
    <n v="124170.9"/>
    <x v="1"/>
    <x v="0"/>
    <x v="2"/>
    <x v="2"/>
  </r>
  <r>
    <n v="2218"/>
    <n v="15610337"/>
    <s v="Stephens"/>
    <x v="299"/>
    <x v="1"/>
    <x v="1"/>
    <n v="35"/>
    <n v="2"/>
    <n v="104832.49"/>
    <n v="1"/>
    <n v="1"/>
    <n v="0"/>
    <n v="175015.12"/>
    <x v="1"/>
    <x v="1"/>
    <x v="0"/>
    <x v="2"/>
  </r>
  <r>
    <n v="2219"/>
    <n v="15752488"/>
    <s v="Emery"/>
    <x v="191"/>
    <x v="1"/>
    <x v="0"/>
    <n v="31"/>
    <n v="9"/>
    <n v="102289.85"/>
    <n v="1"/>
    <n v="1"/>
    <n v="1"/>
    <n v="115441.66"/>
    <x v="1"/>
    <x v="1"/>
    <x v="1"/>
    <x v="2"/>
  </r>
  <r>
    <n v="2220"/>
    <n v="15610056"/>
    <s v="Dufresne"/>
    <x v="130"/>
    <x v="2"/>
    <x v="0"/>
    <n v="34"/>
    <n v="6"/>
    <n v="125227.82"/>
    <n v="2"/>
    <n v="0"/>
    <n v="1"/>
    <n v="128247.03"/>
    <x v="1"/>
    <x v="1"/>
    <x v="1"/>
    <x v="2"/>
  </r>
  <r>
    <n v="2221"/>
    <n v="15806049"/>
    <s v="Lee"/>
    <x v="194"/>
    <x v="2"/>
    <x v="0"/>
    <n v="49"/>
    <n v="5"/>
    <n v="140510.89000000001"/>
    <n v="1"/>
    <n v="1"/>
    <n v="0"/>
    <n v="141914.94"/>
    <x v="1"/>
    <x v="0"/>
    <x v="2"/>
    <x v="2"/>
  </r>
  <r>
    <n v="2222"/>
    <n v="15736069"/>
    <s v="Hsing"/>
    <x v="168"/>
    <x v="2"/>
    <x v="0"/>
    <n v="35"/>
    <n v="6"/>
    <n v="132253.22"/>
    <n v="1"/>
    <n v="1"/>
    <n v="0"/>
    <n v="115566.57"/>
    <x v="0"/>
    <x v="1"/>
    <x v="1"/>
    <x v="2"/>
  </r>
  <r>
    <n v="2223"/>
    <n v="15763662"/>
    <s v="Longo"/>
    <x v="152"/>
    <x v="2"/>
    <x v="1"/>
    <n v="43"/>
    <n v="2"/>
    <n v="39043.29"/>
    <n v="2"/>
    <n v="1"/>
    <n v="1"/>
    <n v="175423.69"/>
    <x v="1"/>
    <x v="0"/>
    <x v="0"/>
    <x v="3"/>
  </r>
  <r>
    <n v="2224"/>
    <n v="15615575"/>
    <s v="Vial"/>
    <x v="33"/>
    <x v="0"/>
    <x v="1"/>
    <n v="34"/>
    <n v="8"/>
    <n v="0"/>
    <n v="2"/>
    <n v="1"/>
    <n v="1"/>
    <n v="133447.49"/>
    <x v="1"/>
    <x v="1"/>
    <x v="1"/>
    <x v="0"/>
  </r>
  <r>
    <n v="2225"/>
    <n v="15691723"/>
    <s v="Chukwudi"/>
    <x v="130"/>
    <x v="1"/>
    <x v="1"/>
    <n v="55"/>
    <n v="9"/>
    <n v="99685.06"/>
    <n v="1"/>
    <n v="1"/>
    <n v="0"/>
    <n v="114474.98"/>
    <x v="1"/>
    <x v="3"/>
    <x v="1"/>
    <x v="1"/>
  </r>
  <r>
    <n v="2226"/>
    <n v="15774098"/>
    <s v="Grant"/>
    <x v="245"/>
    <x v="2"/>
    <x v="1"/>
    <n v="38"/>
    <n v="3"/>
    <n v="125385.49"/>
    <n v="2"/>
    <n v="0"/>
    <n v="1"/>
    <n v="52044.66"/>
    <x v="1"/>
    <x v="1"/>
    <x v="2"/>
    <x v="2"/>
  </r>
  <r>
    <n v="2227"/>
    <n v="15750808"/>
    <s v="Ma"/>
    <x v="254"/>
    <x v="1"/>
    <x v="1"/>
    <n v="46"/>
    <n v="2"/>
    <n v="131365.37"/>
    <n v="2"/>
    <n v="1"/>
    <n v="1"/>
    <n v="180290.68"/>
    <x v="1"/>
    <x v="0"/>
    <x v="0"/>
    <x v="2"/>
  </r>
  <r>
    <n v="2228"/>
    <n v="15744368"/>
    <s v="Sun"/>
    <x v="329"/>
    <x v="1"/>
    <x v="1"/>
    <n v="58"/>
    <n v="6"/>
    <n v="98308.51"/>
    <n v="1"/>
    <n v="1"/>
    <n v="1"/>
    <n v="132034.13"/>
    <x v="1"/>
    <x v="3"/>
    <x v="1"/>
    <x v="1"/>
  </r>
  <r>
    <n v="2229"/>
    <n v="15610594"/>
    <s v="Moss"/>
    <x v="215"/>
    <x v="0"/>
    <x v="0"/>
    <n v="37"/>
    <n v="8"/>
    <n v="0"/>
    <n v="2"/>
    <n v="1"/>
    <n v="0"/>
    <n v="20968.88"/>
    <x v="1"/>
    <x v="1"/>
    <x v="1"/>
    <x v="0"/>
  </r>
  <r>
    <n v="2230"/>
    <n v="15756125"/>
    <s v="Booth"/>
    <x v="72"/>
    <x v="1"/>
    <x v="1"/>
    <n v="44"/>
    <n v="5"/>
    <n v="140856.16"/>
    <n v="2"/>
    <n v="1"/>
    <n v="0"/>
    <n v="158735.1"/>
    <x v="1"/>
    <x v="0"/>
    <x v="2"/>
    <x v="2"/>
  </r>
  <r>
    <n v="2231"/>
    <n v="15623277"/>
    <s v="Ross"/>
    <x v="182"/>
    <x v="0"/>
    <x v="0"/>
    <n v="30"/>
    <n v="8"/>
    <n v="0"/>
    <n v="2"/>
    <n v="1"/>
    <n v="1"/>
    <n v="196134.44"/>
    <x v="1"/>
    <x v="1"/>
    <x v="1"/>
    <x v="0"/>
  </r>
  <r>
    <n v="2232"/>
    <n v="15795954"/>
    <s v="Ndukaku"/>
    <x v="317"/>
    <x v="0"/>
    <x v="1"/>
    <n v="35"/>
    <n v="2"/>
    <n v="172274.01"/>
    <n v="1"/>
    <n v="1"/>
    <n v="0"/>
    <n v="22374.97"/>
    <x v="1"/>
    <x v="1"/>
    <x v="0"/>
    <x v="2"/>
  </r>
  <r>
    <n v="2233"/>
    <n v="15671969"/>
    <s v="Pruneda"/>
    <x v="217"/>
    <x v="1"/>
    <x v="1"/>
    <n v="36"/>
    <n v="8"/>
    <n v="0"/>
    <n v="2"/>
    <n v="1"/>
    <n v="0"/>
    <n v="161668.15"/>
    <x v="1"/>
    <x v="1"/>
    <x v="1"/>
    <x v="0"/>
  </r>
  <r>
    <n v="2234"/>
    <n v="15791268"/>
    <s v="Neumann"/>
    <x v="345"/>
    <x v="1"/>
    <x v="1"/>
    <n v="38"/>
    <n v="0"/>
    <n v="122447.76"/>
    <n v="1"/>
    <n v="0"/>
    <n v="0"/>
    <n v="67339.34"/>
    <x v="1"/>
    <x v="1"/>
    <x v="0"/>
    <x v="2"/>
  </r>
  <r>
    <n v="2235"/>
    <n v="15713655"/>
    <s v="Calabrese"/>
    <x v="308"/>
    <x v="0"/>
    <x v="0"/>
    <n v="38"/>
    <n v="10"/>
    <n v="0"/>
    <n v="2"/>
    <n v="1"/>
    <n v="1"/>
    <n v="56229.72"/>
    <x v="0"/>
    <x v="1"/>
    <x v="1"/>
    <x v="0"/>
  </r>
  <r>
    <n v="2236"/>
    <n v="15633930"/>
    <s v="Yobachukwu"/>
    <x v="228"/>
    <x v="1"/>
    <x v="0"/>
    <n v="56"/>
    <n v="6"/>
    <n v="157559.59"/>
    <n v="2"/>
    <n v="1"/>
    <n v="0"/>
    <n v="140991.23000000001"/>
    <x v="0"/>
    <x v="3"/>
    <x v="1"/>
    <x v="2"/>
  </r>
  <r>
    <n v="2237"/>
    <n v="15712849"/>
    <s v="Tung"/>
    <x v="278"/>
    <x v="2"/>
    <x v="1"/>
    <n v="41"/>
    <n v="3"/>
    <n v="126550.7"/>
    <n v="1"/>
    <n v="0"/>
    <n v="0"/>
    <n v="177644.52"/>
    <x v="0"/>
    <x v="0"/>
    <x v="2"/>
    <x v="2"/>
  </r>
  <r>
    <n v="2238"/>
    <n v="15639077"/>
    <s v="Marchesi"/>
    <x v="95"/>
    <x v="0"/>
    <x v="0"/>
    <n v="30"/>
    <n v="2"/>
    <n v="158584.82"/>
    <n v="3"/>
    <n v="1"/>
    <n v="0"/>
    <n v="142342.54999999999"/>
    <x v="0"/>
    <x v="1"/>
    <x v="0"/>
    <x v="2"/>
  </r>
  <r>
    <n v="2239"/>
    <n v="15808784"/>
    <s v="Hess"/>
    <x v="415"/>
    <x v="0"/>
    <x v="1"/>
    <n v="28"/>
    <n v="2"/>
    <n v="163569.60999999999"/>
    <n v="2"/>
    <n v="1"/>
    <n v="1"/>
    <n v="154559.28"/>
    <x v="1"/>
    <x v="2"/>
    <x v="0"/>
    <x v="2"/>
  </r>
  <r>
    <n v="2240"/>
    <n v="15648577"/>
    <s v="Pickering"/>
    <x v="78"/>
    <x v="0"/>
    <x v="0"/>
    <n v="31"/>
    <n v="3"/>
    <n v="0"/>
    <n v="1"/>
    <n v="1"/>
    <n v="1"/>
    <n v="176570.28"/>
    <x v="0"/>
    <x v="1"/>
    <x v="2"/>
    <x v="0"/>
  </r>
  <r>
    <n v="2241"/>
    <n v="15670345"/>
    <s v="Mazzi"/>
    <x v="96"/>
    <x v="2"/>
    <x v="0"/>
    <n v="33"/>
    <n v="6"/>
    <n v="127211.45"/>
    <n v="1"/>
    <n v="0"/>
    <n v="0"/>
    <n v="191961.83"/>
    <x v="1"/>
    <x v="1"/>
    <x v="1"/>
    <x v="2"/>
  </r>
  <r>
    <n v="2242"/>
    <n v="15633112"/>
    <s v="Madukaego"/>
    <x v="180"/>
    <x v="2"/>
    <x v="1"/>
    <n v="42"/>
    <n v="3"/>
    <n v="118199.97"/>
    <n v="2"/>
    <n v="1"/>
    <n v="0"/>
    <n v="9452.8799999999992"/>
    <x v="0"/>
    <x v="0"/>
    <x v="2"/>
    <x v="2"/>
  </r>
  <r>
    <n v="2243"/>
    <n v="15714397"/>
    <s v="Trentino"/>
    <x v="266"/>
    <x v="2"/>
    <x v="0"/>
    <n v="30"/>
    <n v="2"/>
    <n v="101014.08"/>
    <n v="2"/>
    <n v="1"/>
    <n v="1"/>
    <n v="165257.31"/>
    <x v="1"/>
    <x v="1"/>
    <x v="0"/>
    <x v="2"/>
  </r>
  <r>
    <n v="2244"/>
    <n v="15780038"/>
    <s v="Paterson"/>
    <x v="25"/>
    <x v="1"/>
    <x v="1"/>
    <n v="38"/>
    <n v="6"/>
    <n v="119208.85"/>
    <n v="1"/>
    <n v="1"/>
    <n v="0"/>
    <n v="169763.89"/>
    <x v="0"/>
    <x v="1"/>
    <x v="1"/>
    <x v="2"/>
  </r>
  <r>
    <n v="2245"/>
    <n v="15756305"/>
    <s v="Marchesi"/>
    <x v="88"/>
    <x v="0"/>
    <x v="0"/>
    <n v="66"/>
    <n v="6"/>
    <n v="0"/>
    <n v="2"/>
    <n v="1"/>
    <n v="1"/>
    <n v="160663.10999999999"/>
    <x v="1"/>
    <x v="3"/>
    <x v="1"/>
    <x v="0"/>
  </r>
  <r>
    <n v="2246"/>
    <n v="15578799"/>
    <s v="Anayolisa"/>
    <x v="107"/>
    <x v="0"/>
    <x v="0"/>
    <n v="58"/>
    <n v="10"/>
    <n v="53772.73"/>
    <n v="1"/>
    <n v="1"/>
    <n v="1"/>
    <n v="192072.1"/>
    <x v="0"/>
    <x v="3"/>
    <x v="1"/>
    <x v="1"/>
  </r>
  <r>
    <n v="2247"/>
    <n v="15800326"/>
    <s v="Poole"/>
    <x v="131"/>
    <x v="1"/>
    <x v="0"/>
    <n v="39"/>
    <n v="6"/>
    <n v="0"/>
    <n v="2"/>
    <n v="1"/>
    <n v="0"/>
    <n v="93275.61"/>
    <x v="1"/>
    <x v="1"/>
    <x v="1"/>
    <x v="0"/>
  </r>
  <r>
    <n v="2248"/>
    <n v="15785485"/>
    <s v="Zhou"/>
    <x v="362"/>
    <x v="2"/>
    <x v="0"/>
    <n v="41"/>
    <n v="2"/>
    <n v="138878.81"/>
    <n v="1"/>
    <n v="0"/>
    <n v="1"/>
    <n v="112269.67"/>
    <x v="1"/>
    <x v="0"/>
    <x v="0"/>
    <x v="2"/>
  </r>
  <r>
    <n v="2249"/>
    <n v="15783958"/>
    <s v="Bates"/>
    <x v="127"/>
    <x v="1"/>
    <x v="0"/>
    <n v="37"/>
    <n v="1"/>
    <n v="130922.81"/>
    <n v="2"/>
    <n v="0"/>
    <n v="0"/>
    <n v="2186.83"/>
    <x v="1"/>
    <x v="1"/>
    <x v="0"/>
    <x v="2"/>
  </r>
  <r>
    <n v="2250"/>
    <n v="15727546"/>
    <s v="Olejuru"/>
    <x v="223"/>
    <x v="0"/>
    <x v="1"/>
    <n v="35"/>
    <n v="9"/>
    <n v="0"/>
    <n v="2"/>
    <n v="1"/>
    <n v="1"/>
    <n v="43075.7"/>
    <x v="1"/>
    <x v="1"/>
    <x v="1"/>
    <x v="0"/>
  </r>
  <r>
    <n v="2251"/>
    <n v="15739576"/>
    <s v="Bustard"/>
    <x v="128"/>
    <x v="1"/>
    <x v="1"/>
    <n v="20"/>
    <n v="8"/>
    <n v="0"/>
    <n v="2"/>
    <n v="1"/>
    <n v="1"/>
    <n v="12368.11"/>
    <x v="1"/>
    <x v="2"/>
    <x v="1"/>
    <x v="0"/>
  </r>
  <r>
    <n v="2252"/>
    <n v="15631333"/>
    <s v="Wade"/>
    <x v="360"/>
    <x v="1"/>
    <x v="0"/>
    <n v="25"/>
    <n v="8"/>
    <n v="130866.19"/>
    <n v="1"/>
    <n v="1"/>
    <n v="0"/>
    <n v="42410.21"/>
    <x v="1"/>
    <x v="2"/>
    <x v="1"/>
    <x v="2"/>
  </r>
  <r>
    <n v="2253"/>
    <n v="15604782"/>
    <s v="Tan"/>
    <x v="191"/>
    <x v="2"/>
    <x v="0"/>
    <n v="33"/>
    <n v="7"/>
    <n v="187257.94"/>
    <n v="1"/>
    <n v="0"/>
    <n v="1"/>
    <n v="190430.81"/>
    <x v="1"/>
    <x v="1"/>
    <x v="1"/>
    <x v="2"/>
  </r>
  <r>
    <n v="2254"/>
    <n v="15589643"/>
    <s v="Ngozichukwuka"/>
    <x v="9"/>
    <x v="1"/>
    <x v="0"/>
    <n v="41"/>
    <n v="7"/>
    <n v="0"/>
    <n v="1"/>
    <n v="1"/>
    <n v="1"/>
    <n v="138394.37"/>
    <x v="1"/>
    <x v="0"/>
    <x v="1"/>
    <x v="0"/>
  </r>
  <r>
    <n v="2255"/>
    <n v="15585533"/>
    <s v="Calabrese"/>
    <x v="331"/>
    <x v="0"/>
    <x v="1"/>
    <n v="36"/>
    <n v="6"/>
    <n v="147733.64000000001"/>
    <n v="1"/>
    <n v="0"/>
    <n v="1"/>
    <n v="172501.38"/>
    <x v="1"/>
    <x v="1"/>
    <x v="1"/>
    <x v="2"/>
  </r>
  <r>
    <n v="2256"/>
    <n v="15681506"/>
    <s v="Lane"/>
    <x v="369"/>
    <x v="1"/>
    <x v="1"/>
    <n v="43"/>
    <n v="1"/>
    <n v="0"/>
    <n v="2"/>
    <n v="1"/>
    <n v="1"/>
    <n v="197916.43"/>
    <x v="1"/>
    <x v="0"/>
    <x v="0"/>
    <x v="0"/>
  </r>
  <r>
    <n v="2257"/>
    <n v="15630551"/>
    <s v="Forbes"/>
    <x v="182"/>
    <x v="0"/>
    <x v="1"/>
    <n v="33"/>
    <n v="2"/>
    <n v="163139.26999999999"/>
    <n v="1"/>
    <n v="1"/>
    <n v="1"/>
    <n v="7035.36"/>
    <x v="1"/>
    <x v="1"/>
    <x v="0"/>
    <x v="2"/>
  </r>
  <r>
    <n v="2258"/>
    <n v="15698349"/>
    <s v="Davy"/>
    <x v="112"/>
    <x v="1"/>
    <x v="0"/>
    <n v="35"/>
    <n v="4"/>
    <n v="0"/>
    <n v="2"/>
    <n v="1"/>
    <n v="1"/>
    <n v="159676.54999999999"/>
    <x v="1"/>
    <x v="1"/>
    <x v="2"/>
    <x v="0"/>
  </r>
  <r>
    <n v="2259"/>
    <n v="15776631"/>
    <s v="Ma"/>
    <x v="416"/>
    <x v="0"/>
    <x v="0"/>
    <n v="36"/>
    <n v="5"/>
    <n v="119540.15"/>
    <n v="1"/>
    <n v="0"/>
    <n v="1"/>
    <n v="80603.990000000005"/>
    <x v="1"/>
    <x v="1"/>
    <x v="2"/>
    <x v="2"/>
  </r>
  <r>
    <n v="2260"/>
    <n v="15762216"/>
    <s v="Barrera"/>
    <x v="112"/>
    <x v="0"/>
    <x v="0"/>
    <n v="41"/>
    <n v="4"/>
    <n v="129553.76"/>
    <n v="2"/>
    <n v="1"/>
    <n v="0"/>
    <n v="187599.8"/>
    <x v="1"/>
    <x v="0"/>
    <x v="2"/>
    <x v="2"/>
  </r>
  <r>
    <n v="2261"/>
    <n v="15623927"/>
    <s v="Alexander"/>
    <x v="392"/>
    <x v="0"/>
    <x v="1"/>
    <n v="55"/>
    <n v="9"/>
    <n v="0"/>
    <n v="2"/>
    <n v="1"/>
    <n v="1"/>
    <n v="94450.97"/>
    <x v="1"/>
    <x v="3"/>
    <x v="1"/>
    <x v="0"/>
  </r>
  <r>
    <n v="2262"/>
    <n v="15681402"/>
    <s v="Ngozichukwuka"/>
    <x v="169"/>
    <x v="2"/>
    <x v="0"/>
    <n v="61"/>
    <n v="1"/>
    <n v="66101.89"/>
    <n v="1"/>
    <n v="1"/>
    <n v="1"/>
    <n v="143981.26999999999"/>
    <x v="1"/>
    <x v="3"/>
    <x v="0"/>
    <x v="1"/>
  </r>
  <r>
    <n v="2263"/>
    <n v="15586264"/>
    <s v="Murray"/>
    <x v="159"/>
    <x v="0"/>
    <x v="1"/>
    <n v="43"/>
    <n v="2"/>
    <n v="140431.98000000001"/>
    <n v="1"/>
    <n v="1"/>
    <n v="0"/>
    <n v="26450.57"/>
    <x v="0"/>
    <x v="0"/>
    <x v="0"/>
    <x v="2"/>
  </r>
  <r>
    <n v="2264"/>
    <n v="15594685"/>
    <s v="Hall"/>
    <x v="72"/>
    <x v="0"/>
    <x v="0"/>
    <n v="49"/>
    <n v="2"/>
    <n v="0"/>
    <n v="2"/>
    <n v="0"/>
    <n v="0"/>
    <n v="164482.92000000001"/>
    <x v="1"/>
    <x v="0"/>
    <x v="0"/>
    <x v="0"/>
  </r>
  <r>
    <n v="2265"/>
    <n v="15812945"/>
    <s v="Padovesi"/>
    <x v="37"/>
    <x v="0"/>
    <x v="0"/>
    <n v="29"/>
    <n v="0"/>
    <n v="0"/>
    <n v="1"/>
    <n v="1"/>
    <n v="1"/>
    <n v="84012.81"/>
    <x v="1"/>
    <x v="2"/>
    <x v="0"/>
    <x v="0"/>
  </r>
  <r>
    <n v="2266"/>
    <n v="15734628"/>
    <s v="Lysaght"/>
    <x v="93"/>
    <x v="0"/>
    <x v="0"/>
    <n v="35"/>
    <n v="5"/>
    <n v="0"/>
    <n v="2"/>
    <n v="1"/>
    <n v="0"/>
    <n v="101192.08"/>
    <x v="1"/>
    <x v="1"/>
    <x v="2"/>
    <x v="0"/>
  </r>
  <r>
    <n v="2267"/>
    <n v="15629323"/>
    <s v="Kelechi"/>
    <x v="363"/>
    <x v="2"/>
    <x v="0"/>
    <n v="37"/>
    <n v="4"/>
    <n v="116471.43"/>
    <n v="2"/>
    <n v="1"/>
    <n v="0"/>
    <n v="175324.74"/>
    <x v="0"/>
    <x v="1"/>
    <x v="2"/>
    <x v="2"/>
  </r>
  <r>
    <n v="2268"/>
    <n v="15666823"/>
    <s v="Nebechi"/>
    <x v="402"/>
    <x v="0"/>
    <x v="1"/>
    <n v="39"/>
    <n v="4"/>
    <n v="0"/>
    <n v="2"/>
    <n v="1"/>
    <n v="0"/>
    <n v="197226.32"/>
    <x v="1"/>
    <x v="1"/>
    <x v="2"/>
    <x v="0"/>
  </r>
  <r>
    <n v="2269"/>
    <n v="15777553"/>
    <s v="Hanson"/>
    <x v="173"/>
    <x v="0"/>
    <x v="0"/>
    <n v="56"/>
    <n v="9"/>
    <n v="123785.24"/>
    <n v="1"/>
    <n v="1"/>
    <n v="0"/>
    <n v="99504.03"/>
    <x v="0"/>
    <x v="3"/>
    <x v="1"/>
    <x v="2"/>
  </r>
  <r>
    <n v="2270"/>
    <n v="15613097"/>
    <s v="Kao"/>
    <x v="97"/>
    <x v="0"/>
    <x v="0"/>
    <n v="33"/>
    <n v="4"/>
    <n v="0"/>
    <n v="2"/>
    <n v="0"/>
    <n v="1"/>
    <n v="83700.66"/>
    <x v="1"/>
    <x v="1"/>
    <x v="2"/>
    <x v="0"/>
  </r>
  <r>
    <n v="2271"/>
    <n v="15622217"/>
    <s v="Tu"/>
    <x v="100"/>
    <x v="0"/>
    <x v="0"/>
    <n v="38"/>
    <n v="8"/>
    <n v="88758.95"/>
    <n v="2"/>
    <n v="0"/>
    <n v="0"/>
    <n v="28226.15"/>
    <x v="0"/>
    <x v="1"/>
    <x v="1"/>
    <x v="1"/>
  </r>
  <r>
    <n v="2272"/>
    <n v="15703588"/>
    <s v="Palerma"/>
    <x v="74"/>
    <x v="2"/>
    <x v="1"/>
    <n v="25"/>
    <n v="5"/>
    <n v="153611.82999999999"/>
    <n v="2"/>
    <n v="1"/>
    <n v="0"/>
    <n v="35321.65"/>
    <x v="1"/>
    <x v="2"/>
    <x v="2"/>
    <x v="2"/>
  </r>
  <r>
    <n v="2273"/>
    <n v="15570835"/>
    <s v="Fallaci"/>
    <x v="417"/>
    <x v="2"/>
    <x v="0"/>
    <n v="57"/>
    <n v="4"/>
    <n v="112044.72"/>
    <n v="1"/>
    <n v="1"/>
    <n v="1"/>
    <n v="41229.730000000003"/>
    <x v="0"/>
    <x v="3"/>
    <x v="2"/>
    <x v="2"/>
  </r>
  <r>
    <n v="2274"/>
    <n v="15679299"/>
    <s v="Shen"/>
    <x v="18"/>
    <x v="1"/>
    <x v="0"/>
    <n v="27"/>
    <n v="7"/>
    <n v="123826.07"/>
    <n v="1"/>
    <n v="0"/>
    <n v="1"/>
    <n v="78970.58"/>
    <x v="1"/>
    <x v="2"/>
    <x v="1"/>
    <x v="2"/>
  </r>
  <r>
    <n v="2275"/>
    <n v="15808044"/>
    <s v="Ts'ui"/>
    <x v="147"/>
    <x v="0"/>
    <x v="0"/>
    <n v="65"/>
    <n v="9"/>
    <n v="106804.26"/>
    <n v="3"/>
    <n v="1"/>
    <n v="0"/>
    <n v="107890.69"/>
    <x v="0"/>
    <x v="3"/>
    <x v="1"/>
    <x v="2"/>
  </r>
  <r>
    <n v="2276"/>
    <n v="15579208"/>
    <s v="Chikezie"/>
    <x v="46"/>
    <x v="0"/>
    <x v="0"/>
    <n v="48"/>
    <n v="6"/>
    <n v="0"/>
    <n v="2"/>
    <n v="1"/>
    <n v="1"/>
    <n v="191870.28"/>
    <x v="1"/>
    <x v="0"/>
    <x v="1"/>
    <x v="0"/>
  </r>
  <r>
    <n v="2277"/>
    <n v="15684951"/>
    <s v="He"/>
    <x v="271"/>
    <x v="0"/>
    <x v="0"/>
    <n v="59"/>
    <n v="2"/>
    <n v="68892.77"/>
    <n v="2"/>
    <n v="1"/>
    <n v="0"/>
    <n v="7905.06"/>
    <x v="0"/>
    <x v="3"/>
    <x v="0"/>
    <x v="1"/>
  </r>
  <r>
    <n v="2278"/>
    <n v="15667620"/>
    <s v="Dreyer"/>
    <x v="19"/>
    <x v="0"/>
    <x v="0"/>
    <n v="43"/>
    <n v="6"/>
    <n v="0"/>
    <n v="2"/>
    <n v="1"/>
    <n v="0"/>
    <n v="65731.53"/>
    <x v="1"/>
    <x v="0"/>
    <x v="1"/>
    <x v="0"/>
  </r>
  <r>
    <n v="2279"/>
    <n v="15582960"/>
    <s v="Short"/>
    <x v="414"/>
    <x v="0"/>
    <x v="0"/>
    <n v="33"/>
    <n v="5"/>
    <n v="125827.43"/>
    <n v="1"/>
    <n v="0"/>
    <n v="1"/>
    <n v="145698.73000000001"/>
    <x v="1"/>
    <x v="1"/>
    <x v="2"/>
    <x v="2"/>
  </r>
  <r>
    <n v="2280"/>
    <n v="15590730"/>
    <s v="Hunt"/>
    <x v="237"/>
    <x v="1"/>
    <x v="1"/>
    <n v="34"/>
    <n v="9"/>
    <n v="0"/>
    <n v="2"/>
    <n v="1"/>
    <n v="0"/>
    <n v="50046.25"/>
    <x v="1"/>
    <x v="1"/>
    <x v="1"/>
    <x v="0"/>
  </r>
  <r>
    <n v="2281"/>
    <n v="15763747"/>
    <s v="Ricci"/>
    <x v="19"/>
    <x v="0"/>
    <x v="1"/>
    <n v="36"/>
    <n v="7"/>
    <n v="0"/>
    <n v="2"/>
    <n v="1"/>
    <n v="1"/>
    <n v="60830.239999999998"/>
    <x v="1"/>
    <x v="1"/>
    <x v="1"/>
    <x v="0"/>
  </r>
  <r>
    <n v="2282"/>
    <n v="15778320"/>
    <s v="Teng"/>
    <x v="291"/>
    <x v="2"/>
    <x v="0"/>
    <n v="40"/>
    <n v="5"/>
    <n v="148495.64000000001"/>
    <n v="1"/>
    <n v="0"/>
    <n v="0"/>
    <n v="158853.98000000001"/>
    <x v="1"/>
    <x v="1"/>
    <x v="2"/>
    <x v="2"/>
  </r>
  <r>
    <n v="2283"/>
    <n v="15642787"/>
    <s v="Ijendu"/>
    <x v="159"/>
    <x v="0"/>
    <x v="1"/>
    <n v="37"/>
    <n v="1"/>
    <n v="133043.66"/>
    <n v="1"/>
    <n v="0"/>
    <n v="0"/>
    <n v="111243.09"/>
    <x v="1"/>
    <x v="1"/>
    <x v="0"/>
    <x v="2"/>
  </r>
  <r>
    <n v="2284"/>
    <n v="15624633"/>
    <s v="Kibby"/>
    <x v="249"/>
    <x v="0"/>
    <x v="1"/>
    <n v="45"/>
    <n v="9"/>
    <n v="74989.58"/>
    <n v="1"/>
    <n v="1"/>
    <n v="1"/>
    <n v="171014.69"/>
    <x v="1"/>
    <x v="0"/>
    <x v="1"/>
    <x v="1"/>
  </r>
  <r>
    <n v="2285"/>
    <n v="15766765"/>
    <s v="Obiuto"/>
    <x v="70"/>
    <x v="2"/>
    <x v="1"/>
    <n v="39"/>
    <n v="7"/>
    <n v="60263.23"/>
    <n v="1"/>
    <n v="1"/>
    <n v="0"/>
    <n v="170835.32"/>
    <x v="1"/>
    <x v="1"/>
    <x v="1"/>
    <x v="1"/>
  </r>
  <r>
    <n v="2286"/>
    <n v="15783615"/>
    <s v="Ramos"/>
    <x v="221"/>
    <x v="2"/>
    <x v="1"/>
    <n v="50"/>
    <n v="3"/>
    <n v="129370.91"/>
    <n v="4"/>
    <n v="1"/>
    <n v="1"/>
    <n v="47775.34"/>
    <x v="0"/>
    <x v="0"/>
    <x v="2"/>
    <x v="2"/>
  </r>
  <r>
    <n v="2287"/>
    <n v="15640161"/>
    <s v="Calabrese"/>
    <x v="153"/>
    <x v="2"/>
    <x v="1"/>
    <n v="44"/>
    <n v="5"/>
    <n v="157955.82999999999"/>
    <n v="2"/>
    <n v="0"/>
    <n v="0"/>
    <n v="139297.71"/>
    <x v="1"/>
    <x v="0"/>
    <x v="2"/>
    <x v="2"/>
  </r>
  <r>
    <n v="2288"/>
    <n v="15619889"/>
    <s v="Vasin"/>
    <x v="40"/>
    <x v="0"/>
    <x v="1"/>
    <n v="26"/>
    <n v="4"/>
    <n v="0"/>
    <n v="1"/>
    <n v="1"/>
    <n v="0"/>
    <n v="195167.38"/>
    <x v="1"/>
    <x v="2"/>
    <x v="2"/>
    <x v="0"/>
  </r>
  <r>
    <n v="2289"/>
    <n v="15579166"/>
    <s v="Munro"/>
    <x v="0"/>
    <x v="0"/>
    <x v="0"/>
    <n v="30"/>
    <n v="7"/>
    <n v="70729.17"/>
    <n v="1"/>
    <n v="1"/>
    <n v="1"/>
    <n v="160948.87"/>
    <x v="1"/>
    <x v="1"/>
    <x v="1"/>
    <x v="1"/>
  </r>
  <r>
    <n v="2290"/>
    <n v="15789097"/>
    <s v="Keeley"/>
    <x v="215"/>
    <x v="0"/>
    <x v="1"/>
    <n v="48"/>
    <n v="8"/>
    <n v="0"/>
    <n v="2"/>
    <n v="0"/>
    <n v="1"/>
    <n v="44965.54"/>
    <x v="0"/>
    <x v="0"/>
    <x v="1"/>
    <x v="0"/>
  </r>
  <r>
    <n v="2291"/>
    <n v="15674880"/>
    <s v="Archer"/>
    <x v="268"/>
    <x v="1"/>
    <x v="1"/>
    <n v="50"/>
    <n v="2"/>
    <n v="0"/>
    <n v="2"/>
    <n v="1"/>
    <n v="0"/>
    <n v="52137.73"/>
    <x v="1"/>
    <x v="0"/>
    <x v="0"/>
    <x v="0"/>
  </r>
  <r>
    <n v="2292"/>
    <n v="15778157"/>
    <s v="Murray"/>
    <x v="287"/>
    <x v="1"/>
    <x v="1"/>
    <n v="27"/>
    <n v="8"/>
    <n v="90721.52"/>
    <n v="2"/>
    <n v="1"/>
    <n v="0"/>
    <n v="109296.18"/>
    <x v="1"/>
    <x v="2"/>
    <x v="1"/>
    <x v="1"/>
  </r>
  <r>
    <n v="2293"/>
    <n v="15779064"/>
    <s v="Chidiegwu"/>
    <x v="360"/>
    <x v="0"/>
    <x v="1"/>
    <n v="27"/>
    <n v="2"/>
    <n v="0"/>
    <n v="2"/>
    <n v="1"/>
    <n v="1"/>
    <n v="20092.89"/>
    <x v="1"/>
    <x v="2"/>
    <x v="0"/>
    <x v="0"/>
  </r>
  <r>
    <n v="2294"/>
    <n v="15801265"/>
    <s v="Tang"/>
    <x v="156"/>
    <x v="1"/>
    <x v="0"/>
    <n v="45"/>
    <n v="0"/>
    <n v="57784.22"/>
    <n v="1"/>
    <n v="1"/>
    <n v="0"/>
    <n v="197804"/>
    <x v="0"/>
    <x v="0"/>
    <x v="0"/>
    <x v="1"/>
  </r>
  <r>
    <n v="2295"/>
    <n v="15589204"/>
    <s v="Farrar"/>
    <x v="29"/>
    <x v="0"/>
    <x v="1"/>
    <n v="33"/>
    <n v="9"/>
    <n v="131765.72"/>
    <n v="1"/>
    <n v="1"/>
    <n v="0"/>
    <n v="118782.06"/>
    <x v="1"/>
    <x v="1"/>
    <x v="1"/>
    <x v="2"/>
  </r>
  <r>
    <n v="2296"/>
    <n v="15664543"/>
    <s v="Shaw"/>
    <x v="3"/>
    <x v="0"/>
    <x v="1"/>
    <n v="40"/>
    <n v="7"/>
    <n v="0"/>
    <n v="1"/>
    <n v="0"/>
    <n v="1"/>
    <n v="152876.13"/>
    <x v="0"/>
    <x v="1"/>
    <x v="1"/>
    <x v="0"/>
  </r>
  <r>
    <n v="2297"/>
    <n v="15582714"/>
    <s v="Napolitani"/>
    <x v="213"/>
    <x v="2"/>
    <x v="1"/>
    <n v="47"/>
    <n v="9"/>
    <n v="110022.74"/>
    <n v="1"/>
    <n v="0"/>
    <n v="1"/>
    <n v="135655.29"/>
    <x v="0"/>
    <x v="0"/>
    <x v="1"/>
    <x v="2"/>
  </r>
  <r>
    <n v="2298"/>
    <n v="15797595"/>
    <s v="Greenhalgh"/>
    <x v="241"/>
    <x v="0"/>
    <x v="0"/>
    <n v="40"/>
    <n v="9"/>
    <n v="131569.63"/>
    <n v="1"/>
    <n v="1"/>
    <n v="1"/>
    <n v="103970.58"/>
    <x v="1"/>
    <x v="1"/>
    <x v="1"/>
    <x v="2"/>
  </r>
  <r>
    <n v="2299"/>
    <n v="15614034"/>
    <s v="Martin"/>
    <x v="289"/>
    <x v="2"/>
    <x v="1"/>
    <n v="61"/>
    <n v="2"/>
    <n v="164523.5"/>
    <n v="2"/>
    <n v="1"/>
    <n v="1"/>
    <n v="35786.76"/>
    <x v="1"/>
    <x v="3"/>
    <x v="0"/>
    <x v="2"/>
  </r>
  <r>
    <n v="2300"/>
    <n v="15763171"/>
    <s v="Hu"/>
    <x v="123"/>
    <x v="2"/>
    <x v="0"/>
    <n v="25"/>
    <n v="2"/>
    <n v="114330.95"/>
    <n v="1"/>
    <n v="1"/>
    <n v="1"/>
    <n v="25325.07"/>
    <x v="1"/>
    <x v="2"/>
    <x v="0"/>
    <x v="2"/>
  </r>
  <r>
    <n v="2301"/>
    <n v="15647266"/>
    <s v="Y?an"/>
    <x v="189"/>
    <x v="1"/>
    <x v="0"/>
    <n v="45"/>
    <n v="10"/>
    <n v="135923.16"/>
    <n v="1"/>
    <n v="1"/>
    <n v="0"/>
    <n v="18732.84"/>
    <x v="1"/>
    <x v="0"/>
    <x v="1"/>
    <x v="2"/>
  </r>
  <r>
    <n v="2302"/>
    <n v="15757577"/>
    <s v="Odili"/>
    <x v="158"/>
    <x v="0"/>
    <x v="0"/>
    <n v="61"/>
    <n v="8"/>
    <n v="0"/>
    <n v="2"/>
    <n v="1"/>
    <n v="1"/>
    <n v="118522.73"/>
    <x v="1"/>
    <x v="3"/>
    <x v="1"/>
    <x v="0"/>
  </r>
  <r>
    <n v="2303"/>
    <n v="15736656"/>
    <s v="H?"/>
    <x v="352"/>
    <x v="0"/>
    <x v="0"/>
    <n v="49"/>
    <n v="4"/>
    <n v="0"/>
    <n v="2"/>
    <n v="0"/>
    <n v="1"/>
    <n v="89972.25"/>
    <x v="1"/>
    <x v="0"/>
    <x v="2"/>
    <x v="0"/>
  </r>
  <r>
    <n v="2304"/>
    <n v="15635078"/>
    <s v="Chiemela"/>
    <x v="194"/>
    <x v="1"/>
    <x v="1"/>
    <n v="45"/>
    <n v="0"/>
    <n v="124693.48"/>
    <n v="1"/>
    <n v="0"/>
    <n v="1"/>
    <n v="187194.15"/>
    <x v="1"/>
    <x v="0"/>
    <x v="0"/>
    <x v="2"/>
  </r>
  <r>
    <n v="2305"/>
    <n v="15680141"/>
    <s v="Yuan"/>
    <x v="150"/>
    <x v="1"/>
    <x v="0"/>
    <n v="35"/>
    <n v="7"/>
    <n v="147936.42000000001"/>
    <n v="1"/>
    <n v="1"/>
    <n v="1"/>
    <n v="106785.7"/>
    <x v="1"/>
    <x v="1"/>
    <x v="1"/>
    <x v="2"/>
  </r>
  <r>
    <n v="2306"/>
    <n v="15576945"/>
    <s v="Clements"/>
    <x v="37"/>
    <x v="0"/>
    <x v="1"/>
    <n v="29"/>
    <n v="0"/>
    <n v="0"/>
    <n v="1"/>
    <n v="1"/>
    <n v="0"/>
    <n v="142516.35"/>
    <x v="1"/>
    <x v="2"/>
    <x v="0"/>
    <x v="0"/>
  </r>
  <r>
    <n v="2307"/>
    <n v="15602034"/>
    <s v="Kolesnikov"/>
    <x v="351"/>
    <x v="0"/>
    <x v="0"/>
    <n v="34"/>
    <n v="2"/>
    <n v="126558.92"/>
    <n v="1"/>
    <n v="1"/>
    <n v="0"/>
    <n v="73334.429999999993"/>
    <x v="1"/>
    <x v="1"/>
    <x v="0"/>
    <x v="2"/>
  </r>
  <r>
    <n v="2308"/>
    <n v="15732020"/>
    <s v="Rutherford"/>
    <x v="167"/>
    <x v="2"/>
    <x v="1"/>
    <n v="57"/>
    <n v="6"/>
    <n v="106938.11"/>
    <n v="2"/>
    <n v="0"/>
    <n v="1"/>
    <n v="186612.47"/>
    <x v="1"/>
    <x v="3"/>
    <x v="1"/>
    <x v="2"/>
  </r>
  <r>
    <n v="2309"/>
    <n v="15611029"/>
    <s v="Hsiung"/>
    <x v="335"/>
    <x v="2"/>
    <x v="0"/>
    <n v="33"/>
    <n v="4"/>
    <n v="140002.35"/>
    <n v="1"/>
    <n v="1"/>
    <n v="0"/>
    <n v="123613.81"/>
    <x v="1"/>
    <x v="1"/>
    <x v="2"/>
    <x v="2"/>
  </r>
  <r>
    <n v="2310"/>
    <n v="15621210"/>
    <s v="Angelo"/>
    <x v="277"/>
    <x v="2"/>
    <x v="1"/>
    <n v="46"/>
    <n v="9"/>
    <n v="123444.72"/>
    <n v="1"/>
    <n v="1"/>
    <n v="1"/>
    <n v="31368.080000000002"/>
    <x v="0"/>
    <x v="0"/>
    <x v="1"/>
    <x v="2"/>
  </r>
  <r>
    <n v="2311"/>
    <n v="15569222"/>
    <s v="Mendes"/>
    <x v="382"/>
    <x v="0"/>
    <x v="1"/>
    <n v="32"/>
    <n v="6"/>
    <n v="147107.91"/>
    <n v="1"/>
    <n v="1"/>
    <n v="1"/>
    <n v="40066.949999999997"/>
    <x v="1"/>
    <x v="1"/>
    <x v="1"/>
    <x v="2"/>
  </r>
  <r>
    <n v="2312"/>
    <n v="15664639"/>
    <s v="McGregor"/>
    <x v="5"/>
    <x v="0"/>
    <x v="1"/>
    <n v="19"/>
    <n v="9"/>
    <n v="128514.84"/>
    <n v="1"/>
    <n v="0"/>
    <n v="0"/>
    <n v="175969.19"/>
    <x v="1"/>
    <x v="2"/>
    <x v="1"/>
    <x v="2"/>
  </r>
  <r>
    <n v="2313"/>
    <n v="15724223"/>
    <s v="Bronner"/>
    <x v="176"/>
    <x v="0"/>
    <x v="0"/>
    <n v="55"/>
    <n v="5"/>
    <n v="0"/>
    <n v="1"/>
    <n v="0"/>
    <n v="0"/>
    <n v="10034.77"/>
    <x v="0"/>
    <x v="3"/>
    <x v="2"/>
    <x v="0"/>
  </r>
  <r>
    <n v="2314"/>
    <n v="15644621"/>
    <s v="Mironova"/>
    <x v="142"/>
    <x v="2"/>
    <x v="0"/>
    <n v="40"/>
    <n v="9"/>
    <n v="106756.01"/>
    <n v="2"/>
    <n v="1"/>
    <n v="0"/>
    <n v="151167.94"/>
    <x v="1"/>
    <x v="1"/>
    <x v="1"/>
    <x v="2"/>
  </r>
  <r>
    <n v="2315"/>
    <n v="15756056"/>
    <s v="Ku"/>
    <x v="343"/>
    <x v="1"/>
    <x v="0"/>
    <n v="28"/>
    <n v="3"/>
    <n v="0"/>
    <n v="2"/>
    <n v="1"/>
    <n v="0"/>
    <n v="191387.76"/>
    <x v="1"/>
    <x v="2"/>
    <x v="2"/>
    <x v="0"/>
  </r>
  <r>
    <n v="2316"/>
    <n v="15700353"/>
    <s v="Evans"/>
    <x v="172"/>
    <x v="0"/>
    <x v="0"/>
    <n v="37"/>
    <n v="6"/>
    <n v="0"/>
    <n v="2"/>
    <n v="1"/>
    <n v="0"/>
    <n v="51229.17"/>
    <x v="1"/>
    <x v="1"/>
    <x v="1"/>
    <x v="0"/>
  </r>
  <r>
    <n v="2317"/>
    <n v="15624388"/>
    <s v="Henderson"/>
    <x v="217"/>
    <x v="2"/>
    <x v="0"/>
    <n v="50"/>
    <n v="5"/>
    <n v="155393.32"/>
    <n v="1"/>
    <n v="1"/>
    <n v="1"/>
    <n v="87351.42"/>
    <x v="0"/>
    <x v="0"/>
    <x v="2"/>
    <x v="2"/>
  </r>
  <r>
    <n v="2318"/>
    <n v="15627212"/>
    <s v="Smith"/>
    <x v="221"/>
    <x v="0"/>
    <x v="0"/>
    <n v="36"/>
    <n v="2"/>
    <n v="110414.48"/>
    <n v="1"/>
    <n v="1"/>
    <n v="1"/>
    <n v="48984.95"/>
    <x v="1"/>
    <x v="1"/>
    <x v="0"/>
    <x v="2"/>
  </r>
  <r>
    <n v="2319"/>
    <n v="15648005"/>
    <s v="Russell"/>
    <x v="320"/>
    <x v="1"/>
    <x v="1"/>
    <n v="33"/>
    <n v="2"/>
    <n v="0"/>
    <n v="2"/>
    <n v="1"/>
    <n v="1"/>
    <n v="182738"/>
    <x v="1"/>
    <x v="1"/>
    <x v="0"/>
    <x v="0"/>
  </r>
  <r>
    <n v="2320"/>
    <n v="15681446"/>
    <s v="Sun"/>
    <x v="20"/>
    <x v="2"/>
    <x v="0"/>
    <n v="37"/>
    <n v="9"/>
    <n v="157098.51999999999"/>
    <n v="1"/>
    <n v="1"/>
    <n v="1"/>
    <n v="153535.26999999999"/>
    <x v="1"/>
    <x v="1"/>
    <x v="1"/>
    <x v="2"/>
  </r>
  <r>
    <n v="2321"/>
    <n v="15775888"/>
    <s v="McDonald"/>
    <x v="233"/>
    <x v="2"/>
    <x v="0"/>
    <n v="38"/>
    <n v="5"/>
    <n v="85626.6"/>
    <n v="1"/>
    <n v="1"/>
    <n v="1"/>
    <n v="125079.65"/>
    <x v="1"/>
    <x v="1"/>
    <x v="2"/>
    <x v="1"/>
  </r>
  <r>
    <n v="2322"/>
    <n v="15749019"/>
    <s v="Wong"/>
    <x v="176"/>
    <x v="2"/>
    <x v="1"/>
    <n v="45"/>
    <n v="6"/>
    <n v="93796.42"/>
    <n v="2"/>
    <n v="1"/>
    <n v="1"/>
    <n v="162321.26"/>
    <x v="1"/>
    <x v="0"/>
    <x v="1"/>
    <x v="1"/>
  </r>
  <r>
    <n v="2323"/>
    <n v="15709928"/>
    <s v="Niu"/>
    <x v="162"/>
    <x v="1"/>
    <x v="0"/>
    <n v="41"/>
    <n v="1"/>
    <n v="0"/>
    <n v="2"/>
    <n v="1"/>
    <n v="0"/>
    <n v="3414.72"/>
    <x v="1"/>
    <x v="0"/>
    <x v="0"/>
    <x v="0"/>
  </r>
  <r>
    <n v="2324"/>
    <n v="15784676"/>
    <s v="Fanucci"/>
    <x v="202"/>
    <x v="0"/>
    <x v="1"/>
    <n v="51"/>
    <n v="6"/>
    <n v="125268.03"/>
    <n v="2"/>
    <n v="1"/>
    <n v="0"/>
    <n v="165082.25"/>
    <x v="1"/>
    <x v="3"/>
    <x v="1"/>
    <x v="2"/>
  </r>
  <r>
    <n v="2325"/>
    <n v="15748116"/>
    <s v="Zetticci"/>
    <x v="180"/>
    <x v="0"/>
    <x v="0"/>
    <n v="29"/>
    <n v="2"/>
    <n v="148143.84"/>
    <n v="1"/>
    <n v="1"/>
    <n v="1"/>
    <n v="52021.39"/>
    <x v="1"/>
    <x v="2"/>
    <x v="0"/>
    <x v="2"/>
  </r>
  <r>
    <n v="2326"/>
    <n v="15612193"/>
    <s v="Hsia"/>
    <x v="223"/>
    <x v="1"/>
    <x v="1"/>
    <n v="29"/>
    <n v="10"/>
    <n v="115545.33"/>
    <n v="2"/>
    <n v="1"/>
    <n v="0"/>
    <n v="148256.43"/>
    <x v="1"/>
    <x v="2"/>
    <x v="1"/>
    <x v="2"/>
  </r>
  <r>
    <n v="2327"/>
    <n v="15762984"/>
    <s v="McIntosh"/>
    <x v="228"/>
    <x v="1"/>
    <x v="1"/>
    <n v="35"/>
    <n v="7"/>
    <n v="0"/>
    <n v="2"/>
    <n v="0"/>
    <n v="0"/>
    <n v="122899.01"/>
    <x v="1"/>
    <x v="1"/>
    <x v="1"/>
    <x v="0"/>
  </r>
  <r>
    <n v="2328"/>
    <n v="15613713"/>
    <s v="Kozlova"/>
    <x v="215"/>
    <x v="0"/>
    <x v="1"/>
    <n v="30"/>
    <n v="5"/>
    <n v="44928.88"/>
    <n v="1"/>
    <n v="1"/>
    <n v="1"/>
    <n v="10771.46"/>
    <x v="1"/>
    <x v="1"/>
    <x v="2"/>
    <x v="3"/>
  </r>
  <r>
    <n v="2329"/>
    <n v="15664204"/>
    <s v="Meany"/>
    <x v="128"/>
    <x v="1"/>
    <x v="1"/>
    <n v="29"/>
    <n v="2"/>
    <n v="0"/>
    <n v="2"/>
    <n v="1"/>
    <n v="1"/>
    <n v="18255.509999999998"/>
    <x v="1"/>
    <x v="2"/>
    <x v="0"/>
    <x v="0"/>
  </r>
  <r>
    <n v="2330"/>
    <n v="15639415"/>
    <s v="Thompson"/>
    <x v="4"/>
    <x v="0"/>
    <x v="1"/>
    <n v="35"/>
    <n v="3"/>
    <n v="162442.35"/>
    <n v="1"/>
    <n v="1"/>
    <n v="0"/>
    <n v="183566.78"/>
    <x v="1"/>
    <x v="1"/>
    <x v="2"/>
    <x v="2"/>
  </r>
  <r>
    <n v="2331"/>
    <n v="15806332"/>
    <s v="Le Gallienne"/>
    <x v="137"/>
    <x v="1"/>
    <x v="0"/>
    <n v="39"/>
    <n v="5"/>
    <n v="0"/>
    <n v="2"/>
    <n v="1"/>
    <n v="1"/>
    <n v="175224.12"/>
    <x v="1"/>
    <x v="1"/>
    <x v="2"/>
    <x v="0"/>
  </r>
  <r>
    <n v="2332"/>
    <n v="15614929"/>
    <s v="Cheng"/>
    <x v="285"/>
    <x v="2"/>
    <x v="1"/>
    <n v="28"/>
    <n v="0"/>
    <n v="96213.82"/>
    <n v="2"/>
    <n v="1"/>
    <n v="0"/>
    <n v="147913.56"/>
    <x v="1"/>
    <x v="2"/>
    <x v="0"/>
    <x v="1"/>
  </r>
  <r>
    <n v="2333"/>
    <n v="15695492"/>
    <s v="P'eng"/>
    <x v="293"/>
    <x v="0"/>
    <x v="0"/>
    <n v="29"/>
    <n v="6"/>
    <n v="156569.43"/>
    <n v="1"/>
    <n v="1"/>
    <n v="0"/>
    <n v="180598.66"/>
    <x v="1"/>
    <x v="2"/>
    <x v="1"/>
    <x v="2"/>
  </r>
  <r>
    <n v="2334"/>
    <n v="15635972"/>
    <s v="Lloyd"/>
    <x v="137"/>
    <x v="1"/>
    <x v="1"/>
    <n v="36"/>
    <n v="8"/>
    <n v="0"/>
    <n v="2"/>
    <n v="1"/>
    <n v="0"/>
    <n v="186136.48"/>
    <x v="1"/>
    <x v="1"/>
    <x v="1"/>
    <x v="0"/>
  </r>
  <r>
    <n v="2335"/>
    <n v="15616380"/>
    <s v="Wheeler"/>
    <x v="327"/>
    <x v="1"/>
    <x v="0"/>
    <n v="37"/>
    <n v="1"/>
    <n v="0"/>
    <n v="2"/>
    <n v="0"/>
    <n v="0"/>
    <n v="7455.2"/>
    <x v="1"/>
    <x v="1"/>
    <x v="0"/>
    <x v="0"/>
  </r>
  <r>
    <n v="2336"/>
    <n v="15581440"/>
    <s v="Christie"/>
    <x v="251"/>
    <x v="2"/>
    <x v="0"/>
    <n v="48"/>
    <n v="6"/>
    <n v="110463.25"/>
    <n v="2"/>
    <n v="1"/>
    <n v="1"/>
    <n v="80552.11"/>
    <x v="0"/>
    <x v="0"/>
    <x v="1"/>
    <x v="2"/>
  </r>
  <r>
    <n v="2337"/>
    <n v="15654390"/>
    <s v="He"/>
    <x v="230"/>
    <x v="0"/>
    <x v="1"/>
    <n v="33"/>
    <n v="7"/>
    <n v="154575.76"/>
    <n v="1"/>
    <n v="1"/>
    <n v="0"/>
    <n v="25722.28"/>
    <x v="0"/>
    <x v="1"/>
    <x v="1"/>
    <x v="2"/>
  </r>
  <r>
    <n v="2338"/>
    <n v="15660688"/>
    <s v="King"/>
    <x v="245"/>
    <x v="1"/>
    <x v="0"/>
    <n v="35"/>
    <n v="9"/>
    <n v="0"/>
    <n v="2"/>
    <n v="0"/>
    <n v="0"/>
    <n v="170996.86"/>
    <x v="1"/>
    <x v="1"/>
    <x v="1"/>
    <x v="0"/>
  </r>
  <r>
    <n v="2339"/>
    <n v="15806307"/>
    <s v="Favors"/>
    <x v="246"/>
    <x v="0"/>
    <x v="1"/>
    <n v="37"/>
    <n v="3"/>
    <n v="0"/>
    <n v="2"/>
    <n v="1"/>
    <n v="1"/>
    <n v="20603.32"/>
    <x v="1"/>
    <x v="1"/>
    <x v="2"/>
    <x v="0"/>
  </r>
  <r>
    <n v="2340"/>
    <n v="15647975"/>
    <s v="Vida"/>
    <x v="189"/>
    <x v="2"/>
    <x v="1"/>
    <n v="26"/>
    <n v="5"/>
    <n v="147037.32"/>
    <n v="1"/>
    <n v="0"/>
    <n v="0"/>
    <n v="141763.26"/>
    <x v="1"/>
    <x v="2"/>
    <x v="2"/>
    <x v="2"/>
  </r>
  <r>
    <n v="2341"/>
    <n v="15595728"/>
    <s v="Thomas"/>
    <x v="174"/>
    <x v="2"/>
    <x v="1"/>
    <n v="41"/>
    <n v="0"/>
    <n v="119276.31"/>
    <n v="1"/>
    <n v="0"/>
    <n v="0"/>
    <n v="122284.38"/>
    <x v="0"/>
    <x v="0"/>
    <x v="0"/>
    <x v="2"/>
  </r>
  <r>
    <n v="2342"/>
    <n v="15735388"/>
    <s v="Wayn"/>
    <x v="131"/>
    <x v="0"/>
    <x v="0"/>
    <n v="25"/>
    <n v="7"/>
    <n v="108664.85"/>
    <n v="2"/>
    <n v="1"/>
    <n v="0"/>
    <n v="190011.85"/>
    <x v="1"/>
    <x v="2"/>
    <x v="1"/>
    <x v="2"/>
  </r>
  <r>
    <n v="2343"/>
    <n v="15788535"/>
    <s v="Tan"/>
    <x v="233"/>
    <x v="1"/>
    <x v="1"/>
    <n v="44"/>
    <n v="5"/>
    <n v="0"/>
    <n v="1"/>
    <n v="1"/>
    <n v="0"/>
    <n v="128046.98"/>
    <x v="1"/>
    <x v="0"/>
    <x v="2"/>
    <x v="0"/>
  </r>
  <r>
    <n v="2344"/>
    <n v="15765902"/>
    <s v="Gibson"/>
    <x v="128"/>
    <x v="2"/>
    <x v="1"/>
    <n v="38"/>
    <n v="5"/>
    <n v="163034.82"/>
    <n v="2"/>
    <n v="1"/>
    <n v="1"/>
    <n v="135662.17000000001"/>
    <x v="1"/>
    <x v="1"/>
    <x v="2"/>
    <x v="2"/>
  </r>
  <r>
    <n v="2345"/>
    <n v="15642345"/>
    <s v="Y?"/>
    <x v="194"/>
    <x v="2"/>
    <x v="0"/>
    <n v="49"/>
    <n v="4"/>
    <n v="93059.34"/>
    <n v="1"/>
    <n v="1"/>
    <n v="0"/>
    <n v="7571.51"/>
    <x v="0"/>
    <x v="0"/>
    <x v="2"/>
    <x v="1"/>
  </r>
  <r>
    <n v="2346"/>
    <n v="15641250"/>
    <s v="Calabresi"/>
    <x v="378"/>
    <x v="1"/>
    <x v="1"/>
    <n v="38"/>
    <n v="9"/>
    <n v="179581.31"/>
    <n v="1"/>
    <n v="1"/>
    <n v="0"/>
    <n v="23596.240000000002"/>
    <x v="1"/>
    <x v="1"/>
    <x v="1"/>
    <x v="2"/>
  </r>
  <r>
    <n v="2347"/>
    <n v="15706163"/>
    <s v="Enyinnaya"/>
    <x v="344"/>
    <x v="2"/>
    <x v="1"/>
    <n v="46"/>
    <n v="4"/>
    <n v="113625.93"/>
    <n v="1"/>
    <n v="0"/>
    <n v="0"/>
    <n v="92727.42"/>
    <x v="0"/>
    <x v="0"/>
    <x v="2"/>
    <x v="2"/>
  </r>
  <r>
    <n v="2348"/>
    <n v="15746708"/>
    <s v="Ritchie"/>
    <x v="114"/>
    <x v="2"/>
    <x v="1"/>
    <n v="55"/>
    <n v="7"/>
    <n v="119961.48"/>
    <n v="1"/>
    <n v="1"/>
    <n v="0"/>
    <n v="65156.83"/>
    <x v="0"/>
    <x v="3"/>
    <x v="1"/>
    <x v="2"/>
  </r>
  <r>
    <n v="2349"/>
    <n v="15775203"/>
    <s v="Chia"/>
    <x v="379"/>
    <x v="0"/>
    <x v="1"/>
    <n v="45"/>
    <n v="3"/>
    <n v="129209.48"/>
    <n v="1"/>
    <n v="0"/>
    <n v="0"/>
    <n v="60151.77"/>
    <x v="1"/>
    <x v="0"/>
    <x v="2"/>
    <x v="2"/>
  </r>
  <r>
    <n v="2350"/>
    <n v="15787907"/>
    <s v="Wang"/>
    <x v="355"/>
    <x v="2"/>
    <x v="0"/>
    <n v="42"/>
    <n v="5"/>
    <n v="137227.04"/>
    <n v="3"/>
    <n v="1"/>
    <n v="0"/>
    <n v="149097.38"/>
    <x v="0"/>
    <x v="0"/>
    <x v="2"/>
    <x v="2"/>
  </r>
  <r>
    <n v="2351"/>
    <n v="15646764"/>
    <s v="Lorenzo"/>
    <x v="363"/>
    <x v="2"/>
    <x v="0"/>
    <n v="58"/>
    <n v="3"/>
    <n v="119024.75"/>
    <n v="2"/>
    <n v="1"/>
    <n v="0"/>
    <n v="35199.24"/>
    <x v="0"/>
    <x v="3"/>
    <x v="2"/>
    <x v="2"/>
  </r>
  <r>
    <n v="2352"/>
    <n v="15678284"/>
    <s v="Pai"/>
    <x v="189"/>
    <x v="0"/>
    <x v="1"/>
    <n v="35"/>
    <n v="7"/>
    <n v="74623.5"/>
    <n v="3"/>
    <n v="1"/>
    <n v="0"/>
    <n v="129451.29"/>
    <x v="0"/>
    <x v="1"/>
    <x v="1"/>
    <x v="1"/>
  </r>
  <r>
    <n v="2353"/>
    <n v="15726791"/>
    <s v="Nuttall"/>
    <x v="45"/>
    <x v="1"/>
    <x v="0"/>
    <n v="45"/>
    <n v="2"/>
    <n v="157929.45000000001"/>
    <n v="1"/>
    <n v="1"/>
    <n v="1"/>
    <n v="145134.49"/>
    <x v="0"/>
    <x v="0"/>
    <x v="0"/>
    <x v="2"/>
  </r>
  <r>
    <n v="2354"/>
    <n v="15813144"/>
    <s v="Osborne"/>
    <x v="319"/>
    <x v="0"/>
    <x v="0"/>
    <n v="26"/>
    <n v="7"/>
    <n v="92606.86"/>
    <n v="2"/>
    <n v="1"/>
    <n v="0"/>
    <n v="192709.69"/>
    <x v="1"/>
    <x v="2"/>
    <x v="1"/>
    <x v="1"/>
  </r>
  <r>
    <n v="2355"/>
    <n v="15669342"/>
    <s v="Ferri"/>
    <x v="204"/>
    <x v="2"/>
    <x v="1"/>
    <n v="35"/>
    <n v="2"/>
    <n v="127862.93"/>
    <n v="2"/>
    <n v="1"/>
    <n v="0"/>
    <n v="139083.70000000001"/>
    <x v="1"/>
    <x v="1"/>
    <x v="0"/>
    <x v="2"/>
  </r>
  <r>
    <n v="2356"/>
    <n v="15710366"/>
    <s v="Hamilton"/>
    <x v="267"/>
    <x v="1"/>
    <x v="0"/>
    <n v="42"/>
    <n v="1"/>
    <n v="0"/>
    <n v="1"/>
    <n v="1"/>
    <n v="1"/>
    <n v="83629.600000000006"/>
    <x v="0"/>
    <x v="0"/>
    <x v="0"/>
    <x v="0"/>
  </r>
  <r>
    <n v="2357"/>
    <n v="15614934"/>
    <s v="McEwan"/>
    <x v="107"/>
    <x v="2"/>
    <x v="0"/>
    <n v="37"/>
    <n v="4"/>
    <n v="142711.81"/>
    <n v="1"/>
    <n v="1"/>
    <n v="0"/>
    <n v="35625.410000000003"/>
    <x v="1"/>
    <x v="1"/>
    <x v="2"/>
    <x v="2"/>
  </r>
  <r>
    <n v="2358"/>
    <n v="15588701"/>
    <s v="Lai"/>
    <x v="161"/>
    <x v="0"/>
    <x v="0"/>
    <n v="38"/>
    <n v="4"/>
    <n v="0"/>
    <n v="2"/>
    <n v="1"/>
    <n v="0"/>
    <n v="35338.959999999999"/>
    <x v="1"/>
    <x v="1"/>
    <x v="2"/>
    <x v="0"/>
  </r>
  <r>
    <n v="2359"/>
    <n v="15665438"/>
    <s v="Hs?"/>
    <x v="22"/>
    <x v="0"/>
    <x v="1"/>
    <n v="43"/>
    <n v="1"/>
    <n v="163159.85"/>
    <n v="1"/>
    <n v="0"/>
    <n v="1"/>
    <n v="15602.8"/>
    <x v="1"/>
    <x v="0"/>
    <x v="0"/>
    <x v="2"/>
  </r>
  <r>
    <n v="2360"/>
    <n v="15644896"/>
    <s v="Thompson"/>
    <x v="118"/>
    <x v="2"/>
    <x v="1"/>
    <n v="32"/>
    <n v="3"/>
    <n v="108586.86"/>
    <n v="1"/>
    <n v="1"/>
    <n v="1"/>
    <n v="182355.21"/>
    <x v="1"/>
    <x v="1"/>
    <x v="2"/>
    <x v="2"/>
  </r>
  <r>
    <n v="2361"/>
    <n v="15670205"/>
    <s v="Boyd"/>
    <x v="344"/>
    <x v="2"/>
    <x v="0"/>
    <n v="41"/>
    <n v="5"/>
    <n v="110624.99"/>
    <n v="1"/>
    <n v="1"/>
    <n v="0"/>
    <n v="89327.67"/>
    <x v="1"/>
    <x v="0"/>
    <x v="2"/>
    <x v="2"/>
  </r>
  <r>
    <n v="2362"/>
    <n v="15635776"/>
    <s v="Trevisani"/>
    <x v="112"/>
    <x v="2"/>
    <x v="0"/>
    <n v="43"/>
    <n v="5"/>
    <n v="154846.24"/>
    <n v="2"/>
    <n v="1"/>
    <n v="1"/>
    <n v="151903.6"/>
    <x v="1"/>
    <x v="0"/>
    <x v="2"/>
    <x v="2"/>
  </r>
  <r>
    <n v="2363"/>
    <n v="15791053"/>
    <s v="Lucciano"/>
    <x v="241"/>
    <x v="2"/>
    <x v="1"/>
    <n v="45"/>
    <n v="4"/>
    <n v="122917.71"/>
    <n v="1"/>
    <n v="1"/>
    <n v="1"/>
    <n v="11.58"/>
    <x v="0"/>
    <x v="0"/>
    <x v="2"/>
    <x v="2"/>
  </r>
  <r>
    <n v="2364"/>
    <n v="15644005"/>
    <s v="Holman"/>
    <x v="26"/>
    <x v="0"/>
    <x v="0"/>
    <n v="33"/>
    <n v="9"/>
    <n v="0"/>
    <n v="2"/>
    <n v="0"/>
    <n v="1"/>
    <n v="77519.62"/>
    <x v="1"/>
    <x v="1"/>
    <x v="1"/>
    <x v="0"/>
  </r>
  <r>
    <n v="2365"/>
    <n v="15796343"/>
    <s v="Bazhenov"/>
    <x v="193"/>
    <x v="0"/>
    <x v="0"/>
    <n v="31"/>
    <n v="2"/>
    <n v="82787.929999999993"/>
    <n v="2"/>
    <n v="0"/>
    <n v="0"/>
    <n v="91423.69"/>
    <x v="1"/>
    <x v="1"/>
    <x v="0"/>
    <x v="1"/>
  </r>
  <r>
    <n v="2366"/>
    <n v="15751057"/>
    <s v="Douglas"/>
    <x v="245"/>
    <x v="2"/>
    <x v="1"/>
    <n v="32"/>
    <n v="5"/>
    <n v="102500.34"/>
    <n v="1"/>
    <n v="0"/>
    <n v="0"/>
    <n v="106287.77"/>
    <x v="1"/>
    <x v="1"/>
    <x v="2"/>
    <x v="2"/>
  </r>
  <r>
    <n v="2367"/>
    <n v="15623430"/>
    <s v="Hill"/>
    <x v="320"/>
    <x v="0"/>
    <x v="1"/>
    <n v="34"/>
    <n v="9"/>
    <n v="0"/>
    <n v="2"/>
    <n v="1"/>
    <n v="0"/>
    <n v="161800.76999999999"/>
    <x v="1"/>
    <x v="1"/>
    <x v="1"/>
    <x v="0"/>
  </r>
  <r>
    <n v="2368"/>
    <n v="15682600"/>
    <s v="Lo"/>
    <x v="157"/>
    <x v="2"/>
    <x v="1"/>
    <n v="39"/>
    <n v="9"/>
    <n v="159492.79"/>
    <n v="1"/>
    <n v="1"/>
    <n v="0"/>
    <n v="80582.34"/>
    <x v="0"/>
    <x v="1"/>
    <x v="1"/>
    <x v="2"/>
  </r>
  <r>
    <n v="2369"/>
    <n v="15769312"/>
    <s v="Forbes"/>
    <x v="186"/>
    <x v="1"/>
    <x v="1"/>
    <n v="48"/>
    <n v="10"/>
    <n v="0"/>
    <n v="2"/>
    <n v="1"/>
    <n v="1"/>
    <n v="185094.48"/>
    <x v="1"/>
    <x v="0"/>
    <x v="1"/>
    <x v="0"/>
  </r>
  <r>
    <n v="2370"/>
    <n v="15708212"/>
    <s v="Lin"/>
    <x v="228"/>
    <x v="1"/>
    <x v="0"/>
    <n v="54"/>
    <n v="7"/>
    <n v="118241.02"/>
    <n v="1"/>
    <n v="1"/>
    <n v="0"/>
    <n v="172586.89"/>
    <x v="0"/>
    <x v="3"/>
    <x v="1"/>
    <x v="2"/>
  </r>
  <r>
    <n v="2371"/>
    <n v="15650258"/>
    <s v="Sinclair"/>
    <x v="98"/>
    <x v="0"/>
    <x v="0"/>
    <n v="35"/>
    <n v="2"/>
    <n v="113090.4"/>
    <n v="1"/>
    <n v="1"/>
    <n v="0"/>
    <n v="195649.79"/>
    <x v="1"/>
    <x v="1"/>
    <x v="0"/>
    <x v="2"/>
  </r>
  <r>
    <n v="2372"/>
    <n v="15604345"/>
    <s v="Kemp"/>
    <x v="87"/>
    <x v="0"/>
    <x v="0"/>
    <n v="22"/>
    <n v="9"/>
    <n v="65763.570000000007"/>
    <n v="1"/>
    <n v="1"/>
    <n v="1"/>
    <n v="145792.01"/>
    <x v="1"/>
    <x v="2"/>
    <x v="1"/>
    <x v="1"/>
  </r>
  <r>
    <n v="2373"/>
    <n v="15578297"/>
    <s v="Ebelegbulam"/>
    <x v="227"/>
    <x v="2"/>
    <x v="0"/>
    <n v="43"/>
    <n v="1"/>
    <n v="125537.38"/>
    <n v="1"/>
    <n v="1"/>
    <n v="0"/>
    <n v="138510.01"/>
    <x v="0"/>
    <x v="0"/>
    <x v="0"/>
    <x v="2"/>
  </r>
  <r>
    <n v="2374"/>
    <n v="15671789"/>
    <s v="Woods"/>
    <x v="15"/>
    <x v="0"/>
    <x v="1"/>
    <n v="31"/>
    <n v="3"/>
    <n v="94263.91"/>
    <n v="2"/>
    <n v="1"/>
    <n v="0"/>
    <n v="168895.06"/>
    <x v="1"/>
    <x v="1"/>
    <x v="2"/>
    <x v="1"/>
  </r>
  <r>
    <n v="2375"/>
    <n v="15726186"/>
    <s v="Genovese"/>
    <x v="273"/>
    <x v="1"/>
    <x v="1"/>
    <n v="29"/>
    <n v="4"/>
    <n v="133434.57"/>
    <n v="2"/>
    <n v="1"/>
    <n v="0"/>
    <n v="97983.44"/>
    <x v="1"/>
    <x v="2"/>
    <x v="2"/>
    <x v="2"/>
  </r>
  <r>
    <n v="2376"/>
    <n v="15764618"/>
    <s v="Tseng"/>
    <x v="325"/>
    <x v="1"/>
    <x v="0"/>
    <n v="39"/>
    <n v="6"/>
    <n v="0"/>
    <n v="1"/>
    <n v="1"/>
    <n v="1"/>
    <n v="85167.88"/>
    <x v="1"/>
    <x v="1"/>
    <x v="1"/>
    <x v="0"/>
  </r>
  <r>
    <n v="2377"/>
    <n v="15730738"/>
    <s v="Chiang"/>
    <x v="318"/>
    <x v="1"/>
    <x v="1"/>
    <n v="31"/>
    <n v="9"/>
    <n v="0"/>
    <n v="2"/>
    <n v="1"/>
    <n v="1"/>
    <n v="18210.36"/>
    <x v="1"/>
    <x v="1"/>
    <x v="1"/>
    <x v="0"/>
  </r>
  <r>
    <n v="2378"/>
    <n v="15637650"/>
    <s v="Williams"/>
    <x v="13"/>
    <x v="0"/>
    <x v="1"/>
    <n v="50"/>
    <n v="9"/>
    <n v="94748.76"/>
    <n v="2"/>
    <n v="0"/>
    <n v="1"/>
    <n v="13608.18"/>
    <x v="1"/>
    <x v="0"/>
    <x v="1"/>
    <x v="1"/>
  </r>
  <r>
    <n v="2379"/>
    <n v="15606267"/>
    <s v="Wilson"/>
    <x v="95"/>
    <x v="0"/>
    <x v="0"/>
    <n v="38"/>
    <n v="4"/>
    <n v="98640.74"/>
    <n v="1"/>
    <n v="1"/>
    <n v="1"/>
    <n v="110457.99"/>
    <x v="1"/>
    <x v="1"/>
    <x v="2"/>
    <x v="1"/>
  </r>
  <r>
    <n v="2380"/>
    <n v="15625904"/>
    <s v="Wang"/>
    <x v="311"/>
    <x v="0"/>
    <x v="1"/>
    <n v="26"/>
    <n v="9"/>
    <n v="74681.899999999994"/>
    <n v="2"/>
    <n v="0"/>
    <n v="0"/>
    <n v="31231.35"/>
    <x v="1"/>
    <x v="2"/>
    <x v="1"/>
    <x v="1"/>
  </r>
  <r>
    <n v="2381"/>
    <n v="15654463"/>
    <s v="Moore"/>
    <x v="337"/>
    <x v="0"/>
    <x v="1"/>
    <n v="34"/>
    <n v="4"/>
    <n v="0"/>
    <n v="2"/>
    <n v="1"/>
    <n v="0"/>
    <n v="141582.66"/>
    <x v="1"/>
    <x v="1"/>
    <x v="2"/>
    <x v="0"/>
  </r>
  <r>
    <n v="2382"/>
    <n v="15774151"/>
    <s v="Iadanza"/>
    <x v="55"/>
    <x v="1"/>
    <x v="0"/>
    <n v="41"/>
    <n v="7"/>
    <n v="179915.85"/>
    <n v="1"/>
    <n v="0"/>
    <n v="0"/>
    <n v="14666.35"/>
    <x v="0"/>
    <x v="0"/>
    <x v="1"/>
    <x v="2"/>
  </r>
  <r>
    <n v="2383"/>
    <n v="15693259"/>
    <s v="Wallace"/>
    <x v="158"/>
    <x v="0"/>
    <x v="1"/>
    <n v="30"/>
    <n v="1"/>
    <n v="128207.23"/>
    <n v="1"/>
    <n v="1"/>
    <n v="1"/>
    <n v="55400.17"/>
    <x v="1"/>
    <x v="1"/>
    <x v="0"/>
    <x v="2"/>
  </r>
  <r>
    <n v="2384"/>
    <n v="15642468"/>
    <s v="Clark"/>
    <x v="351"/>
    <x v="0"/>
    <x v="1"/>
    <n v="42"/>
    <n v="9"/>
    <n v="132739.26"/>
    <n v="2"/>
    <n v="0"/>
    <n v="0"/>
    <n v="174667.65"/>
    <x v="1"/>
    <x v="0"/>
    <x v="1"/>
    <x v="2"/>
  </r>
  <r>
    <n v="2385"/>
    <n v="15758531"/>
    <s v="Y?"/>
    <x v="19"/>
    <x v="0"/>
    <x v="0"/>
    <n v="40"/>
    <n v="10"/>
    <n v="0"/>
    <n v="2"/>
    <n v="1"/>
    <n v="0"/>
    <n v="154189.07999999999"/>
    <x v="1"/>
    <x v="1"/>
    <x v="1"/>
    <x v="0"/>
  </r>
  <r>
    <n v="2386"/>
    <n v="15728352"/>
    <s v="Yermakov"/>
    <x v="93"/>
    <x v="0"/>
    <x v="1"/>
    <n v="27"/>
    <n v="4"/>
    <n v="120509.81"/>
    <n v="1"/>
    <n v="0"/>
    <n v="0"/>
    <n v="142170.44"/>
    <x v="1"/>
    <x v="2"/>
    <x v="2"/>
    <x v="2"/>
  </r>
  <r>
    <n v="2387"/>
    <n v="15637240"/>
    <s v="Wei"/>
    <x v="357"/>
    <x v="0"/>
    <x v="1"/>
    <n v="46"/>
    <n v="4"/>
    <n v="124547.13"/>
    <n v="2"/>
    <n v="1"/>
    <n v="0"/>
    <n v="94499.06"/>
    <x v="1"/>
    <x v="0"/>
    <x v="2"/>
    <x v="2"/>
  </r>
  <r>
    <n v="2388"/>
    <n v="15595588"/>
    <s v="Chukwunonso"/>
    <x v="89"/>
    <x v="1"/>
    <x v="0"/>
    <n v="39"/>
    <n v="4"/>
    <n v="0"/>
    <n v="2"/>
    <n v="0"/>
    <n v="1"/>
    <n v="182081.45"/>
    <x v="1"/>
    <x v="1"/>
    <x v="2"/>
    <x v="0"/>
  </r>
  <r>
    <n v="2389"/>
    <n v="15778395"/>
    <s v="McIntyre"/>
    <x v="223"/>
    <x v="2"/>
    <x v="1"/>
    <n v="34"/>
    <n v="4"/>
    <n v="88815.56"/>
    <n v="2"/>
    <n v="1"/>
    <n v="0"/>
    <n v="68562.259999999995"/>
    <x v="0"/>
    <x v="1"/>
    <x v="2"/>
    <x v="1"/>
  </r>
  <r>
    <n v="2390"/>
    <n v="15711825"/>
    <s v="Ts'ai"/>
    <x v="50"/>
    <x v="1"/>
    <x v="0"/>
    <n v="35"/>
    <n v="1"/>
    <n v="82231.509999999995"/>
    <n v="2"/>
    <n v="1"/>
    <n v="0"/>
    <n v="88798.02"/>
    <x v="1"/>
    <x v="1"/>
    <x v="0"/>
    <x v="1"/>
  </r>
  <r>
    <n v="2391"/>
    <n v="15599251"/>
    <s v="Chung"/>
    <x v="198"/>
    <x v="2"/>
    <x v="1"/>
    <n v="32"/>
    <n v="7"/>
    <n v="184715.86"/>
    <n v="2"/>
    <n v="1"/>
    <n v="0"/>
    <n v="113781.99"/>
    <x v="1"/>
    <x v="1"/>
    <x v="1"/>
    <x v="2"/>
  </r>
  <r>
    <n v="2392"/>
    <n v="15570004"/>
    <s v="Tsou"/>
    <x v="4"/>
    <x v="0"/>
    <x v="1"/>
    <n v="31"/>
    <n v="3"/>
    <n v="0"/>
    <n v="2"/>
    <n v="1"/>
    <n v="0"/>
    <n v="121866.87"/>
    <x v="1"/>
    <x v="1"/>
    <x v="2"/>
    <x v="0"/>
  </r>
  <r>
    <n v="2393"/>
    <n v="15656912"/>
    <s v="Aitken"/>
    <x v="217"/>
    <x v="1"/>
    <x v="1"/>
    <n v="51"/>
    <n v="4"/>
    <n v="0"/>
    <n v="1"/>
    <n v="1"/>
    <n v="1"/>
    <n v="150390.57"/>
    <x v="1"/>
    <x v="3"/>
    <x v="2"/>
    <x v="0"/>
  </r>
  <r>
    <n v="2394"/>
    <n v="15657342"/>
    <s v="Dawson"/>
    <x v="4"/>
    <x v="2"/>
    <x v="1"/>
    <n v="28"/>
    <n v="4"/>
    <n v="147972.19"/>
    <n v="1"/>
    <n v="1"/>
    <n v="0"/>
    <n v="60708.72"/>
    <x v="0"/>
    <x v="2"/>
    <x v="2"/>
    <x v="2"/>
  </r>
  <r>
    <n v="2395"/>
    <n v="15716284"/>
    <s v="Ward"/>
    <x v="76"/>
    <x v="0"/>
    <x v="1"/>
    <n v="43"/>
    <n v="9"/>
    <n v="0"/>
    <n v="2"/>
    <n v="1"/>
    <n v="1"/>
    <n v="78858.070000000007"/>
    <x v="1"/>
    <x v="0"/>
    <x v="1"/>
    <x v="0"/>
  </r>
  <r>
    <n v="2396"/>
    <n v="15672374"/>
    <s v="Pai"/>
    <x v="320"/>
    <x v="0"/>
    <x v="1"/>
    <n v="52"/>
    <n v="8"/>
    <n v="170008.84"/>
    <n v="1"/>
    <n v="0"/>
    <n v="0"/>
    <n v="56407.42"/>
    <x v="0"/>
    <x v="3"/>
    <x v="1"/>
    <x v="2"/>
  </r>
  <r>
    <n v="2397"/>
    <n v="15732476"/>
    <s v="Ifeanyichukwu"/>
    <x v="330"/>
    <x v="0"/>
    <x v="0"/>
    <n v="27"/>
    <n v="3"/>
    <n v="0"/>
    <n v="2"/>
    <n v="0"/>
    <n v="1"/>
    <n v="125698.97"/>
    <x v="1"/>
    <x v="2"/>
    <x v="2"/>
    <x v="0"/>
  </r>
  <r>
    <n v="2398"/>
    <n v="15747724"/>
    <s v="Briggs"/>
    <x v="155"/>
    <x v="1"/>
    <x v="0"/>
    <n v="34"/>
    <n v="10"/>
    <n v="0"/>
    <n v="1"/>
    <n v="1"/>
    <n v="0"/>
    <n v="23235.38"/>
    <x v="1"/>
    <x v="1"/>
    <x v="1"/>
    <x v="0"/>
  </r>
  <r>
    <n v="2399"/>
    <n v="15633877"/>
    <s v="Morrison"/>
    <x v="128"/>
    <x v="1"/>
    <x v="0"/>
    <n v="42"/>
    <n v="8"/>
    <n v="95386.82"/>
    <n v="1"/>
    <n v="1"/>
    <n v="1"/>
    <n v="75732.25"/>
    <x v="1"/>
    <x v="0"/>
    <x v="1"/>
    <x v="1"/>
  </r>
  <r>
    <n v="2400"/>
    <n v="15672516"/>
    <s v="Wall"/>
    <x v="357"/>
    <x v="2"/>
    <x v="1"/>
    <n v="51"/>
    <n v="7"/>
    <n v="90373.28"/>
    <n v="2"/>
    <n v="1"/>
    <n v="0"/>
    <n v="179861.79"/>
    <x v="1"/>
    <x v="3"/>
    <x v="1"/>
    <x v="1"/>
  </r>
  <r>
    <n v="2401"/>
    <n v="15607827"/>
    <s v="Nebechukwu"/>
    <x v="152"/>
    <x v="2"/>
    <x v="1"/>
    <n v="34"/>
    <n v="4"/>
    <n v="133467.76999999999"/>
    <n v="2"/>
    <n v="1"/>
    <n v="1"/>
    <n v="42976.639999999999"/>
    <x v="1"/>
    <x v="1"/>
    <x v="2"/>
    <x v="2"/>
  </r>
  <r>
    <n v="2402"/>
    <n v="15751336"/>
    <s v="Yao"/>
    <x v="221"/>
    <x v="1"/>
    <x v="1"/>
    <n v="30"/>
    <n v="3"/>
    <n v="0"/>
    <n v="2"/>
    <n v="0"/>
    <n v="1"/>
    <n v="10486.69"/>
    <x v="1"/>
    <x v="1"/>
    <x v="2"/>
    <x v="0"/>
  </r>
  <r>
    <n v="2403"/>
    <n v="15646539"/>
    <s v="Liao"/>
    <x v="187"/>
    <x v="0"/>
    <x v="1"/>
    <n v="31"/>
    <n v="3"/>
    <n v="96288.26"/>
    <n v="1"/>
    <n v="1"/>
    <n v="0"/>
    <n v="56794.73"/>
    <x v="1"/>
    <x v="1"/>
    <x v="2"/>
    <x v="1"/>
  </r>
  <r>
    <n v="2404"/>
    <n v="15756901"/>
    <s v="Ch'ang"/>
    <x v="270"/>
    <x v="0"/>
    <x v="0"/>
    <n v="26"/>
    <n v="4"/>
    <n v="91547.839999999997"/>
    <n v="2"/>
    <n v="0"/>
    <n v="1"/>
    <n v="28157.34"/>
    <x v="1"/>
    <x v="2"/>
    <x v="2"/>
    <x v="1"/>
  </r>
  <r>
    <n v="2405"/>
    <n v="15809286"/>
    <s v="Burke"/>
    <x v="130"/>
    <x v="2"/>
    <x v="1"/>
    <n v="37"/>
    <n v="8"/>
    <n v="138292.64000000001"/>
    <n v="2"/>
    <n v="0"/>
    <n v="0"/>
    <n v="152422.91"/>
    <x v="0"/>
    <x v="1"/>
    <x v="1"/>
    <x v="2"/>
  </r>
  <r>
    <n v="2406"/>
    <n v="15759021"/>
    <s v="Kay"/>
    <x v="99"/>
    <x v="0"/>
    <x v="1"/>
    <n v="35"/>
    <n v="9"/>
    <n v="0"/>
    <n v="1"/>
    <n v="1"/>
    <n v="0"/>
    <n v="167033.82999999999"/>
    <x v="1"/>
    <x v="1"/>
    <x v="1"/>
    <x v="0"/>
  </r>
  <r>
    <n v="2407"/>
    <n v="15725039"/>
    <s v="McIntyre"/>
    <x v="249"/>
    <x v="1"/>
    <x v="1"/>
    <n v="32"/>
    <n v="8"/>
    <n v="71667.740000000005"/>
    <n v="1"/>
    <n v="1"/>
    <n v="1"/>
    <n v="126082.18"/>
    <x v="1"/>
    <x v="1"/>
    <x v="1"/>
    <x v="1"/>
  </r>
  <r>
    <n v="2408"/>
    <n v="15579130"/>
    <s v="Chidiegwu"/>
    <x v="338"/>
    <x v="2"/>
    <x v="0"/>
    <n v="43"/>
    <n v="0"/>
    <n v="118994.84"/>
    <n v="1"/>
    <n v="1"/>
    <n v="0"/>
    <n v="181499.77"/>
    <x v="0"/>
    <x v="0"/>
    <x v="0"/>
    <x v="2"/>
  </r>
  <r>
    <n v="2409"/>
    <n v="15754112"/>
    <s v="Musgrove"/>
    <x v="16"/>
    <x v="1"/>
    <x v="1"/>
    <n v="55"/>
    <n v="7"/>
    <n v="0"/>
    <n v="2"/>
    <n v="1"/>
    <n v="1"/>
    <n v="41967.03"/>
    <x v="1"/>
    <x v="3"/>
    <x v="1"/>
    <x v="0"/>
  </r>
  <r>
    <n v="2410"/>
    <n v="15735522"/>
    <s v="Boulger"/>
    <x v="222"/>
    <x v="2"/>
    <x v="1"/>
    <n v="37"/>
    <n v="2"/>
    <n v="145610.07"/>
    <n v="2"/>
    <n v="0"/>
    <n v="0"/>
    <n v="186300.59"/>
    <x v="1"/>
    <x v="1"/>
    <x v="0"/>
    <x v="2"/>
  </r>
  <r>
    <n v="2411"/>
    <n v="15613326"/>
    <s v="Gow"/>
    <x v="248"/>
    <x v="0"/>
    <x v="0"/>
    <n v="33"/>
    <n v="1"/>
    <n v="138162.81"/>
    <n v="1"/>
    <n v="1"/>
    <n v="0"/>
    <n v="85412.54"/>
    <x v="1"/>
    <x v="1"/>
    <x v="0"/>
    <x v="2"/>
  </r>
  <r>
    <n v="2412"/>
    <n v="15739502"/>
    <s v="Amaechi"/>
    <x v="13"/>
    <x v="2"/>
    <x v="0"/>
    <n v="31"/>
    <n v="9"/>
    <n v="135020.21"/>
    <n v="2"/>
    <n v="1"/>
    <n v="1"/>
    <n v="23343.18"/>
    <x v="1"/>
    <x v="1"/>
    <x v="1"/>
    <x v="2"/>
  </r>
  <r>
    <n v="2413"/>
    <n v="15670914"/>
    <s v="Robe"/>
    <x v="124"/>
    <x v="0"/>
    <x v="1"/>
    <n v="38"/>
    <n v="2"/>
    <n v="0"/>
    <n v="2"/>
    <n v="1"/>
    <n v="0"/>
    <n v="180698.32"/>
    <x v="1"/>
    <x v="1"/>
    <x v="0"/>
    <x v="0"/>
  </r>
  <r>
    <n v="2414"/>
    <n v="15604073"/>
    <s v="Bibi"/>
    <x v="325"/>
    <x v="2"/>
    <x v="0"/>
    <n v="25"/>
    <n v="8"/>
    <n v="135161.67000000001"/>
    <n v="1"/>
    <n v="1"/>
    <n v="1"/>
    <n v="136071.04999999999"/>
    <x v="1"/>
    <x v="2"/>
    <x v="1"/>
    <x v="2"/>
  </r>
  <r>
    <n v="2415"/>
    <n v="15806027"/>
    <s v="Niu"/>
    <x v="40"/>
    <x v="0"/>
    <x v="0"/>
    <n v="52"/>
    <n v="9"/>
    <n v="0"/>
    <n v="1"/>
    <n v="1"/>
    <n v="0"/>
    <n v="175149.2"/>
    <x v="0"/>
    <x v="3"/>
    <x v="1"/>
    <x v="0"/>
  </r>
  <r>
    <n v="2416"/>
    <n v="15574886"/>
    <s v="Palerma"/>
    <x v="128"/>
    <x v="0"/>
    <x v="1"/>
    <n v="32"/>
    <n v="6"/>
    <n v="94486.47"/>
    <n v="1"/>
    <n v="1"/>
    <n v="1"/>
    <n v="146949.74"/>
    <x v="1"/>
    <x v="1"/>
    <x v="1"/>
    <x v="1"/>
  </r>
  <r>
    <n v="2417"/>
    <n v="15707120"/>
    <s v="Cocci"/>
    <x v="4"/>
    <x v="0"/>
    <x v="1"/>
    <n v="46"/>
    <n v="9"/>
    <n v="117640.39"/>
    <n v="1"/>
    <n v="1"/>
    <n v="0"/>
    <n v="88920.68"/>
    <x v="1"/>
    <x v="0"/>
    <x v="1"/>
    <x v="2"/>
  </r>
  <r>
    <n v="2418"/>
    <n v="15800845"/>
    <s v="Artemieva"/>
    <x v="19"/>
    <x v="1"/>
    <x v="0"/>
    <n v="33"/>
    <n v="8"/>
    <n v="111379.55"/>
    <n v="1"/>
    <n v="1"/>
    <n v="1"/>
    <n v="45098.62"/>
    <x v="1"/>
    <x v="1"/>
    <x v="1"/>
    <x v="2"/>
  </r>
  <r>
    <n v="2419"/>
    <n v="15603914"/>
    <s v="Arcuri"/>
    <x v="55"/>
    <x v="0"/>
    <x v="1"/>
    <n v="40"/>
    <n v="6"/>
    <n v="0"/>
    <n v="1"/>
    <n v="1"/>
    <n v="1"/>
    <n v="20339.79"/>
    <x v="0"/>
    <x v="1"/>
    <x v="1"/>
    <x v="0"/>
  </r>
  <r>
    <n v="2420"/>
    <n v="15722765"/>
    <s v="Owen"/>
    <x v="147"/>
    <x v="1"/>
    <x v="0"/>
    <n v="57"/>
    <n v="0"/>
    <n v="136820.99"/>
    <n v="1"/>
    <n v="0"/>
    <n v="1"/>
    <n v="108528.74"/>
    <x v="1"/>
    <x v="3"/>
    <x v="0"/>
    <x v="2"/>
  </r>
  <r>
    <n v="2421"/>
    <n v="15783305"/>
    <s v="Franklin"/>
    <x v="233"/>
    <x v="0"/>
    <x v="0"/>
    <n v="46"/>
    <n v="7"/>
    <n v="98752.51"/>
    <n v="1"/>
    <n v="1"/>
    <n v="0"/>
    <n v="145560.38"/>
    <x v="1"/>
    <x v="0"/>
    <x v="1"/>
    <x v="1"/>
  </r>
  <r>
    <n v="2422"/>
    <n v="15574842"/>
    <s v="Lorenzo"/>
    <x v="16"/>
    <x v="2"/>
    <x v="0"/>
    <n v="25"/>
    <n v="2"/>
    <n v="158266.42000000001"/>
    <n v="3"/>
    <n v="1"/>
    <n v="1"/>
    <n v="199357.24"/>
    <x v="1"/>
    <x v="2"/>
    <x v="0"/>
    <x v="2"/>
  </r>
  <r>
    <n v="2423"/>
    <n v="15607837"/>
    <s v="Muriel"/>
    <x v="317"/>
    <x v="0"/>
    <x v="0"/>
    <n v="29"/>
    <n v="4"/>
    <n v="105599.67"/>
    <n v="1"/>
    <n v="1"/>
    <n v="1"/>
    <n v="43106.17"/>
    <x v="1"/>
    <x v="2"/>
    <x v="2"/>
    <x v="2"/>
  </r>
  <r>
    <n v="2424"/>
    <n v="15714877"/>
    <s v="MacDevitt"/>
    <x v="172"/>
    <x v="0"/>
    <x v="0"/>
    <n v="29"/>
    <n v="10"/>
    <n v="0"/>
    <n v="2"/>
    <n v="1"/>
    <n v="0"/>
    <n v="137508.31"/>
    <x v="1"/>
    <x v="2"/>
    <x v="1"/>
    <x v="0"/>
  </r>
  <r>
    <n v="2425"/>
    <n v="15782941"/>
    <s v="Chijindum"/>
    <x v="391"/>
    <x v="0"/>
    <x v="1"/>
    <n v="31"/>
    <n v="2"/>
    <n v="0"/>
    <n v="2"/>
    <n v="1"/>
    <n v="1"/>
    <n v="91957.39"/>
    <x v="1"/>
    <x v="1"/>
    <x v="0"/>
    <x v="0"/>
  </r>
  <r>
    <n v="2426"/>
    <n v="15630167"/>
    <s v="Gibson"/>
    <x v="9"/>
    <x v="1"/>
    <x v="0"/>
    <n v="39"/>
    <n v="4"/>
    <n v="139723.9"/>
    <n v="1"/>
    <n v="1"/>
    <n v="1"/>
    <n v="120612.11"/>
    <x v="1"/>
    <x v="1"/>
    <x v="2"/>
    <x v="2"/>
  </r>
  <r>
    <n v="2427"/>
    <n v="15759038"/>
    <s v="Whitehead"/>
    <x v="120"/>
    <x v="0"/>
    <x v="0"/>
    <n v="41"/>
    <n v="3"/>
    <n v="141806.46"/>
    <n v="1"/>
    <n v="1"/>
    <n v="0"/>
    <n v="102921.17"/>
    <x v="1"/>
    <x v="0"/>
    <x v="2"/>
    <x v="2"/>
  </r>
  <r>
    <n v="2428"/>
    <n v="15661821"/>
    <s v="Johnstone"/>
    <x v="269"/>
    <x v="2"/>
    <x v="0"/>
    <n v="49"/>
    <n v="5"/>
    <n v="132571.67000000001"/>
    <n v="1"/>
    <n v="1"/>
    <n v="1"/>
    <n v="31686.33"/>
    <x v="0"/>
    <x v="0"/>
    <x v="2"/>
    <x v="2"/>
  </r>
  <r>
    <n v="2429"/>
    <n v="15728006"/>
    <s v="Endrizzi"/>
    <x v="85"/>
    <x v="0"/>
    <x v="1"/>
    <n v="40"/>
    <n v="2"/>
    <n v="180516.9"/>
    <n v="1"/>
    <n v="1"/>
    <n v="0"/>
    <n v="180002.42"/>
    <x v="1"/>
    <x v="1"/>
    <x v="0"/>
    <x v="2"/>
  </r>
  <r>
    <n v="2430"/>
    <n v="15712176"/>
    <s v="Burke"/>
    <x v="262"/>
    <x v="0"/>
    <x v="1"/>
    <n v="31"/>
    <n v="8"/>
    <n v="0"/>
    <n v="2"/>
    <n v="1"/>
    <n v="1"/>
    <n v="28407.4"/>
    <x v="1"/>
    <x v="1"/>
    <x v="1"/>
    <x v="0"/>
  </r>
  <r>
    <n v="2431"/>
    <n v="15689351"/>
    <s v="Johnson"/>
    <x v="56"/>
    <x v="2"/>
    <x v="0"/>
    <n v="41"/>
    <n v="4"/>
    <n v="92805.72"/>
    <n v="1"/>
    <n v="0"/>
    <n v="1"/>
    <n v="73743.95"/>
    <x v="0"/>
    <x v="0"/>
    <x v="2"/>
    <x v="1"/>
  </r>
  <r>
    <n v="2432"/>
    <n v="15782247"/>
    <s v="Yeh"/>
    <x v="231"/>
    <x v="0"/>
    <x v="1"/>
    <n v="22"/>
    <n v="4"/>
    <n v="0"/>
    <n v="3"/>
    <n v="1"/>
    <n v="1"/>
    <n v="186233.26"/>
    <x v="0"/>
    <x v="2"/>
    <x v="2"/>
    <x v="0"/>
  </r>
  <r>
    <n v="2433"/>
    <n v="15769064"/>
    <s v="Marshall"/>
    <x v="246"/>
    <x v="2"/>
    <x v="1"/>
    <n v="39"/>
    <n v="3"/>
    <n v="135309.35999999999"/>
    <n v="1"/>
    <n v="1"/>
    <n v="0"/>
    <n v="31728.86"/>
    <x v="0"/>
    <x v="1"/>
    <x v="2"/>
    <x v="2"/>
  </r>
  <r>
    <n v="2434"/>
    <n v="15718153"/>
    <s v="Kao"/>
    <x v="150"/>
    <x v="1"/>
    <x v="0"/>
    <n v="74"/>
    <n v="6"/>
    <n v="128917.84"/>
    <n v="1"/>
    <n v="1"/>
    <n v="1"/>
    <n v="48244.639999999999"/>
    <x v="1"/>
    <x v="3"/>
    <x v="1"/>
    <x v="2"/>
  </r>
  <r>
    <n v="2435"/>
    <n v="15613189"/>
    <s v="Browne"/>
    <x v="265"/>
    <x v="0"/>
    <x v="0"/>
    <n v="52"/>
    <n v="2"/>
    <n v="56580.93"/>
    <n v="1"/>
    <n v="1"/>
    <n v="0"/>
    <n v="113266.28"/>
    <x v="0"/>
    <x v="3"/>
    <x v="0"/>
    <x v="1"/>
  </r>
  <r>
    <n v="2436"/>
    <n v="15661734"/>
    <s v="Taylor"/>
    <x v="1"/>
    <x v="2"/>
    <x v="1"/>
    <n v="42"/>
    <n v="8"/>
    <n v="131390.75"/>
    <n v="2"/>
    <n v="1"/>
    <n v="0"/>
    <n v="71178.09"/>
    <x v="1"/>
    <x v="0"/>
    <x v="1"/>
    <x v="2"/>
  </r>
  <r>
    <n v="2437"/>
    <n v="15592645"/>
    <s v="Gibbons"/>
    <x v="134"/>
    <x v="1"/>
    <x v="1"/>
    <n v="37"/>
    <n v="4"/>
    <n v="0"/>
    <n v="2"/>
    <n v="0"/>
    <n v="0"/>
    <n v="25684.93"/>
    <x v="1"/>
    <x v="1"/>
    <x v="2"/>
    <x v="0"/>
  </r>
  <r>
    <n v="2438"/>
    <n v="15768387"/>
    <s v="Nott"/>
    <x v="61"/>
    <x v="0"/>
    <x v="1"/>
    <n v="41"/>
    <n v="8"/>
    <n v="0"/>
    <n v="2"/>
    <n v="0"/>
    <n v="0"/>
    <n v="29737.14"/>
    <x v="1"/>
    <x v="0"/>
    <x v="1"/>
    <x v="0"/>
  </r>
  <r>
    <n v="2439"/>
    <n v="15792525"/>
    <s v="Lei"/>
    <x v="103"/>
    <x v="2"/>
    <x v="0"/>
    <n v="61"/>
    <n v="1"/>
    <n v="97361.66"/>
    <n v="1"/>
    <n v="1"/>
    <n v="1"/>
    <n v="149922.38"/>
    <x v="0"/>
    <x v="3"/>
    <x v="0"/>
    <x v="1"/>
  </r>
  <r>
    <n v="2440"/>
    <n v="15586976"/>
    <s v="Alexeeva"/>
    <x v="300"/>
    <x v="0"/>
    <x v="0"/>
    <n v="42"/>
    <n v="6"/>
    <n v="0"/>
    <n v="1"/>
    <n v="1"/>
    <n v="0"/>
    <n v="180702.12"/>
    <x v="0"/>
    <x v="0"/>
    <x v="1"/>
    <x v="0"/>
  </r>
  <r>
    <n v="2441"/>
    <n v="15790659"/>
    <s v="Sheets"/>
    <x v="245"/>
    <x v="1"/>
    <x v="1"/>
    <n v="59"/>
    <n v="7"/>
    <n v="0"/>
    <n v="2"/>
    <n v="0"/>
    <n v="1"/>
    <n v="27597.59"/>
    <x v="1"/>
    <x v="3"/>
    <x v="1"/>
    <x v="0"/>
  </r>
  <r>
    <n v="2442"/>
    <n v="15691446"/>
    <s v="Tokaryev"/>
    <x v="62"/>
    <x v="1"/>
    <x v="1"/>
    <n v="29"/>
    <n v="10"/>
    <n v="0"/>
    <n v="2"/>
    <n v="1"/>
    <n v="1"/>
    <n v="95025.27"/>
    <x v="1"/>
    <x v="2"/>
    <x v="1"/>
    <x v="0"/>
  </r>
  <r>
    <n v="2443"/>
    <n v="15772632"/>
    <s v="Ts'ui"/>
    <x v="212"/>
    <x v="0"/>
    <x v="0"/>
    <n v="34"/>
    <n v="1"/>
    <n v="0"/>
    <n v="2"/>
    <n v="1"/>
    <n v="0"/>
    <n v="167035.07"/>
    <x v="1"/>
    <x v="1"/>
    <x v="0"/>
    <x v="0"/>
  </r>
  <r>
    <n v="2444"/>
    <n v="15706587"/>
    <s v="Johnston"/>
    <x v="243"/>
    <x v="0"/>
    <x v="1"/>
    <n v="57"/>
    <n v="0"/>
    <n v="0"/>
    <n v="2"/>
    <n v="0"/>
    <n v="1"/>
    <n v="116781.71"/>
    <x v="1"/>
    <x v="3"/>
    <x v="0"/>
    <x v="0"/>
  </r>
  <r>
    <n v="2445"/>
    <n v="15572461"/>
    <s v="Kung"/>
    <x v="118"/>
    <x v="2"/>
    <x v="0"/>
    <n v="29"/>
    <n v="4"/>
    <n v="102714.65"/>
    <n v="2"/>
    <n v="0"/>
    <n v="0"/>
    <n v="21170.81"/>
    <x v="1"/>
    <x v="2"/>
    <x v="2"/>
    <x v="2"/>
  </r>
  <r>
    <n v="2446"/>
    <n v="15654409"/>
    <s v="Unwin"/>
    <x v="74"/>
    <x v="0"/>
    <x v="0"/>
    <n v="34"/>
    <n v="5"/>
    <n v="67816.72"/>
    <n v="1"/>
    <n v="1"/>
    <n v="1"/>
    <n v="29641.58"/>
    <x v="1"/>
    <x v="1"/>
    <x v="2"/>
    <x v="1"/>
  </r>
  <r>
    <n v="2447"/>
    <n v="15568025"/>
    <s v="Hsueh"/>
    <x v="110"/>
    <x v="0"/>
    <x v="1"/>
    <n v="51"/>
    <n v="8"/>
    <n v="81710.460000000006"/>
    <n v="1"/>
    <n v="1"/>
    <n v="1"/>
    <n v="116520.07"/>
    <x v="1"/>
    <x v="3"/>
    <x v="1"/>
    <x v="1"/>
  </r>
  <r>
    <n v="2448"/>
    <n v="15715769"/>
    <s v="Hao"/>
    <x v="266"/>
    <x v="0"/>
    <x v="1"/>
    <n v="26"/>
    <n v="2"/>
    <n v="75237.539999999994"/>
    <n v="1"/>
    <n v="0"/>
    <n v="1"/>
    <n v="44220.4"/>
    <x v="1"/>
    <x v="2"/>
    <x v="0"/>
    <x v="1"/>
  </r>
  <r>
    <n v="2449"/>
    <n v="15667458"/>
    <s v="L?"/>
    <x v="350"/>
    <x v="2"/>
    <x v="1"/>
    <n v="28"/>
    <n v="10"/>
    <n v="124023.18"/>
    <n v="1"/>
    <n v="1"/>
    <n v="0"/>
    <n v="166188.28"/>
    <x v="1"/>
    <x v="2"/>
    <x v="1"/>
    <x v="2"/>
  </r>
  <r>
    <n v="2450"/>
    <n v="15567980"/>
    <s v="Frater"/>
    <x v="246"/>
    <x v="2"/>
    <x v="0"/>
    <n v="46"/>
    <n v="5"/>
    <n v="100727.5"/>
    <n v="1"/>
    <n v="0"/>
    <n v="1"/>
    <n v="140857.76"/>
    <x v="0"/>
    <x v="0"/>
    <x v="2"/>
    <x v="2"/>
  </r>
  <r>
    <n v="2451"/>
    <n v="15679294"/>
    <s v="Brennan"/>
    <x v="114"/>
    <x v="0"/>
    <x v="0"/>
    <n v="46"/>
    <n v="10"/>
    <n v="107238.85"/>
    <n v="2"/>
    <n v="1"/>
    <n v="0"/>
    <n v="37024.28"/>
    <x v="1"/>
    <x v="0"/>
    <x v="1"/>
    <x v="2"/>
  </r>
  <r>
    <n v="2452"/>
    <n v="15606507"/>
    <s v="Pisani"/>
    <x v="58"/>
    <x v="0"/>
    <x v="1"/>
    <n v="24"/>
    <n v="5"/>
    <n v="0"/>
    <n v="2"/>
    <n v="1"/>
    <n v="0"/>
    <n v="27513.47"/>
    <x v="1"/>
    <x v="2"/>
    <x v="2"/>
    <x v="0"/>
  </r>
  <r>
    <n v="2453"/>
    <n v="15578825"/>
    <s v="Golubev"/>
    <x v="214"/>
    <x v="0"/>
    <x v="0"/>
    <n v="29"/>
    <n v="0"/>
    <n v="139994.66"/>
    <n v="1"/>
    <n v="1"/>
    <n v="0"/>
    <n v="17744.72"/>
    <x v="1"/>
    <x v="2"/>
    <x v="0"/>
    <x v="2"/>
  </r>
  <r>
    <n v="2454"/>
    <n v="15619935"/>
    <s v="Vanmeter"/>
    <x v="405"/>
    <x v="1"/>
    <x v="0"/>
    <n v="59"/>
    <n v="9"/>
    <n v="126224.87"/>
    <n v="1"/>
    <n v="1"/>
    <n v="1"/>
    <n v="4423.63"/>
    <x v="1"/>
    <x v="3"/>
    <x v="1"/>
    <x v="2"/>
  </r>
  <r>
    <n v="2455"/>
    <n v="15636089"/>
    <s v="Hs?"/>
    <x v="71"/>
    <x v="2"/>
    <x v="0"/>
    <n v="51"/>
    <n v="1"/>
    <n v="145751.03"/>
    <n v="1"/>
    <n v="0"/>
    <n v="0"/>
    <n v="109718.44"/>
    <x v="0"/>
    <x v="3"/>
    <x v="0"/>
    <x v="2"/>
  </r>
  <r>
    <n v="2456"/>
    <n v="15727490"/>
    <s v="Scott"/>
    <x v="63"/>
    <x v="0"/>
    <x v="1"/>
    <n v="47"/>
    <n v="5"/>
    <n v="0"/>
    <n v="1"/>
    <n v="0"/>
    <n v="1"/>
    <n v="107243.31"/>
    <x v="0"/>
    <x v="0"/>
    <x v="2"/>
    <x v="0"/>
  </r>
  <r>
    <n v="2457"/>
    <n v="15591766"/>
    <s v="Crawford"/>
    <x v="289"/>
    <x v="1"/>
    <x v="0"/>
    <n v="25"/>
    <n v="4"/>
    <n v="121166.89"/>
    <n v="1"/>
    <n v="0"/>
    <n v="1"/>
    <n v="115288.24"/>
    <x v="1"/>
    <x v="2"/>
    <x v="2"/>
    <x v="2"/>
  </r>
  <r>
    <n v="2458"/>
    <n v="15641629"/>
    <s v="P'eng"/>
    <x v="246"/>
    <x v="1"/>
    <x v="0"/>
    <n v="38"/>
    <n v="1"/>
    <n v="0"/>
    <n v="2"/>
    <n v="0"/>
    <n v="1"/>
    <n v="41233.97"/>
    <x v="1"/>
    <x v="1"/>
    <x v="0"/>
    <x v="0"/>
  </r>
  <r>
    <n v="2459"/>
    <n v="15813303"/>
    <s v="Rearick"/>
    <x v="368"/>
    <x v="1"/>
    <x v="1"/>
    <n v="88"/>
    <n v="10"/>
    <n v="0"/>
    <n v="2"/>
    <n v="1"/>
    <n v="1"/>
    <n v="52952.24"/>
    <x v="1"/>
    <x v="3"/>
    <x v="1"/>
    <x v="0"/>
  </r>
  <r>
    <n v="2460"/>
    <n v="15756920"/>
    <s v="Genovesi"/>
    <x v="392"/>
    <x v="0"/>
    <x v="1"/>
    <n v="63"/>
    <n v="9"/>
    <n v="70655.48"/>
    <n v="1"/>
    <n v="0"/>
    <n v="0"/>
    <n v="78955.8"/>
    <x v="0"/>
    <x v="3"/>
    <x v="1"/>
    <x v="1"/>
  </r>
  <r>
    <n v="2461"/>
    <n v="15726403"/>
    <s v="Glenny"/>
    <x v="42"/>
    <x v="2"/>
    <x v="1"/>
    <n v="41"/>
    <n v="1"/>
    <n v="129901.21"/>
    <n v="1"/>
    <n v="1"/>
    <n v="0"/>
    <n v="26025.599999999999"/>
    <x v="0"/>
    <x v="0"/>
    <x v="0"/>
    <x v="2"/>
  </r>
  <r>
    <n v="2462"/>
    <n v="15592765"/>
    <s v="Marks"/>
    <x v="45"/>
    <x v="0"/>
    <x v="1"/>
    <n v="40"/>
    <n v="8"/>
    <n v="125470.81"/>
    <n v="1"/>
    <n v="1"/>
    <n v="1"/>
    <n v="174536.17"/>
    <x v="1"/>
    <x v="1"/>
    <x v="1"/>
    <x v="2"/>
  </r>
  <r>
    <n v="2463"/>
    <n v="15704442"/>
    <s v="Fleming"/>
    <x v="320"/>
    <x v="0"/>
    <x v="0"/>
    <n v="53"/>
    <n v="9"/>
    <n v="169406.33"/>
    <n v="4"/>
    <n v="1"/>
    <n v="1"/>
    <n v="147311.47"/>
    <x v="0"/>
    <x v="3"/>
    <x v="1"/>
    <x v="2"/>
  </r>
  <r>
    <n v="2464"/>
    <n v="15641136"/>
    <s v="Davison"/>
    <x v="205"/>
    <x v="0"/>
    <x v="1"/>
    <n v="32"/>
    <n v="2"/>
    <n v="0"/>
    <n v="2"/>
    <n v="0"/>
    <n v="1"/>
    <n v="77965.440000000002"/>
    <x v="1"/>
    <x v="1"/>
    <x v="0"/>
    <x v="0"/>
  </r>
  <r>
    <n v="2465"/>
    <n v="15725818"/>
    <s v="Chibuzo"/>
    <x v="202"/>
    <x v="2"/>
    <x v="1"/>
    <n v="40"/>
    <n v="4"/>
    <n v="107041.3"/>
    <n v="1"/>
    <n v="1"/>
    <n v="1"/>
    <n v="5635.63"/>
    <x v="1"/>
    <x v="1"/>
    <x v="2"/>
    <x v="2"/>
  </r>
  <r>
    <n v="2466"/>
    <n v="15612071"/>
    <s v="Wilson"/>
    <x v="169"/>
    <x v="1"/>
    <x v="0"/>
    <n v="32"/>
    <n v="10"/>
    <n v="95153.77"/>
    <n v="1"/>
    <n v="0"/>
    <n v="1"/>
    <n v="81310.100000000006"/>
    <x v="1"/>
    <x v="1"/>
    <x v="1"/>
    <x v="1"/>
  </r>
  <r>
    <n v="2467"/>
    <n v="15719809"/>
    <s v="Endrizzi"/>
    <x v="151"/>
    <x v="2"/>
    <x v="1"/>
    <n v="32"/>
    <n v="3"/>
    <n v="145166.09"/>
    <n v="2"/>
    <n v="0"/>
    <n v="0"/>
    <n v="111421.45"/>
    <x v="1"/>
    <x v="1"/>
    <x v="2"/>
    <x v="2"/>
  </r>
  <r>
    <n v="2468"/>
    <n v="15716518"/>
    <s v="Yuryeva"/>
    <x v="363"/>
    <x v="0"/>
    <x v="0"/>
    <n v="27"/>
    <n v="4"/>
    <n v="0"/>
    <n v="2"/>
    <n v="0"/>
    <n v="0"/>
    <n v="190269.21"/>
    <x v="1"/>
    <x v="2"/>
    <x v="2"/>
    <x v="0"/>
  </r>
  <r>
    <n v="2469"/>
    <n v="15742210"/>
    <s v="Ugochukwu"/>
    <x v="298"/>
    <x v="0"/>
    <x v="1"/>
    <n v="38"/>
    <n v="9"/>
    <n v="65962.63"/>
    <n v="1"/>
    <n v="1"/>
    <n v="1"/>
    <n v="100950.48"/>
    <x v="1"/>
    <x v="1"/>
    <x v="1"/>
    <x v="1"/>
  </r>
  <r>
    <n v="2470"/>
    <n v="15630617"/>
    <s v="Lo Duca"/>
    <x v="184"/>
    <x v="2"/>
    <x v="1"/>
    <n v="36"/>
    <n v="6"/>
    <n v="140418.81"/>
    <n v="1"/>
    <n v="1"/>
    <n v="1"/>
    <n v="113033.73"/>
    <x v="0"/>
    <x v="1"/>
    <x v="1"/>
    <x v="2"/>
  </r>
  <r>
    <n v="2471"/>
    <n v="15720838"/>
    <s v="Gallo"/>
    <x v="156"/>
    <x v="1"/>
    <x v="0"/>
    <n v="31"/>
    <n v="3"/>
    <n v="139799.63"/>
    <n v="1"/>
    <n v="0"/>
    <n v="1"/>
    <n v="120663.57"/>
    <x v="1"/>
    <x v="1"/>
    <x v="2"/>
    <x v="2"/>
  </r>
  <r>
    <n v="2472"/>
    <n v="15595537"/>
    <s v="Trout"/>
    <x v="216"/>
    <x v="2"/>
    <x v="1"/>
    <n v="49"/>
    <n v="9"/>
    <n v="171787.84"/>
    <n v="2"/>
    <n v="1"/>
    <n v="0"/>
    <n v="187192.23"/>
    <x v="1"/>
    <x v="0"/>
    <x v="1"/>
    <x v="2"/>
  </r>
  <r>
    <n v="2473"/>
    <n v="15623196"/>
    <s v="Morley"/>
    <x v="112"/>
    <x v="0"/>
    <x v="1"/>
    <n v="38"/>
    <n v="6"/>
    <n v="149238.97"/>
    <n v="1"/>
    <n v="1"/>
    <n v="1"/>
    <n v="97825.23"/>
    <x v="1"/>
    <x v="1"/>
    <x v="1"/>
    <x v="2"/>
  </r>
  <r>
    <n v="2474"/>
    <n v="15679249"/>
    <s v="Chou"/>
    <x v="418"/>
    <x v="2"/>
    <x v="0"/>
    <n v="57"/>
    <n v="4"/>
    <n v="163146.46"/>
    <n v="1"/>
    <n v="1"/>
    <n v="0"/>
    <n v="169621.69"/>
    <x v="0"/>
    <x v="3"/>
    <x v="2"/>
    <x v="2"/>
  </r>
  <r>
    <n v="2475"/>
    <n v="15693199"/>
    <s v="Shao"/>
    <x v="178"/>
    <x v="0"/>
    <x v="0"/>
    <n v="37"/>
    <n v="8"/>
    <n v="0"/>
    <n v="2"/>
    <n v="1"/>
    <n v="0"/>
    <n v="191557.1"/>
    <x v="0"/>
    <x v="1"/>
    <x v="1"/>
    <x v="0"/>
  </r>
  <r>
    <n v="2476"/>
    <n v="15661219"/>
    <s v="Trentino"/>
    <x v="203"/>
    <x v="0"/>
    <x v="1"/>
    <n v="32"/>
    <n v="10"/>
    <n v="0"/>
    <n v="2"/>
    <n v="1"/>
    <n v="0"/>
    <n v="103287.62"/>
    <x v="1"/>
    <x v="1"/>
    <x v="1"/>
    <x v="0"/>
  </r>
  <r>
    <n v="2477"/>
    <n v="15617136"/>
    <s v="Mazzanti"/>
    <x v="408"/>
    <x v="2"/>
    <x v="0"/>
    <n v="38"/>
    <n v="9"/>
    <n v="61482.47"/>
    <n v="1"/>
    <n v="1"/>
    <n v="1"/>
    <n v="167538.66"/>
    <x v="1"/>
    <x v="1"/>
    <x v="1"/>
    <x v="1"/>
  </r>
  <r>
    <n v="2478"/>
    <n v="15760294"/>
    <s v="Endrizzi"/>
    <x v="140"/>
    <x v="0"/>
    <x v="0"/>
    <n v="41"/>
    <n v="8"/>
    <n v="145150.28"/>
    <n v="1"/>
    <n v="1"/>
    <n v="0"/>
    <n v="64869.32"/>
    <x v="0"/>
    <x v="0"/>
    <x v="1"/>
    <x v="2"/>
  </r>
  <r>
    <n v="2479"/>
    <n v="15652808"/>
    <s v="Monaldo"/>
    <x v="265"/>
    <x v="0"/>
    <x v="0"/>
    <n v="41"/>
    <n v="5"/>
    <n v="126670.37"/>
    <n v="1"/>
    <n v="1"/>
    <n v="0"/>
    <n v="102426.06"/>
    <x v="1"/>
    <x v="0"/>
    <x v="2"/>
    <x v="2"/>
  </r>
  <r>
    <n v="2480"/>
    <n v="15657139"/>
    <s v="Otutodilinna"/>
    <x v="79"/>
    <x v="0"/>
    <x v="0"/>
    <n v="40"/>
    <n v="8"/>
    <n v="84390.8"/>
    <n v="2"/>
    <n v="0"/>
    <n v="1"/>
    <n v="107876.2"/>
    <x v="1"/>
    <x v="1"/>
    <x v="1"/>
    <x v="1"/>
  </r>
  <r>
    <n v="2481"/>
    <n v="15803790"/>
    <s v="Allen"/>
    <x v="276"/>
    <x v="2"/>
    <x v="1"/>
    <n v="37"/>
    <n v="2"/>
    <n v="89728.86"/>
    <n v="2"/>
    <n v="1"/>
    <n v="1"/>
    <n v="37294.879999999997"/>
    <x v="1"/>
    <x v="1"/>
    <x v="0"/>
    <x v="1"/>
  </r>
  <r>
    <n v="2482"/>
    <n v="15764105"/>
    <s v="Milne"/>
    <x v="34"/>
    <x v="0"/>
    <x v="0"/>
    <n v="57"/>
    <n v="1"/>
    <n v="0"/>
    <n v="2"/>
    <n v="1"/>
    <n v="0"/>
    <n v="89248.99"/>
    <x v="1"/>
    <x v="3"/>
    <x v="0"/>
    <x v="0"/>
  </r>
  <r>
    <n v="2483"/>
    <n v="15672610"/>
    <s v="Somadina"/>
    <x v="162"/>
    <x v="1"/>
    <x v="1"/>
    <n v="40"/>
    <n v="4"/>
    <n v="118628.8"/>
    <n v="1"/>
    <n v="0"/>
    <n v="0"/>
    <n v="91973.63"/>
    <x v="1"/>
    <x v="1"/>
    <x v="2"/>
    <x v="2"/>
  </r>
  <r>
    <n v="2484"/>
    <n v="15766896"/>
    <s v="Chieloka"/>
    <x v="80"/>
    <x v="0"/>
    <x v="1"/>
    <n v="37"/>
    <n v="3"/>
    <n v="0"/>
    <n v="2"/>
    <n v="1"/>
    <n v="0"/>
    <n v="16870.2"/>
    <x v="1"/>
    <x v="1"/>
    <x v="2"/>
    <x v="0"/>
  </r>
  <r>
    <n v="2485"/>
    <n v="15587735"/>
    <s v="Chukwuebuka"/>
    <x v="4"/>
    <x v="0"/>
    <x v="1"/>
    <n v="39"/>
    <n v="6"/>
    <n v="96863.13"/>
    <n v="1"/>
    <n v="1"/>
    <n v="1"/>
    <n v="121681.19"/>
    <x v="1"/>
    <x v="1"/>
    <x v="1"/>
    <x v="1"/>
  </r>
  <r>
    <n v="2486"/>
    <n v="15659501"/>
    <s v="Chioke"/>
    <x v="264"/>
    <x v="0"/>
    <x v="0"/>
    <n v="38"/>
    <n v="6"/>
    <n v="142263.45000000001"/>
    <n v="1"/>
    <n v="0"/>
    <n v="1"/>
    <n v="33730.43"/>
    <x v="1"/>
    <x v="1"/>
    <x v="1"/>
    <x v="2"/>
  </r>
  <r>
    <n v="2487"/>
    <n v="15745001"/>
    <s v="Kovalev"/>
    <x v="133"/>
    <x v="1"/>
    <x v="0"/>
    <n v="36"/>
    <n v="7"/>
    <n v="0"/>
    <n v="2"/>
    <n v="1"/>
    <n v="0"/>
    <n v="104786.59"/>
    <x v="1"/>
    <x v="1"/>
    <x v="1"/>
    <x v="0"/>
  </r>
  <r>
    <n v="2488"/>
    <n v="15651140"/>
    <s v="Doherty"/>
    <x v="91"/>
    <x v="0"/>
    <x v="0"/>
    <n v="32"/>
    <n v="3"/>
    <n v="0"/>
    <n v="1"/>
    <n v="1"/>
    <n v="0"/>
    <n v="94790.34"/>
    <x v="1"/>
    <x v="1"/>
    <x v="2"/>
    <x v="0"/>
  </r>
  <r>
    <n v="2489"/>
    <n v="15571148"/>
    <s v="Baranov"/>
    <x v="5"/>
    <x v="1"/>
    <x v="0"/>
    <n v="21"/>
    <n v="1"/>
    <n v="0"/>
    <n v="2"/>
    <n v="0"/>
    <n v="0"/>
    <n v="28726.07"/>
    <x v="1"/>
    <x v="2"/>
    <x v="0"/>
    <x v="0"/>
  </r>
  <r>
    <n v="2490"/>
    <n v="15776824"/>
    <s v="Rossi"/>
    <x v="194"/>
    <x v="0"/>
    <x v="1"/>
    <n v="28"/>
    <n v="6"/>
    <n v="122724.37"/>
    <n v="1"/>
    <n v="1"/>
    <n v="1"/>
    <n v="67057.27"/>
    <x v="1"/>
    <x v="2"/>
    <x v="1"/>
    <x v="2"/>
  </r>
  <r>
    <n v="2491"/>
    <n v="15633141"/>
    <s v="Robinson"/>
    <x v="182"/>
    <x v="2"/>
    <x v="0"/>
    <n v="35"/>
    <n v="4"/>
    <n v="174902.26"/>
    <n v="1"/>
    <n v="1"/>
    <n v="0"/>
    <n v="69079.850000000006"/>
    <x v="1"/>
    <x v="1"/>
    <x v="2"/>
    <x v="2"/>
  </r>
  <r>
    <n v="2492"/>
    <n v="15764174"/>
    <s v="Bidencope"/>
    <x v="303"/>
    <x v="1"/>
    <x v="0"/>
    <n v="26"/>
    <n v="4"/>
    <n v="0"/>
    <n v="2"/>
    <n v="1"/>
    <n v="1"/>
    <n v="179780.74"/>
    <x v="1"/>
    <x v="2"/>
    <x v="2"/>
    <x v="0"/>
  </r>
  <r>
    <n v="2493"/>
    <n v="15778155"/>
    <s v="T'ien"/>
    <x v="32"/>
    <x v="2"/>
    <x v="0"/>
    <n v="31"/>
    <n v="3"/>
    <n v="108914.17"/>
    <n v="1"/>
    <n v="1"/>
    <n v="1"/>
    <n v="183572.39"/>
    <x v="0"/>
    <x v="1"/>
    <x v="2"/>
    <x v="2"/>
  </r>
  <r>
    <n v="2494"/>
    <n v="15715920"/>
    <s v="De Bernales"/>
    <x v="195"/>
    <x v="1"/>
    <x v="1"/>
    <n v="23"/>
    <n v="10"/>
    <n v="98052.66"/>
    <n v="1"/>
    <n v="1"/>
    <n v="1"/>
    <n v="142587.32"/>
    <x v="1"/>
    <x v="2"/>
    <x v="1"/>
    <x v="1"/>
  </r>
  <r>
    <n v="2495"/>
    <n v="15671917"/>
    <s v="Wade"/>
    <x v="299"/>
    <x v="0"/>
    <x v="1"/>
    <n v="46"/>
    <n v="5"/>
    <n v="123873.19"/>
    <n v="1"/>
    <n v="1"/>
    <n v="1"/>
    <n v="177844.06"/>
    <x v="1"/>
    <x v="0"/>
    <x v="2"/>
    <x v="2"/>
  </r>
  <r>
    <n v="2496"/>
    <n v="15666548"/>
    <s v="Chung"/>
    <x v="416"/>
    <x v="2"/>
    <x v="0"/>
    <n v="56"/>
    <n v="2"/>
    <n v="111920.13"/>
    <n v="3"/>
    <n v="1"/>
    <n v="0"/>
    <n v="197634.11"/>
    <x v="0"/>
    <x v="3"/>
    <x v="0"/>
    <x v="2"/>
  </r>
  <r>
    <n v="2497"/>
    <n v="15625623"/>
    <s v="Stevenson"/>
    <x v="162"/>
    <x v="0"/>
    <x v="0"/>
    <n v="45"/>
    <n v="4"/>
    <n v="0"/>
    <n v="2"/>
    <n v="0"/>
    <n v="1"/>
    <n v="121053.19"/>
    <x v="1"/>
    <x v="0"/>
    <x v="2"/>
    <x v="0"/>
  </r>
  <r>
    <n v="2498"/>
    <n v="15748123"/>
    <s v="Chienezie"/>
    <x v="225"/>
    <x v="0"/>
    <x v="1"/>
    <n v="20"/>
    <n v="3"/>
    <n v="0"/>
    <n v="2"/>
    <n v="1"/>
    <n v="1"/>
    <n v="149613.76999999999"/>
    <x v="1"/>
    <x v="2"/>
    <x v="2"/>
    <x v="0"/>
  </r>
  <r>
    <n v="2499"/>
    <n v="15648735"/>
    <s v="Cashin"/>
    <x v="219"/>
    <x v="0"/>
    <x v="1"/>
    <n v="37"/>
    <n v="8"/>
    <n v="0"/>
    <n v="2"/>
    <n v="1"/>
    <n v="1"/>
    <n v="142.81"/>
    <x v="1"/>
    <x v="1"/>
    <x v="1"/>
    <x v="0"/>
  </r>
  <r>
    <n v="2500"/>
    <n v="15634974"/>
    <s v="Seppelt"/>
    <x v="55"/>
    <x v="0"/>
    <x v="0"/>
    <n v="37"/>
    <n v="8"/>
    <n v="75150.34"/>
    <n v="4"/>
    <n v="0"/>
    <n v="1"/>
    <n v="131766.67000000001"/>
    <x v="0"/>
    <x v="1"/>
    <x v="1"/>
    <x v="1"/>
  </r>
  <r>
    <n v="2501"/>
    <n v="15713378"/>
    <s v="Brownless"/>
    <x v="152"/>
    <x v="0"/>
    <x v="1"/>
    <n v="38"/>
    <n v="10"/>
    <n v="0"/>
    <n v="2"/>
    <n v="0"/>
    <n v="0"/>
    <n v="53311.78"/>
    <x v="1"/>
    <x v="1"/>
    <x v="1"/>
    <x v="0"/>
  </r>
  <r>
    <n v="2502"/>
    <n v="15753370"/>
    <s v="McDonald"/>
    <x v="121"/>
    <x v="2"/>
    <x v="0"/>
    <n v="38"/>
    <n v="5"/>
    <n v="114753.76"/>
    <n v="1"/>
    <n v="1"/>
    <n v="0"/>
    <n v="107665.02"/>
    <x v="1"/>
    <x v="1"/>
    <x v="2"/>
    <x v="2"/>
  </r>
  <r>
    <n v="2503"/>
    <n v="15782659"/>
    <s v="Mamelu"/>
    <x v="280"/>
    <x v="0"/>
    <x v="1"/>
    <n v="32"/>
    <n v="0"/>
    <n v="0"/>
    <n v="1"/>
    <n v="1"/>
    <n v="0"/>
    <n v="109523.88"/>
    <x v="1"/>
    <x v="1"/>
    <x v="0"/>
    <x v="0"/>
  </r>
  <r>
    <n v="2504"/>
    <n v="15583364"/>
    <s v="McGregor"/>
    <x v="12"/>
    <x v="0"/>
    <x v="0"/>
    <n v="32"/>
    <n v="6"/>
    <n v="111871.93"/>
    <n v="1"/>
    <n v="0"/>
    <n v="0"/>
    <n v="112132.86"/>
    <x v="1"/>
    <x v="1"/>
    <x v="1"/>
    <x v="2"/>
  </r>
  <r>
    <n v="2505"/>
    <n v="15625942"/>
    <s v="McDonald"/>
    <x v="0"/>
    <x v="1"/>
    <x v="0"/>
    <n v="45"/>
    <n v="0"/>
    <n v="0"/>
    <n v="2"/>
    <n v="0"/>
    <n v="0"/>
    <n v="113645.4"/>
    <x v="1"/>
    <x v="0"/>
    <x v="0"/>
    <x v="0"/>
  </r>
  <r>
    <n v="2506"/>
    <n v="15720284"/>
    <s v="Crawford"/>
    <x v="289"/>
    <x v="2"/>
    <x v="0"/>
    <n v="37"/>
    <n v="4"/>
    <n v="135927.06"/>
    <n v="1"/>
    <n v="0"/>
    <n v="0"/>
    <n v="180890.4"/>
    <x v="1"/>
    <x v="1"/>
    <x v="2"/>
    <x v="2"/>
  </r>
  <r>
    <n v="2507"/>
    <n v="15679642"/>
    <s v="Feng"/>
    <x v="160"/>
    <x v="1"/>
    <x v="1"/>
    <n v="44"/>
    <n v="8"/>
    <n v="0"/>
    <n v="2"/>
    <n v="1"/>
    <n v="1"/>
    <n v="70974.13"/>
    <x v="1"/>
    <x v="0"/>
    <x v="1"/>
    <x v="0"/>
  </r>
  <r>
    <n v="2508"/>
    <n v="15628007"/>
    <s v="Genovese"/>
    <x v="16"/>
    <x v="0"/>
    <x v="1"/>
    <n v="33"/>
    <n v="1"/>
    <n v="0"/>
    <n v="2"/>
    <n v="0"/>
    <n v="0"/>
    <n v="53379.519999999997"/>
    <x v="1"/>
    <x v="1"/>
    <x v="0"/>
    <x v="0"/>
  </r>
  <r>
    <n v="2509"/>
    <n v="15661974"/>
    <s v="Pirozzi"/>
    <x v="360"/>
    <x v="0"/>
    <x v="1"/>
    <n v="46"/>
    <n v="2"/>
    <n v="57037.74"/>
    <n v="1"/>
    <n v="1"/>
    <n v="1"/>
    <n v="158531.01"/>
    <x v="1"/>
    <x v="0"/>
    <x v="0"/>
    <x v="1"/>
  </r>
  <r>
    <n v="2510"/>
    <n v="15689341"/>
    <s v="Gibbs"/>
    <x v="50"/>
    <x v="0"/>
    <x v="0"/>
    <n v="50"/>
    <n v="10"/>
    <n v="0"/>
    <n v="4"/>
    <n v="1"/>
    <n v="0"/>
    <n v="179267.94"/>
    <x v="0"/>
    <x v="0"/>
    <x v="1"/>
    <x v="0"/>
  </r>
  <r>
    <n v="2511"/>
    <n v="15607993"/>
    <s v="Milne"/>
    <x v="107"/>
    <x v="0"/>
    <x v="0"/>
    <n v="52"/>
    <n v="2"/>
    <n v="79468.960000000006"/>
    <n v="1"/>
    <n v="1"/>
    <n v="1"/>
    <n v="84606.03"/>
    <x v="1"/>
    <x v="3"/>
    <x v="0"/>
    <x v="1"/>
  </r>
  <r>
    <n v="2512"/>
    <n v="15693267"/>
    <s v="Dickson"/>
    <x v="331"/>
    <x v="2"/>
    <x v="0"/>
    <n v="34"/>
    <n v="7"/>
    <n v="121063.85"/>
    <n v="1"/>
    <n v="1"/>
    <n v="0"/>
    <n v="56984.58"/>
    <x v="1"/>
    <x v="1"/>
    <x v="1"/>
    <x v="2"/>
  </r>
  <r>
    <n v="2513"/>
    <n v="15769522"/>
    <s v="O'Connor"/>
    <x v="214"/>
    <x v="0"/>
    <x v="1"/>
    <n v="51"/>
    <n v="1"/>
    <n v="118537.47"/>
    <n v="1"/>
    <n v="1"/>
    <n v="1"/>
    <n v="116912.45"/>
    <x v="1"/>
    <x v="3"/>
    <x v="0"/>
    <x v="2"/>
  </r>
  <r>
    <n v="2514"/>
    <n v="15755825"/>
    <s v="McGuirk"/>
    <x v="299"/>
    <x v="0"/>
    <x v="1"/>
    <n v="39"/>
    <n v="10"/>
    <n v="0"/>
    <n v="2"/>
    <n v="1"/>
    <n v="0"/>
    <n v="102999.33"/>
    <x v="1"/>
    <x v="1"/>
    <x v="1"/>
    <x v="0"/>
  </r>
  <r>
    <n v="2515"/>
    <n v="15598175"/>
    <s v="Toscani"/>
    <x v="161"/>
    <x v="2"/>
    <x v="0"/>
    <n v="26"/>
    <n v="4"/>
    <n v="105082.07"/>
    <n v="2"/>
    <n v="1"/>
    <n v="0"/>
    <n v="132801.57"/>
    <x v="1"/>
    <x v="2"/>
    <x v="2"/>
    <x v="2"/>
  </r>
  <r>
    <n v="2516"/>
    <n v="15744327"/>
    <s v="Ruth"/>
    <x v="281"/>
    <x v="0"/>
    <x v="1"/>
    <n v="40"/>
    <n v="4"/>
    <n v="0"/>
    <n v="1"/>
    <n v="1"/>
    <n v="0"/>
    <n v="85455.62"/>
    <x v="0"/>
    <x v="1"/>
    <x v="2"/>
    <x v="0"/>
  </r>
  <r>
    <n v="2517"/>
    <n v="15798666"/>
    <s v="Hughes"/>
    <x v="90"/>
    <x v="0"/>
    <x v="0"/>
    <n v="36"/>
    <n v="6"/>
    <n v="0"/>
    <n v="2"/>
    <n v="1"/>
    <n v="1"/>
    <n v="98657.01"/>
    <x v="1"/>
    <x v="1"/>
    <x v="1"/>
    <x v="0"/>
  </r>
  <r>
    <n v="2518"/>
    <n v="15577064"/>
    <s v="Onyekaozulu"/>
    <x v="161"/>
    <x v="2"/>
    <x v="1"/>
    <n v="36"/>
    <n v="2"/>
    <n v="104702.65"/>
    <n v="2"/>
    <n v="1"/>
    <n v="0"/>
    <n v="107948.72"/>
    <x v="1"/>
    <x v="1"/>
    <x v="0"/>
    <x v="2"/>
  </r>
  <r>
    <n v="2519"/>
    <n v="15759436"/>
    <s v="Aksenov"/>
    <x v="110"/>
    <x v="0"/>
    <x v="0"/>
    <n v="50"/>
    <n v="2"/>
    <n v="95813.759999999995"/>
    <n v="3"/>
    <n v="1"/>
    <n v="1"/>
    <n v="67944.09"/>
    <x v="0"/>
    <x v="0"/>
    <x v="0"/>
    <x v="1"/>
  </r>
  <r>
    <n v="2520"/>
    <n v="15690231"/>
    <s v="K'ung"/>
    <x v="303"/>
    <x v="1"/>
    <x v="0"/>
    <n v="62"/>
    <n v="0"/>
    <n v="167026.60999999999"/>
    <n v="2"/>
    <n v="1"/>
    <n v="1"/>
    <n v="192892.05"/>
    <x v="1"/>
    <x v="3"/>
    <x v="0"/>
    <x v="2"/>
  </r>
  <r>
    <n v="2521"/>
    <n v="15751561"/>
    <s v="Meng"/>
    <x v="188"/>
    <x v="2"/>
    <x v="1"/>
    <n v="61"/>
    <n v="7"/>
    <n v="102453.26"/>
    <n v="1"/>
    <n v="1"/>
    <n v="0"/>
    <n v="187247.56"/>
    <x v="0"/>
    <x v="3"/>
    <x v="1"/>
    <x v="2"/>
  </r>
  <r>
    <n v="2522"/>
    <n v="15739068"/>
    <s v="Nwoye"/>
    <x v="276"/>
    <x v="2"/>
    <x v="1"/>
    <n v="25"/>
    <n v="4"/>
    <n v="148045.45000000001"/>
    <n v="2"/>
    <n v="1"/>
    <n v="1"/>
    <n v="114722.42"/>
    <x v="1"/>
    <x v="2"/>
    <x v="2"/>
    <x v="2"/>
  </r>
  <r>
    <n v="2523"/>
    <n v="15758056"/>
    <s v="Calabresi"/>
    <x v="393"/>
    <x v="0"/>
    <x v="1"/>
    <n v="35"/>
    <n v="1"/>
    <n v="0"/>
    <n v="2"/>
    <n v="0"/>
    <n v="0"/>
    <n v="111687.57"/>
    <x v="1"/>
    <x v="1"/>
    <x v="0"/>
    <x v="0"/>
  </r>
  <r>
    <n v="2524"/>
    <n v="15742269"/>
    <s v="Milano"/>
    <x v="25"/>
    <x v="0"/>
    <x v="0"/>
    <n v="24"/>
    <n v="1"/>
    <n v="0"/>
    <n v="2"/>
    <n v="1"/>
    <n v="0"/>
    <n v="184182.25"/>
    <x v="1"/>
    <x v="2"/>
    <x v="0"/>
    <x v="0"/>
  </r>
  <r>
    <n v="2525"/>
    <n v="15726490"/>
    <s v="Kirby"/>
    <x v="195"/>
    <x v="1"/>
    <x v="1"/>
    <n v="52"/>
    <n v="4"/>
    <n v="0"/>
    <n v="1"/>
    <n v="1"/>
    <n v="1"/>
    <n v="52759.82"/>
    <x v="0"/>
    <x v="3"/>
    <x v="2"/>
    <x v="0"/>
  </r>
  <r>
    <n v="2526"/>
    <n v="15738411"/>
    <s v="Ho"/>
    <x v="340"/>
    <x v="0"/>
    <x v="1"/>
    <n v="34"/>
    <n v="10"/>
    <n v="104498.79"/>
    <n v="1"/>
    <n v="0"/>
    <n v="1"/>
    <n v="126451.14"/>
    <x v="1"/>
    <x v="1"/>
    <x v="1"/>
    <x v="2"/>
  </r>
  <r>
    <n v="2527"/>
    <n v="15727919"/>
    <s v="Chukwuemeka"/>
    <x v="155"/>
    <x v="1"/>
    <x v="0"/>
    <n v="29"/>
    <n v="6"/>
    <n v="0"/>
    <n v="2"/>
    <n v="0"/>
    <n v="0"/>
    <n v="12048.67"/>
    <x v="1"/>
    <x v="2"/>
    <x v="1"/>
    <x v="0"/>
  </r>
  <r>
    <n v="2528"/>
    <n v="15709396"/>
    <s v="Hale"/>
    <x v="234"/>
    <x v="0"/>
    <x v="1"/>
    <n v="42"/>
    <n v="6"/>
    <n v="0"/>
    <n v="2"/>
    <n v="1"/>
    <n v="1"/>
    <n v="95804.33"/>
    <x v="1"/>
    <x v="0"/>
    <x v="1"/>
    <x v="0"/>
  </r>
  <r>
    <n v="2529"/>
    <n v="15654106"/>
    <s v="K?"/>
    <x v="68"/>
    <x v="0"/>
    <x v="1"/>
    <n v="26"/>
    <n v="8"/>
    <n v="149542.51999999999"/>
    <n v="2"/>
    <n v="0"/>
    <n v="1"/>
    <n v="197911.52"/>
    <x v="1"/>
    <x v="2"/>
    <x v="1"/>
    <x v="2"/>
  </r>
  <r>
    <n v="2530"/>
    <n v="15621653"/>
    <s v="Rice"/>
    <x v="126"/>
    <x v="0"/>
    <x v="0"/>
    <n v="29"/>
    <n v="10"/>
    <n v="87946.39"/>
    <n v="1"/>
    <n v="1"/>
    <n v="1"/>
    <n v="182531.74"/>
    <x v="1"/>
    <x v="2"/>
    <x v="1"/>
    <x v="1"/>
  </r>
  <r>
    <n v="2531"/>
    <n v="15598086"/>
    <s v="Brown"/>
    <x v="311"/>
    <x v="0"/>
    <x v="0"/>
    <n v="45"/>
    <n v="3"/>
    <n v="68639.570000000007"/>
    <n v="1"/>
    <n v="1"/>
    <n v="0"/>
    <n v="168002.31"/>
    <x v="0"/>
    <x v="0"/>
    <x v="2"/>
    <x v="1"/>
  </r>
  <r>
    <n v="2532"/>
    <n v="15752300"/>
    <s v="Sagese"/>
    <x v="289"/>
    <x v="2"/>
    <x v="1"/>
    <n v="47"/>
    <n v="4"/>
    <n v="148826.32"/>
    <n v="1"/>
    <n v="1"/>
    <n v="1"/>
    <n v="79450.61"/>
    <x v="1"/>
    <x v="0"/>
    <x v="2"/>
    <x v="2"/>
  </r>
  <r>
    <n v="2533"/>
    <n v="15658693"/>
    <s v="Aksyonova"/>
    <x v="419"/>
    <x v="0"/>
    <x v="0"/>
    <n v="60"/>
    <n v="2"/>
    <n v="0"/>
    <n v="2"/>
    <n v="0"/>
    <n v="1"/>
    <n v="60615.83"/>
    <x v="1"/>
    <x v="3"/>
    <x v="0"/>
    <x v="0"/>
  </r>
  <r>
    <n v="2534"/>
    <n v="15631838"/>
    <s v="Findlay"/>
    <x v="141"/>
    <x v="0"/>
    <x v="1"/>
    <n v="61"/>
    <n v="5"/>
    <n v="108166.09"/>
    <n v="2"/>
    <n v="0"/>
    <n v="1"/>
    <n v="8643.2099999999991"/>
    <x v="1"/>
    <x v="3"/>
    <x v="2"/>
    <x v="2"/>
  </r>
  <r>
    <n v="2535"/>
    <n v="15803804"/>
    <s v="Walker"/>
    <x v="131"/>
    <x v="2"/>
    <x v="0"/>
    <n v="35"/>
    <n v="5"/>
    <n v="103214.71"/>
    <n v="1"/>
    <n v="1"/>
    <n v="0"/>
    <n v="172172.7"/>
    <x v="1"/>
    <x v="1"/>
    <x v="2"/>
    <x v="2"/>
  </r>
  <r>
    <n v="2536"/>
    <n v="15578809"/>
    <s v="Hao"/>
    <x v="189"/>
    <x v="2"/>
    <x v="1"/>
    <n v="40"/>
    <n v="1"/>
    <n v="134760.21"/>
    <n v="2"/>
    <n v="0"/>
    <n v="0"/>
    <n v="174434.06"/>
    <x v="0"/>
    <x v="1"/>
    <x v="0"/>
    <x v="2"/>
  </r>
  <r>
    <n v="2537"/>
    <n v="15752026"/>
    <s v="Hammer"/>
    <x v="121"/>
    <x v="0"/>
    <x v="1"/>
    <n v="58"/>
    <n v="3"/>
    <n v="0"/>
    <n v="1"/>
    <n v="0"/>
    <n v="1"/>
    <n v="194930.3"/>
    <x v="0"/>
    <x v="3"/>
    <x v="2"/>
    <x v="0"/>
  </r>
  <r>
    <n v="2538"/>
    <n v="15723706"/>
    <s v="Abbott"/>
    <x v="391"/>
    <x v="0"/>
    <x v="0"/>
    <n v="33"/>
    <n v="0"/>
    <n v="90124.64"/>
    <n v="1"/>
    <n v="1"/>
    <n v="0"/>
    <n v="137476.71"/>
    <x v="1"/>
    <x v="1"/>
    <x v="0"/>
    <x v="1"/>
  </r>
  <r>
    <n v="2539"/>
    <n v="15752838"/>
    <s v="Lucas"/>
    <x v="352"/>
    <x v="1"/>
    <x v="1"/>
    <n v="38"/>
    <n v="6"/>
    <n v="0"/>
    <n v="2"/>
    <n v="1"/>
    <n v="1"/>
    <n v="94415.6"/>
    <x v="1"/>
    <x v="1"/>
    <x v="1"/>
    <x v="0"/>
  </r>
  <r>
    <n v="2540"/>
    <n v="15569571"/>
    <s v="Davydova"/>
    <x v="116"/>
    <x v="2"/>
    <x v="0"/>
    <n v="46"/>
    <n v="6"/>
    <n v="87361.02"/>
    <n v="2"/>
    <n v="1"/>
    <n v="0"/>
    <n v="120376.87"/>
    <x v="0"/>
    <x v="0"/>
    <x v="1"/>
    <x v="1"/>
  </r>
  <r>
    <n v="2541"/>
    <n v="15769703"/>
    <s v="West"/>
    <x v="46"/>
    <x v="2"/>
    <x v="0"/>
    <n v="45"/>
    <n v="8"/>
    <n v="111257.59"/>
    <n v="1"/>
    <n v="0"/>
    <n v="0"/>
    <n v="97623.42"/>
    <x v="0"/>
    <x v="0"/>
    <x v="1"/>
    <x v="2"/>
  </r>
  <r>
    <n v="2542"/>
    <n v="15679770"/>
    <s v="Smith"/>
    <x v="235"/>
    <x v="0"/>
    <x v="0"/>
    <n v="61"/>
    <n v="3"/>
    <n v="131583.59"/>
    <n v="4"/>
    <n v="0"/>
    <n v="1"/>
    <n v="66238.23"/>
    <x v="0"/>
    <x v="3"/>
    <x v="2"/>
    <x v="2"/>
  </r>
  <r>
    <n v="2543"/>
    <n v="15791102"/>
    <s v="Mai"/>
    <x v="13"/>
    <x v="2"/>
    <x v="1"/>
    <n v="41"/>
    <n v="9"/>
    <n v="95020.800000000003"/>
    <n v="3"/>
    <n v="1"/>
    <n v="1"/>
    <n v="131710.59"/>
    <x v="0"/>
    <x v="0"/>
    <x v="1"/>
    <x v="1"/>
  </r>
  <r>
    <n v="2544"/>
    <n v="15655192"/>
    <s v="Fiorentino"/>
    <x v="4"/>
    <x v="1"/>
    <x v="0"/>
    <n v="24"/>
    <n v="1"/>
    <n v="0"/>
    <n v="2"/>
    <n v="0"/>
    <n v="1"/>
    <n v="69052.87"/>
    <x v="1"/>
    <x v="2"/>
    <x v="0"/>
    <x v="0"/>
  </r>
  <r>
    <n v="2545"/>
    <n v="15709487"/>
    <s v="Freeman"/>
    <x v="104"/>
    <x v="2"/>
    <x v="1"/>
    <n v="34"/>
    <n v="5"/>
    <n v="80242.37"/>
    <n v="2"/>
    <n v="0"/>
    <n v="0"/>
    <n v="56780.97"/>
    <x v="1"/>
    <x v="1"/>
    <x v="2"/>
    <x v="1"/>
  </r>
  <r>
    <n v="2546"/>
    <n v="15687130"/>
    <s v="Nkemjika"/>
    <x v="112"/>
    <x v="0"/>
    <x v="0"/>
    <n v="43"/>
    <n v="0"/>
    <n v="0"/>
    <n v="1"/>
    <n v="1"/>
    <n v="1"/>
    <n v="170072.9"/>
    <x v="1"/>
    <x v="0"/>
    <x v="0"/>
    <x v="0"/>
  </r>
  <r>
    <n v="2547"/>
    <n v="15755178"/>
    <s v="Ramos"/>
    <x v="42"/>
    <x v="0"/>
    <x v="1"/>
    <n v="50"/>
    <n v="1"/>
    <n v="0"/>
    <n v="3"/>
    <n v="1"/>
    <n v="1"/>
    <n v="191849.15"/>
    <x v="0"/>
    <x v="0"/>
    <x v="0"/>
    <x v="0"/>
  </r>
  <r>
    <n v="2548"/>
    <n v="15634772"/>
    <s v="Mario"/>
    <x v="119"/>
    <x v="1"/>
    <x v="0"/>
    <n v="59"/>
    <n v="0"/>
    <n v="122661.39"/>
    <n v="1"/>
    <n v="0"/>
    <n v="1"/>
    <n v="84803.76"/>
    <x v="1"/>
    <x v="3"/>
    <x v="0"/>
    <x v="2"/>
  </r>
  <r>
    <n v="2549"/>
    <n v="15617197"/>
    <s v="Chien"/>
    <x v="85"/>
    <x v="0"/>
    <x v="1"/>
    <n v="50"/>
    <n v="4"/>
    <n v="0"/>
    <n v="2"/>
    <n v="1"/>
    <n v="1"/>
    <n v="31840.59"/>
    <x v="0"/>
    <x v="0"/>
    <x v="2"/>
    <x v="0"/>
  </r>
  <r>
    <n v="2550"/>
    <n v="15631240"/>
    <s v="Dubinina"/>
    <x v="5"/>
    <x v="0"/>
    <x v="0"/>
    <n v="36"/>
    <n v="8"/>
    <n v="0"/>
    <n v="2"/>
    <n v="1"/>
    <n v="1"/>
    <n v="12096.61"/>
    <x v="0"/>
    <x v="1"/>
    <x v="1"/>
    <x v="0"/>
  </r>
  <r>
    <n v="2551"/>
    <n v="15784301"/>
    <s v="Wang"/>
    <x v="4"/>
    <x v="0"/>
    <x v="1"/>
    <n v="42"/>
    <n v="0"/>
    <n v="0"/>
    <n v="2"/>
    <n v="1"/>
    <n v="0"/>
    <n v="44165.84"/>
    <x v="1"/>
    <x v="0"/>
    <x v="0"/>
    <x v="0"/>
  </r>
  <r>
    <n v="2552"/>
    <n v="15631310"/>
    <s v="Hsieh"/>
    <x v="246"/>
    <x v="0"/>
    <x v="0"/>
    <n v="53"/>
    <n v="3"/>
    <n v="0"/>
    <n v="1"/>
    <n v="1"/>
    <n v="1"/>
    <n v="91406.62"/>
    <x v="1"/>
    <x v="3"/>
    <x v="2"/>
    <x v="0"/>
  </r>
  <r>
    <n v="2553"/>
    <n v="15756560"/>
    <s v="Moran"/>
    <x v="277"/>
    <x v="1"/>
    <x v="0"/>
    <n v="46"/>
    <n v="7"/>
    <n v="81742.84"/>
    <n v="2"/>
    <n v="1"/>
    <n v="0"/>
    <n v="83282.210000000006"/>
    <x v="1"/>
    <x v="0"/>
    <x v="1"/>
    <x v="1"/>
  </r>
  <r>
    <n v="2554"/>
    <n v="15732270"/>
    <s v="Hung"/>
    <x v="184"/>
    <x v="1"/>
    <x v="1"/>
    <n v="71"/>
    <n v="8"/>
    <n v="0"/>
    <n v="1"/>
    <n v="1"/>
    <n v="1"/>
    <n v="198446.91"/>
    <x v="0"/>
    <x v="3"/>
    <x v="1"/>
    <x v="0"/>
  </r>
  <r>
    <n v="2555"/>
    <n v="15739357"/>
    <s v="Moss"/>
    <x v="25"/>
    <x v="1"/>
    <x v="1"/>
    <n v="30"/>
    <n v="2"/>
    <n v="145127.85"/>
    <n v="1"/>
    <n v="0"/>
    <n v="0"/>
    <n v="7554.68"/>
    <x v="1"/>
    <x v="1"/>
    <x v="0"/>
    <x v="2"/>
  </r>
  <r>
    <n v="2556"/>
    <n v="15771540"/>
    <s v="Fedorova"/>
    <x v="294"/>
    <x v="0"/>
    <x v="1"/>
    <n v="38"/>
    <n v="9"/>
    <n v="148912.44"/>
    <n v="1"/>
    <n v="1"/>
    <n v="0"/>
    <n v="80416.160000000003"/>
    <x v="1"/>
    <x v="1"/>
    <x v="1"/>
    <x v="2"/>
  </r>
  <r>
    <n v="2557"/>
    <n v="15567486"/>
    <s v="Li"/>
    <x v="177"/>
    <x v="1"/>
    <x v="0"/>
    <n v="41"/>
    <n v="4"/>
    <n v="0"/>
    <n v="2"/>
    <n v="1"/>
    <n v="1"/>
    <n v="164549.74"/>
    <x v="1"/>
    <x v="0"/>
    <x v="2"/>
    <x v="0"/>
  </r>
  <r>
    <n v="2558"/>
    <n v="15714634"/>
    <s v="Nebechi"/>
    <x v="377"/>
    <x v="0"/>
    <x v="1"/>
    <n v="26"/>
    <n v="4"/>
    <n v="89900.24"/>
    <n v="2"/>
    <n v="1"/>
    <n v="0"/>
    <n v="175477.03"/>
    <x v="1"/>
    <x v="2"/>
    <x v="2"/>
    <x v="1"/>
  </r>
  <r>
    <n v="2559"/>
    <n v="15727021"/>
    <s v="Obialo"/>
    <x v="184"/>
    <x v="2"/>
    <x v="0"/>
    <n v="30"/>
    <n v="8"/>
    <n v="119027.28"/>
    <n v="2"/>
    <n v="1"/>
    <n v="1"/>
    <n v="137903.54"/>
    <x v="1"/>
    <x v="1"/>
    <x v="1"/>
    <x v="2"/>
  </r>
  <r>
    <n v="2560"/>
    <n v="15650670"/>
    <s v="Bateson"/>
    <x v="162"/>
    <x v="2"/>
    <x v="0"/>
    <n v="40"/>
    <n v="2"/>
    <n v="105222.86"/>
    <n v="2"/>
    <n v="1"/>
    <n v="0"/>
    <n v="93795.86"/>
    <x v="1"/>
    <x v="1"/>
    <x v="0"/>
    <x v="2"/>
  </r>
  <r>
    <n v="2561"/>
    <n v="15711834"/>
    <s v="Long"/>
    <x v="123"/>
    <x v="1"/>
    <x v="0"/>
    <n v="30"/>
    <n v="6"/>
    <n v="0"/>
    <n v="1"/>
    <n v="0"/>
    <n v="0"/>
    <n v="67997.13"/>
    <x v="0"/>
    <x v="1"/>
    <x v="1"/>
    <x v="0"/>
  </r>
  <r>
    <n v="2562"/>
    <n v="15729763"/>
    <s v="Nelson"/>
    <x v="50"/>
    <x v="1"/>
    <x v="1"/>
    <n v="34"/>
    <n v="1"/>
    <n v="116114.93"/>
    <n v="1"/>
    <n v="1"/>
    <n v="1"/>
    <n v="49492.15"/>
    <x v="1"/>
    <x v="1"/>
    <x v="0"/>
    <x v="2"/>
  </r>
  <r>
    <n v="2563"/>
    <n v="15646566"/>
    <s v="Bell"/>
    <x v="169"/>
    <x v="0"/>
    <x v="0"/>
    <n v="58"/>
    <n v="9"/>
    <n v="187911.55"/>
    <n v="1"/>
    <n v="0"/>
    <n v="1"/>
    <n v="35825.18"/>
    <x v="1"/>
    <x v="3"/>
    <x v="1"/>
    <x v="2"/>
  </r>
  <r>
    <n v="2564"/>
    <n v="15645463"/>
    <s v="Udinese"/>
    <x v="420"/>
    <x v="0"/>
    <x v="0"/>
    <n v="27"/>
    <n v="5"/>
    <n v="0"/>
    <n v="2"/>
    <n v="1"/>
    <n v="1"/>
    <n v="67494.23"/>
    <x v="1"/>
    <x v="2"/>
    <x v="2"/>
    <x v="0"/>
  </r>
  <r>
    <n v="2565"/>
    <n v="15672144"/>
    <s v="Mao"/>
    <x v="136"/>
    <x v="0"/>
    <x v="0"/>
    <n v="38"/>
    <n v="6"/>
    <n v="144432.04"/>
    <n v="1"/>
    <n v="1"/>
    <n v="1"/>
    <n v="73963.17"/>
    <x v="0"/>
    <x v="1"/>
    <x v="1"/>
    <x v="2"/>
  </r>
  <r>
    <n v="2566"/>
    <n v="15596088"/>
    <s v="Fanucci"/>
    <x v="242"/>
    <x v="0"/>
    <x v="0"/>
    <n v="50"/>
    <n v="4"/>
    <n v="77065.899999999994"/>
    <n v="2"/>
    <n v="0"/>
    <n v="1"/>
    <n v="145159.26"/>
    <x v="1"/>
    <x v="0"/>
    <x v="2"/>
    <x v="1"/>
  </r>
  <r>
    <n v="2567"/>
    <n v="15614878"/>
    <s v="Yeh"/>
    <x v="42"/>
    <x v="2"/>
    <x v="0"/>
    <n v="29"/>
    <n v="6"/>
    <n v="180520.29"/>
    <n v="1"/>
    <n v="1"/>
    <n v="1"/>
    <n v="123850.58"/>
    <x v="1"/>
    <x v="2"/>
    <x v="1"/>
    <x v="2"/>
  </r>
  <r>
    <n v="2568"/>
    <n v="15635240"/>
    <s v="Onuoha"/>
    <x v="31"/>
    <x v="0"/>
    <x v="1"/>
    <n v="42"/>
    <n v="1"/>
    <n v="0"/>
    <n v="2"/>
    <n v="0"/>
    <n v="0"/>
    <n v="23822.04"/>
    <x v="1"/>
    <x v="0"/>
    <x v="0"/>
    <x v="0"/>
  </r>
  <r>
    <n v="2569"/>
    <n v="15775905"/>
    <s v="Moore"/>
    <x v="303"/>
    <x v="2"/>
    <x v="0"/>
    <n v="47"/>
    <n v="6"/>
    <n v="130024.87"/>
    <n v="1"/>
    <n v="1"/>
    <n v="1"/>
    <n v="45750.21"/>
    <x v="0"/>
    <x v="0"/>
    <x v="1"/>
    <x v="2"/>
  </r>
  <r>
    <n v="2570"/>
    <n v="15700657"/>
    <s v="Thornton"/>
    <x v="270"/>
    <x v="2"/>
    <x v="0"/>
    <n v="40"/>
    <n v="2"/>
    <n v="110086.69"/>
    <n v="1"/>
    <n v="1"/>
    <n v="0"/>
    <n v="159773.14000000001"/>
    <x v="1"/>
    <x v="1"/>
    <x v="0"/>
    <x v="2"/>
  </r>
  <r>
    <n v="2571"/>
    <n v="15611905"/>
    <s v="Warlow-Davies"/>
    <x v="368"/>
    <x v="1"/>
    <x v="0"/>
    <n v="31"/>
    <n v="5"/>
    <n v="174853.46"/>
    <n v="1"/>
    <n v="1"/>
    <n v="0"/>
    <n v="84238.63"/>
    <x v="1"/>
    <x v="1"/>
    <x v="2"/>
    <x v="2"/>
  </r>
  <r>
    <n v="2572"/>
    <n v="15652527"/>
    <s v="Champion"/>
    <x v="212"/>
    <x v="0"/>
    <x v="1"/>
    <n v="44"/>
    <n v="7"/>
    <n v="108724.98"/>
    <n v="1"/>
    <n v="0"/>
    <n v="1"/>
    <n v="72330.460000000006"/>
    <x v="1"/>
    <x v="0"/>
    <x v="1"/>
    <x v="2"/>
  </r>
  <r>
    <n v="2573"/>
    <n v="15785865"/>
    <s v="Mazzanti"/>
    <x v="152"/>
    <x v="0"/>
    <x v="1"/>
    <n v="58"/>
    <n v="9"/>
    <n v="91285.13"/>
    <n v="2"/>
    <n v="1"/>
    <n v="1"/>
    <n v="26767.85"/>
    <x v="1"/>
    <x v="3"/>
    <x v="1"/>
    <x v="1"/>
  </r>
  <r>
    <n v="2574"/>
    <n v="15645942"/>
    <s v="Macleod"/>
    <x v="156"/>
    <x v="1"/>
    <x v="1"/>
    <n v="40"/>
    <n v="2"/>
    <n v="0"/>
    <n v="2"/>
    <n v="1"/>
    <n v="1"/>
    <n v="164768.82"/>
    <x v="1"/>
    <x v="1"/>
    <x v="0"/>
    <x v="0"/>
  </r>
  <r>
    <n v="2575"/>
    <n v="15688691"/>
    <s v="Lei"/>
    <x v="74"/>
    <x v="2"/>
    <x v="0"/>
    <n v="51"/>
    <n v="9"/>
    <n v="110610.41"/>
    <n v="2"/>
    <n v="0"/>
    <n v="1"/>
    <n v="1112.76"/>
    <x v="0"/>
    <x v="3"/>
    <x v="1"/>
    <x v="2"/>
  </r>
  <r>
    <n v="2576"/>
    <n v="15592736"/>
    <s v="Lucchese"/>
    <x v="353"/>
    <x v="2"/>
    <x v="1"/>
    <n v="54"/>
    <n v="5"/>
    <n v="102994.04"/>
    <n v="1"/>
    <n v="1"/>
    <n v="0"/>
    <n v="176680.16"/>
    <x v="0"/>
    <x v="3"/>
    <x v="2"/>
    <x v="2"/>
  </r>
  <r>
    <n v="2577"/>
    <n v="15673529"/>
    <s v="Lombardo"/>
    <x v="5"/>
    <x v="1"/>
    <x v="1"/>
    <n v="36"/>
    <n v="4"/>
    <n v="59893.85"/>
    <n v="2"/>
    <n v="1"/>
    <n v="0"/>
    <n v="43999.64"/>
    <x v="1"/>
    <x v="1"/>
    <x v="2"/>
    <x v="1"/>
  </r>
  <r>
    <n v="2578"/>
    <n v="15724145"/>
    <s v="William"/>
    <x v="15"/>
    <x v="2"/>
    <x v="1"/>
    <n v="29"/>
    <n v="8"/>
    <n v="149318.54999999999"/>
    <n v="1"/>
    <n v="1"/>
    <n v="0"/>
    <n v="140746.13"/>
    <x v="1"/>
    <x v="2"/>
    <x v="1"/>
    <x v="2"/>
  </r>
  <r>
    <n v="2579"/>
    <n v="15704629"/>
    <s v="Wright"/>
    <x v="37"/>
    <x v="0"/>
    <x v="0"/>
    <n v="32"/>
    <n v="1"/>
    <n v="116409.55"/>
    <n v="1"/>
    <n v="0"/>
    <n v="1"/>
    <n v="152790.92000000001"/>
    <x v="1"/>
    <x v="1"/>
    <x v="0"/>
    <x v="2"/>
  </r>
  <r>
    <n v="2580"/>
    <n v="15597896"/>
    <s v="Ozoemena"/>
    <x v="421"/>
    <x v="2"/>
    <x v="1"/>
    <n v="30"/>
    <n v="0"/>
    <n v="127760.07"/>
    <n v="1"/>
    <n v="1"/>
    <n v="0"/>
    <n v="81537.850000000006"/>
    <x v="0"/>
    <x v="1"/>
    <x v="0"/>
    <x v="2"/>
  </r>
  <r>
    <n v="2581"/>
    <n v="15731790"/>
    <s v="Boyle"/>
    <x v="351"/>
    <x v="2"/>
    <x v="0"/>
    <n v="38"/>
    <n v="6"/>
    <n v="132591.35999999999"/>
    <n v="1"/>
    <n v="1"/>
    <n v="1"/>
    <n v="7387.8"/>
    <x v="0"/>
    <x v="1"/>
    <x v="1"/>
    <x v="2"/>
  </r>
  <r>
    <n v="2582"/>
    <n v="15634719"/>
    <s v="Chinwendu"/>
    <x v="134"/>
    <x v="0"/>
    <x v="1"/>
    <n v="31"/>
    <n v="0"/>
    <n v="0"/>
    <n v="2"/>
    <n v="1"/>
    <n v="0"/>
    <n v="183038.33"/>
    <x v="1"/>
    <x v="1"/>
    <x v="0"/>
    <x v="0"/>
  </r>
  <r>
    <n v="2583"/>
    <n v="15703205"/>
    <s v="Uwaezuoke"/>
    <x v="52"/>
    <x v="0"/>
    <x v="0"/>
    <n v="46"/>
    <n v="5"/>
    <n v="113402.14"/>
    <n v="2"/>
    <n v="1"/>
    <n v="1"/>
    <n v="138849.06"/>
    <x v="1"/>
    <x v="0"/>
    <x v="2"/>
    <x v="2"/>
  </r>
  <r>
    <n v="2584"/>
    <n v="15567333"/>
    <s v="Archambault"/>
    <x v="170"/>
    <x v="0"/>
    <x v="0"/>
    <n v="31"/>
    <n v="7"/>
    <n v="0"/>
    <n v="2"/>
    <n v="1"/>
    <n v="0"/>
    <n v="170333.38"/>
    <x v="1"/>
    <x v="1"/>
    <x v="1"/>
    <x v="0"/>
  </r>
  <r>
    <n v="2585"/>
    <n v="15754537"/>
    <s v="Ko"/>
    <x v="256"/>
    <x v="0"/>
    <x v="1"/>
    <n v="40"/>
    <n v="0"/>
    <n v="0"/>
    <n v="1"/>
    <n v="0"/>
    <n v="0"/>
    <n v="60416.76"/>
    <x v="1"/>
    <x v="1"/>
    <x v="0"/>
    <x v="0"/>
  </r>
  <r>
    <n v="2586"/>
    <n v="15612030"/>
    <s v="Udegbulam"/>
    <x v="251"/>
    <x v="0"/>
    <x v="1"/>
    <n v="28"/>
    <n v="9"/>
    <n v="0"/>
    <n v="2"/>
    <n v="1"/>
    <n v="1"/>
    <n v="100240.2"/>
    <x v="1"/>
    <x v="2"/>
    <x v="1"/>
    <x v="0"/>
  </r>
  <r>
    <n v="2587"/>
    <n v="15573242"/>
    <s v="Greene"/>
    <x v="121"/>
    <x v="0"/>
    <x v="1"/>
    <n v="50"/>
    <n v="6"/>
    <n v="136953.47"/>
    <n v="1"/>
    <n v="1"/>
    <n v="1"/>
    <n v="2704.98"/>
    <x v="1"/>
    <x v="0"/>
    <x v="1"/>
    <x v="2"/>
  </r>
  <r>
    <n v="2588"/>
    <n v="15601892"/>
    <s v="Hunter"/>
    <x v="313"/>
    <x v="0"/>
    <x v="1"/>
    <n v="33"/>
    <n v="8"/>
    <n v="0"/>
    <n v="2"/>
    <n v="0"/>
    <n v="1"/>
    <n v="68815.05"/>
    <x v="1"/>
    <x v="1"/>
    <x v="1"/>
    <x v="0"/>
  </r>
  <r>
    <n v="2589"/>
    <n v="15663885"/>
    <s v="Blinova"/>
    <x v="288"/>
    <x v="0"/>
    <x v="1"/>
    <n v="32"/>
    <n v="5"/>
    <n v="0"/>
    <n v="1"/>
    <n v="1"/>
    <n v="1"/>
    <n v="64839.23"/>
    <x v="1"/>
    <x v="1"/>
    <x v="2"/>
    <x v="0"/>
  </r>
  <r>
    <n v="2590"/>
    <n v="15701096"/>
    <s v="De Garis"/>
    <x v="143"/>
    <x v="0"/>
    <x v="1"/>
    <n v="44"/>
    <n v="8"/>
    <n v="123863.64"/>
    <n v="1"/>
    <n v="1"/>
    <n v="0"/>
    <n v="144494.94"/>
    <x v="1"/>
    <x v="0"/>
    <x v="1"/>
    <x v="2"/>
  </r>
  <r>
    <n v="2591"/>
    <n v="15710450"/>
    <s v="Okwudiliolisa"/>
    <x v="291"/>
    <x v="1"/>
    <x v="1"/>
    <n v="22"/>
    <n v="7"/>
    <n v="120811.89"/>
    <n v="1"/>
    <n v="1"/>
    <n v="1"/>
    <n v="185510.34"/>
    <x v="1"/>
    <x v="2"/>
    <x v="1"/>
    <x v="2"/>
  </r>
  <r>
    <n v="2592"/>
    <n v="15790846"/>
    <s v="Ts'ai"/>
    <x v="177"/>
    <x v="2"/>
    <x v="1"/>
    <n v="38"/>
    <n v="2"/>
    <n v="148430.54999999999"/>
    <n v="1"/>
    <n v="1"/>
    <n v="1"/>
    <n v="56055.72"/>
    <x v="1"/>
    <x v="1"/>
    <x v="0"/>
    <x v="2"/>
  </r>
  <r>
    <n v="2593"/>
    <n v="15658956"/>
    <s v="Tuan"/>
    <x v="340"/>
    <x v="2"/>
    <x v="1"/>
    <n v="40"/>
    <n v="6"/>
    <n v="47869.69"/>
    <n v="2"/>
    <n v="1"/>
    <n v="1"/>
    <n v="155061.97"/>
    <x v="1"/>
    <x v="1"/>
    <x v="1"/>
    <x v="3"/>
  </r>
  <r>
    <n v="2594"/>
    <n v="15755223"/>
    <s v="Tseng"/>
    <x v="272"/>
    <x v="2"/>
    <x v="1"/>
    <n v="53"/>
    <n v="7"/>
    <n v="150926.99"/>
    <n v="2"/>
    <n v="0"/>
    <n v="0"/>
    <n v="119817.19"/>
    <x v="1"/>
    <x v="3"/>
    <x v="1"/>
    <x v="2"/>
  </r>
  <r>
    <n v="2595"/>
    <n v="15787318"/>
    <s v="Holmwood"/>
    <x v="246"/>
    <x v="2"/>
    <x v="0"/>
    <n v="47"/>
    <n v="6"/>
    <n v="103163.35"/>
    <n v="1"/>
    <n v="1"/>
    <n v="0"/>
    <n v="16259.64"/>
    <x v="0"/>
    <x v="0"/>
    <x v="1"/>
    <x v="2"/>
  </r>
  <r>
    <n v="2596"/>
    <n v="15737310"/>
    <s v="Thompson"/>
    <x v="329"/>
    <x v="0"/>
    <x v="1"/>
    <n v="29"/>
    <n v="10"/>
    <n v="130206.28"/>
    <n v="1"/>
    <n v="1"/>
    <n v="0"/>
    <n v="184654.87"/>
    <x v="1"/>
    <x v="2"/>
    <x v="1"/>
    <x v="2"/>
  </r>
  <r>
    <n v="2597"/>
    <n v="15763665"/>
    <s v="Y?"/>
    <x v="282"/>
    <x v="0"/>
    <x v="0"/>
    <n v="28"/>
    <n v="4"/>
    <n v="136674.51"/>
    <n v="2"/>
    <n v="0"/>
    <n v="0"/>
    <n v="5278.78"/>
    <x v="1"/>
    <x v="2"/>
    <x v="2"/>
    <x v="2"/>
  </r>
  <r>
    <n v="2598"/>
    <n v="15668818"/>
    <s v="Chidubem"/>
    <x v="161"/>
    <x v="1"/>
    <x v="0"/>
    <n v="40"/>
    <n v="2"/>
    <n v="200322.45"/>
    <n v="1"/>
    <n v="1"/>
    <n v="1"/>
    <n v="113244.73"/>
    <x v="1"/>
    <x v="1"/>
    <x v="0"/>
    <x v="2"/>
  </r>
  <r>
    <n v="2599"/>
    <n v="15765812"/>
    <s v="Trevisani"/>
    <x v="17"/>
    <x v="1"/>
    <x v="1"/>
    <n v="48"/>
    <n v="1"/>
    <n v="0"/>
    <n v="2"/>
    <n v="1"/>
    <n v="1"/>
    <n v="8908"/>
    <x v="1"/>
    <x v="0"/>
    <x v="0"/>
    <x v="0"/>
  </r>
  <r>
    <n v="2600"/>
    <n v="15704844"/>
    <s v="Hsiung"/>
    <x v="46"/>
    <x v="1"/>
    <x v="1"/>
    <n v="62"/>
    <n v="7"/>
    <n v="80927.56"/>
    <n v="1"/>
    <n v="0"/>
    <n v="1"/>
    <n v="64490.67"/>
    <x v="1"/>
    <x v="3"/>
    <x v="1"/>
    <x v="1"/>
  </r>
  <r>
    <n v="2601"/>
    <n v="15744582"/>
    <s v="Randall"/>
    <x v="212"/>
    <x v="0"/>
    <x v="0"/>
    <n v="24"/>
    <n v="10"/>
    <n v="0"/>
    <n v="3"/>
    <n v="1"/>
    <n v="0"/>
    <n v="154971.63"/>
    <x v="0"/>
    <x v="2"/>
    <x v="1"/>
    <x v="0"/>
  </r>
  <r>
    <n v="2602"/>
    <n v="15616700"/>
    <s v="Leach"/>
    <x v="95"/>
    <x v="1"/>
    <x v="0"/>
    <n v="41"/>
    <n v="9"/>
    <n v="0"/>
    <n v="2"/>
    <n v="1"/>
    <n v="1"/>
    <n v="155786.39000000001"/>
    <x v="1"/>
    <x v="0"/>
    <x v="1"/>
    <x v="0"/>
  </r>
  <r>
    <n v="2603"/>
    <n v="15683521"/>
    <s v="Godfrey"/>
    <x v="165"/>
    <x v="2"/>
    <x v="1"/>
    <n v="28"/>
    <n v="0"/>
    <n v="142574.71"/>
    <n v="2"/>
    <n v="1"/>
    <n v="0"/>
    <n v="129084.82"/>
    <x v="1"/>
    <x v="2"/>
    <x v="0"/>
    <x v="2"/>
  </r>
  <r>
    <n v="2604"/>
    <n v="15583049"/>
    <s v="Wallace"/>
    <x v="154"/>
    <x v="2"/>
    <x v="0"/>
    <n v="34"/>
    <n v="7"/>
    <n v="160426.07"/>
    <n v="1"/>
    <n v="0"/>
    <n v="1"/>
    <n v="188533.11"/>
    <x v="1"/>
    <x v="1"/>
    <x v="1"/>
    <x v="2"/>
  </r>
  <r>
    <n v="2605"/>
    <n v="15643752"/>
    <s v="Wei"/>
    <x v="231"/>
    <x v="0"/>
    <x v="1"/>
    <n v="25"/>
    <n v="5"/>
    <n v="116160.23"/>
    <n v="1"/>
    <n v="1"/>
    <n v="0"/>
    <n v="13411.67"/>
    <x v="1"/>
    <x v="2"/>
    <x v="2"/>
    <x v="2"/>
  </r>
  <r>
    <n v="2606"/>
    <n v="15620398"/>
    <s v="Mitchell"/>
    <x v="14"/>
    <x v="1"/>
    <x v="0"/>
    <n v="34"/>
    <n v="5"/>
    <n v="98683.47"/>
    <n v="2"/>
    <n v="1"/>
    <n v="0"/>
    <n v="15733.19"/>
    <x v="1"/>
    <x v="1"/>
    <x v="2"/>
    <x v="1"/>
  </r>
  <r>
    <n v="2607"/>
    <n v="15715707"/>
    <s v="Light"/>
    <x v="67"/>
    <x v="0"/>
    <x v="1"/>
    <n v="32"/>
    <n v="3"/>
    <n v="118829.03"/>
    <n v="2"/>
    <n v="1"/>
    <n v="1"/>
    <n v="73127.61"/>
    <x v="1"/>
    <x v="1"/>
    <x v="2"/>
    <x v="2"/>
  </r>
  <r>
    <n v="2608"/>
    <n v="15814209"/>
    <s v="Capon"/>
    <x v="90"/>
    <x v="0"/>
    <x v="1"/>
    <n v="31"/>
    <n v="1"/>
    <n v="118870.92"/>
    <n v="1"/>
    <n v="1"/>
    <n v="0"/>
    <n v="101704.19"/>
    <x v="1"/>
    <x v="1"/>
    <x v="0"/>
    <x v="2"/>
  </r>
  <r>
    <n v="2609"/>
    <n v="15733768"/>
    <s v="Hou"/>
    <x v="330"/>
    <x v="0"/>
    <x v="1"/>
    <n v="32"/>
    <n v="1"/>
    <n v="0"/>
    <n v="1"/>
    <n v="1"/>
    <n v="1"/>
    <n v="101986.16"/>
    <x v="1"/>
    <x v="1"/>
    <x v="0"/>
    <x v="0"/>
  </r>
  <r>
    <n v="2610"/>
    <n v="15755242"/>
    <s v="Rowe"/>
    <x v="119"/>
    <x v="0"/>
    <x v="0"/>
    <n v="46"/>
    <n v="2"/>
    <n v="0"/>
    <n v="1"/>
    <n v="1"/>
    <n v="1"/>
    <n v="114442.66"/>
    <x v="1"/>
    <x v="0"/>
    <x v="0"/>
    <x v="0"/>
  </r>
  <r>
    <n v="2611"/>
    <n v="15729412"/>
    <s v="Holloway"/>
    <x v="119"/>
    <x v="0"/>
    <x v="1"/>
    <n v="38"/>
    <n v="4"/>
    <n v="107192.38"/>
    <n v="1"/>
    <n v="1"/>
    <n v="1"/>
    <n v="15669.17"/>
    <x v="1"/>
    <x v="1"/>
    <x v="2"/>
    <x v="2"/>
  </r>
  <r>
    <n v="2612"/>
    <n v="15746564"/>
    <s v="O'Sullivan"/>
    <x v="300"/>
    <x v="0"/>
    <x v="1"/>
    <n v="42"/>
    <n v="3"/>
    <n v="108010.78"/>
    <n v="1"/>
    <n v="1"/>
    <n v="1"/>
    <n v="157486.1"/>
    <x v="1"/>
    <x v="0"/>
    <x v="2"/>
    <x v="2"/>
  </r>
  <r>
    <n v="2613"/>
    <n v="15588446"/>
    <s v="Udinesi"/>
    <x v="46"/>
    <x v="1"/>
    <x v="1"/>
    <n v="34"/>
    <n v="3"/>
    <n v="0"/>
    <n v="2"/>
    <n v="0"/>
    <n v="0"/>
    <n v="131281.28"/>
    <x v="1"/>
    <x v="1"/>
    <x v="2"/>
    <x v="0"/>
  </r>
  <r>
    <n v="2614"/>
    <n v="15665221"/>
    <s v="Nwebube"/>
    <x v="221"/>
    <x v="0"/>
    <x v="1"/>
    <n v="26"/>
    <n v="7"/>
    <n v="129837.72"/>
    <n v="2"/>
    <n v="0"/>
    <n v="1"/>
    <n v="197001.15"/>
    <x v="1"/>
    <x v="2"/>
    <x v="1"/>
    <x v="2"/>
  </r>
  <r>
    <n v="2615"/>
    <n v="15640846"/>
    <s v="Chibueze"/>
    <x v="292"/>
    <x v="2"/>
    <x v="0"/>
    <n v="58"/>
    <n v="3"/>
    <n v="106458.31"/>
    <n v="4"/>
    <n v="1"/>
    <n v="0"/>
    <n v="128881.87"/>
    <x v="0"/>
    <x v="3"/>
    <x v="2"/>
    <x v="2"/>
  </r>
  <r>
    <n v="2616"/>
    <n v="15700209"/>
    <s v="Walker"/>
    <x v="250"/>
    <x v="0"/>
    <x v="1"/>
    <n v="63"/>
    <n v="9"/>
    <n v="97009.15"/>
    <n v="1"/>
    <n v="1"/>
    <n v="1"/>
    <n v="85101"/>
    <x v="1"/>
    <x v="3"/>
    <x v="1"/>
    <x v="1"/>
  </r>
  <r>
    <n v="2617"/>
    <n v="15658360"/>
    <s v="Gregory"/>
    <x v="223"/>
    <x v="1"/>
    <x v="1"/>
    <n v="35"/>
    <n v="9"/>
    <n v="122929.42"/>
    <n v="2"/>
    <n v="0"/>
    <n v="0"/>
    <n v="149822.04"/>
    <x v="1"/>
    <x v="1"/>
    <x v="1"/>
    <x v="2"/>
  </r>
  <r>
    <n v="2618"/>
    <n v="15602735"/>
    <s v="Kuo"/>
    <x v="272"/>
    <x v="2"/>
    <x v="1"/>
    <n v="45"/>
    <n v="6"/>
    <n v="152296.82999999999"/>
    <n v="4"/>
    <n v="0"/>
    <n v="1"/>
    <n v="108040.86"/>
    <x v="0"/>
    <x v="0"/>
    <x v="1"/>
    <x v="2"/>
  </r>
  <r>
    <n v="2619"/>
    <n v="15724834"/>
    <s v="Wilson"/>
    <x v="188"/>
    <x v="0"/>
    <x v="0"/>
    <n v="30"/>
    <n v="1"/>
    <n v="0"/>
    <n v="2"/>
    <n v="0"/>
    <n v="0"/>
    <n v="135795.53"/>
    <x v="1"/>
    <x v="1"/>
    <x v="0"/>
    <x v="0"/>
  </r>
  <r>
    <n v="2620"/>
    <n v="15800062"/>
    <s v="Lanford"/>
    <x v="4"/>
    <x v="1"/>
    <x v="1"/>
    <n v="49"/>
    <n v="8"/>
    <n v="0"/>
    <n v="1"/>
    <n v="0"/>
    <n v="0"/>
    <n v="25867.67"/>
    <x v="0"/>
    <x v="0"/>
    <x v="1"/>
    <x v="0"/>
  </r>
  <r>
    <n v="2621"/>
    <n v="15685300"/>
    <s v="Meng"/>
    <x v="59"/>
    <x v="0"/>
    <x v="1"/>
    <n v="35"/>
    <n v="6"/>
    <n v="128993.76"/>
    <n v="2"/>
    <n v="1"/>
    <n v="0"/>
    <n v="130483.56"/>
    <x v="1"/>
    <x v="1"/>
    <x v="1"/>
    <x v="2"/>
  </r>
  <r>
    <n v="2622"/>
    <n v="15760102"/>
    <s v="Yeh"/>
    <x v="353"/>
    <x v="0"/>
    <x v="0"/>
    <n v="36"/>
    <n v="5"/>
    <n v="0"/>
    <n v="1"/>
    <n v="1"/>
    <n v="0"/>
    <n v="183479.12"/>
    <x v="1"/>
    <x v="1"/>
    <x v="2"/>
    <x v="0"/>
  </r>
  <r>
    <n v="2623"/>
    <n v="15787026"/>
    <s v="Onwuatuegwu"/>
    <x v="203"/>
    <x v="2"/>
    <x v="1"/>
    <n v="27"/>
    <n v="0"/>
    <n v="185267.45"/>
    <n v="2"/>
    <n v="1"/>
    <n v="1"/>
    <n v="77027.34"/>
    <x v="1"/>
    <x v="2"/>
    <x v="0"/>
    <x v="2"/>
  </r>
  <r>
    <n v="2624"/>
    <n v="15653696"/>
    <s v="Goliwe"/>
    <x v="88"/>
    <x v="0"/>
    <x v="0"/>
    <n v="28"/>
    <n v="9"/>
    <n v="0"/>
    <n v="2"/>
    <n v="0"/>
    <n v="0"/>
    <n v="94141.75"/>
    <x v="1"/>
    <x v="2"/>
    <x v="1"/>
    <x v="0"/>
  </r>
  <r>
    <n v="2625"/>
    <n v="15788946"/>
    <s v="Anthony"/>
    <x v="97"/>
    <x v="1"/>
    <x v="0"/>
    <n v="29"/>
    <n v="3"/>
    <n v="116805.82"/>
    <n v="1"/>
    <n v="0"/>
    <n v="0"/>
    <n v="4092.75"/>
    <x v="1"/>
    <x v="2"/>
    <x v="2"/>
    <x v="2"/>
  </r>
  <r>
    <n v="2626"/>
    <n v="15600724"/>
    <s v="Scott"/>
    <x v="162"/>
    <x v="2"/>
    <x v="1"/>
    <n v="29"/>
    <n v="5"/>
    <n v="129750.68"/>
    <n v="1"/>
    <n v="1"/>
    <n v="0"/>
    <n v="109257.59"/>
    <x v="1"/>
    <x v="2"/>
    <x v="2"/>
    <x v="2"/>
  </r>
  <r>
    <n v="2627"/>
    <n v="15574324"/>
    <s v="Genovese"/>
    <x v="224"/>
    <x v="2"/>
    <x v="0"/>
    <n v="29"/>
    <n v="2"/>
    <n v="129177.01"/>
    <n v="2"/>
    <n v="0"/>
    <n v="1"/>
    <n v="104617.99"/>
    <x v="1"/>
    <x v="2"/>
    <x v="0"/>
    <x v="2"/>
  </r>
  <r>
    <n v="2628"/>
    <n v="15707144"/>
    <s v="Onyeorulu"/>
    <x v="26"/>
    <x v="2"/>
    <x v="1"/>
    <n v="25"/>
    <n v="6"/>
    <n v="82506.720000000001"/>
    <n v="2"/>
    <n v="1"/>
    <n v="0"/>
    <n v="167705.07"/>
    <x v="1"/>
    <x v="2"/>
    <x v="1"/>
    <x v="1"/>
  </r>
  <r>
    <n v="2629"/>
    <n v="15775891"/>
    <s v="Myers"/>
    <x v="177"/>
    <x v="2"/>
    <x v="1"/>
    <n v="48"/>
    <n v="2"/>
    <n v="107247.69"/>
    <n v="1"/>
    <n v="1"/>
    <n v="1"/>
    <n v="103712.05"/>
    <x v="0"/>
    <x v="0"/>
    <x v="0"/>
    <x v="2"/>
  </r>
  <r>
    <n v="2630"/>
    <n v="15711789"/>
    <s v="Davey"/>
    <x v="387"/>
    <x v="1"/>
    <x v="0"/>
    <n v="42"/>
    <n v="3"/>
    <n v="0"/>
    <n v="1"/>
    <n v="0"/>
    <n v="0"/>
    <n v="161242.99"/>
    <x v="0"/>
    <x v="0"/>
    <x v="2"/>
    <x v="0"/>
  </r>
  <r>
    <n v="2631"/>
    <n v="15600879"/>
    <s v="Parsons"/>
    <x v="319"/>
    <x v="2"/>
    <x v="0"/>
    <n v="36"/>
    <n v="3"/>
    <n v="157780.93"/>
    <n v="2"/>
    <n v="1"/>
    <n v="0"/>
    <n v="6089.13"/>
    <x v="1"/>
    <x v="1"/>
    <x v="2"/>
    <x v="2"/>
  </r>
  <r>
    <n v="2632"/>
    <n v="15681196"/>
    <s v="Chikere"/>
    <x v="205"/>
    <x v="0"/>
    <x v="1"/>
    <n v="35"/>
    <n v="1"/>
    <n v="172170.36"/>
    <n v="1"/>
    <n v="1"/>
    <n v="1"/>
    <n v="159777.37"/>
    <x v="1"/>
    <x v="1"/>
    <x v="0"/>
    <x v="2"/>
  </r>
  <r>
    <n v="2633"/>
    <n v="15716000"/>
    <s v="Hs?eh"/>
    <x v="276"/>
    <x v="1"/>
    <x v="1"/>
    <n v="48"/>
    <n v="2"/>
    <n v="0"/>
    <n v="2"/>
    <n v="1"/>
    <n v="1"/>
    <n v="7919.08"/>
    <x v="1"/>
    <x v="0"/>
    <x v="0"/>
    <x v="0"/>
  </r>
  <r>
    <n v="2634"/>
    <n v="15766776"/>
    <s v="Sal"/>
    <x v="392"/>
    <x v="0"/>
    <x v="1"/>
    <n v="41"/>
    <n v="1"/>
    <n v="0"/>
    <n v="1"/>
    <n v="1"/>
    <n v="1"/>
    <n v="188274.6"/>
    <x v="1"/>
    <x v="0"/>
    <x v="0"/>
    <x v="0"/>
  </r>
  <r>
    <n v="2635"/>
    <n v="15680278"/>
    <s v="Ts'ai"/>
    <x v="63"/>
    <x v="1"/>
    <x v="0"/>
    <n v="42"/>
    <n v="9"/>
    <n v="75361.440000000002"/>
    <n v="1"/>
    <n v="1"/>
    <n v="0"/>
    <n v="27608.12"/>
    <x v="0"/>
    <x v="0"/>
    <x v="1"/>
    <x v="1"/>
  </r>
  <r>
    <n v="2636"/>
    <n v="15688637"/>
    <s v="Witt"/>
    <x v="161"/>
    <x v="0"/>
    <x v="0"/>
    <n v="27"/>
    <n v="4"/>
    <n v="0"/>
    <n v="2"/>
    <n v="1"/>
    <n v="1"/>
    <n v="183569.25"/>
    <x v="1"/>
    <x v="2"/>
    <x v="2"/>
    <x v="0"/>
  </r>
  <r>
    <n v="2637"/>
    <n v="15591179"/>
    <s v="Skelton"/>
    <x v="249"/>
    <x v="1"/>
    <x v="1"/>
    <n v="30"/>
    <n v="2"/>
    <n v="0"/>
    <n v="2"/>
    <n v="1"/>
    <n v="1"/>
    <n v="145537.32"/>
    <x v="1"/>
    <x v="1"/>
    <x v="0"/>
    <x v="0"/>
  </r>
  <r>
    <n v="2638"/>
    <n v="15677435"/>
    <s v="Kazantseva"/>
    <x v="83"/>
    <x v="0"/>
    <x v="0"/>
    <n v="29"/>
    <n v="0"/>
    <n v="98263.46"/>
    <n v="2"/>
    <n v="1"/>
    <n v="0"/>
    <n v="164717.95000000001"/>
    <x v="1"/>
    <x v="2"/>
    <x v="0"/>
    <x v="1"/>
  </r>
  <r>
    <n v="2639"/>
    <n v="15698619"/>
    <s v="Bowhay"/>
    <x v="233"/>
    <x v="0"/>
    <x v="1"/>
    <n v="43"/>
    <n v="9"/>
    <n v="0"/>
    <n v="2"/>
    <n v="1"/>
    <n v="1"/>
    <n v="76357.429999999993"/>
    <x v="1"/>
    <x v="0"/>
    <x v="1"/>
    <x v="0"/>
  </r>
  <r>
    <n v="2640"/>
    <n v="15581036"/>
    <s v="Beyer"/>
    <x v="170"/>
    <x v="2"/>
    <x v="0"/>
    <n v="40"/>
    <n v="3"/>
    <n v="109308.79"/>
    <n v="2"/>
    <n v="1"/>
    <n v="0"/>
    <n v="120158.72"/>
    <x v="0"/>
    <x v="1"/>
    <x v="2"/>
    <x v="2"/>
  </r>
  <r>
    <n v="2641"/>
    <n v="15622117"/>
    <s v="Fries"/>
    <x v="107"/>
    <x v="1"/>
    <x v="0"/>
    <n v="31"/>
    <n v="8"/>
    <n v="0"/>
    <n v="2"/>
    <n v="1"/>
    <n v="0"/>
    <n v="151843.54"/>
    <x v="1"/>
    <x v="1"/>
    <x v="1"/>
    <x v="0"/>
  </r>
  <r>
    <n v="2642"/>
    <n v="15599301"/>
    <s v="Tao"/>
    <x v="100"/>
    <x v="2"/>
    <x v="0"/>
    <n v="28"/>
    <n v="6"/>
    <n v="164365.44"/>
    <n v="1"/>
    <n v="0"/>
    <n v="1"/>
    <n v="5698.97"/>
    <x v="1"/>
    <x v="2"/>
    <x v="1"/>
    <x v="2"/>
  </r>
  <r>
    <n v="2643"/>
    <n v="15581548"/>
    <s v="Kaodilinakachukwu"/>
    <x v="45"/>
    <x v="1"/>
    <x v="0"/>
    <n v="22"/>
    <n v="5"/>
    <n v="98800"/>
    <n v="1"/>
    <n v="1"/>
    <n v="0"/>
    <n v="122865.55"/>
    <x v="1"/>
    <x v="2"/>
    <x v="2"/>
    <x v="1"/>
  </r>
  <r>
    <n v="2644"/>
    <n v="15586870"/>
    <s v="Ni"/>
    <x v="278"/>
    <x v="0"/>
    <x v="1"/>
    <n v="27"/>
    <n v="4"/>
    <n v="193125.85"/>
    <n v="1"/>
    <n v="1"/>
    <n v="1"/>
    <n v="152665.85"/>
    <x v="1"/>
    <x v="2"/>
    <x v="2"/>
    <x v="2"/>
  </r>
  <r>
    <n v="2645"/>
    <n v="15735263"/>
    <s v="Hsueh"/>
    <x v="328"/>
    <x v="0"/>
    <x v="1"/>
    <n v="27"/>
    <n v="5"/>
    <n v="51522.75"/>
    <n v="1"/>
    <n v="0"/>
    <n v="1"/>
    <n v="192131.77"/>
    <x v="1"/>
    <x v="2"/>
    <x v="2"/>
    <x v="1"/>
  </r>
  <r>
    <n v="2646"/>
    <n v="15765322"/>
    <s v="Connely"/>
    <x v="294"/>
    <x v="0"/>
    <x v="1"/>
    <n v="23"/>
    <n v="5"/>
    <n v="84284.479999999996"/>
    <n v="2"/>
    <n v="1"/>
    <n v="1"/>
    <n v="62851.6"/>
    <x v="1"/>
    <x v="2"/>
    <x v="2"/>
    <x v="1"/>
  </r>
  <r>
    <n v="2647"/>
    <n v="15582944"/>
    <s v="Becker"/>
    <x v="402"/>
    <x v="1"/>
    <x v="0"/>
    <n v="39"/>
    <n v="5"/>
    <n v="0"/>
    <n v="2"/>
    <n v="1"/>
    <n v="0"/>
    <n v="140941.47"/>
    <x v="1"/>
    <x v="1"/>
    <x v="2"/>
    <x v="0"/>
  </r>
  <r>
    <n v="2648"/>
    <n v="15687162"/>
    <s v="Clayton"/>
    <x v="115"/>
    <x v="0"/>
    <x v="1"/>
    <n v="51"/>
    <n v="9"/>
    <n v="119889.84"/>
    <n v="1"/>
    <n v="0"/>
    <n v="0"/>
    <n v="56767.67"/>
    <x v="0"/>
    <x v="3"/>
    <x v="1"/>
    <x v="2"/>
  </r>
  <r>
    <n v="2649"/>
    <n v="15644962"/>
    <s v="Connolly"/>
    <x v="237"/>
    <x v="0"/>
    <x v="1"/>
    <n v="21"/>
    <n v="4"/>
    <n v="137910.45000000001"/>
    <n v="1"/>
    <n v="1"/>
    <n v="1"/>
    <n v="177235.23"/>
    <x v="1"/>
    <x v="2"/>
    <x v="2"/>
    <x v="2"/>
  </r>
  <r>
    <n v="2650"/>
    <n v="15612615"/>
    <s v="Graham"/>
    <x v="15"/>
    <x v="0"/>
    <x v="0"/>
    <n v="37"/>
    <n v="6"/>
    <n v="0"/>
    <n v="2"/>
    <n v="1"/>
    <n v="0"/>
    <n v="86242.18"/>
    <x v="1"/>
    <x v="1"/>
    <x v="1"/>
    <x v="0"/>
  </r>
  <r>
    <n v="2651"/>
    <n v="15813439"/>
    <s v="Ch'ien"/>
    <x v="17"/>
    <x v="0"/>
    <x v="1"/>
    <n v="33"/>
    <n v="5"/>
    <n v="100116.82"/>
    <n v="1"/>
    <n v="1"/>
    <n v="0"/>
    <n v="34215.58"/>
    <x v="1"/>
    <x v="1"/>
    <x v="2"/>
    <x v="2"/>
  </r>
  <r>
    <n v="2652"/>
    <n v="15604544"/>
    <s v="Manfrin"/>
    <x v="4"/>
    <x v="2"/>
    <x v="1"/>
    <n v="40"/>
    <n v="4"/>
    <n v="166082.15"/>
    <n v="2"/>
    <n v="0"/>
    <n v="1"/>
    <n v="44406.17"/>
    <x v="1"/>
    <x v="1"/>
    <x v="2"/>
    <x v="2"/>
  </r>
  <r>
    <n v="2653"/>
    <n v="15761348"/>
    <s v="Kuo"/>
    <x v="51"/>
    <x v="0"/>
    <x v="0"/>
    <n v="38"/>
    <n v="0"/>
    <n v="0"/>
    <n v="2"/>
    <n v="1"/>
    <n v="0"/>
    <n v="165196.65"/>
    <x v="1"/>
    <x v="1"/>
    <x v="0"/>
    <x v="0"/>
  </r>
  <r>
    <n v="2654"/>
    <n v="15785078"/>
    <s v="Fomin"/>
    <x v="87"/>
    <x v="1"/>
    <x v="1"/>
    <n v="26"/>
    <n v="3"/>
    <n v="0"/>
    <n v="1"/>
    <n v="1"/>
    <n v="0"/>
    <n v="34542.410000000003"/>
    <x v="1"/>
    <x v="2"/>
    <x v="2"/>
    <x v="0"/>
  </r>
  <r>
    <n v="2655"/>
    <n v="15759874"/>
    <s v="Chamberlain"/>
    <x v="422"/>
    <x v="0"/>
    <x v="1"/>
    <n v="44"/>
    <n v="3"/>
    <n v="148595.54999999999"/>
    <n v="1"/>
    <n v="1"/>
    <n v="0"/>
    <n v="74838.64"/>
    <x v="0"/>
    <x v="0"/>
    <x v="2"/>
    <x v="2"/>
  </r>
  <r>
    <n v="2656"/>
    <n v="15643658"/>
    <s v="Barber"/>
    <x v="4"/>
    <x v="2"/>
    <x v="1"/>
    <n v="53"/>
    <n v="2"/>
    <n v="94078.97"/>
    <n v="2"/>
    <n v="1"/>
    <n v="0"/>
    <n v="36980.54"/>
    <x v="1"/>
    <x v="3"/>
    <x v="0"/>
    <x v="1"/>
  </r>
  <r>
    <n v="2657"/>
    <n v="15713267"/>
    <s v="Zimmer"/>
    <x v="279"/>
    <x v="1"/>
    <x v="0"/>
    <n v="34"/>
    <n v="5"/>
    <n v="0"/>
    <n v="2"/>
    <n v="0"/>
    <n v="1"/>
    <n v="111676.63"/>
    <x v="1"/>
    <x v="1"/>
    <x v="2"/>
    <x v="0"/>
  </r>
  <r>
    <n v="2658"/>
    <n v="15737782"/>
    <s v="Brazenor"/>
    <x v="101"/>
    <x v="0"/>
    <x v="1"/>
    <n v="29"/>
    <n v="9"/>
    <n v="0"/>
    <n v="1"/>
    <n v="1"/>
    <n v="1"/>
    <n v="25858.68"/>
    <x v="1"/>
    <x v="2"/>
    <x v="1"/>
    <x v="0"/>
  </r>
  <r>
    <n v="2659"/>
    <n v="15815490"/>
    <s v="Cocci"/>
    <x v="94"/>
    <x v="2"/>
    <x v="1"/>
    <n v="40"/>
    <n v="2"/>
    <n v="164948.98000000001"/>
    <n v="3"/>
    <n v="0"/>
    <n v="0"/>
    <n v="177028"/>
    <x v="0"/>
    <x v="1"/>
    <x v="0"/>
    <x v="2"/>
  </r>
  <r>
    <n v="2660"/>
    <n v="15679410"/>
    <s v="Caldwell"/>
    <x v="81"/>
    <x v="0"/>
    <x v="0"/>
    <n v="62"/>
    <n v="4"/>
    <n v="140549.4"/>
    <n v="1"/>
    <n v="1"/>
    <n v="0"/>
    <n v="30990.16"/>
    <x v="0"/>
    <x v="3"/>
    <x v="2"/>
    <x v="2"/>
  </r>
  <r>
    <n v="2661"/>
    <n v="15756241"/>
    <s v="Yirawala"/>
    <x v="168"/>
    <x v="0"/>
    <x v="0"/>
    <n v="44"/>
    <n v="2"/>
    <n v="152509.25"/>
    <n v="1"/>
    <n v="1"/>
    <n v="1"/>
    <n v="136915.15"/>
    <x v="1"/>
    <x v="0"/>
    <x v="0"/>
    <x v="2"/>
  </r>
  <r>
    <n v="2662"/>
    <n v="15688409"/>
    <s v="Donaldson"/>
    <x v="56"/>
    <x v="0"/>
    <x v="0"/>
    <n v="28"/>
    <n v="2"/>
    <n v="191864.51"/>
    <n v="1"/>
    <n v="1"/>
    <n v="0"/>
    <n v="108457.99"/>
    <x v="0"/>
    <x v="2"/>
    <x v="0"/>
    <x v="2"/>
  </r>
  <r>
    <n v="2663"/>
    <n v="15742272"/>
    <s v="Ozerova"/>
    <x v="22"/>
    <x v="0"/>
    <x v="0"/>
    <n v="44"/>
    <n v="8"/>
    <n v="96418.09"/>
    <n v="1"/>
    <n v="0"/>
    <n v="0"/>
    <n v="131609.48000000001"/>
    <x v="0"/>
    <x v="0"/>
    <x v="1"/>
    <x v="1"/>
  </r>
  <r>
    <n v="2664"/>
    <n v="15717898"/>
    <s v="Bruce"/>
    <x v="271"/>
    <x v="1"/>
    <x v="1"/>
    <n v="32"/>
    <n v="2"/>
    <n v="131945.94"/>
    <n v="1"/>
    <n v="0"/>
    <n v="1"/>
    <n v="159737.56"/>
    <x v="1"/>
    <x v="1"/>
    <x v="0"/>
    <x v="2"/>
  </r>
  <r>
    <n v="2665"/>
    <n v="15769582"/>
    <s v="Kang"/>
    <x v="129"/>
    <x v="0"/>
    <x v="1"/>
    <n v="29"/>
    <n v="3"/>
    <n v="0"/>
    <n v="2"/>
    <n v="1"/>
    <n v="1"/>
    <n v="142238.54"/>
    <x v="1"/>
    <x v="2"/>
    <x v="2"/>
    <x v="0"/>
  </r>
  <r>
    <n v="2666"/>
    <n v="15635660"/>
    <s v="Rossi"/>
    <x v="303"/>
    <x v="2"/>
    <x v="1"/>
    <n v="30"/>
    <n v="9"/>
    <n v="142910.15"/>
    <n v="1"/>
    <n v="1"/>
    <n v="0"/>
    <n v="105890.55"/>
    <x v="0"/>
    <x v="1"/>
    <x v="1"/>
    <x v="2"/>
  </r>
  <r>
    <n v="2667"/>
    <n v="15576723"/>
    <s v="Ts'ai"/>
    <x v="403"/>
    <x v="0"/>
    <x v="0"/>
    <n v="37"/>
    <n v="7"/>
    <n v="0"/>
    <n v="2"/>
    <n v="1"/>
    <n v="1"/>
    <n v="194270.91"/>
    <x v="1"/>
    <x v="1"/>
    <x v="1"/>
    <x v="0"/>
  </r>
  <r>
    <n v="2668"/>
    <n v="15591577"/>
    <s v="Moran"/>
    <x v="116"/>
    <x v="0"/>
    <x v="1"/>
    <n v="35"/>
    <n v="3"/>
    <n v="146311.57999999999"/>
    <n v="1"/>
    <n v="1"/>
    <n v="1"/>
    <n v="105443.47"/>
    <x v="1"/>
    <x v="1"/>
    <x v="2"/>
    <x v="2"/>
  </r>
  <r>
    <n v="2669"/>
    <n v="15582325"/>
    <s v="Jennings"/>
    <x v="85"/>
    <x v="0"/>
    <x v="1"/>
    <n v="52"/>
    <n v="2"/>
    <n v="87894.26"/>
    <n v="1"/>
    <n v="1"/>
    <n v="0"/>
    <n v="173899.42"/>
    <x v="0"/>
    <x v="3"/>
    <x v="0"/>
    <x v="1"/>
  </r>
  <r>
    <n v="2670"/>
    <n v="15693947"/>
    <s v="Tokareva"/>
    <x v="55"/>
    <x v="0"/>
    <x v="0"/>
    <n v="19"/>
    <n v="5"/>
    <n v="97445.49"/>
    <n v="2"/>
    <n v="1"/>
    <n v="0"/>
    <n v="122823.34"/>
    <x v="1"/>
    <x v="2"/>
    <x v="2"/>
    <x v="1"/>
  </r>
  <r>
    <n v="2671"/>
    <n v="15760446"/>
    <s v="Pagnotto"/>
    <x v="287"/>
    <x v="0"/>
    <x v="0"/>
    <n v="64"/>
    <n v="9"/>
    <n v="0"/>
    <n v="1"/>
    <n v="0"/>
    <n v="1"/>
    <n v="13181.37"/>
    <x v="0"/>
    <x v="3"/>
    <x v="1"/>
    <x v="0"/>
  </r>
  <r>
    <n v="2672"/>
    <n v="15611105"/>
    <s v="Castella"/>
    <x v="197"/>
    <x v="1"/>
    <x v="1"/>
    <n v="35"/>
    <n v="7"/>
    <n v="0"/>
    <n v="2"/>
    <n v="0"/>
    <n v="1"/>
    <n v="140780.79999999999"/>
    <x v="1"/>
    <x v="1"/>
    <x v="1"/>
    <x v="0"/>
  </r>
  <r>
    <n v="2673"/>
    <n v="15630920"/>
    <s v="Du Cane"/>
    <x v="251"/>
    <x v="0"/>
    <x v="1"/>
    <n v="34"/>
    <n v="2"/>
    <n v="154485.74"/>
    <n v="2"/>
    <n v="0"/>
    <n v="0"/>
    <n v="78560.639999999999"/>
    <x v="1"/>
    <x v="1"/>
    <x v="0"/>
    <x v="2"/>
  </r>
  <r>
    <n v="2674"/>
    <n v="15574910"/>
    <s v="Ferguson"/>
    <x v="51"/>
    <x v="0"/>
    <x v="1"/>
    <n v="50"/>
    <n v="2"/>
    <n v="115625.07"/>
    <n v="1"/>
    <n v="1"/>
    <n v="0"/>
    <n v="185855.21"/>
    <x v="1"/>
    <x v="0"/>
    <x v="0"/>
    <x v="2"/>
  </r>
  <r>
    <n v="2675"/>
    <n v="15756472"/>
    <s v="Odinakachukwu"/>
    <x v="36"/>
    <x v="0"/>
    <x v="1"/>
    <n v="25"/>
    <n v="7"/>
    <n v="108396.67"/>
    <n v="1"/>
    <n v="1"/>
    <n v="0"/>
    <n v="128276.95"/>
    <x v="1"/>
    <x v="2"/>
    <x v="1"/>
    <x v="2"/>
  </r>
  <r>
    <n v="2676"/>
    <n v="15682890"/>
    <s v="Woronoff"/>
    <x v="237"/>
    <x v="2"/>
    <x v="1"/>
    <n v="38"/>
    <n v="5"/>
    <n v="65095.41"/>
    <n v="2"/>
    <n v="1"/>
    <n v="1"/>
    <n v="140197.42000000001"/>
    <x v="1"/>
    <x v="1"/>
    <x v="2"/>
    <x v="1"/>
  </r>
  <r>
    <n v="2677"/>
    <n v="15641994"/>
    <s v="Meng"/>
    <x v="136"/>
    <x v="2"/>
    <x v="1"/>
    <n v="43"/>
    <n v="1"/>
    <n v="103018.45"/>
    <n v="1"/>
    <n v="1"/>
    <n v="0"/>
    <n v="32462.39"/>
    <x v="0"/>
    <x v="0"/>
    <x v="0"/>
    <x v="2"/>
  </r>
  <r>
    <n v="2678"/>
    <n v="15733297"/>
    <s v="Sinclair"/>
    <x v="344"/>
    <x v="0"/>
    <x v="0"/>
    <n v="38"/>
    <n v="10"/>
    <n v="84764.79"/>
    <n v="1"/>
    <n v="1"/>
    <n v="1"/>
    <n v="162253.9"/>
    <x v="1"/>
    <x v="1"/>
    <x v="1"/>
    <x v="1"/>
  </r>
  <r>
    <n v="2679"/>
    <n v="15767793"/>
    <s v="Hsu"/>
    <x v="307"/>
    <x v="0"/>
    <x v="0"/>
    <n v="38"/>
    <n v="10"/>
    <n v="0"/>
    <n v="2"/>
    <n v="1"/>
    <n v="0"/>
    <n v="30498.7"/>
    <x v="1"/>
    <x v="1"/>
    <x v="1"/>
    <x v="0"/>
  </r>
  <r>
    <n v="2680"/>
    <n v="15725698"/>
    <s v="Panicucci"/>
    <x v="32"/>
    <x v="1"/>
    <x v="0"/>
    <n v="35"/>
    <n v="4"/>
    <n v="115680.81"/>
    <n v="1"/>
    <n v="1"/>
    <n v="1"/>
    <n v="90280.7"/>
    <x v="1"/>
    <x v="1"/>
    <x v="2"/>
    <x v="2"/>
  </r>
  <r>
    <n v="2681"/>
    <n v="15813532"/>
    <s v="Burns"/>
    <x v="107"/>
    <x v="0"/>
    <x v="0"/>
    <n v="39"/>
    <n v="5"/>
    <n v="0"/>
    <n v="2"/>
    <n v="1"/>
    <n v="0"/>
    <n v="32615.21"/>
    <x v="1"/>
    <x v="1"/>
    <x v="2"/>
    <x v="0"/>
  </r>
  <r>
    <n v="2682"/>
    <n v="15576760"/>
    <s v="Onodugoadiegbemma"/>
    <x v="166"/>
    <x v="2"/>
    <x v="1"/>
    <n v="36"/>
    <n v="5"/>
    <n v="73088.06"/>
    <n v="2"/>
    <n v="0"/>
    <n v="0"/>
    <n v="196142.26"/>
    <x v="1"/>
    <x v="1"/>
    <x v="2"/>
    <x v="1"/>
  </r>
  <r>
    <n v="2683"/>
    <n v="15732102"/>
    <s v="Darling"/>
    <x v="52"/>
    <x v="2"/>
    <x v="0"/>
    <n v="27"/>
    <n v="3"/>
    <n v="150905.03"/>
    <n v="2"/>
    <n v="1"/>
    <n v="0"/>
    <n v="16998.72"/>
    <x v="1"/>
    <x v="2"/>
    <x v="2"/>
    <x v="2"/>
  </r>
  <r>
    <n v="2684"/>
    <n v="15739046"/>
    <s v="Maggard"/>
    <x v="4"/>
    <x v="1"/>
    <x v="0"/>
    <n v="23"/>
    <n v="9"/>
    <n v="143054.85"/>
    <n v="1"/>
    <n v="0"/>
    <n v="1"/>
    <n v="62980.959999999999"/>
    <x v="1"/>
    <x v="2"/>
    <x v="1"/>
    <x v="2"/>
  </r>
  <r>
    <n v="2685"/>
    <n v="15631927"/>
    <s v="Thomas"/>
    <x v="27"/>
    <x v="1"/>
    <x v="0"/>
    <n v="28"/>
    <n v="7"/>
    <n v="0"/>
    <n v="2"/>
    <n v="0"/>
    <n v="0"/>
    <n v="185660.3"/>
    <x v="1"/>
    <x v="2"/>
    <x v="1"/>
    <x v="0"/>
  </r>
  <r>
    <n v="2686"/>
    <n v="15672115"/>
    <s v="Lettiere"/>
    <x v="331"/>
    <x v="0"/>
    <x v="1"/>
    <n v="60"/>
    <n v="6"/>
    <n v="0"/>
    <n v="2"/>
    <n v="1"/>
    <n v="1"/>
    <n v="77331.77"/>
    <x v="1"/>
    <x v="3"/>
    <x v="1"/>
    <x v="0"/>
  </r>
  <r>
    <n v="2687"/>
    <n v="15618765"/>
    <s v="Ponomaryov"/>
    <x v="399"/>
    <x v="2"/>
    <x v="0"/>
    <n v="42"/>
    <n v="0"/>
    <n v="99948.45"/>
    <n v="1"/>
    <n v="0"/>
    <n v="1"/>
    <n v="97338.62"/>
    <x v="1"/>
    <x v="0"/>
    <x v="0"/>
    <x v="1"/>
  </r>
  <r>
    <n v="2688"/>
    <n v="15679148"/>
    <s v="Oliver"/>
    <x v="285"/>
    <x v="0"/>
    <x v="1"/>
    <n v="44"/>
    <n v="3"/>
    <n v="115451.05"/>
    <n v="2"/>
    <n v="0"/>
    <n v="0"/>
    <n v="67234.33"/>
    <x v="1"/>
    <x v="0"/>
    <x v="2"/>
    <x v="2"/>
  </r>
  <r>
    <n v="2689"/>
    <n v="15728474"/>
    <s v="Chienezie"/>
    <x v="393"/>
    <x v="2"/>
    <x v="1"/>
    <n v="32"/>
    <n v="4"/>
    <n v="108235.91"/>
    <n v="1"/>
    <n v="1"/>
    <n v="1"/>
    <n v="143783.28"/>
    <x v="1"/>
    <x v="1"/>
    <x v="2"/>
    <x v="2"/>
  </r>
  <r>
    <n v="2690"/>
    <n v="15636999"/>
    <s v="Mao"/>
    <x v="423"/>
    <x v="0"/>
    <x v="1"/>
    <n v="38"/>
    <n v="8"/>
    <n v="0"/>
    <n v="1"/>
    <n v="0"/>
    <n v="1"/>
    <n v="77661.119999999995"/>
    <x v="0"/>
    <x v="1"/>
    <x v="1"/>
    <x v="0"/>
  </r>
  <r>
    <n v="2691"/>
    <n v="15754261"/>
    <s v="Ho"/>
    <x v="228"/>
    <x v="1"/>
    <x v="1"/>
    <n v="42"/>
    <n v="2"/>
    <n v="98795.61"/>
    <n v="2"/>
    <n v="1"/>
    <n v="0"/>
    <n v="89123.99"/>
    <x v="1"/>
    <x v="0"/>
    <x v="0"/>
    <x v="1"/>
  </r>
  <r>
    <n v="2692"/>
    <n v="15629150"/>
    <s v="Lucchese"/>
    <x v="102"/>
    <x v="0"/>
    <x v="0"/>
    <n v="37"/>
    <n v="1"/>
    <n v="0"/>
    <n v="2"/>
    <n v="1"/>
    <n v="0"/>
    <n v="70810.8"/>
    <x v="1"/>
    <x v="1"/>
    <x v="0"/>
    <x v="0"/>
  </r>
  <r>
    <n v="2693"/>
    <n v="15736274"/>
    <s v="Prokhorova"/>
    <x v="60"/>
    <x v="0"/>
    <x v="1"/>
    <n v="31"/>
    <n v="8"/>
    <n v="0"/>
    <n v="2"/>
    <n v="0"/>
    <n v="0"/>
    <n v="17550.490000000002"/>
    <x v="1"/>
    <x v="1"/>
    <x v="1"/>
    <x v="0"/>
  </r>
  <r>
    <n v="2694"/>
    <n v="15627697"/>
    <s v="Alekseyeva"/>
    <x v="172"/>
    <x v="0"/>
    <x v="1"/>
    <n v="34"/>
    <n v="2"/>
    <n v="0"/>
    <n v="2"/>
    <n v="0"/>
    <n v="1"/>
    <n v="21497.27"/>
    <x v="1"/>
    <x v="1"/>
    <x v="0"/>
    <x v="0"/>
  </r>
  <r>
    <n v="2695"/>
    <n v="15721585"/>
    <s v="Blacklock"/>
    <x v="103"/>
    <x v="2"/>
    <x v="1"/>
    <n v="29"/>
    <n v="3"/>
    <n v="113146.98"/>
    <n v="2"/>
    <n v="0"/>
    <n v="1"/>
    <n v="124749.08"/>
    <x v="1"/>
    <x v="2"/>
    <x v="2"/>
    <x v="2"/>
  </r>
  <r>
    <n v="2696"/>
    <n v="15639946"/>
    <s v="Sazonova"/>
    <x v="142"/>
    <x v="2"/>
    <x v="0"/>
    <n v="39"/>
    <n v="8"/>
    <n v="162532.14000000001"/>
    <n v="3"/>
    <n v="1"/>
    <n v="0"/>
    <n v="36051.46"/>
    <x v="0"/>
    <x v="1"/>
    <x v="1"/>
    <x v="2"/>
  </r>
  <r>
    <n v="2697"/>
    <n v="15792176"/>
    <s v="Henty"/>
    <x v="47"/>
    <x v="1"/>
    <x v="0"/>
    <n v="40"/>
    <n v="0"/>
    <n v="92053.440000000002"/>
    <n v="1"/>
    <n v="1"/>
    <n v="1"/>
    <n v="143681.82999999999"/>
    <x v="1"/>
    <x v="1"/>
    <x v="0"/>
    <x v="1"/>
  </r>
  <r>
    <n v="2698"/>
    <n v="15699450"/>
    <s v="Li"/>
    <x v="352"/>
    <x v="0"/>
    <x v="1"/>
    <n v="48"/>
    <n v="7"/>
    <n v="0"/>
    <n v="2"/>
    <n v="1"/>
    <n v="1"/>
    <n v="150694.57999999999"/>
    <x v="1"/>
    <x v="0"/>
    <x v="1"/>
    <x v="0"/>
  </r>
  <r>
    <n v="2699"/>
    <n v="15729954"/>
    <s v="Azuka"/>
    <x v="129"/>
    <x v="0"/>
    <x v="0"/>
    <n v="28"/>
    <n v="5"/>
    <n v="0"/>
    <n v="3"/>
    <n v="1"/>
    <n v="0"/>
    <n v="170487.4"/>
    <x v="0"/>
    <x v="2"/>
    <x v="2"/>
    <x v="0"/>
  </r>
  <r>
    <n v="2700"/>
    <n v="15600103"/>
    <s v="Alexander"/>
    <x v="329"/>
    <x v="2"/>
    <x v="0"/>
    <n v="29"/>
    <n v="8"/>
    <n v="104944.1"/>
    <n v="1"/>
    <n v="1"/>
    <n v="1"/>
    <n v="97684.46"/>
    <x v="1"/>
    <x v="2"/>
    <x v="1"/>
    <x v="2"/>
  </r>
  <r>
    <n v="2701"/>
    <n v="15786200"/>
    <s v="Brock"/>
    <x v="281"/>
    <x v="0"/>
    <x v="1"/>
    <n v="31"/>
    <n v="4"/>
    <n v="0"/>
    <n v="2"/>
    <n v="1"/>
    <n v="0"/>
    <n v="53520.03"/>
    <x v="1"/>
    <x v="1"/>
    <x v="2"/>
    <x v="0"/>
  </r>
  <r>
    <n v="2702"/>
    <n v="15797010"/>
    <s v="Shen"/>
    <x v="217"/>
    <x v="0"/>
    <x v="0"/>
    <n v="31"/>
    <n v="2"/>
    <n v="0"/>
    <n v="2"/>
    <n v="1"/>
    <n v="0"/>
    <n v="15200.61"/>
    <x v="1"/>
    <x v="1"/>
    <x v="0"/>
    <x v="0"/>
  </r>
  <r>
    <n v="2703"/>
    <n v="15670172"/>
    <s v="Padovesi"/>
    <x v="95"/>
    <x v="0"/>
    <x v="0"/>
    <n v="30"/>
    <n v="4"/>
    <n v="107879.03999999999"/>
    <n v="1"/>
    <n v="0"/>
    <n v="1"/>
    <n v="196894.62"/>
    <x v="1"/>
    <x v="1"/>
    <x v="2"/>
    <x v="2"/>
  </r>
  <r>
    <n v="2704"/>
    <n v="15627352"/>
    <s v="Bulgakov"/>
    <x v="309"/>
    <x v="2"/>
    <x v="1"/>
    <n v="46"/>
    <n v="7"/>
    <n v="110356.42"/>
    <n v="1"/>
    <n v="1"/>
    <n v="0"/>
    <n v="4969.13"/>
    <x v="0"/>
    <x v="0"/>
    <x v="1"/>
    <x v="2"/>
  </r>
  <r>
    <n v="2705"/>
    <n v="15622494"/>
    <s v="Mazzanti"/>
    <x v="219"/>
    <x v="0"/>
    <x v="1"/>
    <n v="27"/>
    <n v="2"/>
    <n v="0"/>
    <n v="2"/>
    <n v="0"/>
    <n v="0"/>
    <n v="26229.24"/>
    <x v="1"/>
    <x v="2"/>
    <x v="0"/>
    <x v="0"/>
  </r>
  <r>
    <n v="2706"/>
    <n v="15585835"/>
    <s v="Lord"/>
    <x v="50"/>
    <x v="1"/>
    <x v="0"/>
    <n v="34"/>
    <n v="4"/>
    <n v="109783.69"/>
    <n v="2"/>
    <n v="1"/>
    <n v="0"/>
    <n v="134034.32"/>
    <x v="1"/>
    <x v="1"/>
    <x v="2"/>
    <x v="2"/>
  </r>
  <r>
    <n v="2707"/>
    <n v="15595071"/>
    <s v="Ramos"/>
    <x v="182"/>
    <x v="0"/>
    <x v="1"/>
    <n v="22"/>
    <n v="9"/>
    <n v="149777"/>
    <n v="1"/>
    <n v="1"/>
    <n v="1"/>
    <n v="198032.93"/>
    <x v="1"/>
    <x v="2"/>
    <x v="1"/>
    <x v="2"/>
  </r>
  <r>
    <n v="2708"/>
    <n v="15628203"/>
    <s v="Pai"/>
    <x v="45"/>
    <x v="0"/>
    <x v="0"/>
    <n v="38"/>
    <n v="3"/>
    <n v="104339.56"/>
    <n v="1"/>
    <n v="0"/>
    <n v="0"/>
    <n v="119882.86"/>
    <x v="1"/>
    <x v="1"/>
    <x v="2"/>
    <x v="2"/>
  </r>
  <r>
    <n v="2709"/>
    <n v="15667190"/>
    <s v="Yuan"/>
    <x v="221"/>
    <x v="1"/>
    <x v="0"/>
    <n v="21"/>
    <n v="1"/>
    <n v="85818.18"/>
    <n v="1"/>
    <n v="1"/>
    <n v="1"/>
    <n v="133102.29999999999"/>
    <x v="1"/>
    <x v="2"/>
    <x v="0"/>
    <x v="1"/>
  </r>
  <r>
    <n v="2710"/>
    <n v="15780212"/>
    <s v="Mao"/>
    <x v="161"/>
    <x v="0"/>
    <x v="1"/>
    <n v="37"/>
    <n v="4"/>
    <n v="212692.97"/>
    <n v="1"/>
    <n v="0"/>
    <n v="0"/>
    <n v="176395.02"/>
    <x v="1"/>
    <x v="1"/>
    <x v="2"/>
    <x v="2"/>
  </r>
  <r>
    <n v="2711"/>
    <n v="15766869"/>
    <s v="Uspenskaya"/>
    <x v="177"/>
    <x v="2"/>
    <x v="1"/>
    <n v="37"/>
    <n v="1"/>
    <n v="89696.84"/>
    <n v="2"/>
    <n v="1"/>
    <n v="1"/>
    <n v="193179.88"/>
    <x v="1"/>
    <x v="1"/>
    <x v="0"/>
    <x v="1"/>
  </r>
  <r>
    <n v="2712"/>
    <n v="15775741"/>
    <s v="Powell"/>
    <x v="1"/>
    <x v="0"/>
    <x v="0"/>
    <n v="28"/>
    <n v="9"/>
    <n v="0"/>
    <n v="2"/>
    <n v="1"/>
    <n v="1"/>
    <n v="125062.02"/>
    <x v="1"/>
    <x v="2"/>
    <x v="1"/>
    <x v="0"/>
  </r>
  <r>
    <n v="2713"/>
    <n v="15628170"/>
    <s v="Brown"/>
    <x v="345"/>
    <x v="2"/>
    <x v="0"/>
    <n v="32"/>
    <n v="9"/>
    <n v="68067.240000000005"/>
    <n v="1"/>
    <n v="1"/>
    <n v="0"/>
    <n v="143287.57999999999"/>
    <x v="1"/>
    <x v="1"/>
    <x v="1"/>
    <x v="1"/>
  </r>
  <r>
    <n v="2714"/>
    <n v="15701318"/>
    <s v="Poole"/>
    <x v="169"/>
    <x v="1"/>
    <x v="1"/>
    <n v="67"/>
    <n v="9"/>
    <n v="148564.66"/>
    <n v="1"/>
    <n v="0"/>
    <n v="1"/>
    <n v="87236.4"/>
    <x v="1"/>
    <x v="3"/>
    <x v="1"/>
    <x v="2"/>
  </r>
  <r>
    <n v="2715"/>
    <n v="15710928"/>
    <s v="McChesney"/>
    <x v="74"/>
    <x v="0"/>
    <x v="0"/>
    <n v="55"/>
    <n v="8"/>
    <n v="136354.16"/>
    <n v="1"/>
    <n v="1"/>
    <n v="1"/>
    <n v="93769.89"/>
    <x v="1"/>
    <x v="3"/>
    <x v="1"/>
    <x v="2"/>
  </r>
  <r>
    <n v="2716"/>
    <n v="15682547"/>
    <s v="Lucchese"/>
    <x v="217"/>
    <x v="0"/>
    <x v="1"/>
    <n v="38"/>
    <n v="1"/>
    <n v="122214"/>
    <n v="1"/>
    <n v="0"/>
    <n v="1"/>
    <n v="88965.46"/>
    <x v="1"/>
    <x v="1"/>
    <x v="0"/>
    <x v="2"/>
  </r>
  <r>
    <n v="2717"/>
    <n v="15631170"/>
    <s v="Clements"/>
    <x v="160"/>
    <x v="0"/>
    <x v="1"/>
    <n v="45"/>
    <n v="3"/>
    <n v="0"/>
    <n v="2"/>
    <n v="1"/>
    <n v="1"/>
    <n v="30793.61"/>
    <x v="1"/>
    <x v="0"/>
    <x v="2"/>
    <x v="0"/>
  </r>
  <r>
    <n v="2718"/>
    <n v="15648702"/>
    <s v="Yuriev"/>
    <x v="196"/>
    <x v="2"/>
    <x v="1"/>
    <n v="70"/>
    <n v="6"/>
    <n v="119684.88"/>
    <n v="2"/>
    <n v="1"/>
    <n v="1"/>
    <n v="74532.02"/>
    <x v="1"/>
    <x v="3"/>
    <x v="1"/>
    <x v="2"/>
  </r>
  <r>
    <n v="2719"/>
    <n v="15783444"/>
    <s v="Endrizzi"/>
    <x v="49"/>
    <x v="0"/>
    <x v="0"/>
    <n v="39"/>
    <n v="3"/>
    <n v="135139.32999999999"/>
    <n v="1"/>
    <n v="0"/>
    <n v="1"/>
    <n v="113086.08"/>
    <x v="1"/>
    <x v="1"/>
    <x v="2"/>
    <x v="2"/>
  </r>
  <r>
    <n v="2720"/>
    <n v="15809178"/>
    <s v="Pan"/>
    <x v="267"/>
    <x v="2"/>
    <x v="0"/>
    <n v="42"/>
    <n v="9"/>
    <n v="146100.75"/>
    <n v="1"/>
    <n v="1"/>
    <n v="0"/>
    <n v="32574.01"/>
    <x v="0"/>
    <x v="0"/>
    <x v="1"/>
    <x v="2"/>
  </r>
  <r>
    <n v="2721"/>
    <n v="15806688"/>
    <s v="Manfrin"/>
    <x v="18"/>
    <x v="1"/>
    <x v="0"/>
    <n v="56"/>
    <n v="8"/>
    <n v="123110.9"/>
    <n v="3"/>
    <n v="0"/>
    <n v="1"/>
    <n v="130113.78"/>
    <x v="0"/>
    <x v="3"/>
    <x v="1"/>
    <x v="2"/>
  </r>
  <r>
    <n v="2722"/>
    <n v="15576824"/>
    <s v="Kennedy"/>
    <x v="281"/>
    <x v="2"/>
    <x v="0"/>
    <n v="44"/>
    <n v="3"/>
    <n v="111760.4"/>
    <n v="3"/>
    <n v="1"/>
    <n v="1"/>
    <n v="104722.47"/>
    <x v="0"/>
    <x v="0"/>
    <x v="2"/>
    <x v="2"/>
  </r>
  <r>
    <n v="2723"/>
    <n v="15675422"/>
    <s v="Conway"/>
    <x v="181"/>
    <x v="0"/>
    <x v="0"/>
    <n v="32"/>
    <n v="9"/>
    <n v="110728.39"/>
    <n v="1"/>
    <n v="1"/>
    <n v="1"/>
    <n v="14559.62"/>
    <x v="1"/>
    <x v="1"/>
    <x v="1"/>
    <x v="2"/>
  </r>
  <r>
    <n v="2724"/>
    <n v="15681550"/>
    <s v="Lablanc"/>
    <x v="55"/>
    <x v="0"/>
    <x v="0"/>
    <n v="41"/>
    <n v="8"/>
    <n v="121558.46"/>
    <n v="1"/>
    <n v="1"/>
    <n v="1"/>
    <n v="598.79999999999995"/>
    <x v="1"/>
    <x v="0"/>
    <x v="1"/>
    <x v="2"/>
  </r>
  <r>
    <n v="2725"/>
    <n v="15812628"/>
    <s v="Dodd"/>
    <x v="424"/>
    <x v="2"/>
    <x v="0"/>
    <n v="38"/>
    <n v="8"/>
    <n v="120623.21"/>
    <n v="1"/>
    <n v="1"/>
    <n v="0"/>
    <n v="129697.99"/>
    <x v="1"/>
    <x v="1"/>
    <x v="1"/>
    <x v="2"/>
  </r>
  <r>
    <n v="2726"/>
    <n v="15597951"/>
    <s v="Muir"/>
    <x v="425"/>
    <x v="0"/>
    <x v="0"/>
    <n v="58"/>
    <n v="4"/>
    <n v="114713.57"/>
    <n v="1"/>
    <n v="1"/>
    <n v="1"/>
    <n v="36315.03"/>
    <x v="1"/>
    <x v="3"/>
    <x v="2"/>
    <x v="2"/>
  </r>
  <r>
    <n v="2727"/>
    <n v="15807045"/>
    <s v="Milanesi"/>
    <x v="44"/>
    <x v="2"/>
    <x v="0"/>
    <n v="37"/>
    <n v="3"/>
    <n v="103457.76"/>
    <n v="1"/>
    <n v="0"/>
    <n v="0"/>
    <n v="1114.1199999999999"/>
    <x v="1"/>
    <x v="1"/>
    <x v="2"/>
    <x v="2"/>
  </r>
  <r>
    <n v="2728"/>
    <n v="15581748"/>
    <s v="Shen"/>
    <x v="124"/>
    <x v="2"/>
    <x v="1"/>
    <n v="57"/>
    <n v="2"/>
    <n v="101134.87"/>
    <n v="2"/>
    <n v="1"/>
    <n v="1"/>
    <n v="70954.41"/>
    <x v="1"/>
    <x v="3"/>
    <x v="0"/>
    <x v="2"/>
  </r>
  <r>
    <n v="2729"/>
    <n v="15770420"/>
    <s v="Dillon"/>
    <x v="213"/>
    <x v="2"/>
    <x v="1"/>
    <n v="46"/>
    <n v="10"/>
    <n v="78136.36"/>
    <n v="2"/>
    <n v="1"/>
    <n v="1"/>
    <n v="73470.98"/>
    <x v="1"/>
    <x v="0"/>
    <x v="1"/>
    <x v="1"/>
  </r>
  <r>
    <n v="2730"/>
    <n v="15608230"/>
    <s v="Hoelscher"/>
    <x v="136"/>
    <x v="0"/>
    <x v="1"/>
    <n v="23"/>
    <n v="1"/>
    <n v="0"/>
    <n v="2"/>
    <n v="1"/>
    <n v="0"/>
    <n v="91573.19"/>
    <x v="1"/>
    <x v="2"/>
    <x v="0"/>
    <x v="0"/>
  </r>
  <r>
    <n v="2731"/>
    <n v="15730339"/>
    <s v="Bell"/>
    <x v="94"/>
    <x v="1"/>
    <x v="1"/>
    <n v="30"/>
    <n v="3"/>
    <n v="133446.34"/>
    <n v="1"/>
    <n v="0"/>
    <n v="0"/>
    <n v="3154.95"/>
    <x v="1"/>
    <x v="1"/>
    <x v="2"/>
    <x v="2"/>
  </r>
  <r>
    <n v="2732"/>
    <n v="15712584"/>
    <s v="Liao"/>
    <x v="94"/>
    <x v="0"/>
    <x v="0"/>
    <n v="33"/>
    <n v="7"/>
    <n v="0"/>
    <n v="2"/>
    <n v="1"/>
    <n v="1"/>
    <n v="88187.81"/>
    <x v="1"/>
    <x v="1"/>
    <x v="1"/>
    <x v="0"/>
  </r>
  <r>
    <n v="2733"/>
    <n v="15592816"/>
    <s v="Udokamma"/>
    <x v="93"/>
    <x v="2"/>
    <x v="0"/>
    <n v="48"/>
    <n v="1"/>
    <n v="108076.33"/>
    <n v="1"/>
    <n v="1"/>
    <n v="0"/>
    <n v="118855.26"/>
    <x v="0"/>
    <x v="0"/>
    <x v="0"/>
    <x v="2"/>
  </r>
  <r>
    <n v="2734"/>
    <n v="15641480"/>
    <s v="Sinnett"/>
    <x v="26"/>
    <x v="0"/>
    <x v="1"/>
    <n v="32"/>
    <n v="5"/>
    <n v="131354.25"/>
    <n v="1"/>
    <n v="1"/>
    <n v="0"/>
    <n v="125256.53"/>
    <x v="1"/>
    <x v="1"/>
    <x v="2"/>
    <x v="2"/>
  </r>
  <r>
    <n v="2735"/>
    <n v="15708505"/>
    <s v="Palerma"/>
    <x v="270"/>
    <x v="2"/>
    <x v="0"/>
    <n v="37"/>
    <n v="7"/>
    <n v="62974.64"/>
    <n v="2"/>
    <n v="0"/>
    <n v="1"/>
    <n v="39016.43"/>
    <x v="1"/>
    <x v="1"/>
    <x v="1"/>
    <x v="1"/>
  </r>
  <r>
    <n v="2736"/>
    <n v="15791131"/>
    <s v="Chimaijem"/>
    <x v="353"/>
    <x v="2"/>
    <x v="0"/>
    <n v="30"/>
    <n v="2"/>
    <n v="143340.44"/>
    <n v="1"/>
    <n v="1"/>
    <n v="0"/>
    <n v="145796.49"/>
    <x v="1"/>
    <x v="1"/>
    <x v="0"/>
    <x v="2"/>
  </r>
  <r>
    <n v="2737"/>
    <n v="15618225"/>
    <s v="Porter"/>
    <x v="288"/>
    <x v="2"/>
    <x v="1"/>
    <n v="36"/>
    <n v="8"/>
    <n v="116993.43"/>
    <n v="2"/>
    <n v="1"/>
    <n v="0"/>
    <n v="168816.22"/>
    <x v="1"/>
    <x v="1"/>
    <x v="1"/>
    <x v="2"/>
  </r>
  <r>
    <n v="2738"/>
    <n v="15644724"/>
    <s v="Fan"/>
    <x v="38"/>
    <x v="0"/>
    <x v="1"/>
    <n v="31"/>
    <n v="4"/>
    <n v="58662.92"/>
    <n v="2"/>
    <n v="0"/>
    <n v="1"/>
    <n v="73322"/>
    <x v="1"/>
    <x v="1"/>
    <x v="2"/>
    <x v="1"/>
  </r>
  <r>
    <n v="2739"/>
    <n v="15662098"/>
    <s v="Palmer"/>
    <x v="123"/>
    <x v="1"/>
    <x v="1"/>
    <n v="41"/>
    <n v="3"/>
    <n v="128808.65"/>
    <n v="3"/>
    <n v="0"/>
    <n v="0"/>
    <n v="113677.53"/>
    <x v="0"/>
    <x v="0"/>
    <x v="2"/>
    <x v="2"/>
  </r>
  <r>
    <n v="2740"/>
    <n v="15723894"/>
    <s v="Younger"/>
    <x v="107"/>
    <x v="0"/>
    <x v="1"/>
    <n v="45"/>
    <n v="7"/>
    <n v="137555.44"/>
    <n v="1"/>
    <n v="0"/>
    <n v="0"/>
    <n v="124607.7"/>
    <x v="1"/>
    <x v="0"/>
    <x v="1"/>
    <x v="2"/>
  </r>
  <r>
    <n v="2741"/>
    <n v="15787699"/>
    <s v="Burke"/>
    <x v="123"/>
    <x v="2"/>
    <x v="1"/>
    <n v="34"/>
    <n v="4"/>
    <n v="142393.10999999999"/>
    <n v="1"/>
    <n v="1"/>
    <n v="1"/>
    <n v="11276.48"/>
    <x v="1"/>
    <x v="1"/>
    <x v="2"/>
    <x v="2"/>
  </r>
  <r>
    <n v="2742"/>
    <n v="15687738"/>
    <s v="Nwagugheuzo"/>
    <x v="125"/>
    <x v="0"/>
    <x v="0"/>
    <n v="38"/>
    <n v="8"/>
    <n v="0"/>
    <n v="2"/>
    <n v="1"/>
    <n v="0"/>
    <n v="136620.64000000001"/>
    <x v="1"/>
    <x v="1"/>
    <x v="1"/>
    <x v="0"/>
  </r>
  <r>
    <n v="2743"/>
    <n v="15576126"/>
    <s v="Young"/>
    <x v="217"/>
    <x v="0"/>
    <x v="0"/>
    <n v="41"/>
    <n v="2"/>
    <n v="125785.23"/>
    <n v="1"/>
    <n v="1"/>
    <n v="1"/>
    <n v="70523.92"/>
    <x v="1"/>
    <x v="0"/>
    <x v="0"/>
    <x v="2"/>
  </r>
  <r>
    <n v="2744"/>
    <n v="15658889"/>
    <s v="Watson"/>
    <x v="156"/>
    <x v="0"/>
    <x v="1"/>
    <n v="22"/>
    <n v="4"/>
    <n v="136444.25"/>
    <n v="1"/>
    <n v="1"/>
    <n v="0"/>
    <n v="51980.25"/>
    <x v="0"/>
    <x v="2"/>
    <x v="2"/>
    <x v="2"/>
  </r>
  <r>
    <n v="2745"/>
    <n v="15667046"/>
    <s v="Tseng"/>
    <x v="163"/>
    <x v="1"/>
    <x v="1"/>
    <n v="38"/>
    <n v="7"/>
    <n v="121527.4"/>
    <n v="1"/>
    <n v="1"/>
    <n v="0"/>
    <n v="113481.02"/>
    <x v="1"/>
    <x v="1"/>
    <x v="1"/>
    <x v="2"/>
  </r>
  <r>
    <n v="2746"/>
    <n v="15669957"/>
    <s v="Drake"/>
    <x v="50"/>
    <x v="2"/>
    <x v="1"/>
    <n v="52"/>
    <n v="9"/>
    <n v="144696.75"/>
    <n v="1"/>
    <n v="1"/>
    <n v="1"/>
    <n v="49025.79"/>
    <x v="1"/>
    <x v="3"/>
    <x v="1"/>
    <x v="2"/>
  </r>
  <r>
    <n v="2747"/>
    <n v="15655794"/>
    <s v="Hanna"/>
    <x v="157"/>
    <x v="0"/>
    <x v="1"/>
    <n v="36"/>
    <n v="8"/>
    <n v="0"/>
    <n v="2"/>
    <n v="1"/>
    <n v="1"/>
    <n v="145937.99"/>
    <x v="1"/>
    <x v="1"/>
    <x v="1"/>
    <x v="0"/>
  </r>
  <r>
    <n v="2748"/>
    <n v="15599829"/>
    <s v="Padovesi"/>
    <x v="24"/>
    <x v="0"/>
    <x v="0"/>
    <n v="35"/>
    <n v="10"/>
    <n v="0"/>
    <n v="2"/>
    <n v="1"/>
    <n v="1"/>
    <n v="25161.61"/>
    <x v="1"/>
    <x v="1"/>
    <x v="1"/>
    <x v="0"/>
  </r>
  <r>
    <n v="2749"/>
    <n v="15753332"/>
    <s v="Loftus"/>
    <x v="426"/>
    <x v="2"/>
    <x v="1"/>
    <n v="48"/>
    <n v="8"/>
    <n v="128140.17"/>
    <n v="1"/>
    <n v="1"/>
    <n v="0"/>
    <n v="175753.55"/>
    <x v="0"/>
    <x v="0"/>
    <x v="1"/>
    <x v="2"/>
  </r>
  <r>
    <n v="2750"/>
    <n v="15671124"/>
    <s v="Buccho"/>
    <x v="277"/>
    <x v="0"/>
    <x v="1"/>
    <n v="25"/>
    <n v="6"/>
    <n v="120383.41"/>
    <n v="1"/>
    <n v="1"/>
    <n v="1"/>
    <n v="24903.09"/>
    <x v="1"/>
    <x v="2"/>
    <x v="1"/>
    <x v="2"/>
  </r>
  <r>
    <n v="2751"/>
    <n v="15767474"/>
    <s v="Lorenzo"/>
    <x v="404"/>
    <x v="0"/>
    <x v="0"/>
    <n v="57"/>
    <n v="9"/>
    <n v="0"/>
    <n v="3"/>
    <n v="1"/>
    <n v="1"/>
    <n v="169719.35"/>
    <x v="0"/>
    <x v="3"/>
    <x v="1"/>
    <x v="0"/>
  </r>
  <r>
    <n v="2752"/>
    <n v="15720671"/>
    <s v="Ibezimako"/>
    <x v="134"/>
    <x v="0"/>
    <x v="1"/>
    <n v="42"/>
    <n v="8"/>
    <n v="129735.3"/>
    <n v="2"/>
    <n v="1"/>
    <n v="1"/>
    <n v="179565.57"/>
    <x v="1"/>
    <x v="0"/>
    <x v="1"/>
    <x v="2"/>
  </r>
  <r>
    <n v="2753"/>
    <n v="15626787"/>
    <s v="Wei"/>
    <x v="47"/>
    <x v="1"/>
    <x v="0"/>
    <n v="31"/>
    <n v="8"/>
    <n v="185078.26"/>
    <n v="1"/>
    <n v="0"/>
    <n v="0"/>
    <n v="115337.74"/>
    <x v="0"/>
    <x v="1"/>
    <x v="1"/>
    <x v="2"/>
  </r>
  <r>
    <n v="2754"/>
    <n v="15774491"/>
    <s v="Ross"/>
    <x v="138"/>
    <x v="0"/>
    <x v="0"/>
    <n v="28"/>
    <n v="6"/>
    <n v="0"/>
    <n v="2"/>
    <n v="0"/>
    <n v="0"/>
    <n v="48131.92"/>
    <x v="1"/>
    <x v="2"/>
    <x v="1"/>
    <x v="0"/>
  </r>
  <r>
    <n v="2755"/>
    <n v="15579647"/>
    <s v="Oluchukwu"/>
    <x v="119"/>
    <x v="0"/>
    <x v="1"/>
    <n v="42"/>
    <n v="0"/>
    <n v="0"/>
    <n v="1"/>
    <n v="1"/>
    <n v="1"/>
    <n v="160828.98000000001"/>
    <x v="1"/>
    <x v="0"/>
    <x v="0"/>
    <x v="0"/>
  </r>
  <r>
    <n v="2756"/>
    <n v="15625522"/>
    <s v="Walker"/>
    <x v="298"/>
    <x v="1"/>
    <x v="1"/>
    <n v="31"/>
    <n v="7"/>
    <n v="0"/>
    <n v="2"/>
    <n v="0"/>
    <n v="1"/>
    <n v="145151.96"/>
    <x v="1"/>
    <x v="1"/>
    <x v="1"/>
    <x v="0"/>
  </r>
  <r>
    <n v="2757"/>
    <n v="15765806"/>
    <s v="Wu"/>
    <x v="240"/>
    <x v="0"/>
    <x v="1"/>
    <n v="29"/>
    <n v="1"/>
    <n v="144591.96"/>
    <n v="1"/>
    <n v="1"/>
    <n v="1"/>
    <n v="196293.76000000001"/>
    <x v="1"/>
    <x v="2"/>
    <x v="0"/>
    <x v="2"/>
  </r>
  <r>
    <n v="2758"/>
    <n v="15566708"/>
    <s v="Chidalu"/>
    <x v="354"/>
    <x v="0"/>
    <x v="0"/>
    <n v="45"/>
    <n v="4"/>
    <n v="0"/>
    <n v="2"/>
    <n v="1"/>
    <n v="0"/>
    <n v="161653.5"/>
    <x v="0"/>
    <x v="0"/>
    <x v="2"/>
    <x v="0"/>
  </r>
  <r>
    <n v="2759"/>
    <n v="15668347"/>
    <s v="Ingram"/>
    <x v="311"/>
    <x v="0"/>
    <x v="1"/>
    <n v="36"/>
    <n v="6"/>
    <n v="0"/>
    <n v="2"/>
    <n v="0"/>
    <n v="0"/>
    <n v="84635.64"/>
    <x v="1"/>
    <x v="1"/>
    <x v="1"/>
    <x v="0"/>
  </r>
  <r>
    <n v="2760"/>
    <n v="15575214"/>
    <s v="Ch'en"/>
    <x v="241"/>
    <x v="0"/>
    <x v="1"/>
    <n v="37"/>
    <n v="7"/>
    <n v="0"/>
    <n v="1"/>
    <n v="1"/>
    <n v="0"/>
    <n v="159486.76"/>
    <x v="1"/>
    <x v="1"/>
    <x v="1"/>
    <x v="0"/>
  </r>
  <r>
    <n v="2761"/>
    <n v="15591123"/>
    <s v="Iredale"/>
    <x v="186"/>
    <x v="2"/>
    <x v="1"/>
    <n v="68"/>
    <n v="2"/>
    <n v="100194.44"/>
    <n v="1"/>
    <n v="1"/>
    <n v="1"/>
    <n v="38596.339999999997"/>
    <x v="1"/>
    <x v="3"/>
    <x v="0"/>
    <x v="2"/>
  </r>
  <r>
    <n v="2762"/>
    <n v="15573280"/>
    <s v="Gallagher"/>
    <x v="82"/>
    <x v="2"/>
    <x v="1"/>
    <n v="50"/>
    <n v="6"/>
    <n v="145295.31"/>
    <n v="2"/>
    <n v="1"/>
    <n v="1"/>
    <n v="27814.74"/>
    <x v="1"/>
    <x v="0"/>
    <x v="1"/>
    <x v="2"/>
  </r>
  <r>
    <n v="2763"/>
    <n v="15589018"/>
    <s v="Padilla"/>
    <x v="355"/>
    <x v="2"/>
    <x v="1"/>
    <n v="28"/>
    <n v="3"/>
    <n v="106070.29"/>
    <n v="2"/>
    <n v="1"/>
    <n v="1"/>
    <n v="183893.31"/>
    <x v="1"/>
    <x v="2"/>
    <x v="2"/>
    <x v="2"/>
  </r>
  <r>
    <n v="2764"/>
    <n v="15654495"/>
    <s v="Potter"/>
    <x v="128"/>
    <x v="2"/>
    <x v="0"/>
    <n v="47"/>
    <n v="6"/>
    <n v="120621.89"/>
    <n v="1"/>
    <n v="1"/>
    <n v="1"/>
    <n v="140803.70000000001"/>
    <x v="1"/>
    <x v="0"/>
    <x v="1"/>
    <x v="2"/>
  </r>
  <r>
    <n v="2765"/>
    <n v="15597265"/>
    <s v="Mao"/>
    <x v="42"/>
    <x v="0"/>
    <x v="1"/>
    <n v="38"/>
    <n v="7"/>
    <n v="0"/>
    <n v="2"/>
    <n v="0"/>
    <n v="1"/>
    <n v="146585.53"/>
    <x v="1"/>
    <x v="1"/>
    <x v="1"/>
    <x v="0"/>
  </r>
  <r>
    <n v="2766"/>
    <n v="15733876"/>
    <s v="Schneider"/>
    <x v="136"/>
    <x v="0"/>
    <x v="1"/>
    <n v="36"/>
    <n v="9"/>
    <n v="0"/>
    <n v="2"/>
    <n v="1"/>
    <n v="1"/>
    <n v="40062.29"/>
    <x v="1"/>
    <x v="1"/>
    <x v="1"/>
    <x v="0"/>
  </r>
  <r>
    <n v="2767"/>
    <n v="15677217"/>
    <s v="Ibragimova"/>
    <x v="242"/>
    <x v="0"/>
    <x v="1"/>
    <n v="30"/>
    <n v="1"/>
    <n v="0"/>
    <n v="1"/>
    <n v="1"/>
    <n v="1"/>
    <n v="181300.32"/>
    <x v="1"/>
    <x v="1"/>
    <x v="0"/>
    <x v="0"/>
  </r>
  <r>
    <n v="2768"/>
    <n v="15747265"/>
    <s v="Huang"/>
    <x v="287"/>
    <x v="2"/>
    <x v="0"/>
    <n v="27"/>
    <n v="10"/>
    <n v="171283.91"/>
    <n v="1"/>
    <n v="1"/>
    <n v="1"/>
    <n v="84136.12"/>
    <x v="1"/>
    <x v="2"/>
    <x v="1"/>
    <x v="2"/>
  </r>
  <r>
    <n v="2769"/>
    <n v="15713379"/>
    <s v="Anderson"/>
    <x v="22"/>
    <x v="0"/>
    <x v="1"/>
    <n v="26"/>
    <n v="4"/>
    <n v="0"/>
    <n v="2"/>
    <n v="1"/>
    <n v="1"/>
    <n v="197594.34"/>
    <x v="1"/>
    <x v="2"/>
    <x v="2"/>
    <x v="0"/>
  </r>
  <r>
    <n v="2770"/>
    <n v="15730433"/>
    <s v="Nakayama"/>
    <x v="147"/>
    <x v="2"/>
    <x v="0"/>
    <n v="38"/>
    <n v="1"/>
    <n v="128218.47"/>
    <n v="1"/>
    <n v="1"/>
    <n v="0"/>
    <n v="125953.83"/>
    <x v="0"/>
    <x v="1"/>
    <x v="0"/>
    <x v="2"/>
  </r>
  <r>
    <n v="2771"/>
    <n v="15693347"/>
    <s v="Gardener"/>
    <x v="158"/>
    <x v="0"/>
    <x v="0"/>
    <n v="32"/>
    <n v="5"/>
    <n v="0"/>
    <n v="2"/>
    <n v="1"/>
    <n v="1"/>
    <n v="75465.41"/>
    <x v="1"/>
    <x v="1"/>
    <x v="2"/>
    <x v="0"/>
  </r>
  <r>
    <n v="2772"/>
    <n v="15715465"/>
    <s v="Aksenova"/>
    <x v="194"/>
    <x v="2"/>
    <x v="1"/>
    <n v="28"/>
    <n v="7"/>
    <n v="77776.39"/>
    <n v="1"/>
    <n v="1"/>
    <n v="0"/>
    <n v="177737.07"/>
    <x v="1"/>
    <x v="2"/>
    <x v="1"/>
    <x v="1"/>
  </r>
  <r>
    <n v="2773"/>
    <n v="15680736"/>
    <s v="Milne"/>
    <x v="142"/>
    <x v="2"/>
    <x v="0"/>
    <n v="72"/>
    <n v="6"/>
    <n v="124978.19"/>
    <n v="2"/>
    <n v="1"/>
    <n v="1"/>
    <n v="7144.46"/>
    <x v="1"/>
    <x v="3"/>
    <x v="1"/>
    <x v="2"/>
  </r>
  <r>
    <n v="2774"/>
    <n v="15610765"/>
    <s v="Onwumelu"/>
    <x v="210"/>
    <x v="0"/>
    <x v="1"/>
    <n v="29"/>
    <n v="1"/>
    <n v="0"/>
    <n v="2"/>
    <n v="0"/>
    <n v="0"/>
    <n v="155639.76"/>
    <x v="1"/>
    <x v="2"/>
    <x v="0"/>
    <x v="0"/>
  </r>
  <r>
    <n v="2775"/>
    <n v="15650034"/>
    <s v="Kudryashova"/>
    <x v="281"/>
    <x v="0"/>
    <x v="0"/>
    <n v="28"/>
    <n v="1"/>
    <n v="0"/>
    <n v="1"/>
    <n v="1"/>
    <n v="1"/>
    <n v="162428.04999999999"/>
    <x v="1"/>
    <x v="2"/>
    <x v="0"/>
    <x v="0"/>
  </r>
  <r>
    <n v="2776"/>
    <n v="15782468"/>
    <s v="Hart"/>
    <x v="4"/>
    <x v="1"/>
    <x v="1"/>
    <n v="51"/>
    <n v="3"/>
    <n v="109799.55"/>
    <n v="2"/>
    <n v="1"/>
    <n v="1"/>
    <n v="12457.76"/>
    <x v="0"/>
    <x v="3"/>
    <x v="2"/>
    <x v="2"/>
  </r>
  <r>
    <n v="2777"/>
    <n v="15685109"/>
    <s v="Teng"/>
    <x v="156"/>
    <x v="0"/>
    <x v="1"/>
    <n v="39"/>
    <n v="7"/>
    <n v="0"/>
    <n v="2"/>
    <n v="0"/>
    <n v="0"/>
    <n v="14917.09"/>
    <x v="1"/>
    <x v="1"/>
    <x v="1"/>
    <x v="0"/>
  </r>
  <r>
    <n v="2778"/>
    <n v="15776233"/>
    <s v="Kruglova"/>
    <x v="110"/>
    <x v="2"/>
    <x v="0"/>
    <n v="61"/>
    <n v="8"/>
    <n v="125397.21"/>
    <n v="1"/>
    <n v="1"/>
    <n v="0"/>
    <n v="182184.09"/>
    <x v="0"/>
    <x v="3"/>
    <x v="1"/>
    <x v="2"/>
  </r>
  <r>
    <n v="2779"/>
    <n v="15761141"/>
    <s v="Palerma"/>
    <x v="68"/>
    <x v="1"/>
    <x v="0"/>
    <n v="71"/>
    <n v="10"/>
    <n v="0"/>
    <n v="2"/>
    <n v="1"/>
    <n v="1"/>
    <n v="129984.2"/>
    <x v="1"/>
    <x v="3"/>
    <x v="1"/>
    <x v="0"/>
  </r>
  <r>
    <n v="2780"/>
    <n v="15781702"/>
    <s v="Brookes"/>
    <x v="191"/>
    <x v="2"/>
    <x v="1"/>
    <n v="38"/>
    <n v="9"/>
    <n v="111347.37"/>
    <n v="2"/>
    <n v="0"/>
    <n v="1"/>
    <n v="194872.97"/>
    <x v="1"/>
    <x v="1"/>
    <x v="1"/>
    <x v="2"/>
  </r>
  <r>
    <n v="2781"/>
    <n v="15790235"/>
    <s v="Hsing"/>
    <x v="143"/>
    <x v="1"/>
    <x v="1"/>
    <n v="40"/>
    <n v="8"/>
    <n v="104291.41"/>
    <n v="2"/>
    <n v="1"/>
    <n v="1"/>
    <n v="117507.11"/>
    <x v="1"/>
    <x v="1"/>
    <x v="1"/>
    <x v="2"/>
  </r>
  <r>
    <n v="2782"/>
    <n v="15641416"/>
    <s v="Shaffer"/>
    <x v="19"/>
    <x v="2"/>
    <x v="0"/>
    <n v="61"/>
    <n v="9"/>
    <n v="94867.18"/>
    <n v="2"/>
    <n v="1"/>
    <n v="1"/>
    <n v="157527.6"/>
    <x v="0"/>
    <x v="3"/>
    <x v="1"/>
    <x v="1"/>
  </r>
  <r>
    <n v="2783"/>
    <n v="15775234"/>
    <s v="Laurie"/>
    <x v="82"/>
    <x v="0"/>
    <x v="1"/>
    <n v="24"/>
    <n v="8"/>
    <n v="0"/>
    <n v="2"/>
    <n v="0"/>
    <n v="0"/>
    <n v="92612.88"/>
    <x v="1"/>
    <x v="2"/>
    <x v="1"/>
    <x v="0"/>
  </r>
  <r>
    <n v="2784"/>
    <n v="15659475"/>
    <s v="Chung"/>
    <x v="142"/>
    <x v="0"/>
    <x v="0"/>
    <n v="33"/>
    <n v="6"/>
    <n v="135703.59"/>
    <n v="2"/>
    <n v="0"/>
    <n v="0"/>
    <n v="74850.84"/>
    <x v="1"/>
    <x v="1"/>
    <x v="1"/>
    <x v="2"/>
  </r>
  <r>
    <n v="2785"/>
    <n v="15642202"/>
    <s v="Whitfield"/>
    <x v="398"/>
    <x v="2"/>
    <x v="0"/>
    <n v="37"/>
    <n v="5"/>
    <n v="106453.53"/>
    <n v="2"/>
    <n v="0"/>
    <n v="1"/>
    <n v="127413"/>
    <x v="1"/>
    <x v="1"/>
    <x v="2"/>
    <x v="2"/>
  </r>
  <r>
    <n v="2786"/>
    <n v="15771417"/>
    <s v="Thomas"/>
    <x v="230"/>
    <x v="0"/>
    <x v="1"/>
    <n v="43"/>
    <n v="7"/>
    <n v="132412.38"/>
    <n v="1"/>
    <n v="0"/>
    <n v="0"/>
    <n v="69584.3"/>
    <x v="0"/>
    <x v="0"/>
    <x v="1"/>
    <x v="2"/>
  </r>
  <r>
    <n v="2787"/>
    <n v="15585100"/>
    <s v="Rioux"/>
    <x v="54"/>
    <x v="2"/>
    <x v="0"/>
    <n v="40"/>
    <n v="9"/>
    <n v="124401.60000000001"/>
    <n v="1"/>
    <n v="1"/>
    <n v="0"/>
    <n v="198814.24"/>
    <x v="0"/>
    <x v="1"/>
    <x v="1"/>
    <x v="2"/>
  </r>
  <r>
    <n v="2788"/>
    <n v="15700487"/>
    <s v="Osonduagwuike"/>
    <x v="218"/>
    <x v="0"/>
    <x v="1"/>
    <n v="46"/>
    <n v="6"/>
    <n v="118022.06"/>
    <n v="3"/>
    <n v="1"/>
    <n v="0"/>
    <n v="162643.15"/>
    <x v="0"/>
    <x v="0"/>
    <x v="1"/>
    <x v="2"/>
  </r>
  <r>
    <n v="2789"/>
    <n v="15726589"/>
    <s v="Matveyev"/>
    <x v="231"/>
    <x v="2"/>
    <x v="1"/>
    <n v="39"/>
    <n v="1"/>
    <n v="82531.11"/>
    <n v="1"/>
    <n v="1"/>
    <n v="0"/>
    <n v="114092.52"/>
    <x v="1"/>
    <x v="1"/>
    <x v="0"/>
    <x v="1"/>
  </r>
  <r>
    <n v="2790"/>
    <n v="15747503"/>
    <s v="Hayward"/>
    <x v="242"/>
    <x v="1"/>
    <x v="1"/>
    <n v="44"/>
    <n v="0"/>
    <n v="184552.12"/>
    <n v="1"/>
    <n v="1"/>
    <n v="0"/>
    <n v="68860.3"/>
    <x v="0"/>
    <x v="0"/>
    <x v="0"/>
    <x v="2"/>
  </r>
  <r>
    <n v="2791"/>
    <n v="15595883"/>
    <s v="Nkemdirim"/>
    <x v="231"/>
    <x v="2"/>
    <x v="1"/>
    <n v="39"/>
    <n v="4"/>
    <n v="127278.31"/>
    <n v="1"/>
    <n v="1"/>
    <n v="1"/>
    <n v="16150.34"/>
    <x v="1"/>
    <x v="1"/>
    <x v="2"/>
    <x v="2"/>
  </r>
  <r>
    <n v="2792"/>
    <n v="15663826"/>
    <s v="Brim"/>
    <x v="422"/>
    <x v="1"/>
    <x v="0"/>
    <n v="66"/>
    <n v="3"/>
    <n v="0"/>
    <n v="1"/>
    <n v="1"/>
    <n v="1"/>
    <n v="115227.02"/>
    <x v="1"/>
    <x v="3"/>
    <x v="2"/>
    <x v="0"/>
  </r>
  <r>
    <n v="2793"/>
    <n v="15742820"/>
    <s v="Trevisano"/>
    <x v="125"/>
    <x v="0"/>
    <x v="0"/>
    <n v="45"/>
    <n v="2"/>
    <n v="0"/>
    <n v="2"/>
    <n v="0"/>
    <n v="1"/>
    <n v="170621.55"/>
    <x v="1"/>
    <x v="0"/>
    <x v="0"/>
    <x v="0"/>
  </r>
  <r>
    <n v="2794"/>
    <n v="15624793"/>
    <s v="Soubeiran"/>
    <x v="203"/>
    <x v="2"/>
    <x v="1"/>
    <n v="23"/>
    <n v="5"/>
    <n v="184244.86"/>
    <n v="1"/>
    <n v="1"/>
    <n v="0"/>
    <n v="103099.22"/>
    <x v="1"/>
    <x v="2"/>
    <x v="2"/>
    <x v="2"/>
  </r>
  <r>
    <n v="2795"/>
    <n v="15597930"/>
    <s v="Wilson"/>
    <x v="82"/>
    <x v="0"/>
    <x v="1"/>
    <n v="52"/>
    <n v="8"/>
    <n v="59669.43"/>
    <n v="1"/>
    <n v="0"/>
    <n v="0"/>
    <n v="172495.81"/>
    <x v="0"/>
    <x v="3"/>
    <x v="1"/>
    <x v="1"/>
  </r>
  <r>
    <n v="2796"/>
    <n v="15665110"/>
    <s v="Helena"/>
    <x v="88"/>
    <x v="0"/>
    <x v="0"/>
    <n v="25"/>
    <n v="7"/>
    <n v="79543.59"/>
    <n v="1"/>
    <n v="0"/>
    <n v="1"/>
    <n v="38772.82"/>
    <x v="1"/>
    <x v="2"/>
    <x v="1"/>
    <x v="1"/>
  </r>
  <r>
    <n v="2797"/>
    <n v="15770719"/>
    <s v="Duncan"/>
    <x v="351"/>
    <x v="0"/>
    <x v="0"/>
    <n v="39"/>
    <n v="6"/>
    <n v="151553.19"/>
    <n v="1"/>
    <n v="1"/>
    <n v="1"/>
    <n v="44946.29"/>
    <x v="1"/>
    <x v="1"/>
    <x v="1"/>
    <x v="2"/>
  </r>
  <r>
    <n v="2798"/>
    <n v="15731327"/>
    <s v="Hale"/>
    <x v="79"/>
    <x v="2"/>
    <x v="1"/>
    <n v="27"/>
    <n v="2"/>
    <n v="166527.88"/>
    <n v="2"/>
    <n v="0"/>
    <n v="1"/>
    <n v="146007.70000000001"/>
    <x v="1"/>
    <x v="2"/>
    <x v="0"/>
    <x v="2"/>
  </r>
  <r>
    <n v="2799"/>
    <n v="15576044"/>
    <s v="Macdonald"/>
    <x v="117"/>
    <x v="2"/>
    <x v="1"/>
    <n v="28"/>
    <n v="6"/>
    <n v="150329.15"/>
    <n v="1"/>
    <n v="1"/>
    <n v="0"/>
    <n v="145558.42000000001"/>
    <x v="1"/>
    <x v="2"/>
    <x v="1"/>
    <x v="2"/>
  </r>
  <r>
    <n v="2800"/>
    <n v="15775662"/>
    <s v="McKay"/>
    <x v="295"/>
    <x v="0"/>
    <x v="1"/>
    <n v="43"/>
    <n v="8"/>
    <n v="121911.59"/>
    <n v="1"/>
    <n v="1"/>
    <n v="0"/>
    <n v="193312.33"/>
    <x v="1"/>
    <x v="0"/>
    <x v="1"/>
    <x v="2"/>
  </r>
  <r>
    <n v="2801"/>
    <n v="15646817"/>
    <s v="Chiekwugo"/>
    <x v="86"/>
    <x v="0"/>
    <x v="1"/>
    <n v="51"/>
    <n v="9"/>
    <n v="156773.78"/>
    <n v="2"/>
    <n v="1"/>
    <n v="0"/>
    <n v="40257.79"/>
    <x v="1"/>
    <x v="3"/>
    <x v="1"/>
    <x v="2"/>
  </r>
  <r>
    <n v="2802"/>
    <n v="15596060"/>
    <s v="Skinner"/>
    <x v="188"/>
    <x v="1"/>
    <x v="1"/>
    <n v="29"/>
    <n v="8"/>
    <n v="127864.26"/>
    <n v="1"/>
    <n v="1"/>
    <n v="1"/>
    <n v="46677.9"/>
    <x v="1"/>
    <x v="2"/>
    <x v="1"/>
    <x v="2"/>
  </r>
  <r>
    <n v="2803"/>
    <n v="15723299"/>
    <s v="Sorokina"/>
    <x v="265"/>
    <x v="0"/>
    <x v="1"/>
    <n v="53"/>
    <n v="4"/>
    <n v="113709.28"/>
    <n v="1"/>
    <n v="1"/>
    <n v="1"/>
    <n v="153887.93"/>
    <x v="0"/>
    <x v="3"/>
    <x v="2"/>
    <x v="2"/>
  </r>
  <r>
    <n v="2804"/>
    <n v="15636982"/>
    <s v="Weller"/>
    <x v="242"/>
    <x v="2"/>
    <x v="0"/>
    <n v="43"/>
    <n v="7"/>
    <n v="79974.55"/>
    <n v="1"/>
    <n v="1"/>
    <n v="1"/>
    <n v="103108.33"/>
    <x v="1"/>
    <x v="0"/>
    <x v="1"/>
    <x v="1"/>
  </r>
  <r>
    <n v="2805"/>
    <n v="15751175"/>
    <s v="Bess"/>
    <x v="228"/>
    <x v="0"/>
    <x v="0"/>
    <n v="44"/>
    <n v="2"/>
    <n v="0"/>
    <n v="2"/>
    <n v="1"/>
    <n v="1"/>
    <n v="58652.23"/>
    <x v="1"/>
    <x v="0"/>
    <x v="0"/>
    <x v="0"/>
  </r>
  <r>
    <n v="2806"/>
    <n v="15618936"/>
    <s v="MacDonald"/>
    <x v="302"/>
    <x v="0"/>
    <x v="0"/>
    <n v="51"/>
    <n v="5"/>
    <n v="0"/>
    <n v="1"/>
    <n v="1"/>
    <n v="0"/>
    <n v="91624.11"/>
    <x v="0"/>
    <x v="3"/>
    <x v="2"/>
    <x v="0"/>
  </r>
  <r>
    <n v="2807"/>
    <n v="15787529"/>
    <s v="Gray"/>
    <x v="161"/>
    <x v="1"/>
    <x v="1"/>
    <n v="38"/>
    <n v="0"/>
    <n v="0"/>
    <n v="1"/>
    <n v="1"/>
    <n v="0"/>
    <n v="65986.48"/>
    <x v="0"/>
    <x v="1"/>
    <x v="0"/>
    <x v="0"/>
  </r>
  <r>
    <n v="2808"/>
    <n v="15780128"/>
    <s v="Ogbonnaya"/>
    <x v="242"/>
    <x v="0"/>
    <x v="1"/>
    <n v="33"/>
    <n v="3"/>
    <n v="144427.96"/>
    <n v="2"/>
    <n v="1"/>
    <n v="0"/>
    <n v="113845.19"/>
    <x v="1"/>
    <x v="1"/>
    <x v="2"/>
    <x v="2"/>
  </r>
  <r>
    <n v="2809"/>
    <n v="15615991"/>
    <s v="Udegbulam"/>
    <x v="222"/>
    <x v="0"/>
    <x v="1"/>
    <n v="42"/>
    <n v="7"/>
    <n v="99263.09"/>
    <n v="1"/>
    <n v="1"/>
    <n v="1"/>
    <n v="67607.899999999994"/>
    <x v="1"/>
    <x v="0"/>
    <x v="1"/>
    <x v="1"/>
  </r>
  <r>
    <n v="2810"/>
    <n v="15757001"/>
    <s v="Mai"/>
    <x v="311"/>
    <x v="0"/>
    <x v="0"/>
    <n v="32"/>
    <n v="2"/>
    <n v="79368.87"/>
    <n v="2"/>
    <n v="1"/>
    <n v="1"/>
    <n v="145471.94"/>
    <x v="1"/>
    <x v="1"/>
    <x v="0"/>
    <x v="1"/>
  </r>
  <r>
    <n v="2811"/>
    <n v="15595388"/>
    <s v="Yeh"/>
    <x v="165"/>
    <x v="0"/>
    <x v="0"/>
    <n v="30"/>
    <n v="10"/>
    <n v="0"/>
    <n v="2"/>
    <n v="1"/>
    <n v="1"/>
    <n v="124071.71"/>
    <x v="1"/>
    <x v="1"/>
    <x v="1"/>
    <x v="0"/>
  </r>
  <r>
    <n v="2812"/>
    <n v="15699550"/>
    <s v="Babbage"/>
    <x v="160"/>
    <x v="1"/>
    <x v="0"/>
    <n v="34"/>
    <n v="9"/>
    <n v="0"/>
    <n v="2"/>
    <n v="1"/>
    <n v="1"/>
    <n v="67502.12"/>
    <x v="1"/>
    <x v="1"/>
    <x v="1"/>
    <x v="0"/>
  </r>
  <r>
    <n v="2813"/>
    <n v="15581620"/>
    <s v="Franklin"/>
    <x v="142"/>
    <x v="0"/>
    <x v="1"/>
    <n v="28"/>
    <n v="2"/>
    <n v="0"/>
    <n v="3"/>
    <n v="1"/>
    <n v="1"/>
    <n v="78707.97"/>
    <x v="1"/>
    <x v="2"/>
    <x v="0"/>
    <x v="0"/>
  </r>
  <r>
    <n v="2814"/>
    <n v="15600934"/>
    <s v="Randell"/>
    <x v="110"/>
    <x v="0"/>
    <x v="0"/>
    <n v="52"/>
    <n v="7"/>
    <n v="125095.94"/>
    <n v="1"/>
    <n v="1"/>
    <n v="0"/>
    <n v="171189.83"/>
    <x v="0"/>
    <x v="3"/>
    <x v="1"/>
    <x v="2"/>
  </r>
  <r>
    <n v="2815"/>
    <n v="15738672"/>
    <s v="Paterson"/>
    <x v="227"/>
    <x v="2"/>
    <x v="0"/>
    <n v="40"/>
    <n v="2"/>
    <n v="162485.79999999999"/>
    <n v="2"/>
    <n v="1"/>
    <n v="0"/>
    <n v="149381.32"/>
    <x v="1"/>
    <x v="1"/>
    <x v="0"/>
    <x v="2"/>
  </r>
  <r>
    <n v="2816"/>
    <n v="15721307"/>
    <s v="Pickering"/>
    <x v="163"/>
    <x v="2"/>
    <x v="1"/>
    <n v="37"/>
    <n v="1"/>
    <n v="95668.82"/>
    <n v="2"/>
    <n v="1"/>
    <n v="0"/>
    <n v="100335.55"/>
    <x v="1"/>
    <x v="1"/>
    <x v="0"/>
    <x v="1"/>
  </r>
  <r>
    <n v="2817"/>
    <n v="15619280"/>
    <s v="Uspensky"/>
    <x v="133"/>
    <x v="0"/>
    <x v="1"/>
    <n v="25"/>
    <n v="4"/>
    <n v="0"/>
    <n v="2"/>
    <n v="1"/>
    <n v="0"/>
    <n v="152698.23999999999"/>
    <x v="1"/>
    <x v="2"/>
    <x v="2"/>
    <x v="0"/>
  </r>
  <r>
    <n v="2818"/>
    <n v="15768244"/>
    <s v="Macleod"/>
    <x v="100"/>
    <x v="1"/>
    <x v="0"/>
    <n v="30"/>
    <n v="8"/>
    <n v="0"/>
    <n v="2"/>
    <n v="1"/>
    <n v="1"/>
    <n v="41192.949999999997"/>
    <x v="1"/>
    <x v="1"/>
    <x v="1"/>
    <x v="0"/>
  </r>
  <r>
    <n v="2819"/>
    <n v="15806837"/>
    <s v="Nnaife"/>
    <x v="22"/>
    <x v="0"/>
    <x v="1"/>
    <n v="37"/>
    <n v="4"/>
    <n v="0"/>
    <n v="1"/>
    <n v="1"/>
    <n v="0"/>
    <n v="132540.32999999999"/>
    <x v="1"/>
    <x v="1"/>
    <x v="2"/>
    <x v="0"/>
  </r>
  <r>
    <n v="2820"/>
    <n v="15643496"/>
    <s v="Randolph"/>
    <x v="87"/>
    <x v="0"/>
    <x v="0"/>
    <n v="34"/>
    <n v="5"/>
    <n v="74197.38"/>
    <n v="2"/>
    <n v="1"/>
    <n v="0"/>
    <n v="96875.520000000004"/>
    <x v="1"/>
    <x v="1"/>
    <x v="2"/>
    <x v="1"/>
  </r>
  <r>
    <n v="2821"/>
    <n v="15813916"/>
    <s v="Kudryashova"/>
    <x v="95"/>
    <x v="0"/>
    <x v="0"/>
    <n v="31"/>
    <n v="1"/>
    <n v="89688.94"/>
    <n v="1"/>
    <n v="1"/>
    <n v="1"/>
    <n v="152305.47"/>
    <x v="1"/>
    <x v="1"/>
    <x v="0"/>
    <x v="1"/>
  </r>
  <r>
    <n v="2822"/>
    <n v="15626385"/>
    <s v="George"/>
    <x v="194"/>
    <x v="1"/>
    <x v="0"/>
    <n v="33"/>
    <n v="10"/>
    <n v="103121.33"/>
    <n v="2"/>
    <n v="1"/>
    <n v="1"/>
    <n v="49672.01"/>
    <x v="1"/>
    <x v="1"/>
    <x v="1"/>
    <x v="2"/>
  </r>
  <r>
    <n v="2823"/>
    <n v="15603582"/>
    <s v="Robertson"/>
    <x v="267"/>
    <x v="1"/>
    <x v="0"/>
    <n v="34"/>
    <n v="3"/>
    <n v="0"/>
    <n v="1"/>
    <n v="1"/>
    <n v="0"/>
    <n v="133997.53"/>
    <x v="1"/>
    <x v="1"/>
    <x v="2"/>
    <x v="0"/>
  </r>
  <r>
    <n v="2824"/>
    <n v="15764351"/>
    <s v="Yuryeva"/>
    <x v="104"/>
    <x v="2"/>
    <x v="0"/>
    <n v="59"/>
    <n v="5"/>
    <n v="120170.07"/>
    <n v="1"/>
    <n v="0"/>
    <n v="1"/>
    <n v="50454.8"/>
    <x v="1"/>
    <x v="3"/>
    <x v="2"/>
    <x v="2"/>
  </r>
  <r>
    <n v="2825"/>
    <n v="15667938"/>
    <s v="Hurst"/>
    <x v="103"/>
    <x v="0"/>
    <x v="1"/>
    <n v="32"/>
    <n v="9"/>
    <n v="149136.31"/>
    <n v="2"/>
    <n v="1"/>
    <n v="1"/>
    <n v="16402.11"/>
    <x v="1"/>
    <x v="1"/>
    <x v="1"/>
    <x v="2"/>
  </r>
  <r>
    <n v="2826"/>
    <n v="15576360"/>
    <s v="Ch'iu"/>
    <x v="330"/>
    <x v="0"/>
    <x v="1"/>
    <n v="40"/>
    <n v="1"/>
    <n v="141136.79"/>
    <n v="1"/>
    <n v="1"/>
    <n v="1"/>
    <n v="67803.83"/>
    <x v="1"/>
    <x v="1"/>
    <x v="0"/>
    <x v="2"/>
  </r>
  <r>
    <n v="2827"/>
    <n v="15628813"/>
    <s v="King"/>
    <x v="185"/>
    <x v="0"/>
    <x v="0"/>
    <n v="43"/>
    <n v="4"/>
    <n v="152341.54999999999"/>
    <n v="1"/>
    <n v="1"/>
    <n v="0"/>
    <n v="9241.7800000000007"/>
    <x v="1"/>
    <x v="0"/>
    <x v="2"/>
    <x v="2"/>
  </r>
  <r>
    <n v="2828"/>
    <n v="15584190"/>
    <s v="Esposito"/>
    <x v="134"/>
    <x v="0"/>
    <x v="1"/>
    <n v="36"/>
    <n v="7"/>
    <n v="120026.98"/>
    <n v="2"/>
    <n v="0"/>
    <n v="1"/>
    <n v="100601.73"/>
    <x v="1"/>
    <x v="1"/>
    <x v="1"/>
    <x v="2"/>
  </r>
  <r>
    <n v="2829"/>
    <n v="15716449"/>
    <s v="Fraser"/>
    <x v="280"/>
    <x v="1"/>
    <x v="1"/>
    <n v="33"/>
    <n v="9"/>
    <n v="132168.28"/>
    <n v="1"/>
    <n v="0"/>
    <n v="0"/>
    <n v="98734.15"/>
    <x v="1"/>
    <x v="1"/>
    <x v="1"/>
    <x v="2"/>
  </r>
  <r>
    <n v="2830"/>
    <n v="15759913"/>
    <s v="Trentini"/>
    <x v="31"/>
    <x v="2"/>
    <x v="1"/>
    <n v="43"/>
    <n v="6"/>
    <n v="85200.82"/>
    <n v="2"/>
    <n v="1"/>
    <n v="1"/>
    <n v="160574.09"/>
    <x v="1"/>
    <x v="0"/>
    <x v="1"/>
    <x v="1"/>
  </r>
  <r>
    <n v="2831"/>
    <n v="15701555"/>
    <s v="Nicholls"/>
    <x v="376"/>
    <x v="1"/>
    <x v="1"/>
    <n v="53"/>
    <n v="1"/>
    <n v="84903.33"/>
    <n v="2"/>
    <n v="0"/>
    <n v="1"/>
    <n v="26015.8"/>
    <x v="1"/>
    <x v="3"/>
    <x v="0"/>
    <x v="1"/>
  </r>
  <r>
    <n v="2832"/>
    <n v="15758482"/>
    <s v="Montalvo"/>
    <x v="216"/>
    <x v="0"/>
    <x v="0"/>
    <n v="32"/>
    <n v="0"/>
    <n v="0"/>
    <n v="2"/>
    <n v="0"/>
    <n v="0"/>
    <n v="187172.54"/>
    <x v="1"/>
    <x v="1"/>
    <x v="0"/>
    <x v="0"/>
  </r>
  <r>
    <n v="2833"/>
    <n v="15758171"/>
    <s v="Tien"/>
    <x v="37"/>
    <x v="0"/>
    <x v="1"/>
    <n v="20"/>
    <n v="4"/>
    <n v="0"/>
    <n v="1"/>
    <n v="1"/>
    <n v="1"/>
    <n v="55763.66"/>
    <x v="1"/>
    <x v="2"/>
    <x v="2"/>
    <x v="0"/>
  </r>
  <r>
    <n v="2834"/>
    <n v="15680346"/>
    <s v="Chuang"/>
    <x v="133"/>
    <x v="1"/>
    <x v="1"/>
    <n v="40"/>
    <n v="8"/>
    <n v="0"/>
    <n v="1"/>
    <n v="1"/>
    <n v="0"/>
    <n v="75848.22"/>
    <x v="1"/>
    <x v="1"/>
    <x v="1"/>
    <x v="0"/>
  </r>
  <r>
    <n v="2835"/>
    <n v="15649124"/>
    <s v="Fang"/>
    <x v="4"/>
    <x v="0"/>
    <x v="1"/>
    <n v="30"/>
    <n v="9"/>
    <n v="121535.18"/>
    <n v="1"/>
    <n v="0"/>
    <n v="0"/>
    <n v="40313.47"/>
    <x v="1"/>
    <x v="1"/>
    <x v="1"/>
    <x v="2"/>
  </r>
  <r>
    <n v="2836"/>
    <n v="15812917"/>
    <s v="Kosisochukwu"/>
    <x v="16"/>
    <x v="1"/>
    <x v="1"/>
    <n v="35"/>
    <n v="6"/>
    <n v="116662.96"/>
    <n v="2"/>
    <n v="1"/>
    <n v="1"/>
    <n v="23864.21"/>
    <x v="1"/>
    <x v="1"/>
    <x v="1"/>
    <x v="2"/>
  </r>
  <r>
    <n v="2837"/>
    <n v="15768455"/>
    <s v="Young"/>
    <x v="331"/>
    <x v="0"/>
    <x v="1"/>
    <n v="60"/>
    <n v="8"/>
    <n v="0"/>
    <n v="2"/>
    <n v="1"/>
    <n v="1"/>
    <n v="51380.9"/>
    <x v="1"/>
    <x v="3"/>
    <x v="1"/>
    <x v="0"/>
  </r>
  <r>
    <n v="2838"/>
    <n v="15703059"/>
    <s v="Scott"/>
    <x v="13"/>
    <x v="2"/>
    <x v="0"/>
    <n v="49"/>
    <n v="6"/>
    <n v="124829.16"/>
    <n v="1"/>
    <n v="0"/>
    <n v="1"/>
    <n v="93551.360000000001"/>
    <x v="1"/>
    <x v="0"/>
    <x v="1"/>
    <x v="2"/>
  </r>
  <r>
    <n v="2839"/>
    <n v="15646196"/>
    <s v="Yeh"/>
    <x v="4"/>
    <x v="1"/>
    <x v="0"/>
    <n v="36"/>
    <n v="2"/>
    <n v="155180.56"/>
    <n v="2"/>
    <n v="0"/>
    <n v="0"/>
    <n v="169415.54"/>
    <x v="1"/>
    <x v="1"/>
    <x v="0"/>
    <x v="2"/>
  </r>
  <r>
    <n v="2840"/>
    <n v="15585451"/>
    <s v="Vigano"/>
    <x v="393"/>
    <x v="2"/>
    <x v="0"/>
    <n v="32"/>
    <n v="1"/>
    <n v="108262.87"/>
    <n v="1"/>
    <n v="1"/>
    <n v="1"/>
    <n v="6935.31"/>
    <x v="1"/>
    <x v="1"/>
    <x v="0"/>
    <x v="2"/>
  </r>
  <r>
    <n v="2841"/>
    <n v="15714057"/>
    <s v="Windradyne"/>
    <x v="10"/>
    <x v="1"/>
    <x v="1"/>
    <n v="40"/>
    <n v="4"/>
    <n v="0"/>
    <n v="2"/>
    <n v="1"/>
    <n v="0"/>
    <n v="25399.7"/>
    <x v="1"/>
    <x v="1"/>
    <x v="2"/>
    <x v="0"/>
  </r>
  <r>
    <n v="2842"/>
    <n v="15748473"/>
    <s v="Curnow"/>
    <x v="234"/>
    <x v="0"/>
    <x v="1"/>
    <n v="38"/>
    <n v="5"/>
    <n v="0"/>
    <n v="2"/>
    <n v="1"/>
    <n v="0"/>
    <n v="66256.27"/>
    <x v="1"/>
    <x v="1"/>
    <x v="2"/>
    <x v="0"/>
  </r>
  <r>
    <n v="2843"/>
    <n v="15785782"/>
    <s v="Ugonna"/>
    <x v="368"/>
    <x v="1"/>
    <x v="1"/>
    <n v="48"/>
    <n v="2"/>
    <n v="0"/>
    <n v="1"/>
    <n v="1"/>
    <n v="1"/>
    <n v="114709.13"/>
    <x v="0"/>
    <x v="0"/>
    <x v="0"/>
    <x v="0"/>
  </r>
  <r>
    <n v="2844"/>
    <n v="15693233"/>
    <s v="De Neeve"/>
    <x v="299"/>
    <x v="2"/>
    <x v="1"/>
    <n v="38"/>
    <n v="6"/>
    <n v="99812.88"/>
    <n v="2"/>
    <n v="1"/>
    <n v="1"/>
    <n v="158357.97"/>
    <x v="1"/>
    <x v="1"/>
    <x v="1"/>
    <x v="1"/>
  </r>
  <r>
    <n v="2845"/>
    <n v="15757521"/>
    <s v="Ricci"/>
    <x v="141"/>
    <x v="0"/>
    <x v="1"/>
    <n v="35"/>
    <n v="2"/>
    <n v="132164.26"/>
    <n v="1"/>
    <n v="0"/>
    <n v="1"/>
    <n v="164815.59"/>
    <x v="1"/>
    <x v="1"/>
    <x v="0"/>
    <x v="2"/>
  </r>
  <r>
    <n v="2846"/>
    <n v="15812513"/>
    <s v="Nnaife"/>
    <x v="277"/>
    <x v="2"/>
    <x v="1"/>
    <n v="45"/>
    <n v="10"/>
    <n v="103583.05"/>
    <n v="1"/>
    <n v="1"/>
    <n v="0"/>
    <n v="132127.69"/>
    <x v="0"/>
    <x v="0"/>
    <x v="1"/>
    <x v="2"/>
  </r>
  <r>
    <n v="2847"/>
    <n v="15674950"/>
    <s v="Ebelechukwu"/>
    <x v="181"/>
    <x v="2"/>
    <x v="1"/>
    <n v="39"/>
    <n v="4"/>
    <n v="142406.43"/>
    <n v="2"/>
    <n v="1"/>
    <n v="0"/>
    <n v="146637.45000000001"/>
    <x v="1"/>
    <x v="1"/>
    <x v="2"/>
    <x v="2"/>
  </r>
  <r>
    <n v="2848"/>
    <n v="15678572"/>
    <s v="Keating"/>
    <x v="312"/>
    <x v="1"/>
    <x v="1"/>
    <n v="38"/>
    <n v="7"/>
    <n v="99842.5"/>
    <n v="2"/>
    <n v="1"/>
    <n v="0"/>
    <n v="90256.06"/>
    <x v="0"/>
    <x v="1"/>
    <x v="1"/>
    <x v="1"/>
  </r>
  <r>
    <n v="2849"/>
    <n v="15713608"/>
    <s v="Tuan"/>
    <x v="4"/>
    <x v="0"/>
    <x v="0"/>
    <n v="41"/>
    <n v="5"/>
    <n v="0"/>
    <n v="2"/>
    <n v="1"/>
    <n v="1"/>
    <n v="34827.43"/>
    <x v="1"/>
    <x v="0"/>
    <x v="2"/>
    <x v="0"/>
  </r>
  <r>
    <n v="2850"/>
    <n v="15579262"/>
    <s v="Shearston"/>
    <x v="11"/>
    <x v="0"/>
    <x v="1"/>
    <n v="41"/>
    <n v="9"/>
    <n v="0"/>
    <n v="1"/>
    <n v="0"/>
    <n v="0"/>
    <n v="22074.48"/>
    <x v="1"/>
    <x v="0"/>
    <x v="1"/>
    <x v="0"/>
  </r>
  <r>
    <n v="2851"/>
    <n v="15610426"/>
    <s v="Tien"/>
    <x v="350"/>
    <x v="0"/>
    <x v="0"/>
    <n v="39"/>
    <n v="5"/>
    <n v="81042.42"/>
    <n v="1"/>
    <n v="0"/>
    <n v="1"/>
    <n v="109805.17"/>
    <x v="1"/>
    <x v="1"/>
    <x v="2"/>
    <x v="1"/>
  </r>
  <r>
    <n v="2852"/>
    <n v="15776454"/>
    <s v="Hamilton"/>
    <x v="59"/>
    <x v="0"/>
    <x v="0"/>
    <n v="48"/>
    <n v="5"/>
    <n v="0"/>
    <n v="1"/>
    <n v="1"/>
    <n v="0"/>
    <n v="100478.6"/>
    <x v="0"/>
    <x v="0"/>
    <x v="2"/>
    <x v="0"/>
  </r>
  <r>
    <n v="2853"/>
    <n v="15771483"/>
    <s v="Arnold"/>
    <x v="349"/>
    <x v="0"/>
    <x v="1"/>
    <n v="40"/>
    <n v="6"/>
    <n v="0"/>
    <n v="2"/>
    <n v="1"/>
    <n v="1"/>
    <n v="97416.34"/>
    <x v="1"/>
    <x v="1"/>
    <x v="1"/>
    <x v="0"/>
  </r>
  <r>
    <n v="2854"/>
    <n v="15648489"/>
    <s v="Ting"/>
    <x v="247"/>
    <x v="0"/>
    <x v="1"/>
    <n v="53"/>
    <n v="4"/>
    <n v="199689.49"/>
    <n v="1"/>
    <n v="1"/>
    <n v="1"/>
    <n v="24207.86"/>
    <x v="0"/>
    <x v="3"/>
    <x v="2"/>
    <x v="2"/>
  </r>
  <r>
    <n v="2855"/>
    <n v="15646609"/>
    <s v="Chao"/>
    <x v="256"/>
    <x v="0"/>
    <x v="1"/>
    <n v="33"/>
    <n v="1"/>
    <n v="142645.43"/>
    <n v="1"/>
    <n v="0"/>
    <n v="0"/>
    <n v="69132.66"/>
    <x v="1"/>
    <x v="1"/>
    <x v="0"/>
    <x v="2"/>
  </r>
  <r>
    <n v="2856"/>
    <n v="15693203"/>
    <s v="Powell"/>
    <x v="91"/>
    <x v="1"/>
    <x v="0"/>
    <n v="75"/>
    <n v="5"/>
    <n v="0"/>
    <n v="2"/>
    <n v="1"/>
    <n v="1"/>
    <n v="9376.89"/>
    <x v="1"/>
    <x v="3"/>
    <x v="2"/>
    <x v="0"/>
  </r>
  <r>
    <n v="2857"/>
    <n v="15813067"/>
    <s v="Williams"/>
    <x v="108"/>
    <x v="2"/>
    <x v="0"/>
    <n v="45"/>
    <n v="3"/>
    <n v="110219.14"/>
    <n v="1"/>
    <n v="1"/>
    <n v="0"/>
    <n v="43046.7"/>
    <x v="0"/>
    <x v="0"/>
    <x v="2"/>
    <x v="2"/>
  </r>
  <r>
    <n v="2858"/>
    <n v="15769829"/>
    <s v="Cheng"/>
    <x v="255"/>
    <x v="1"/>
    <x v="1"/>
    <n v="51"/>
    <n v="3"/>
    <n v="0"/>
    <n v="2"/>
    <n v="0"/>
    <n v="1"/>
    <n v="20856.310000000001"/>
    <x v="1"/>
    <x v="3"/>
    <x v="2"/>
    <x v="0"/>
  </r>
  <r>
    <n v="2859"/>
    <n v="15662434"/>
    <s v="Zhdanova"/>
    <x v="289"/>
    <x v="0"/>
    <x v="1"/>
    <n v="25"/>
    <n v="3"/>
    <n v="0"/>
    <n v="2"/>
    <n v="0"/>
    <n v="0"/>
    <n v="187048.72"/>
    <x v="1"/>
    <x v="2"/>
    <x v="2"/>
    <x v="0"/>
  </r>
  <r>
    <n v="2860"/>
    <n v="15773503"/>
    <s v="Tsai"/>
    <x v="353"/>
    <x v="1"/>
    <x v="1"/>
    <n v="32"/>
    <n v="4"/>
    <n v="0"/>
    <n v="2"/>
    <n v="1"/>
    <n v="0"/>
    <n v="53420.53"/>
    <x v="1"/>
    <x v="1"/>
    <x v="2"/>
    <x v="0"/>
  </r>
  <r>
    <n v="2861"/>
    <n v="15705890"/>
    <s v="Nebechukwu"/>
    <x v="106"/>
    <x v="0"/>
    <x v="1"/>
    <n v="45"/>
    <n v="7"/>
    <n v="142072.01999999999"/>
    <n v="1"/>
    <n v="1"/>
    <n v="0"/>
    <n v="37013.29"/>
    <x v="1"/>
    <x v="0"/>
    <x v="1"/>
    <x v="2"/>
  </r>
  <r>
    <n v="2862"/>
    <n v="15711398"/>
    <s v="Fetherstonhaugh"/>
    <x v="145"/>
    <x v="0"/>
    <x v="0"/>
    <n v="25"/>
    <n v="6"/>
    <n v="0"/>
    <n v="2"/>
    <n v="1"/>
    <n v="0"/>
    <n v="89566.64"/>
    <x v="1"/>
    <x v="2"/>
    <x v="1"/>
    <x v="0"/>
  </r>
  <r>
    <n v="2863"/>
    <n v="15752375"/>
    <s v="Ojiofor"/>
    <x v="5"/>
    <x v="2"/>
    <x v="1"/>
    <n v="33"/>
    <n v="8"/>
    <n v="149564.60999999999"/>
    <n v="1"/>
    <n v="0"/>
    <n v="0"/>
    <n v="149913.84"/>
    <x v="1"/>
    <x v="1"/>
    <x v="1"/>
    <x v="2"/>
  </r>
  <r>
    <n v="2864"/>
    <n v="15659175"/>
    <s v="Severson"/>
    <x v="294"/>
    <x v="0"/>
    <x v="0"/>
    <n v="43"/>
    <n v="9"/>
    <n v="0"/>
    <n v="2"/>
    <n v="1"/>
    <n v="0"/>
    <n v="18066.689999999999"/>
    <x v="1"/>
    <x v="0"/>
    <x v="1"/>
    <x v="0"/>
  </r>
  <r>
    <n v="2865"/>
    <n v="15597033"/>
    <s v="Speight"/>
    <x v="338"/>
    <x v="2"/>
    <x v="1"/>
    <n v="37"/>
    <n v="8"/>
    <n v="153366.13"/>
    <n v="1"/>
    <n v="1"/>
    <n v="1"/>
    <n v="26912.34"/>
    <x v="1"/>
    <x v="1"/>
    <x v="1"/>
    <x v="2"/>
  </r>
  <r>
    <n v="2866"/>
    <n v="15590228"/>
    <s v="Greenwalt"/>
    <x v="146"/>
    <x v="0"/>
    <x v="1"/>
    <n v="21"/>
    <n v="6"/>
    <n v="76467.16"/>
    <n v="1"/>
    <n v="1"/>
    <n v="1"/>
    <n v="173511.72"/>
    <x v="1"/>
    <x v="2"/>
    <x v="1"/>
    <x v="1"/>
  </r>
  <r>
    <n v="2867"/>
    <n v="15631848"/>
    <s v="Grover"/>
    <x v="184"/>
    <x v="0"/>
    <x v="0"/>
    <n v="26"/>
    <n v="9"/>
    <n v="121508.28"/>
    <n v="1"/>
    <n v="1"/>
    <n v="1"/>
    <n v="146785.44"/>
    <x v="1"/>
    <x v="2"/>
    <x v="1"/>
    <x v="2"/>
  </r>
  <r>
    <n v="2868"/>
    <n v="15654211"/>
    <s v="Milani"/>
    <x v="210"/>
    <x v="1"/>
    <x v="0"/>
    <n v="27"/>
    <n v="1"/>
    <n v="0"/>
    <n v="1"/>
    <n v="0"/>
    <n v="1"/>
    <n v="1050.33"/>
    <x v="1"/>
    <x v="2"/>
    <x v="0"/>
    <x v="0"/>
  </r>
  <r>
    <n v="2869"/>
    <n v="15707968"/>
    <s v="Akobundu"/>
    <x v="176"/>
    <x v="1"/>
    <x v="1"/>
    <n v="36"/>
    <n v="8"/>
    <n v="73211.12"/>
    <n v="2"/>
    <n v="1"/>
    <n v="0"/>
    <n v="89587.34"/>
    <x v="0"/>
    <x v="1"/>
    <x v="1"/>
    <x v="1"/>
  </r>
  <r>
    <n v="2870"/>
    <n v="15594084"/>
    <s v="Anderson"/>
    <x v="85"/>
    <x v="0"/>
    <x v="1"/>
    <n v="22"/>
    <n v="9"/>
    <n v="0"/>
    <n v="2"/>
    <n v="1"/>
    <n v="0"/>
    <n v="74405.34"/>
    <x v="1"/>
    <x v="2"/>
    <x v="1"/>
    <x v="0"/>
  </r>
  <r>
    <n v="2871"/>
    <n v="15651093"/>
    <s v="Chien"/>
    <x v="193"/>
    <x v="0"/>
    <x v="0"/>
    <n v="55"/>
    <n v="1"/>
    <n v="0"/>
    <n v="2"/>
    <n v="0"/>
    <n v="1"/>
    <n v="54409.48"/>
    <x v="1"/>
    <x v="3"/>
    <x v="0"/>
    <x v="0"/>
  </r>
  <r>
    <n v="2872"/>
    <n v="15798824"/>
    <s v="Kennedy"/>
    <x v="155"/>
    <x v="1"/>
    <x v="1"/>
    <n v="38"/>
    <n v="0"/>
    <n v="92674.94"/>
    <n v="2"/>
    <n v="1"/>
    <n v="0"/>
    <n v="3647.57"/>
    <x v="1"/>
    <x v="1"/>
    <x v="0"/>
    <x v="1"/>
  </r>
  <r>
    <n v="2873"/>
    <n v="15671591"/>
    <s v="Castiglione"/>
    <x v="293"/>
    <x v="1"/>
    <x v="1"/>
    <n v="52"/>
    <n v="3"/>
    <n v="96196.24"/>
    <n v="4"/>
    <n v="1"/>
    <n v="0"/>
    <n v="198874.52"/>
    <x v="0"/>
    <x v="3"/>
    <x v="2"/>
    <x v="1"/>
  </r>
  <r>
    <n v="2874"/>
    <n v="15707189"/>
    <s v="Marshall"/>
    <x v="136"/>
    <x v="2"/>
    <x v="0"/>
    <n v="36"/>
    <n v="1"/>
    <n v="114391.62"/>
    <n v="1"/>
    <n v="1"/>
    <n v="1"/>
    <n v="53412.54"/>
    <x v="1"/>
    <x v="1"/>
    <x v="0"/>
    <x v="2"/>
  </r>
  <r>
    <n v="2875"/>
    <n v="15733581"/>
    <s v="Duncan"/>
    <x v="388"/>
    <x v="2"/>
    <x v="1"/>
    <n v="32"/>
    <n v="9"/>
    <n v="80262.66"/>
    <n v="1"/>
    <n v="1"/>
    <n v="0"/>
    <n v="194867.78"/>
    <x v="1"/>
    <x v="1"/>
    <x v="1"/>
    <x v="1"/>
  </r>
  <r>
    <n v="2876"/>
    <n v="15641640"/>
    <s v="Uspenskaya"/>
    <x v="176"/>
    <x v="1"/>
    <x v="0"/>
    <n v="33"/>
    <n v="7"/>
    <n v="173331.52"/>
    <n v="1"/>
    <n v="1"/>
    <n v="0"/>
    <n v="150452.88"/>
    <x v="1"/>
    <x v="1"/>
    <x v="1"/>
    <x v="2"/>
  </r>
  <r>
    <n v="2877"/>
    <n v="15585284"/>
    <s v="Thomson"/>
    <x v="68"/>
    <x v="1"/>
    <x v="0"/>
    <n v="35"/>
    <n v="7"/>
    <n v="147285.51999999999"/>
    <n v="1"/>
    <n v="1"/>
    <n v="1"/>
    <n v="57807.05"/>
    <x v="1"/>
    <x v="1"/>
    <x v="1"/>
    <x v="2"/>
  </r>
  <r>
    <n v="2878"/>
    <n v="15617866"/>
    <s v="Calabrese"/>
    <x v="67"/>
    <x v="1"/>
    <x v="1"/>
    <n v="67"/>
    <n v="5"/>
    <n v="119785.47"/>
    <n v="2"/>
    <n v="1"/>
    <n v="1"/>
    <n v="107534.32"/>
    <x v="1"/>
    <x v="3"/>
    <x v="2"/>
    <x v="2"/>
  </r>
  <r>
    <n v="2879"/>
    <n v="15667751"/>
    <s v="Herrera"/>
    <x v="247"/>
    <x v="1"/>
    <x v="0"/>
    <n v="36"/>
    <n v="1"/>
    <n v="140137.15"/>
    <n v="1"/>
    <n v="1"/>
    <n v="0"/>
    <n v="194073.33"/>
    <x v="1"/>
    <x v="1"/>
    <x v="0"/>
    <x v="2"/>
  </r>
  <r>
    <n v="2880"/>
    <n v="15669411"/>
    <s v="Muse"/>
    <x v="80"/>
    <x v="2"/>
    <x v="0"/>
    <n v="52"/>
    <n v="6"/>
    <n v="107467.56"/>
    <n v="1"/>
    <n v="1"/>
    <n v="0"/>
    <n v="126233.18"/>
    <x v="0"/>
    <x v="3"/>
    <x v="1"/>
    <x v="2"/>
  </r>
  <r>
    <n v="2881"/>
    <n v="15789425"/>
    <s v="Marsden"/>
    <x v="163"/>
    <x v="2"/>
    <x v="0"/>
    <n v="37"/>
    <n v="8"/>
    <n v="98218.04"/>
    <n v="2"/>
    <n v="1"/>
    <n v="0"/>
    <n v="182354.46"/>
    <x v="0"/>
    <x v="1"/>
    <x v="1"/>
    <x v="1"/>
  </r>
  <r>
    <n v="2882"/>
    <n v="15570943"/>
    <s v="Artemyeva"/>
    <x v="152"/>
    <x v="2"/>
    <x v="0"/>
    <n v="35"/>
    <n v="2"/>
    <n v="133607.75"/>
    <n v="1"/>
    <n v="1"/>
    <n v="1"/>
    <n v="120586.32"/>
    <x v="1"/>
    <x v="1"/>
    <x v="0"/>
    <x v="2"/>
  </r>
  <r>
    <n v="2883"/>
    <n v="15685829"/>
    <s v="McKay"/>
    <x v="353"/>
    <x v="0"/>
    <x v="1"/>
    <n v="37"/>
    <n v="3"/>
    <n v="0"/>
    <n v="2"/>
    <n v="1"/>
    <n v="1"/>
    <n v="50578.400000000001"/>
    <x v="1"/>
    <x v="1"/>
    <x v="2"/>
    <x v="0"/>
  </r>
  <r>
    <n v="2884"/>
    <n v="15721917"/>
    <s v="Chuang"/>
    <x v="210"/>
    <x v="0"/>
    <x v="0"/>
    <n v="38"/>
    <n v="8"/>
    <n v="95139.41"/>
    <n v="1"/>
    <n v="1"/>
    <n v="1"/>
    <n v="86575.46"/>
    <x v="1"/>
    <x v="1"/>
    <x v="1"/>
    <x v="1"/>
  </r>
  <r>
    <n v="2885"/>
    <n v="15776047"/>
    <s v="Nicholls"/>
    <x v="157"/>
    <x v="0"/>
    <x v="0"/>
    <n v="29"/>
    <n v="3"/>
    <n v="0"/>
    <n v="2"/>
    <n v="0"/>
    <n v="1"/>
    <n v="153392.28"/>
    <x v="1"/>
    <x v="2"/>
    <x v="2"/>
    <x v="0"/>
  </r>
  <r>
    <n v="2886"/>
    <n v="15716024"/>
    <s v="Dennis"/>
    <x v="42"/>
    <x v="1"/>
    <x v="1"/>
    <n v="42"/>
    <n v="5"/>
    <n v="0"/>
    <n v="2"/>
    <n v="1"/>
    <n v="0"/>
    <n v="115509.59"/>
    <x v="1"/>
    <x v="0"/>
    <x v="2"/>
    <x v="0"/>
  </r>
  <r>
    <n v="2887"/>
    <n v="15675328"/>
    <s v="Knight"/>
    <x v="395"/>
    <x v="0"/>
    <x v="0"/>
    <n v="37"/>
    <n v="6"/>
    <n v="0"/>
    <n v="2"/>
    <n v="1"/>
    <n v="0"/>
    <n v="82176.479999999996"/>
    <x v="1"/>
    <x v="1"/>
    <x v="1"/>
    <x v="0"/>
  </r>
  <r>
    <n v="2888"/>
    <n v="15604314"/>
    <s v="Webb"/>
    <x v="171"/>
    <x v="2"/>
    <x v="0"/>
    <n v="26"/>
    <n v="1"/>
    <n v="97331.19"/>
    <n v="1"/>
    <n v="1"/>
    <n v="0"/>
    <n v="63717.49"/>
    <x v="1"/>
    <x v="2"/>
    <x v="0"/>
    <x v="1"/>
  </r>
  <r>
    <n v="2889"/>
    <n v="15658339"/>
    <s v="Pugliesi"/>
    <x v="111"/>
    <x v="2"/>
    <x v="1"/>
    <n v="37"/>
    <n v="2"/>
    <n v="139265.63"/>
    <n v="2"/>
    <n v="1"/>
    <n v="1"/>
    <n v="198745.94"/>
    <x v="1"/>
    <x v="1"/>
    <x v="0"/>
    <x v="2"/>
  </r>
  <r>
    <n v="2890"/>
    <n v="15630402"/>
    <s v="Nebechukwu"/>
    <x v="165"/>
    <x v="0"/>
    <x v="0"/>
    <n v="31"/>
    <n v="9"/>
    <n v="0"/>
    <n v="1"/>
    <n v="0"/>
    <n v="1"/>
    <n v="5719.11"/>
    <x v="1"/>
    <x v="1"/>
    <x v="1"/>
    <x v="0"/>
  </r>
  <r>
    <n v="2891"/>
    <n v="15689616"/>
    <s v="Ward"/>
    <x v="129"/>
    <x v="1"/>
    <x v="1"/>
    <n v="34"/>
    <n v="5"/>
    <n v="168094.01"/>
    <n v="1"/>
    <n v="0"/>
    <n v="0"/>
    <n v="20058.61"/>
    <x v="1"/>
    <x v="1"/>
    <x v="2"/>
    <x v="2"/>
  </r>
  <r>
    <n v="2892"/>
    <n v="15774224"/>
    <s v="Nixon"/>
    <x v="225"/>
    <x v="2"/>
    <x v="0"/>
    <n v="30"/>
    <n v="5"/>
    <n v="131563.88"/>
    <n v="2"/>
    <n v="1"/>
    <n v="0"/>
    <n v="170638.98"/>
    <x v="1"/>
    <x v="1"/>
    <x v="2"/>
    <x v="2"/>
  </r>
  <r>
    <n v="2893"/>
    <n v="15701291"/>
    <s v="Chidubem"/>
    <x v="51"/>
    <x v="0"/>
    <x v="1"/>
    <n v="44"/>
    <n v="3"/>
    <n v="0"/>
    <n v="2"/>
    <n v="1"/>
    <n v="0"/>
    <n v="30607.11"/>
    <x v="1"/>
    <x v="0"/>
    <x v="2"/>
    <x v="0"/>
  </r>
  <r>
    <n v="2894"/>
    <n v="15719606"/>
    <s v="Rivers"/>
    <x v="67"/>
    <x v="0"/>
    <x v="1"/>
    <n v="50"/>
    <n v="9"/>
    <n v="0"/>
    <n v="2"/>
    <n v="0"/>
    <n v="0"/>
    <n v="37171.46"/>
    <x v="1"/>
    <x v="0"/>
    <x v="1"/>
    <x v="0"/>
  </r>
  <r>
    <n v="2895"/>
    <n v="15644119"/>
    <s v="Sochima"/>
    <x v="187"/>
    <x v="0"/>
    <x v="1"/>
    <n v="31"/>
    <n v="3"/>
    <n v="0"/>
    <n v="1"/>
    <n v="1"/>
    <n v="1"/>
    <n v="42589.33"/>
    <x v="1"/>
    <x v="1"/>
    <x v="2"/>
    <x v="0"/>
  </r>
  <r>
    <n v="2896"/>
    <n v="15646859"/>
    <s v="Heydon"/>
    <x v="266"/>
    <x v="2"/>
    <x v="1"/>
    <n v="47"/>
    <n v="7"/>
    <n v="107363.29"/>
    <n v="1"/>
    <n v="1"/>
    <n v="1"/>
    <n v="66799.28"/>
    <x v="1"/>
    <x v="0"/>
    <x v="1"/>
    <x v="2"/>
  </r>
  <r>
    <n v="2897"/>
    <n v="15606836"/>
    <s v="Lombardo"/>
    <x v="195"/>
    <x v="0"/>
    <x v="0"/>
    <n v="33"/>
    <n v="2"/>
    <n v="94493.03"/>
    <n v="1"/>
    <n v="0"/>
    <n v="1"/>
    <n v="101866.39"/>
    <x v="1"/>
    <x v="1"/>
    <x v="0"/>
    <x v="1"/>
  </r>
  <r>
    <n v="2898"/>
    <n v="15664150"/>
    <s v="Holland"/>
    <x v="10"/>
    <x v="2"/>
    <x v="0"/>
    <n v="29"/>
    <n v="9"/>
    <n v="170214.23"/>
    <n v="2"/>
    <n v="1"/>
    <n v="0"/>
    <n v="49284"/>
    <x v="1"/>
    <x v="2"/>
    <x v="1"/>
    <x v="2"/>
  </r>
  <r>
    <n v="2899"/>
    <n v="15624510"/>
    <s v="Tien"/>
    <x v="182"/>
    <x v="0"/>
    <x v="1"/>
    <n v="52"/>
    <n v="6"/>
    <n v="139781.06"/>
    <n v="1"/>
    <n v="1"/>
    <n v="0"/>
    <n v="27445.4"/>
    <x v="0"/>
    <x v="3"/>
    <x v="1"/>
    <x v="2"/>
  </r>
  <r>
    <n v="2900"/>
    <n v="15810944"/>
    <s v="Bryant"/>
    <x v="129"/>
    <x v="0"/>
    <x v="0"/>
    <n v="35"/>
    <n v="7"/>
    <n v="0"/>
    <n v="2"/>
    <n v="1"/>
    <n v="0"/>
    <n v="70760.69"/>
    <x v="1"/>
    <x v="1"/>
    <x v="1"/>
    <x v="0"/>
  </r>
  <r>
    <n v="2901"/>
    <n v="15668575"/>
    <s v="Hao"/>
    <x v="216"/>
    <x v="1"/>
    <x v="0"/>
    <n v="26"/>
    <n v="8"/>
    <n v="148610.41"/>
    <n v="3"/>
    <n v="0"/>
    <n v="1"/>
    <n v="104502.02"/>
    <x v="0"/>
    <x v="2"/>
    <x v="1"/>
    <x v="2"/>
  </r>
  <r>
    <n v="2902"/>
    <n v="15603246"/>
    <s v="Genovesi"/>
    <x v="188"/>
    <x v="0"/>
    <x v="1"/>
    <n v="73"/>
    <n v="2"/>
    <n v="170241.7"/>
    <n v="2"/>
    <n v="1"/>
    <n v="1"/>
    <n v="165407.96"/>
    <x v="1"/>
    <x v="3"/>
    <x v="0"/>
    <x v="2"/>
  </r>
  <r>
    <n v="2903"/>
    <n v="15804002"/>
    <s v="Kovalev"/>
    <x v="121"/>
    <x v="0"/>
    <x v="0"/>
    <n v="33"/>
    <n v="1"/>
    <n v="128306.83"/>
    <n v="1"/>
    <n v="1"/>
    <n v="1"/>
    <n v="113580.79"/>
    <x v="1"/>
    <x v="1"/>
    <x v="0"/>
    <x v="2"/>
  </r>
  <r>
    <n v="2904"/>
    <n v="15728773"/>
    <s v="Hsieh"/>
    <x v="224"/>
    <x v="0"/>
    <x v="0"/>
    <n v="47"/>
    <n v="7"/>
    <n v="0"/>
    <n v="2"/>
    <n v="1"/>
    <n v="1"/>
    <n v="45978.39"/>
    <x v="1"/>
    <x v="0"/>
    <x v="1"/>
    <x v="0"/>
  </r>
  <r>
    <n v="2905"/>
    <n v="15598044"/>
    <s v="Debellis"/>
    <x v="146"/>
    <x v="0"/>
    <x v="0"/>
    <n v="35"/>
    <n v="3"/>
    <n v="0"/>
    <n v="1"/>
    <n v="1"/>
    <n v="1"/>
    <n v="152012.35999999999"/>
    <x v="1"/>
    <x v="1"/>
    <x v="2"/>
    <x v="0"/>
  </r>
  <r>
    <n v="2906"/>
    <n v="15694829"/>
    <s v="Chibueze"/>
    <x v="212"/>
    <x v="2"/>
    <x v="1"/>
    <n v="32"/>
    <n v="7"/>
    <n v="175454"/>
    <n v="1"/>
    <n v="0"/>
    <n v="1"/>
    <n v="77349.919999999998"/>
    <x v="1"/>
    <x v="1"/>
    <x v="1"/>
    <x v="2"/>
  </r>
  <r>
    <n v="2907"/>
    <n v="15600575"/>
    <s v="Padovano"/>
    <x v="236"/>
    <x v="1"/>
    <x v="1"/>
    <n v="41"/>
    <n v="6"/>
    <n v="0"/>
    <n v="2"/>
    <n v="1"/>
    <n v="0"/>
    <n v="47322.05"/>
    <x v="1"/>
    <x v="0"/>
    <x v="1"/>
    <x v="0"/>
  </r>
  <r>
    <n v="2908"/>
    <n v="15727311"/>
    <s v="Yen"/>
    <x v="127"/>
    <x v="0"/>
    <x v="0"/>
    <n v="22"/>
    <n v="0"/>
    <n v="100885.93"/>
    <n v="2"/>
    <n v="1"/>
    <n v="1"/>
    <n v="38772.65"/>
    <x v="1"/>
    <x v="2"/>
    <x v="0"/>
    <x v="2"/>
  </r>
  <r>
    <n v="2909"/>
    <n v="15570769"/>
    <s v="Kibble"/>
    <x v="257"/>
    <x v="0"/>
    <x v="1"/>
    <n v="69"/>
    <n v="9"/>
    <n v="93320.8"/>
    <n v="1"/>
    <n v="1"/>
    <n v="1"/>
    <n v="24489.439999999999"/>
    <x v="1"/>
    <x v="3"/>
    <x v="1"/>
    <x v="1"/>
  </r>
  <r>
    <n v="2910"/>
    <n v="15606274"/>
    <s v="Lori"/>
    <x v="165"/>
    <x v="2"/>
    <x v="1"/>
    <n v="38"/>
    <n v="6"/>
    <n v="63176.44"/>
    <n v="2"/>
    <n v="1"/>
    <n v="1"/>
    <n v="14466.08"/>
    <x v="1"/>
    <x v="1"/>
    <x v="1"/>
    <x v="1"/>
  </r>
  <r>
    <n v="2911"/>
    <n v="15746139"/>
    <s v="Enemuo"/>
    <x v="248"/>
    <x v="0"/>
    <x v="1"/>
    <n v="33"/>
    <n v="2"/>
    <n v="139451.67000000001"/>
    <n v="1"/>
    <n v="0"/>
    <n v="0"/>
    <n v="63142.12"/>
    <x v="1"/>
    <x v="1"/>
    <x v="0"/>
    <x v="2"/>
  </r>
  <r>
    <n v="2912"/>
    <n v="15704987"/>
    <s v="Lu"/>
    <x v="217"/>
    <x v="0"/>
    <x v="0"/>
    <n v="52"/>
    <n v="8"/>
    <n v="49113.75"/>
    <n v="1"/>
    <n v="1"/>
    <n v="0"/>
    <n v="41858.43"/>
    <x v="1"/>
    <x v="3"/>
    <x v="1"/>
    <x v="3"/>
  </r>
  <r>
    <n v="2913"/>
    <n v="15628972"/>
    <s v="Nebeolisa"/>
    <x v="3"/>
    <x v="2"/>
    <x v="1"/>
    <n v="32"/>
    <n v="1"/>
    <n v="123906.22"/>
    <n v="3"/>
    <n v="1"/>
    <n v="1"/>
    <n v="127443.82"/>
    <x v="0"/>
    <x v="1"/>
    <x v="0"/>
    <x v="2"/>
  </r>
  <r>
    <n v="2914"/>
    <n v="15697686"/>
    <s v="Stewart"/>
    <x v="321"/>
    <x v="0"/>
    <x v="0"/>
    <n v="40"/>
    <n v="6"/>
    <n v="0"/>
    <n v="2"/>
    <n v="1"/>
    <n v="1"/>
    <n v="84151.98"/>
    <x v="1"/>
    <x v="1"/>
    <x v="1"/>
    <x v="0"/>
  </r>
  <r>
    <n v="2915"/>
    <n v="15733883"/>
    <s v="Ward"/>
    <x v="68"/>
    <x v="0"/>
    <x v="1"/>
    <n v="28"/>
    <n v="7"/>
    <n v="0"/>
    <n v="2"/>
    <n v="0"/>
    <n v="0"/>
    <n v="58595.64"/>
    <x v="1"/>
    <x v="2"/>
    <x v="1"/>
    <x v="0"/>
  </r>
  <r>
    <n v="2916"/>
    <n v="15617482"/>
    <s v="Milanesi"/>
    <x v="384"/>
    <x v="2"/>
    <x v="0"/>
    <n v="52"/>
    <n v="1"/>
    <n v="131441.51"/>
    <n v="1"/>
    <n v="1"/>
    <n v="0"/>
    <n v="37240.11"/>
    <x v="0"/>
    <x v="3"/>
    <x v="0"/>
    <x v="2"/>
  </r>
  <r>
    <n v="2917"/>
    <n v="15704583"/>
    <s v="Chikwado"/>
    <x v="189"/>
    <x v="0"/>
    <x v="1"/>
    <n v="56"/>
    <n v="2"/>
    <n v="0"/>
    <n v="1"/>
    <n v="1"/>
    <n v="0"/>
    <n v="114522.68"/>
    <x v="0"/>
    <x v="3"/>
    <x v="0"/>
    <x v="0"/>
  </r>
  <r>
    <n v="2918"/>
    <n v="15621083"/>
    <s v="Douglas"/>
    <x v="47"/>
    <x v="0"/>
    <x v="1"/>
    <n v="57"/>
    <n v="6"/>
    <n v="136325.48000000001"/>
    <n v="2"/>
    <n v="1"/>
    <n v="1"/>
    <n v="72549.27"/>
    <x v="0"/>
    <x v="3"/>
    <x v="1"/>
    <x v="2"/>
  </r>
  <r>
    <n v="2919"/>
    <n v="15649487"/>
    <s v="Sal"/>
    <x v="139"/>
    <x v="2"/>
    <x v="0"/>
    <n v="38"/>
    <n v="4"/>
    <n v="113150.44"/>
    <n v="2"/>
    <n v="1"/>
    <n v="0"/>
    <n v="176712.59"/>
    <x v="0"/>
    <x v="1"/>
    <x v="2"/>
    <x v="2"/>
  </r>
  <r>
    <n v="2920"/>
    <n v="15736760"/>
    <s v="Douglas"/>
    <x v="100"/>
    <x v="1"/>
    <x v="0"/>
    <n v="42"/>
    <n v="9"/>
    <n v="0"/>
    <n v="1"/>
    <n v="0"/>
    <n v="0"/>
    <n v="152855.96"/>
    <x v="1"/>
    <x v="0"/>
    <x v="1"/>
    <x v="0"/>
  </r>
  <r>
    <n v="2921"/>
    <n v="15714658"/>
    <s v="Yates"/>
    <x v="182"/>
    <x v="0"/>
    <x v="0"/>
    <n v="33"/>
    <n v="4"/>
    <n v="0"/>
    <n v="2"/>
    <n v="1"/>
    <n v="1"/>
    <n v="73371.649999999994"/>
    <x v="1"/>
    <x v="1"/>
    <x v="2"/>
    <x v="0"/>
  </r>
  <r>
    <n v="2922"/>
    <n v="15599081"/>
    <s v="Watt"/>
    <x v="339"/>
    <x v="2"/>
    <x v="0"/>
    <n v="46"/>
    <n v="8"/>
    <n v="102785.16"/>
    <n v="1"/>
    <n v="1"/>
    <n v="1"/>
    <n v="70323.679999999993"/>
    <x v="1"/>
    <x v="0"/>
    <x v="1"/>
    <x v="2"/>
  </r>
  <r>
    <n v="2923"/>
    <n v="15705113"/>
    <s v="P'an"/>
    <x v="99"/>
    <x v="1"/>
    <x v="1"/>
    <n v="34"/>
    <n v="6"/>
    <n v="83264.28"/>
    <n v="1"/>
    <n v="0"/>
    <n v="0"/>
    <n v="9663.2800000000007"/>
    <x v="1"/>
    <x v="1"/>
    <x v="1"/>
    <x v="1"/>
  </r>
  <r>
    <n v="2924"/>
    <n v="15631159"/>
    <s v="H?"/>
    <x v="242"/>
    <x v="2"/>
    <x v="1"/>
    <n v="41"/>
    <n v="4"/>
    <n v="72252.639999999999"/>
    <n v="2"/>
    <n v="1"/>
    <n v="1"/>
    <n v="142514.66"/>
    <x v="1"/>
    <x v="0"/>
    <x v="2"/>
    <x v="1"/>
  </r>
  <r>
    <n v="2925"/>
    <n v="15792818"/>
    <s v="Perry"/>
    <x v="322"/>
    <x v="2"/>
    <x v="0"/>
    <n v="29"/>
    <n v="6"/>
    <n v="148051.51999999999"/>
    <n v="1"/>
    <n v="1"/>
    <n v="0"/>
    <n v="118623.94"/>
    <x v="1"/>
    <x v="2"/>
    <x v="1"/>
    <x v="2"/>
  </r>
  <r>
    <n v="2926"/>
    <n v="15633531"/>
    <s v="Lavrov"/>
    <x v="131"/>
    <x v="0"/>
    <x v="0"/>
    <n v="76"/>
    <n v="9"/>
    <n v="138489.66"/>
    <n v="1"/>
    <n v="1"/>
    <n v="1"/>
    <n v="68400.14"/>
    <x v="1"/>
    <x v="3"/>
    <x v="1"/>
    <x v="2"/>
  </r>
  <r>
    <n v="2927"/>
    <n v="15744529"/>
    <s v="Chiekwugo"/>
    <x v="21"/>
    <x v="0"/>
    <x v="1"/>
    <n v="63"/>
    <n v="8"/>
    <n v="0"/>
    <n v="2"/>
    <n v="1"/>
    <n v="1"/>
    <n v="115291.86"/>
    <x v="1"/>
    <x v="3"/>
    <x v="1"/>
    <x v="0"/>
  </r>
  <r>
    <n v="2928"/>
    <n v="15669656"/>
    <s v="Macdonald"/>
    <x v="278"/>
    <x v="0"/>
    <x v="1"/>
    <n v="32"/>
    <n v="6"/>
    <n v="111589.33"/>
    <n v="1"/>
    <n v="1"/>
    <n v="1"/>
    <n v="170382.99"/>
    <x v="1"/>
    <x v="1"/>
    <x v="1"/>
    <x v="2"/>
  </r>
  <r>
    <n v="2929"/>
    <n v="15581198"/>
    <s v="Jenkins"/>
    <x v="104"/>
    <x v="2"/>
    <x v="0"/>
    <n v="39"/>
    <n v="0"/>
    <n v="122104.79"/>
    <n v="1"/>
    <n v="1"/>
    <n v="0"/>
    <n v="112946.67"/>
    <x v="0"/>
    <x v="1"/>
    <x v="0"/>
    <x v="2"/>
  </r>
  <r>
    <n v="2930"/>
    <n v="15729054"/>
    <s v="Korovina"/>
    <x v="199"/>
    <x v="2"/>
    <x v="1"/>
    <n v="32"/>
    <n v="4"/>
    <n v="96106.83"/>
    <n v="1"/>
    <n v="1"/>
    <n v="1"/>
    <n v="79812.77"/>
    <x v="1"/>
    <x v="1"/>
    <x v="2"/>
    <x v="1"/>
  </r>
  <r>
    <n v="2931"/>
    <n v="15573452"/>
    <s v="Manning"/>
    <x v="118"/>
    <x v="2"/>
    <x v="1"/>
    <n v="42"/>
    <n v="7"/>
    <n v="115930.87"/>
    <n v="1"/>
    <n v="1"/>
    <n v="0"/>
    <n v="19862.78"/>
    <x v="1"/>
    <x v="0"/>
    <x v="1"/>
    <x v="2"/>
  </r>
  <r>
    <n v="2932"/>
    <n v="15776733"/>
    <s v="Wilson"/>
    <x v="276"/>
    <x v="2"/>
    <x v="0"/>
    <n v="37"/>
    <n v="7"/>
    <n v="124513.66"/>
    <n v="2"/>
    <n v="1"/>
    <n v="0"/>
    <n v="158610.89000000001"/>
    <x v="1"/>
    <x v="1"/>
    <x v="1"/>
    <x v="2"/>
  </r>
  <r>
    <n v="2933"/>
    <n v="15724858"/>
    <s v="Begum"/>
    <x v="302"/>
    <x v="0"/>
    <x v="0"/>
    <n v="54"/>
    <n v="9"/>
    <n v="0"/>
    <n v="1"/>
    <n v="1"/>
    <n v="0"/>
    <n v="191212.63"/>
    <x v="0"/>
    <x v="3"/>
    <x v="1"/>
    <x v="0"/>
  </r>
  <r>
    <n v="2934"/>
    <n v="15713144"/>
    <s v="Ingrassia"/>
    <x v="200"/>
    <x v="1"/>
    <x v="1"/>
    <n v="46"/>
    <n v="8"/>
    <n v="0"/>
    <n v="1"/>
    <n v="1"/>
    <n v="0"/>
    <n v="61931.21"/>
    <x v="1"/>
    <x v="0"/>
    <x v="1"/>
    <x v="0"/>
  </r>
  <r>
    <n v="2935"/>
    <n v="15690188"/>
    <s v="Maclean"/>
    <x v="130"/>
    <x v="0"/>
    <x v="1"/>
    <n v="33"/>
    <n v="7"/>
    <n v="0"/>
    <n v="1"/>
    <n v="1"/>
    <n v="1"/>
    <n v="58043.02"/>
    <x v="0"/>
    <x v="1"/>
    <x v="1"/>
    <x v="0"/>
  </r>
  <r>
    <n v="2936"/>
    <n v="15689425"/>
    <s v="Olejuru"/>
    <x v="57"/>
    <x v="1"/>
    <x v="1"/>
    <n v="35"/>
    <n v="8"/>
    <n v="100988.39"/>
    <n v="2"/>
    <n v="1"/>
    <n v="0"/>
    <n v="22247.27"/>
    <x v="1"/>
    <x v="1"/>
    <x v="1"/>
    <x v="2"/>
  </r>
  <r>
    <n v="2937"/>
    <n v="15671766"/>
    <s v="Enyinnaya"/>
    <x v="277"/>
    <x v="0"/>
    <x v="1"/>
    <n v="44"/>
    <n v="10"/>
    <n v="118577.24"/>
    <n v="1"/>
    <n v="1"/>
    <n v="1"/>
    <n v="31448.52"/>
    <x v="1"/>
    <x v="0"/>
    <x v="1"/>
    <x v="2"/>
  </r>
  <r>
    <n v="2938"/>
    <n v="15782806"/>
    <s v="Watson"/>
    <x v="219"/>
    <x v="1"/>
    <x v="1"/>
    <n v="28"/>
    <n v="6"/>
    <n v="0"/>
    <n v="2"/>
    <n v="1"/>
    <n v="0"/>
    <n v="146875.85999999999"/>
    <x v="1"/>
    <x v="2"/>
    <x v="1"/>
    <x v="0"/>
  </r>
  <r>
    <n v="2939"/>
    <n v="15764419"/>
    <s v="Langdon"/>
    <x v="87"/>
    <x v="0"/>
    <x v="1"/>
    <n v="27"/>
    <n v="5"/>
    <n v="0"/>
    <n v="2"/>
    <n v="1"/>
    <n v="1"/>
    <n v="116081.93"/>
    <x v="1"/>
    <x v="2"/>
    <x v="2"/>
    <x v="0"/>
  </r>
  <r>
    <n v="2940"/>
    <n v="15591915"/>
    <s v="Frolov"/>
    <x v="30"/>
    <x v="0"/>
    <x v="0"/>
    <n v="39"/>
    <n v="2"/>
    <n v="0"/>
    <n v="1"/>
    <n v="0"/>
    <n v="1"/>
    <n v="73669.94"/>
    <x v="0"/>
    <x v="1"/>
    <x v="0"/>
    <x v="0"/>
  </r>
  <r>
    <n v="2941"/>
    <n v="15772798"/>
    <s v="Chikezie"/>
    <x v="152"/>
    <x v="1"/>
    <x v="0"/>
    <n v="28"/>
    <n v="5"/>
    <n v="0"/>
    <n v="2"/>
    <n v="1"/>
    <n v="1"/>
    <n v="93959.96"/>
    <x v="1"/>
    <x v="2"/>
    <x v="2"/>
    <x v="0"/>
  </r>
  <r>
    <n v="2942"/>
    <n v="15792008"/>
    <s v="Zetticci"/>
    <x v="58"/>
    <x v="1"/>
    <x v="0"/>
    <n v="26"/>
    <n v="9"/>
    <n v="0"/>
    <n v="2"/>
    <n v="0"/>
    <n v="1"/>
    <n v="158918.03"/>
    <x v="1"/>
    <x v="2"/>
    <x v="1"/>
    <x v="0"/>
  </r>
  <r>
    <n v="2943"/>
    <n v="15715541"/>
    <s v="Yang"/>
    <x v="4"/>
    <x v="0"/>
    <x v="0"/>
    <n v="42"/>
    <n v="9"/>
    <n v="113311.11"/>
    <n v="1"/>
    <n v="1"/>
    <n v="1"/>
    <n v="198193.75"/>
    <x v="1"/>
    <x v="0"/>
    <x v="1"/>
    <x v="2"/>
  </r>
  <r>
    <n v="2944"/>
    <n v="15639277"/>
    <s v="Lin"/>
    <x v="71"/>
    <x v="0"/>
    <x v="0"/>
    <n v="41"/>
    <n v="9"/>
    <n v="0"/>
    <n v="1"/>
    <n v="0"/>
    <n v="0"/>
    <n v="13160.03"/>
    <x v="1"/>
    <x v="0"/>
    <x v="1"/>
    <x v="0"/>
  </r>
  <r>
    <n v="2945"/>
    <n v="15798850"/>
    <s v="Goddard"/>
    <x v="392"/>
    <x v="0"/>
    <x v="1"/>
    <n v="32"/>
    <n v="7"/>
    <n v="0"/>
    <n v="2"/>
    <n v="1"/>
    <n v="0"/>
    <n v="4660.91"/>
    <x v="1"/>
    <x v="1"/>
    <x v="1"/>
    <x v="0"/>
  </r>
  <r>
    <n v="2946"/>
    <n v="15776348"/>
    <s v="Rogers"/>
    <x v="415"/>
    <x v="2"/>
    <x v="1"/>
    <n v="20"/>
    <n v="4"/>
    <n v="124365.42"/>
    <n v="1"/>
    <n v="0"/>
    <n v="0"/>
    <n v="180197.74"/>
    <x v="0"/>
    <x v="2"/>
    <x v="2"/>
    <x v="2"/>
  </r>
  <r>
    <n v="2947"/>
    <n v="15727696"/>
    <s v="Zubareva"/>
    <x v="161"/>
    <x v="0"/>
    <x v="1"/>
    <n v="42"/>
    <n v="1"/>
    <n v="147249.29"/>
    <n v="2"/>
    <n v="1"/>
    <n v="1"/>
    <n v="63023.02"/>
    <x v="1"/>
    <x v="0"/>
    <x v="0"/>
    <x v="2"/>
  </r>
  <r>
    <n v="2948"/>
    <n v="15793813"/>
    <s v="Onochie"/>
    <x v="265"/>
    <x v="0"/>
    <x v="1"/>
    <n v="36"/>
    <n v="7"/>
    <n v="103688.19"/>
    <n v="1"/>
    <n v="0"/>
    <n v="1"/>
    <n v="118971.74"/>
    <x v="1"/>
    <x v="1"/>
    <x v="1"/>
    <x v="2"/>
  </r>
  <r>
    <n v="2949"/>
    <n v="15694395"/>
    <s v="Ts'ui"/>
    <x v="157"/>
    <x v="0"/>
    <x v="0"/>
    <n v="29"/>
    <n v="1"/>
    <n v="138740.24"/>
    <n v="2"/>
    <n v="0"/>
    <n v="0"/>
    <n v="154700.60999999999"/>
    <x v="1"/>
    <x v="2"/>
    <x v="0"/>
    <x v="2"/>
  </r>
  <r>
    <n v="2950"/>
    <n v="15764195"/>
    <s v="Newsom"/>
    <x v="69"/>
    <x v="1"/>
    <x v="1"/>
    <n v="39"/>
    <n v="4"/>
    <n v="111900.14"/>
    <n v="1"/>
    <n v="1"/>
    <n v="1"/>
    <n v="97577.17"/>
    <x v="1"/>
    <x v="1"/>
    <x v="2"/>
    <x v="2"/>
  </r>
  <r>
    <n v="2951"/>
    <n v="15744919"/>
    <s v="Genovese"/>
    <x v="214"/>
    <x v="1"/>
    <x v="0"/>
    <n v="37"/>
    <n v="0"/>
    <n v="152760.24"/>
    <n v="1"/>
    <n v="1"/>
    <n v="1"/>
    <n v="48990.5"/>
    <x v="1"/>
    <x v="1"/>
    <x v="0"/>
    <x v="2"/>
  </r>
  <r>
    <n v="2952"/>
    <n v="15671655"/>
    <s v="Thorpe"/>
    <x v="169"/>
    <x v="2"/>
    <x v="1"/>
    <n v="31"/>
    <n v="7"/>
    <n v="143966.29999999999"/>
    <n v="2"/>
    <n v="1"/>
    <n v="1"/>
    <n v="140262.96"/>
    <x v="0"/>
    <x v="1"/>
    <x v="1"/>
    <x v="2"/>
  </r>
  <r>
    <n v="2953"/>
    <n v="15654901"/>
    <s v="Horton"/>
    <x v="191"/>
    <x v="0"/>
    <x v="1"/>
    <n v="51"/>
    <n v="10"/>
    <n v="141556.96"/>
    <n v="1"/>
    <n v="1"/>
    <n v="0"/>
    <n v="130189.53"/>
    <x v="1"/>
    <x v="3"/>
    <x v="1"/>
    <x v="2"/>
  </r>
  <r>
    <n v="2954"/>
    <n v="15649136"/>
    <s v="Williamson"/>
    <x v="123"/>
    <x v="0"/>
    <x v="0"/>
    <n v="43"/>
    <n v="6"/>
    <n v="0"/>
    <n v="2"/>
    <n v="1"/>
    <n v="1"/>
    <n v="16301.91"/>
    <x v="1"/>
    <x v="0"/>
    <x v="1"/>
    <x v="0"/>
  </r>
  <r>
    <n v="2955"/>
    <n v="15775562"/>
    <s v="Shoobridge"/>
    <x v="100"/>
    <x v="0"/>
    <x v="0"/>
    <n v="33"/>
    <n v="5"/>
    <n v="0"/>
    <n v="2"/>
    <n v="1"/>
    <n v="0"/>
    <n v="126962.41"/>
    <x v="1"/>
    <x v="1"/>
    <x v="2"/>
    <x v="0"/>
  </r>
  <r>
    <n v="2956"/>
    <n v="15807481"/>
    <s v="Peng"/>
    <x v="24"/>
    <x v="0"/>
    <x v="0"/>
    <n v="46"/>
    <n v="1"/>
    <n v="0"/>
    <n v="1"/>
    <n v="1"/>
    <n v="1"/>
    <n v="158750.53"/>
    <x v="1"/>
    <x v="0"/>
    <x v="0"/>
    <x v="0"/>
  </r>
  <r>
    <n v="2957"/>
    <n v="15642885"/>
    <s v="Gray"/>
    <x v="333"/>
    <x v="0"/>
    <x v="1"/>
    <n v="30"/>
    <n v="8"/>
    <n v="0"/>
    <n v="2"/>
    <n v="1"/>
    <n v="0"/>
    <n v="199644.2"/>
    <x v="1"/>
    <x v="1"/>
    <x v="1"/>
    <x v="0"/>
  </r>
  <r>
    <n v="2958"/>
    <n v="15789109"/>
    <s v="Watson"/>
    <x v="112"/>
    <x v="0"/>
    <x v="0"/>
    <n v="41"/>
    <n v="10"/>
    <n v="0"/>
    <n v="1"/>
    <n v="1"/>
    <n v="1"/>
    <n v="144272.71"/>
    <x v="0"/>
    <x v="0"/>
    <x v="1"/>
    <x v="0"/>
  </r>
  <r>
    <n v="2959"/>
    <n v="15814004"/>
    <s v="Fyodorova"/>
    <x v="114"/>
    <x v="0"/>
    <x v="1"/>
    <n v="29"/>
    <n v="2"/>
    <n v="0"/>
    <n v="2"/>
    <n v="0"/>
    <n v="1"/>
    <n v="98320.27"/>
    <x v="1"/>
    <x v="2"/>
    <x v="0"/>
    <x v="0"/>
  </r>
  <r>
    <n v="2960"/>
    <n v="15673619"/>
    <s v="Bazhenov"/>
    <x v="399"/>
    <x v="0"/>
    <x v="1"/>
    <n v="25"/>
    <n v="9"/>
    <n v="162560.32000000001"/>
    <n v="1"/>
    <n v="1"/>
    <n v="0"/>
    <n v="64129.03"/>
    <x v="1"/>
    <x v="2"/>
    <x v="1"/>
    <x v="2"/>
  </r>
  <r>
    <n v="2961"/>
    <n v="15595135"/>
    <s v="Solomon"/>
    <x v="143"/>
    <x v="2"/>
    <x v="0"/>
    <n v="29"/>
    <n v="7"/>
    <n v="123229.46"/>
    <n v="1"/>
    <n v="1"/>
    <n v="0"/>
    <n v="181221.09"/>
    <x v="1"/>
    <x v="2"/>
    <x v="1"/>
    <x v="2"/>
  </r>
  <r>
    <n v="2962"/>
    <n v="15583681"/>
    <s v="Layh"/>
    <x v="15"/>
    <x v="1"/>
    <x v="1"/>
    <n v="31"/>
    <n v="7"/>
    <n v="76665.710000000006"/>
    <n v="2"/>
    <n v="1"/>
    <n v="1"/>
    <n v="163809.07999999999"/>
    <x v="1"/>
    <x v="1"/>
    <x v="1"/>
    <x v="1"/>
  </r>
  <r>
    <n v="2963"/>
    <n v="15605000"/>
    <s v="John"/>
    <x v="46"/>
    <x v="0"/>
    <x v="1"/>
    <n v="38"/>
    <n v="9"/>
    <n v="140278.99"/>
    <n v="3"/>
    <n v="1"/>
    <n v="1"/>
    <n v="171457.06"/>
    <x v="0"/>
    <x v="1"/>
    <x v="1"/>
    <x v="2"/>
  </r>
  <r>
    <n v="2964"/>
    <n v="15718071"/>
    <s v="Tuan"/>
    <x v="50"/>
    <x v="0"/>
    <x v="0"/>
    <n v="51"/>
    <n v="3"/>
    <n v="0"/>
    <n v="2"/>
    <n v="0"/>
    <n v="1"/>
    <n v="15801.02"/>
    <x v="1"/>
    <x v="3"/>
    <x v="2"/>
    <x v="0"/>
  </r>
  <r>
    <n v="2965"/>
    <n v="15679760"/>
    <s v="Slattery"/>
    <x v="102"/>
    <x v="0"/>
    <x v="1"/>
    <n v="46"/>
    <n v="1"/>
    <n v="115764.32"/>
    <n v="2"/>
    <n v="0"/>
    <n v="0"/>
    <n v="102950.79"/>
    <x v="1"/>
    <x v="0"/>
    <x v="0"/>
    <x v="2"/>
  </r>
  <r>
    <n v="2966"/>
    <n v="15654574"/>
    <s v="Onyekachi"/>
    <x v="322"/>
    <x v="2"/>
    <x v="1"/>
    <n v="36"/>
    <n v="5"/>
    <n v="131142.53"/>
    <n v="2"/>
    <n v="1"/>
    <n v="0"/>
    <n v="174918.46"/>
    <x v="1"/>
    <x v="1"/>
    <x v="2"/>
    <x v="2"/>
  </r>
  <r>
    <n v="2967"/>
    <n v="15577178"/>
    <s v="Genovese"/>
    <x v="54"/>
    <x v="0"/>
    <x v="1"/>
    <n v="45"/>
    <n v="5"/>
    <n v="68375.27"/>
    <n v="1"/>
    <n v="1"/>
    <n v="0"/>
    <n v="193160.25"/>
    <x v="0"/>
    <x v="0"/>
    <x v="2"/>
    <x v="1"/>
  </r>
  <r>
    <n v="2968"/>
    <n v="15595324"/>
    <s v="Daniels"/>
    <x v="117"/>
    <x v="2"/>
    <x v="0"/>
    <n v="39"/>
    <n v="5"/>
    <n v="117833.3"/>
    <n v="3"/>
    <n v="0"/>
    <n v="0"/>
    <n v="5831"/>
    <x v="0"/>
    <x v="1"/>
    <x v="2"/>
    <x v="2"/>
  </r>
  <r>
    <n v="2969"/>
    <n v="15756932"/>
    <s v="Caldwell"/>
    <x v="182"/>
    <x v="1"/>
    <x v="0"/>
    <n v="36"/>
    <n v="7"/>
    <n v="0"/>
    <n v="2"/>
    <n v="1"/>
    <n v="1"/>
    <n v="82298.59"/>
    <x v="1"/>
    <x v="1"/>
    <x v="1"/>
    <x v="0"/>
  </r>
  <r>
    <n v="2970"/>
    <n v="15726358"/>
    <s v="Chiemenam"/>
    <x v="180"/>
    <x v="0"/>
    <x v="1"/>
    <n v="34"/>
    <n v="7"/>
    <n v="0"/>
    <n v="2"/>
    <n v="0"/>
    <n v="0"/>
    <n v="130686.59"/>
    <x v="1"/>
    <x v="1"/>
    <x v="1"/>
    <x v="0"/>
  </r>
  <r>
    <n v="2971"/>
    <n v="15595228"/>
    <s v="Wanliss"/>
    <x v="325"/>
    <x v="0"/>
    <x v="1"/>
    <n v="45"/>
    <n v="7"/>
    <n v="0"/>
    <n v="1"/>
    <n v="0"/>
    <n v="1"/>
    <n v="52885.23"/>
    <x v="0"/>
    <x v="0"/>
    <x v="1"/>
    <x v="0"/>
  </r>
  <r>
    <n v="2972"/>
    <n v="15782530"/>
    <s v="Bruce"/>
    <x v="180"/>
    <x v="1"/>
    <x v="1"/>
    <n v="30"/>
    <n v="2"/>
    <n v="111093.01"/>
    <n v="1"/>
    <n v="1"/>
    <n v="0"/>
    <n v="68985.990000000005"/>
    <x v="1"/>
    <x v="1"/>
    <x v="0"/>
    <x v="2"/>
  </r>
  <r>
    <n v="2973"/>
    <n v="15592877"/>
    <s v="Wright"/>
    <x v="270"/>
    <x v="1"/>
    <x v="1"/>
    <n v="42"/>
    <n v="9"/>
    <n v="132657.54999999999"/>
    <n v="1"/>
    <n v="1"/>
    <n v="0"/>
    <n v="35367.19"/>
    <x v="1"/>
    <x v="0"/>
    <x v="1"/>
    <x v="2"/>
  </r>
  <r>
    <n v="2974"/>
    <n v="15651983"/>
    <s v="Fang"/>
    <x v="29"/>
    <x v="0"/>
    <x v="0"/>
    <n v="56"/>
    <n v="9"/>
    <n v="128882.49"/>
    <n v="1"/>
    <n v="1"/>
    <n v="1"/>
    <n v="196241.94"/>
    <x v="0"/>
    <x v="3"/>
    <x v="1"/>
    <x v="2"/>
  </r>
  <r>
    <n v="2975"/>
    <n v="15746737"/>
    <s v="Eames"/>
    <x v="345"/>
    <x v="2"/>
    <x v="1"/>
    <n v="59"/>
    <n v="9"/>
    <n v="69129.59"/>
    <n v="1"/>
    <n v="1"/>
    <n v="1"/>
    <n v="170705.53"/>
    <x v="1"/>
    <x v="3"/>
    <x v="1"/>
    <x v="1"/>
  </r>
  <r>
    <n v="2976"/>
    <n v="15774179"/>
    <s v="Sutherland"/>
    <x v="247"/>
    <x v="0"/>
    <x v="1"/>
    <n v="37"/>
    <n v="6"/>
    <n v="0"/>
    <n v="2"/>
    <n v="1"/>
    <n v="1"/>
    <n v="126477.41"/>
    <x v="1"/>
    <x v="1"/>
    <x v="1"/>
    <x v="0"/>
  </r>
  <r>
    <n v="2977"/>
    <n v="15667265"/>
    <s v="Cavenagh"/>
    <x v="81"/>
    <x v="0"/>
    <x v="1"/>
    <n v="39"/>
    <n v="4"/>
    <n v="121404.64"/>
    <n v="1"/>
    <n v="1"/>
    <n v="1"/>
    <n v="159618.17000000001"/>
    <x v="1"/>
    <x v="1"/>
    <x v="2"/>
    <x v="2"/>
  </r>
  <r>
    <n v="2978"/>
    <n v="15655123"/>
    <s v="Dumetolisa"/>
    <x v="340"/>
    <x v="1"/>
    <x v="0"/>
    <n v="45"/>
    <n v="9"/>
    <n v="131355.29999999999"/>
    <n v="3"/>
    <n v="1"/>
    <n v="0"/>
    <n v="195395.33"/>
    <x v="0"/>
    <x v="0"/>
    <x v="1"/>
    <x v="2"/>
  </r>
  <r>
    <n v="2979"/>
    <n v="15595917"/>
    <s v="Mackay"/>
    <x v="147"/>
    <x v="0"/>
    <x v="0"/>
    <n v="35"/>
    <n v="1"/>
    <n v="102097.33"/>
    <n v="1"/>
    <n v="0"/>
    <n v="1"/>
    <n v="168285.85"/>
    <x v="1"/>
    <x v="1"/>
    <x v="0"/>
    <x v="2"/>
  </r>
  <r>
    <n v="2980"/>
    <n v="15668385"/>
    <s v="Dellucci"/>
    <x v="207"/>
    <x v="0"/>
    <x v="1"/>
    <n v="40"/>
    <n v="1"/>
    <n v="154863.15"/>
    <n v="1"/>
    <n v="1"/>
    <n v="1"/>
    <n v="138052.51"/>
    <x v="1"/>
    <x v="1"/>
    <x v="0"/>
    <x v="2"/>
  </r>
  <r>
    <n v="2981"/>
    <n v="15709476"/>
    <s v="Kenyon"/>
    <x v="4"/>
    <x v="1"/>
    <x v="0"/>
    <n v="41"/>
    <n v="3"/>
    <n v="99945.93"/>
    <n v="2"/>
    <n v="1"/>
    <n v="0"/>
    <n v="71179.31"/>
    <x v="1"/>
    <x v="0"/>
    <x v="2"/>
    <x v="1"/>
  </r>
  <r>
    <n v="2982"/>
    <n v="15711218"/>
    <s v="Parry"/>
    <x v="15"/>
    <x v="2"/>
    <x v="1"/>
    <n v="39"/>
    <n v="2"/>
    <n v="121704.32000000001"/>
    <n v="2"/>
    <n v="1"/>
    <n v="0"/>
    <n v="55556.3"/>
    <x v="1"/>
    <x v="1"/>
    <x v="0"/>
    <x v="2"/>
  </r>
  <r>
    <n v="2983"/>
    <n v="15798659"/>
    <s v="Kennedy"/>
    <x v="296"/>
    <x v="1"/>
    <x v="0"/>
    <n v="43"/>
    <n v="3"/>
    <n v="0"/>
    <n v="2"/>
    <n v="1"/>
    <n v="0"/>
    <n v="31705.19"/>
    <x v="1"/>
    <x v="0"/>
    <x v="2"/>
    <x v="0"/>
  </r>
  <r>
    <n v="2984"/>
    <n v="15663939"/>
    <s v="Arnott"/>
    <x v="174"/>
    <x v="2"/>
    <x v="1"/>
    <n v="35"/>
    <n v="8"/>
    <n v="138782.76"/>
    <n v="1"/>
    <n v="1"/>
    <n v="1"/>
    <n v="186118.93"/>
    <x v="1"/>
    <x v="1"/>
    <x v="1"/>
    <x v="2"/>
  </r>
  <r>
    <n v="2985"/>
    <n v="15694946"/>
    <s v="Hanson"/>
    <x v="118"/>
    <x v="0"/>
    <x v="1"/>
    <n v="35"/>
    <n v="9"/>
    <n v="0"/>
    <n v="2"/>
    <n v="1"/>
    <n v="1"/>
    <n v="195580.28"/>
    <x v="1"/>
    <x v="1"/>
    <x v="1"/>
    <x v="0"/>
  </r>
  <r>
    <n v="2986"/>
    <n v="15631912"/>
    <s v="T'ao"/>
    <x v="220"/>
    <x v="0"/>
    <x v="1"/>
    <n v="30"/>
    <n v="8"/>
    <n v="136291.71"/>
    <n v="1"/>
    <n v="1"/>
    <n v="0"/>
    <n v="54113.38"/>
    <x v="1"/>
    <x v="1"/>
    <x v="1"/>
    <x v="2"/>
  </r>
  <r>
    <n v="2987"/>
    <n v="15768816"/>
    <s v="Shen"/>
    <x v="275"/>
    <x v="2"/>
    <x v="1"/>
    <n v="42"/>
    <n v="0"/>
    <n v="107856.57"/>
    <n v="2"/>
    <n v="1"/>
    <n v="0"/>
    <n v="127528.84"/>
    <x v="1"/>
    <x v="0"/>
    <x v="0"/>
    <x v="2"/>
  </r>
  <r>
    <n v="2988"/>
    <n v="15682268"/>
    <s v="Steere"/>
    <x v="158"/>
    <x v="2"/>
    <x v="0"/>
    <n v="26"/>
    <n v="1"/>
    <n v="108348.66"/>
    <n v="1"/>
    <n v="0"/>
    <n v="0"/>
    <n v="60231.74"/>
    <x v="0"/>
    <x v="2"/>
    <x v="0"/>
    <x v="2"/>
  </r>
  <r>
    <n v="2989"/>
    <n v="15684801"/>
    <s v="Abbott"/>
    <x v="156"/>
    <x v="0"/>
    <x v="1"/>
    <n v="47"/>
    <n v="1"/>
    <n v="93871.95"/>
    <n v="3"/>
    <n v="1"/>
    <n v="0"/>
    <n v="156878.42000000001"/>
    <x v="0"/>
    <x v="0"/>
    <x v="0"/>
    <x v="1"/>
  </r>
  <r>
    <n v="2990"/>
    <n v="15636428"/>
    <s v="Sutherland"/>
    <x v="171"/>
    <x v="1"/>
    <x v="0"/>
    <n v="45"/>
    <n v="1"/>
    <n v="0"/>
    <n v="1"/>
    <n v="1"/>
    <n v="0"/>
    <n v="182784.11"/>
    <x v="0"/>
    <x v="0"/>
    <x v="0"/>
    <x v="0"/>
  </r>
  <r>
    <n v="2991"/>
    <n v="15809823"/>
    <s v="Thurgood"/>
    <x v="417"/>
    <x v="2"/>
    <x v="1"/>
    <n v="19"/>
    <n v="2"/>
    <n v="125860.2"/>
    <n v="1"/>
    <n v="0"/>
    <n v="0"/>
    <n v="129690.5"/>
    <x v="1"/>
    <x v="2"/>
    <x v="0"/>
    <x v="2"/>
  </r>
  <r>
    <n v="2992"/>
    <n v="15699284"/>
    <s v="Johnson"/>
    <x v="116"/>
    <x v="0"/>
    <x v="1"/>
    <n v="49"/>
    <n v="8"/>
    <n v="172713.44"/>
    <n v="1"/>
    <n v="1"/>
    <n v="0"/>
    <n v="113860.81"/>
    <x v="1"/>
    <x v="0"/>
    <x v="1"/>
    <x v="2"/>
  </r>
  <r>
    <n v="2993"/>
    <n v="15786993"/>
    <s v="Lung"/>
    <x v="427"/>
    <x v="0"/>
    <x v="0"/>
    <n v="51"/>
    <n v="5"/>
    <n v="0"/>
    <n v="2"/>
    <n v="0"/>
    <n v="1"/>
    <n v="184524.74"/>
    <x v="1"/>
    <x v="3"/>
    <x v="2"/>
    <x v="0"/>
  </r>
  <r>
    <n v="2994"/>
    <n v="15709441"/>
    <s v="Cocci"/>
    <x v="237"/>
    <x v="1"/>
    <x v="0"/>
    <n v="59"/>
    <n v="8"/>
    <n v="0"/>
    <n v="1"/>
    <n v="1"/>
    <n v="1"/>
    <n v="36124.980000000003"/>
    <x v="1"/>
    <x v="3"/>
    <x v="1"/>
    <x v="0"/>
  </r>
  <r>
    <n v="2995"/>
    <n v="15710257"/>
    <s v="Matveyeva"/>
    <x v="107"/>
    <x v="0"/>
    <x v="0"/>
    <n v="39"/>
    <n v="3"/>
    <n v="130786.92"/>
    <n v="1"/>
    <n v="0"/>
    <n v="1"/>
    <n v="121316.07"/>
    <x v="1"/>
    <x v="1"/>
    <x v="2"/>
    <x v="2"/>
  </r>
  <r>
    <n v="2996"/>
    <n v="15582492"/>
    <s v="Moore"/>
    <x v="125"/>
    <x v="0"/>
    <x v="0"/>
    <n v="29"/>
    <n v="2"/>
    <n v="112367.34"/>
    <n v="1"/>
    <n v="1"/>
    <n v="0"/>
    <n v="185630.76"/>
    <x v="1"/>
    <x v="2"/>
    <x v="0"/>
    <x v="2"/>
  </r>
  <r>
    <n v="2997"/>
    <n v="15575694"/>
    <s v="Yobachukwu"/>
    <x v="81"/>
    <x v="1"/>
    <x v="0"/>
    <n v="45"/>
    <n v="7"/>
    <n v="91091.06"/>
    <n v="2"/>
    <n v="1"/>
    <n v="0"/>
    <n v="71133.119999999995"/>
    <x v="1"/>
    <x v="0"/>
    <x v="1"/>
    <x v="1"/>
  </r>
  <r>
    <n v="2998"/>
    <n v="15756820"/>
    <s v="Fleming"/>
    <x v="50"/>
    <x v="0"/>
    <x v="0"/>
    <n v="26"/>
    <n v="7"/>
    <n v="106198.5"/>
    <n v="1"/>
    <n v="0"/>
    <n v="1"/>
    <n v="32020.42"/>
    <x v="1"/>
    <x v="2"/>
    <x v="1"/>
    <x v="2"/>
  </r>
  <r>
    <n v="2999"/>
    <n v="15766289"/>
    <s v="Dickinson"/>
    <x v="60"/>
    <x v="0"/>
    <x v="1"/>
    <n v="47"/>
    <n v="5"/>
    <n v="142669.93"/>
    <n v="2"/>
    <n v="1"/>
    <n v="0"/>
    <n v="162760.95999999999"/>
    <x v="1"/>
    <x v="0"/>
    <x v="2"/>
    <x v="2"/>
  </r>
  <r>
    <n v="3000"/>
    <n v="15593014"/>
    <s v="Evseyev"/>
    <x v="145"/>
    <x v="0"/>
    <x v="1"/>
    <n v="33"/>
    <n v="1"/>
    <n v="112833.35"/>
    <n v="1"/>
    <n v="0"/>
    <n v="1"/>
    <n v="175178.56"/>
    <x v="1"/>
    <x v="1"/>
    <x v="0"/>
    <x v="2"/>
  </r>
  <r>
    <n v="3001"/>
    <n v="15584545"/>
    <s v="Aksenov"/>
    <x v="422"/>
    <x v="0"/>
    <x v="0"/>
    <n v="40"/>
    <n v="5"/>
    <n v="0"/>
    <n v="2"/>
    <n v="0"/>
    <n v="1"/>
    <n v="177099.71"/>
    <x v="1"/>
    <x v="1"/>
    <x v="2"/>
    <x v="0"/>
  </r>
  <r>
    <n v="3002"/>
    <n v="15675949"/>
    <s v="Fleming"/>
    <x v="182"/>
    <x v="1"/>
    <x v="0"/>
    <n v="43"/>
    <n v="4"/>
    <n v="0"/>
    <n v="2"/>
    <n v="1"/>
    <n v="1"/>
    <n v="66406.37"/>
    <x v="1"/>
    <x v="0"/>
    <x v="2"/>
    <x v="0"/>
  </r>
  <r>
    <n v="3003"/>
    <n v="15672091"/>
    <s v="Ulyanov"/>
    <x v="318"/>
    <x v="2"/>
    <x v="0"/>
    <n v="32"/>
    <n v="2"/>
    <n v="104336.43"/>
    <n v="2"/>
    <n v="0"/>
    <n v="0"/>
    <n v="59559.81"/>
    <x v="1"/>
    <x v="1"/>
    <x v="0"/>
    <x v="2"/>
  </r>
  <r>
    <n v="3004"/>
    <n v="15801658"/>
    <s v="Summers"/>
    <x v="147"/>
    <x v="0"/>
    <x v="1"/>
    <n v="55"/>
    <n v="6"/>
    <n v="104305.74"/>
    <n v="1"/>
    <n v="0"/>
    <n v="1"/>
    <n v="175750.21"/>
    <x v="1"/>
    <x v="3"/>
    <x v="1"/>
    <x v="2"/>
  </r>
  <r>
    <n v="3005"/>
    <n v="15706185"/>
    <s v="Clements"/>
    <x v="248"/>
    <x v="2"/>
    <x v="1"/>
    <n v="47"/>
    <n v="5"/>
    <n v="140187.1"/>
    <n v="2"/>
    <n v="1"/>
    <n v="1"/>
    <n v="174311.3"/>
    <x v="1"/>
    <x v="0"/>
    <x v="2"/>
    <x v="2"/>
  </r>
  <r>
    <n v="3006"/>
    <n v="15789863"/>
    <s v="Kazakova"/>
    <x v="133"/>
    <x v="0"/>
    <x v="1"/>
    <n v="39"/>
    <n v="4"/>
    <n v="0"/>
    <n v="2"/>
    <n v="1"/>
    <n v="0"/>
    <n v="171716.81"/>
    <x v="1"/>
    <x v="1"/>
    <x v="2"/>
    <x v="0"/>
  </r>
  <r>
    <n v="3007"/>
    <n v="15720943"/>
    <s v="Pirozzi"/>
    <x v="201"/>
    <x v="0"/>
    <x v="0"/>
    <n v="45"/>
    <n v="1"/>
    <n v="114959.12"/>
    <n v="1"/>
    <n v="1"/>
    <n v="0"/>
    <n v="189362.39"/>
    <x v="0"/>
    <x v="0"/>
    <x v="0"/>
    <x v="2"/>
  </r>
  <r>
    <n v="3008"/>
    <n v="15697997"/>
    <s v="Jamieson"/>
    <x v="198"/>
    <x v="0"/>
    <x v="1"/>
    <n v="33"/>
    <n v="5"/>
    <n v="164704.38"/>
    <n v="1"/>
    <n v="0"/>
    <n v="1"/>
    <n v="180716.1"/>
    <x v="0"/>
    <x v="1"/>
    <x v="2"/>
    <x v="2"/>
  </r>
  <r>
    <n v="3009"/>
    <n v="15665416"/>
    <s v="Ferri"/>
    <x v="279"/>
    <x v="0"/>
    <x v="1"/>
    <n v="62"/>
    <n v="10"/>
    <n v="119096.55"/>
    <n v="1"/>
    <n v="0"/>
    <n v="1"/>
    <n v="116977.89"/>
    <x v="1"/>
    <x v="3"/>
    <x v="1"/>
    <x v="2"/>
  </r>
  <r>
    <n v="3010"/>
    <n v="15660200"/>
    <s v="Mai"/>
    <x v="353"/>
    <x v="0"/>
    <x v="1"/>
    <n v="31"/>
    <n v="1"/>
    <n v="0"/>
    <n v="2"/>
    <n v="1"/>
    <n v="1"/>
    <n v="185105.44"/>
    <x v="1"/>
    <x v="1"/>
    <x v="0"/>
    <x v="0"/>
  </r>
  <r>
    <n v="3011"/>
    <n v="15619653"/>
    <s v="Hannaford"/>
    <x v="299"/>
    <x v="0"/>
    <x v="1"/>
    <n v="47"/>
    <n v="2"/>
    <n v="0"/>
    <n v="1"/>
    <n v="1"/>
    <n v="0"/>
    <n v="35046.97"/>
    <x v="0"/>
    <x v="0"/>
    <x v="0"/>
    <x v="0"/>
  </r>
  <r>
    <n v="3012"/>
    <n v="15773447"/>
    <s v="Fomin"/>
    <x v="296"/>
    <x v="1"/>
    <x v="1"/>
    <n v="30"/>
    <n v="8"/>
    <n v="0"/>
    <n v="1"/>
    <n v="1"/>
    <n v="0"/>
    <n v="36251"/>
    <x v="1"/>
    <x v="1"/>
    <x v="1"/>
    <x v="0"/>
  </r>
  <r>
    <n v="3013"/>
    <n v="15739160"/>
    <s v="Mahon"/>
    <x v="383"/>
    <x v="0"/>
    <x v="0"/>
    <n v="41"/>
    <n v="9"/>
    <n v="115465.28"/>
    <n v="1"/>
    <n v="1"/>
    <n v="0"/>
    <n v="103174.5"/>
    <x v="1"/>
    <x v="0"/>
    <x v="1"/>
    <x v="2"/>
  </r>
  <r>
    <n v="3014"/>
    <n v="15689237"/>
    <s v="Shaw"/>
    <x v="425"/>
    <x v="0"/>
    <x v="0"/>
    <n v="27"/>
    <n v="4"/>
    <n v="0"/>
    <n v="2"/>
    <n v="1"/>
    <n v="0"/>
    <n v="122642.09"/>
    <x v="1"/>
    <x v="2"/>
    <x v="2"/>
    <x v="0"/>
  </r>
  <r>
    <n v="3015"/>
    <n v="15679297"/>
    <s v="Volkova"/>
    <x v="103"/>
    <x v="1"/>
    <x v="1"/>
    <n v="43"/>
    <n v="3"/>
    <n v="184926.61"/>
    <n v="1"/>
    <n v="1"/>
    <n v="0"/>
    <n v="122937.57"/>
    <x v="1"/>
    <x v="0"/>
    <x v="2"/>
    <x v="2"/>
  </r>
  <r>
    <n v="3016"/>
    <n v="15591433"/>
    <s v="Miles"/>
    <x v="106"/>
    <x v="2"/>
    <x v="1"/>
    <n v="43"/>
    <n v="8"/>
    <n v="85957.88"/>
    <n v="2"/>
    <n v="1"/>
    <n v="0"/>
    <n v="8757.39"/>
    <x v="1"/>
    <x v="0"/>
    <x v="1"/>
    <x v="1"/>
  </r>
  <r>
    <n v="3017"/>
    <n v="15642725"/>
    <s v="Madison"/>
    <x v="370"/>
    <x v="0"/>
    <x v="1"/>
    <n v="32"/>
    <n v="10"/>
    <n v="114084.6"/>
    <n v="1"/>
    <n v="0"/>
    <n v="1"/>
    <n v="125782.29"/>
    <x v="1"/>
    <x v="1"/>
    <x v="1"/>
    <x v="2"/>
  </r>
  <r>
    <n v="3018"/>
    <n v="15701962"/>
    <s v="Scott"/>
    <x v="258"/>
    <x v="1"/>
    <x v="0"/>
    <n v="29"/>
    <n v="2"/>
    <n v="166930.76"/>
    <n v="2"/>
    <n v="1"/>
    <n v="0"/>
    <n v="122487.73"/>
    <x v="1"/>
    <x v="2"/>
    <x v="0"/>
    <x v="2"/>
  </r>
  <r>
    <n v="3019"/>
    <n v="15811613"/>
    <s v="Voss"/>
    <x v="200"/>
    <x v="0"/>
    <x v="0"/>
    <n v="27"/>
    <n v="8"/>
    <n v="0"/>
    <n v="1"/>
    <n v="1"/>
    <n v="0"/>
    <n v="20066.38"/>
    <x v="1"/>
    <x v="2"/>
    <x v="1"/>
    <x v="0"/>
  </r>
  <r>
    <n v="3020"/>
    <n v="15741049"/>
    <s v="Colebatch"/>
    <x v="24"/>
    <x v="0"/>
    <x v="1"/>
    <n v="29"/>
    <n v="7"/>
    <n v="0"/>
    <n v="2"/>
    <n v="1"/>
    <n v="1"/>
    <n v="55473.15"/>
    <x v="1"/>
    <x v="2"/>
    <x v="1"/>
    <x v="0"/>
  </r>
  <r>
    <n v="3021"/>
    <n v="15724423"/>
    <s v="Wilson"/>
    <x v="26"/>
    <x v="0"/>
    <x v="0"/>
    <n v="38"/>
    <n v="6"/>
    <n v="107193.82"/>
    <n v="2"/>
    <n v="0"/>
    <n v="0"/>
    <n v="38962.94"/>
    <x v="1"/>
    <x v="1"/>
    <x v="1"/>
    <x v="2"/>
  </r>
  <r>
    <n v="3022"/>
    <n v="15574305"/>
    <s v="T'ang"/>
    <x v="212"/>
    <x v="0"/>
    <x v="1"/>
    <n v="36"/>
    <n v="3"/>
    <n v="116275.12"/>
    <n v="1"/>
    <n v="1"/>
    <n v="1"/>
    <n v="63795.8"/>
    <x v="1"/>
    <x v="1"/>
    <x v="2"/>
    <x v="2"/>
  </r>
  <r>
    <n v="3023"/>
    <n v="15678168"/>
    <s v="Gibson"/>
    <x v="228"/>
    <x v="1"/>
    <x v="0"/>
    <n v="27"/>
    <n v="7"/>
    <n v="0"/>
    <n v="2"/>
    <n v="1"/>
    <n v="1"/>
    <n v="163060.43"/>
    <x v="1"/>
    <x v="2"/>
    <x v="1"/>
    <x v="0"/>
  </r>
  <r>
    <n v="3024"/>
    <n v="15697020"/>
    <s v="Hs?eh"/>
    <x v="153"/>
    <x v="0"/>
    <x v="1"/>
    <n v="39"/>
    <n v="2"/>
    <n v="91068.56"/>
    <n v="1"/>
    <n v="1"/>
    <n v="0"/>
    <n v="26578.69"/>
    <x v="1"/>
    <x v="1"/>
    <x v="0"/>
    <x v="1"/>
  </r>
  <r>
    <n v="3025"/>
    <n v="15610801"/>
    <s v="Pan"/>
    <x v="228"/>
    <x v="2"/>
    <x v="1"/>
    <n v="41"/>
    <n v="5"/>
    <n v="123049.21"/>
    <n v="1"/>
    <n v="0"/>
    <n v="1"/>
    <n v="5066.76"/>
    <x v="1"/>
    <x v="0"/>
    <x v="2"/>
    <x v="2"/>
  </r>
  <r>
    <n v="3026"/>
    <n v="15745232"/>
    <s v="Chikelu"/>
    <x v="150"/>
    <x v="0"/>
    <x v="0"/>
    <n v="39"/>
    <n v="6"/>
    <n v="0"/>
    <n v="2"/>
    <n v="1"/>
    <n v="1"/>
    <n v="140497.67000000001"/>
    <x v="1"/>
    <x v="1"/>
    <x v="1"/>
    <x v="0"/>
  </r>
  <r>
    <n v="3027"/>
    <n v="15722758"/>
    <s v="Allan"/>
    <x v="48"/>
    <x v="0"/>
    <x v="1"/>
    <n v="40"/>
    <n v="7"/>
    <n v="0"/>
    <n v="2"/>
    <n v="0"/>
    <n v="0"/>
    <n v="146156.98000000001"/>
    <x v="1"/>
    <x v="1"/>
    <x v="1"/>
    <x v="0"/>
  </r>
  <r>
    <n v="3028"/>
    <n v="15792102"/>
    <s v="Yefremova"/>
    <x v="265"/>
    <x v="0"/>
    <x v="0"/>
    <n v="42"/>
    <n v="3"/>
    <n v="137781.65"/>
    <n v="1"/>
    <n v="0"/>
    <n v="0"/>
    <n v="199316.19"/>
    <x v="1"/>
    <x v="0"/>
    <x v="2"/>
    <x v="2"/>
  </r>
  <r>
    <n v="3029"/>
    <n v="15675185"/>
    <s v="Chuang"/>
    <x v="351"/>
    <x v="2"/>
    <x v="0"/>
    <n v="48"/>
    <n v="2"/>
    <n v="108128.96000000001"/>
    <n v="2"/>
    <n v="1"/>
    <n v="1"/>
    <n v="103944.37"/>
    <x v="1"/>
    <x v="0"/>
    <x v="0"/>
    <x v="2"/>
  </r>
  <r>
    <n v="3030"/>
    <n v="15801247"/>
    <s v="Fan"/>
    <x v="97"/>
    <x v="1"/>
    <x v="1"/>
    <n v="39"/>
    <n v="10"/>
    <n v="105317.73"/>
    <n v="2"/>
    <n v="1"/>
    <n v="0"/>
    <n v="138021.35999999999"/>
    <x v="1"/>
    <x v="1"/>
    <x v="1"/>
    <x v="2"/>
  </r>
  <r>
    <n v="3031"/>
    <n v="15725660"/>
    <s v="Dellucci"/>
    <x v="158"/>
    <x v="0"/>
    <x v="1"/>
    <n v="20"/>
    <n v="1"/>
    <n v="80569.73"/>
    <n v="1"/>
    <n v="0"/>
    <n v="0"/>
    <n v="68621.98"/>
    <x v="1"/>
    <x v="2"/>
    <x v="0"/>
    <x v="1"/>
  </r>
  <r>
    <n v="3032"/>
    <n v="15638963"/>
    <s v="Garran"/>
    <x v="71"/>
    <x v="0"/>
    <x v="0"/>
    <n v="22"/>
    <n v="4"/>
    <n v="174852.89"/>
    <n v="1"/>
    <n v="1"/>
    <n v="1"/>
    <n v="28149.06"/>
    <x v="1"/>
    <x v="2"/>
    <x v="2"/>
    <x v="2"/>
  </r>
  <r>
    <n v="3033"/>
    <n v="15800061"/>
    <s v="Moretti"/>
    <x v="301"/>
    <x v="1"/>
    <x v="0"/>
    <n v="45"/>
    <n v="3"/>
    <n v="89158.94"/>
    <n v="3"/>
    <n v="1"/>
    <n v="0"/>
    <n v="135169.76"/>
    <x v="0"/>
    <x v="0"/>
    <x v="2"/>
    <x v="1"/>
  </r>
  <r>
    <n v="3034"/>
    <n v="15578006"/>
    <s v="Yao"/>
    <x v="321"/>
    <x v="0"/>
    <x v="0"/>
    <n v="85"/>
    <n v="10"/>
    <n v="0"/>
    <n v="2"/>
    <n v="1"/>
    <n v="1"/>
    <n v="116537.96"/>
    <x v="1"/>
    <x v="3"/>
    <x v="1"/>
    <x v="0"/>
  </r>
  <r>
    <n v="3035"/>
    <n v="15668504"/>
    <s v="Lucchesi"/>
    <x v="109"/>
    <x v="0"/>
    <x v="1"/>
    <n v="36"/>
    <n v="2"/>
    <n v="89800.14"/>
    <n v="1"/>
    <n v="1"/>
    <n v="1"/>
    <n v="105922.69"/>
    <x v="1"/>
    <x v="1"/>
    <x v="0"/>
    <x v="1"/>
  </r>
  <r>
    <n v="3036"/>
    <n v="15687491"/>
    <s v="Nkemdilim"/>
    <x v="394"/>
    <x v="2"/>
    <x v="1"/>
    <n v="45"/>
    <n v="9"/>
    <n v="101207.75"/>
    <n v="1"/>
    <n v="0"/>
    <n v="0"/>
    <n v="88211.12"/>
    <x v="0"/>
    <x v="0"/>
    <x v="1"/>
    <x v="2"/>
  </r>
  <r>
    <n v="3037"/>
    <n v="15610403"/>
    <s v="Anderson"/>
    <x v="173"/>
    <x v="0"/>
    <x v="1"/>
    <n v="43"/>
    <n v="1"/>
    <n v="106086.42"/>
    <n v="2"/>
    <n v="1"/>
    <n v="0"/>
    <n v="26900.63"/>
    <x v="1"/>
    <x v="0"/>
    <x v="0"/>
    <x v="2"/>
  </r>
  <r>
    <n v="3038"/>
    <n v="15741094"/>
    <s v="Sagese"/>
    <x v="185"/>
    <x v="0"/>
    <x v="1"/>
    <n v="21"/>
    <n v="1"/>
    <n v="0"/>
    <n v="2"/>
    <n v="1"/>
    <n v="1"/>
    <n v="3494.02"/>
    <x v="1"/>
    <x v="2"/>
    <x v="0"/>
    <x v="0"/>
  </r>
  <r>
    <n v="3039"/>
    <n v="15807909"/>
    <s v="Rubensohn"/>
    <x v="199"/>
    <x v="0"/>
    <x v="1"/>
    <n v="47"/>
    <n v="9"/>
    <n v="0"/>
    <n v="2"/>
    <n v="1"/>
    <n v="0"/>
    <n v="113163.17"/>
    <x v="1"/>
    <x v="0"/>
    <x v="1"/>
    <x v="0"/>
  </r>
  <r>
    <n v="3040"/>
    <n v="15666141"/>
    <s v="Baldwin"/>
    <x v="44"/>
    <x v="1"/>
    <x v="0"/>
    <n v="26"/>
    <n v="8"/>
    <n v="101440.36"/>
    <n v="2"/>
    <n v="1"/>
    <n v="1"/>
    <n v="19324.5"/>
    <x v="1"/>
    <x v="2"/>
    <x v="1"/>
    <x v="2"/>
  </r>
  <r>
    <n v="3041"/>
    <n v="15617134"/>
    <s v="Iqbal"/>
    <x v="126"/>
    <x v="0"/>
    <x v="1"/>
    <n v="38"/>
    <n v="4"/>
    <n v="0"/>
    <n v="2"/>
    <n v="1"/>
    <n v="0"/>
    <n v="189678.7"/>
    <x v="1"/>
    <x v="1"/>
    <x v="2"/>
    <x v="0"/>
  </r>
  <r>
    <n v="3042"/>
    <n v="15783029"/>
    <s v="Monaldo"/>
    <x v="155"/>
    <x v="0"/>
    <x v="1"/>
    <n v="34"/>
    <n v="7"/>
    <n v="106603.74"/>
    <n v="2"/>
    <n v="1"/>
    <n v="1"/>
    <n v="26387.71"/>
    <x v="1"/>
    <x v="1"/>
    <x v="1"/>
    <x v="2"/>
  </r>
  <r>
    <n v="3043"/>
    <n v="15622833"/>
    <s v="Mahon"/>
    <x v="415"/>
    <x v="2"/>
    <x v="0"/>
    <n v="29"/>
    <n v="10"/>
    <n v="130420.2"/>
    <n v="2"/>
    <n v="0"/>
    <n v="0"/>
    <n v="106276.55"/>
    <x v="1"/>
    <x v="2"/>
    <x v="1"/>
    <x v="2"/>
  </r>
  <r>
    <n v="3044"/>
    <n v="15746422"/>
    <s v="Muir"/>
    <x v="20"/>
    <x v="0"/>
    <x v="0"/>
    <n v="38"/>
    <n v="1"/>
    <n v="0"/>
    <n v="1"/>
    <n v="1"/>
    <n v="0"/>
    <n v="45015.38"/>
    <x v="1"/>
    <x v="1"/>
    <x v="0"/>
    <x v="0"/>
  </r>
  <r>
    <n v="3045"/>
    <n v="15750839"/>
    <s v="Burns"/>
    <x v="217"/>
    <x v="1"/>
    <x v="1"/>
    <n v="29"/>
    <n v="2"/>
    <n v="45022.23"/>
    <n v="1"/>
    <n v="1"/>
    <n v="1"/>
    <n v="173495.77"/>
    <x v="1"/>
    <x v="2"/>
    <x v="0"/>
    <x v="3"/>
  </r>
  <r>
    <n v="3046"/>
    <n v="15749130"/>
    <s v="Dyer"/>
    <x v="266"/>
    <x v="2"/>
    <x v="1"/>
    <n v="27"/>
    <n v="1"/>
    <n v="74298.429999999993"/>
    <n v="1"/>
    <n v="1"/>
    <n v="1"/>
    <n v="52581.96"/>
    <x v="1"/>
    <x v="2"/>
    <x v="0"/>
    <x v="1"/>
  </r>
  <r>
    <n v="3047"/>
    <n v="15779862"/>
    <s v="Lyons"/>
    <x v="268"/>
    <x v="2"/>
    <x v="0"/>
    <n v="31"/>
    <n v="3"/>
    <n v="133003.03"/>
    <n v="1"/>
    <n v="0"/>
    <n v="1"/>
    <n v="146339.26999999999"/>
    <x v="0"/>
    <x v="1"/>
    <x v="2"/>
    <x v="2"/>
  </r>
  <r>
    <n v="3048"/>
    <n v="15767871"/>
    <s v="H?"/>
    <x v="347"/>
    <x v="1"/>
    <x v="1"/>
    <n v="48"/>
    <n v="7"/>
    <n v="0"/>
    <n v="2"/>
    <n v="1"/>
    <n v="1"/>
    <n v="182609.97"/>
    <x v="1"/>
    <x v="0"/>
    <x v="1"/>
    <x v="0"/>
  </r>
  <r>
    <n v="3049"/>
    <n v="15679651"/>
    <s v="Gardiner"/>
    <x v="405"/>
    <x v="1"/>
    <x v="0"/>
    <n v="37"/>
    <n v="1"/>
    <n v="136689.66"/>
    <n v="1"/>
    <n v="1"/>
    <n v="0"/>
    <n v="197890.65"/>
    <x v="1"/>
    <x v="1"/>
    <x v="0"/>
    <x v="2"/>
  </r>
  <r>
    <n v="3050"/>
    <n v="15576219"/>
    <s v="Cameron"/>
    <x v="135"/>
    <x v="0"/>
    <x v="1"/>
    <n v="32"/>
    <n v="4"/>
    <n v="0"/>
    <n v="2"/>
    <n v="1"/>
    <n v="1"/>
    <n v="6225.63"/>
    <x v="1"/>
    <x v="1"/>
    <x v="2"/>
    <x v="0"/>
  </r>
  <r>
    <n v="3051"/>
    <n v="15699247"/>
    <s v="Chapman"/>
    <x v="190"/>
    <x v="0"/>
    <x v="0"/>
    <n v="44"/>
    <n v="5"/>
    <n v="0"/>
    <n v="2"/>
    <n v="1"/>
    <n v="1"/>
    <n v="123977.86"/>
    <x v="0"/>
    <x v="0"/>
    <x v="2"/>
    <x v="0"/>
  </r>
  <r>
    <n v="3052"/>
    <n v="15619087"/>
    <s v="Taylor"/>
    <x v="223"/>
    <x v="0"/>
    <x v="1"/>
    <n v="53"/>
    <n v="1"/>
    <n v="102520.37"/>
    <n v="1"/>
    <n v="1"/>
    <n v="1"/>
    <n v="170195.4"/>
    <x v="1"/>
    <x v="3"/>
    <x v="0"/>
    <x v="2"/>
  </r>
  <r>
    <n v="3053"/>
    <n v="15605327"/>
    <s v="Namatjira"/>
    <x v="289"/>
    <x v="0"/>
    <x v="1"/>
    <n v="35"/>
    <n v="2"/>
    <n v="0"/>
    <n v="2"/>
    <n v="1"/>
    <n v="1"/>
    <n v="114190.3"/>
    <x v="1"/>
    <x v="1"/>
    <x v="0"/>
    <x v="0"/>
  </r>
  <r>
    <n v="3054"/>
    <n v="15610140"/>
    <s v="He"/>
    <x v="51"/>
    <x v="0"/>
    <x v="0"/>
    <n v="34"/>
    <n v="5"/>
    <n v="0"/>
    <n v="2"/>
    <n v="1"/>
    <n v="0"/>
    <n v="27022.57"/>
    <x v="1"/>
    <x v="1"/>
    <x v="2"/>
    <x v="0"/>
  </r>
  <r>
    <n v="3055"/>
    <n v="15791174"/>
    <s v="Leibius"/>
    <x v="231"/>
    <x v="1"/>
    <x v="1"/>
    <n v="67"/>
    <n v="1"/>
    <n v="88382.01"/>
    <n v="1"/>
    <n v="0"/>
    <n v="1"/>
    <n v="59457"/>
    <x v="1"/>
    <x v="3"/>
    <x v="0"/>
    <x v="1"/>
  </r>
  <r>
    <n v="3056"/>
    <n v="15602373"/>
    <s v="White"/>
    <x v="359"/>
    <x v="0"/>
    <x v="1"/>
    <n v="44"/>
    <n v="4"/>
    <n v="115049.15"/>
    <n v="2"/>
    <n v="1"/>
    <n v="0"/>
    <n v="165038.41"/>
    <x v="1"/>
    <x v="0"/>
    <x v="2"/>
    <x v="2"/>
  </r>
  <r>
    <n v="3057"/>
    <n v="15762605"/>
    <s v="Wall"/>
    <x v="99"/>
    <x v="0"/>
    <x v="1"/>
    <n v="58"/>
    <n v="1"/>
    <n v="104796.54"/>
    <n v="1"/>
    <n v="1"/>
    <n v="1"/>
    <n v="154181.41"/>
    <x v="1"/>
    <x v="3"/>
    <x v="0"/>
    <x v="2"/>
  </r>
  <r>
    <n v="3058"/>
    <n v="15598840"/>
    <s v="Moretti"/>
    <x v="212"/>
    <x v="0"/>
    <x v="1"/>
    <n v="33"/>
    <n v="1"/>
    <n v="123082.08"/>
    <n v="1"/>
    <n v="1"/>
    <n v="0"/>
    <n v="134960.98000000001"/>
    <x v="1"/>
    <x v="1"/>
    <x v="0"/>
    <x v="2"/>
  </r>
  <r>
    <n v="3059"/>
    <n v="15744279"/>
    <s v="Patterson"/>
    <x v="212"/>
    <x v="1"/>
    <x v="0"/>
    <n v="58"/>
    <n v="8"/>
    <n v="0"/>
    <n v="2"/>
    <n v="1"/>
    <n v="1"/>
    <n v="65708.5"/>
    <x v="1"/>
    <x v="3"/>
    <x v="1"/>
    <x v="0"/>
  </r>
  <r>
    <n v="3060"/>
    <n v="15670619"/>
    <s v="Coppin"/>
    <x v="130"/>
    <x v="0"/>
    <x v="0"/>
    <n v="33"/>
    <n v="8"/>
    <n v="0"/>
    <n v="2"/>
    <n v="0"/>
    <n v="0"/>
    <n v="117374.22"/>
    <x v="1"/>
    <x v="1"/>
    <x v="1"/>
    <x v="0"/>
  </r>
  <r>
    <n v="3061"/>
    <n v="15599533"/>
    <s v="Tsao"/>
    <x v="267"/>
    <x v="0"/>
    <x v="0"/>
    <n v="43"/>
    <n v="7"/>
    <n v="0"/>
    <n v="2"/>
    <n v="1"/>
    <n v="1"/>
    <n v="77703.19"/>
    <x v="1"/>
    <x v="0"/>
    <x v="1"/>
    <x v="0"/>
  </r>
  <r>
    <n v="3062"/>
    <n v="15757837"/>
    <s v="Kao"/>
    <x v="116"/>
    <x v="2"/>
    <x v="1"/>
    <n v="33"/>
    <n v="3"/>
    <n v="88311.48"/>
    <n v="2"/>
    <n v="1"/>
    <n v="1"/>
    <n v="177651.38"/>
    <x v="1"/>
    <x v="1"/>
    <x v="2"/>
    <x v="1"/>
  </r>
  <r>
    <n v="3063"/>
    <n v="15697574"/>
    <s v="Stewart"/>
    <x v="37"/>
    <x v="0"/>
    <x v="0"/>
    <n v="40"/>
    <n v="9"/>
    <n v="0"/>
    <n v="3"/>
    <n v="1"/>
    <n v="1"/>
    <n v="60954.45"/>
    <x v="1"/>
    <x v="1"/>
    <x v="1"/>
    <x v="0"/>
  </r>
  <r>
    <n v="3064"/>
    <n v="15578738"/>
    <s v="Tuan"/>
    <x v="349"/>
    <x v="0"/>
    <x v="1"/>
    <n v="32"/>
    <n v="7"/>
    <n v="71872.19"/>
    <n v="1"/>
    <n v="1"/>
    <n v="1"/>
    <n v="151924.9"/>
    <x v="1"/>
    <x v="1"/>
    <x v="1"/>
    <x v="1"/>
  </r>
  <r>
    <n v="3065"/>
    <n v="15762228"/>
    <s v="Barnes"/>
    <x v="77"/>
    <x v="1"/>
    <x v="1"/>
    <n v="35"/>
    <n v="6"/>
    <n v="110046.93"/>
    <n v="2"/>
    <n v="1"/>
    <n v="0"/>
    <n v="26318.73"/>
    <x v="1"/>
    <x v="1"/>
    <x v="1"/>
    <x v="2"/>
  </r>
  <r>
    <n v="3066"/>
    <n v="15614827"/>
    <s v="Sun"/>
    <x v="310"/>
    <x v="0"/>
    <x v="1"/>
    <n v="42"/>
    <n v="8"/>
    <n v="104430.08"/>
    <n v="1"/>
    <n v="1"/>
    <n v="1"/>
    <n v="147557.71"/>
    <x v="1"/>
    <x v="0"/>
    <x v="1"/>
    <x v="2"/>
  </r>
  <r>
    <n v="3067"/>
    <n v="15789815"/>
    <s v="Fallaci"/>
    <x v="310"/>
    <x v="0"/>
    <x v="0"/>
    <n v="28"/>
    <n v="5"/>
    <n v="0"/>
    <n v="2"/>
    <n v="1"/>
    <n v="0"/>
    <n v="125918.17"/>
    <x v="1"/>
    <x v="2"/>
    <x v="2"/>
    <x v="0"/>
  </r>
  <r>
    <n v="3068"/>
    <n v="15579781"/>
    <s v="Buccho"/>
    <x v="208"/>
    <x v="2"/>
    <x v="1"/>
    <n v="31"/>
    <n v="10"/>
    <n v="138653.51"/>
    <n v="1"/>
    <n v="1"/>
    <n v="0"/>
    <n v="190803.37"/>
    <x v="1"/>
    <x v="1"/>
    <x v="1"/>
    <x v="2"/>
  </r>
  <r>
    <n v="3069"/>
    <n v="15587013"/>
    <s v="Tien"/>
    <x v="16"/>
    <x v="0"/>
    <x v="0"/>
    <n v="31"/>
    <n v="7"/>
    <n v="102575.03999999999"/>
    <n v="1"/>
    <n v="1"/>
    <n v="1"/>
    <n v="11043.54"/>
    <x v="1"/>
    <x v="1"/>
    <x v="1"/>
    <x v="2"/>
  </r>
  <r>
    <n v="3070"/>
    <n v="15570932"/>
    <s v="Pirozzi"/>
    <x v="299"/>
    <x v="0"/>
    <x v="1"/>
    <n v="43"/>
    <n v="7"/>
    <n v="137780.74"/>
    <n v="2"/>
    <n v="1"/>
    <n v="1"/>
    <n v="119100.05"/>
    <x v="0"/>
    <x v="0"/>
    <x v="1"/>
    <x v="2"/>
  </r>
  <r>
    <n v="3071"/>
    <n v="15794661"/>
    <s v="Liu"/>
    <x v="106"/>
    <x v="1"/>
    <x v="1"/>
    <n v="32"/>
    <n v="2"/>
    <n v="0"/>
    <n v="2"/>
    <n v="1"/>
    <n v="0"/>
    <n v="140579.17000000001"/>
    <x v="1"/>
    <x v="1"/>
    <x v="0"/>
    <x v="0"/>
  </r>
  <r>
    <n v="3072"/>
    <n v="15581654"/>
    <s v="Long"/>
    <x v="269"/>
    <x v="0"/>
    <x v="1"/>
    <n v="32"/>
    <n v="7"/>
    <n v="0"/>
    <n v="2"/>
    <n v="0"/>
    <n v="1"/>
    <n v="37731.949999999997"/>
    <x v="1"/>
    <x v="1"/>
    <x v="1"/>
    <x v="0"/>
  </r>
  <r>
    <n v="3073"/>
    <n v="15644296"/>
    <s v="Scott"/>
    <x v="403"/>
    <x v="0"/>
    <x v="0"/>
    <n v="30"/>
    <n v="8"/>
    <n v="105209.54"/>
    <n v="1"/>
    <n v="1"/>
    <n v="0"/>
    <n v="1852.58"/>
    <x v="1"/>
    <x v="1"/>
    <x v="1"/>
    <x v="2"/>
  </r>
  <r>
    <n v="3074"/>
    <n v="15614420"/>
    <s v="Gerasimova"/>
    <x v="187"/>
    <x v="2"/>
    <x v="0"/>
    <n v="32"/>
    <n v="0"/>
    <n v="109570.21"/>
    <n v="2"/>
    <n v="1"/>
    <n v="1"/>
    <n v="172049.84"/>
    <x v="1"/>
    <x v="1"/>
    <x v="0"/>
    <x v="2"/>
  </r>
  <r>
    <n v="3075"/>
    <n v="15609653"/>
    <s v="Ifeatu"/>
    <x v="55"/>
    <x v="2"/>
    <x v="0"/>
    <n v="44"/>
    <n v="6"/>
    <n v="118715.86"/>
    <n v="1"/>
    <n v="1"/>
    <n v="0"/>
    <n v="133591.10999999999"/>
    <x v="0"/>
    <x v="0"/>
    <x v="1"/>
    <x v="2"/>
  </r>
  <r>
    <n v="3076"/>
    <n v="15594577"/>
    <s v="De Luca"/>
    <x v="40"/>
    <x v="0"/>
    <x v="1"/>
    <n v="35"/>
    <n v="10"/>
    <n v="0"/>
    <n v="2"/>
    <n v="1"/>
    <n v="1"/>
    <n v="192751.18"/>
    <x v="1"/>
    <x v="1"/>
    <x v="1"/>
    <x v="0"/>
  </r>
  <r>
    <n v="3077"/>
    <n v="15584114"/>
    <s v="Ogbonnaya"/>
    <x v="71"/>
    <x v="2"/>
    <x v="0"/>
    <n v="43"/>
    <n v="2"/>
    <n v="153393.18"/>
    <n v="2"/>
    <n v="1"/>
    <n v="1"/>
    <n v="193828.27"/>
    <x v="1"/>
    <x v="0"/>
    <x v="0"/>
    <x v="2"/>
  </r>
  <r>
    <n v="3078"/>
    <n v="15673367"/>
    <s v="Humffray"/>
    <x v="17"/>
    <x v="2"/>
    <x v="1"/>
    <n v="33"/>
    <n v="6"/>
    <n v="132603.35999999999"/>
    <n v="1"/>
    <n v="1"/>
    <n v="0"/>
    <n v="55775.72"/>
    <x v="1"/>
    <x v="1"/>
    <x v="1"/>
    <x v="2"/>
  </r>
  <r>
    <n v="3079"/>
    <n v="15685576"/>
    <s v="Degtyaryov"/>
    <x v="280"/>
    <x v="1"/>
    <x v="0"/>
    <n v="36"/>
    <n v="6"/>
    <n v="0"/>
    <n v="2"/>
    <n v="1"/>
    <n v="1"/>
    <n v="102280.29"/>
    <x v="1"/>
    <x v="1"/>
    <x v="1"/>
    <x v="0"/>
  </r>
  <r>
    <n v="3080"/>
    <n v="15774727"/>
    <s v="Monaldo"/>
    <x v="72"/>
    <x v="2"/>
    <x v="0"/>
    <n v="34"/>
    <n v="1"/>
    <n v="129398.01"/>
    <n v="2"/>
    <n v="0"/>
    <n v="0"/>
    <n v="44965.440000000002"/>
    <x v="1"/>
    <x v="1"/>
    <x v="0"/>
    <x v="2"/>
  </r>
  <r>
    <n v="3081"/>
    <n v="15694288"/>
    <s v="Cawthorne"/>
    <x v="259"/>
    <x v="1"/>
    <x v="1"/>
    <n v="28"/>
    <n v="3"/>
    <n v="0"/>
    <n v="2"/>
    <n v="1"/>
    <n v="0"/>
    <n v="170661.02"/>
    <x v="1"/>
    <x v="2"/>
    <x v="2"/>
    <x v="0"/>
  </r>
  <r>
    <n v="3082"/>
    <n v="15603319"/>
    <s v="Graham"/>
    <x v="185"/>
    <x v="0"/>
    <x v="1"/>
    <n v="29"/>
    <n v="2"/>
    <n v="151352.74"/>
    <n v="1"/>
    <n v="0"/>
    <n v="0"/>
    <n v="197145.89"/>
    <x v="1"/>
    <x v="2"/>
    <x v="0"/>
    <x v="2"/>
  </r>
  <r>
    <n v="3083"/>
    <n v="15759066"/>
    <s v="Carpenter"/>
    <x v="238"/>
    <x v="0"/>
    <x v="0"/>
    <n v="44"/>
    <n v="5"/>
    <n v="136836.49"/>
    <n v="1"/>
    <n v="1"/>
    <n v="0"/>
    <n v="192359.9"/>
    <x v="0"/>
    <x v="0"/>
    <x v="2"/>
    <x v="2"/>
  </r>
  <r>
    <n v="3084"/>
    <n v="15814816"/>
    <s v="Kambinachi"/>
    <x v="416"/>
    <x v="0"/>
    <x v="1"/>
    <n v="40"/>
    <n v="4"/>
    <n v="91592.06"/>
    <n v="1"/>
    <n v="1"/>
    <n v="0"/>
    <n v="141210.18"/>
    <x v="0"/>
    <x v="1"/>
    <x v="2"/>
    <x v="1"/>
  </r>
  <r>
    <n v="3085"/>
    <n v="15724402"/>
    <s v="Tyler"/>
    <x v="109"/>
    <x v="0"/>
    <x v="0"/>
    <n v="30"/>
    <n v="8"/>
    <n v="0"/>
    <n v="2"/>
    <n v="1"/>
    <n v="0"/>
    <n v="100557.03"/>
    <x v="1"/>
    <x v="1"/>
    <x v="1"/>
    <x v="0"/>
  </r>
  <r>
    <n v="3086"/>
    <n v="15571059"/>
    <s v="Martin"/>
    <x v="214"/>
    <x v="0"/>
    <x v="0"/>
    <n v="54"/>
    <n v="3"/>
    <n v="0"/>
    <n v="1"/>
    <n v="1"/>
    <n v="0"/>
    <n v="130805.54"/>
    <x v="0"/>
    <x v="3"/>
    <x v="2"/>
    <x v="0"/>
  </r>
  <r>
    <n v="3087"/>
    <n v="15674206"/>
    <s v="Walker"/>
    <x v="126"/>
    <x v="0"/>
    <x v="0"/>
    <n v="22"/>
    <n v="8"/>
    <n v="0"/>
    <n v="2"/>
    <n v="1"/>
    <n v="1"/>
    <n v="92606.98"/>
    <x v="1"/>
    <x v="2"/>
    <x v="1"/>
    <x v="0"/>
  </r>
  <r>
    <n v="3088"/>
    <n v="15715160"/>
    <s v="Khan"/>
    <x v="293"/>
    <x v="0"/>
    <x v="1"/>
    <n v="36"/>
    <n v="2"/>
    <n v="165536.28"/>
    <n v="2"/>
    <n v="1"/>
    <n v="1"/>
    <n v="123956.83"/>
    <x v="1"/>
    <x v="1"/>
    <x v="0"/>
    <x v="2"/>
  </r>
  <r>
    <n v="3089"/>
    <n v="15730448"/>
    <s v="Iroawuchi"/>
    <x v="100"/>
    <x v="2"/>
    <x v="1"/>
    <n v="25"/>
    <n v="5"/>
    <n v="62482.95"/>
    <n v="1"/>
    <n v="1"/>
    <n v="1"/>
    <n v="102758.43"/>
    <x v="1"/>
    <x v="2"/>
    <x v="2"/>
    <x v="1"/>
  </r>
  <r>
    <n v="3090"/>
    <n v="15662067"/>
    <s v="Summers"/>
    <x v="334"/>
    <x v="0"/>
    <x v="1"/>
    <n v="40"/>
    <n v="8"/>
    <n v="68155.59"/>
    <n v="1"/>
    <n v="1"/>
    <n v="0"/>
    <n v="94876.65"/>
    <x v="1"/>
    <x v="1"/>
    <x v="1"/>
    <x v="1"/>
  </r>
  <r>
    <n v="3091"/>
    <n v="15779581"/>
    <s v="Bottrill"/>
    <x v="214"/>
    <x v="1"/>
    <x v="0"/>
    <n v="43"/>
    <n v="3"/>
    <n v="55853.33"/>
    <n v="2"/>
    <n v="0"/>
    <n v="1"/>
    <n v="94811.85"/>
    <x v="0"/>
    <x v="0"/>
    <x v="2"/>
    <x v="1"/>
  </r>
  <r>
    <n v="3092"/>
    <n v="15662901"/>
    <s v="Hu"/>
    <x v="52"/>
    <x v="0"/>
    <x v="1"/>
    <n v="37"/>
    <n v="2"/>
    <n v="0"/>
    <n v="2"/>
    <n v="0"/>
    <n v="1"/>
    <n v="67840.81"/>
    <x v="1"/>
    <x v="1"/>
    <x v="0"/>
    <x v="0"/>
  </r>
  <r>
    <n v="3093"/>
    <n v="15689751"/>
    <s v="Jones"/>
    <x v="299"/>
    <x v="0"/>
    <x v="0"/>
    <n v="31"/>
    <n v="2"/>
    <n v="79589.429999999993"/>
    <n v="1"/>
    <n v="0"/>
    <n v="0"/>
    <n v="4050.57"/>
    <x v="1"/>
    <x v="1"/>
    <x v="0"/>
    <x v="1"/>
  </r>
  <r>
    <n v="3094"/>
    <n v="15667742"/>
    <s v="Vincent"/>
    <x v="203"/>
    <x v="1"/>
    <x v="1"/>
    <n v="41"/>
    <n v="5"/>
    <n v="100880.76"/>
    <n v="1"/>
    <n v="0"/>
    <n v="1"/>
    <n v="134665.25"/>
    <x v="1"/>
    <x v="0"/>
    <x v="2"/>
    <x v="2"/>
  </r>
  <r>
    <n v="3095"/>
    <n v="15738448"/>
    <s v="Sanford"/>
    <x v="138"/>
    <x v="2"/>
    <x v="0"/>
    <n v="25"/>
    <n v="3"/>
    <n v="174330.35"/>
    <n v="2"/>
    <n v="0"/>
    <n v="0"/>
    <n v="181647.13"/>
    <x v="1"/>
    <x v="2"/>
    <x v="2"/>
    <x v="2"/>
  </r>
  <r>
    <n v="3096"/>
    <n v="15680243"/>
    <s v="Brown"/>
    <x v="333"/>
    <x v="0"/>
    <x v="1"/>
    <n v="19"/>
    <n v="7"/>
    <n v="143390.51"/>
    <n v="1"/>
    <n v="1"/>
    <n v="0"/>
    <n v="33282.839999999997"/>
    <x v="1"/>
    <x v="2"/>
    <x v="1"/>
    <x v="2"/>
  </r>
  <r>
    <n v="3097"/>
    <n v="15745083"/>
    <s v="Lei"/>
    <x v="225"/>
    <x v="2"/>
    <x v="1"/>
    <n v="59"/>
    <n v="8"/>
    <n v="91415.76"/>
    <n v="1"/>
    <n v="0"/>
    <n v="0"/>
    <n v="27965"/>
    <x v="0"/>
    <x v="3"/>
    <x v="1"/>
    <x v="1"/>
  </r>
  <r>
    <n v="3098"/>
    <n v="15708228"/>
    <s v="Toscani"/>
    <x v="12"/>
    <x v="2"/>
    <x v="1"/>
    <n v="30"/>
    <n v="3"/>
    <n v="134366.42000000001"/>
    <n v="1"/>
    <n v="1"/>
    <n v="0"/>
    <n v="68343.53"/>
    <x v="1"/>
    <x v="1"/>
    <x v="2"/>
    <x v="2"/>
  </r>
  <r>
    <n v="3099"/>
    <n v="15628523"/>
    <s v="Chien"/>
    <x v="127"/>
    <x v="0"/>
    <x v="0"/>
    <n v="24"/>
    <n v="3"/>
    <n v="0"/>
    <n v="2"/>
    <n v="1"/>
    <n v="1"/>
    <n v="198161.07"/>
    <x v="1"/>
    <x v="2"/>
    <x v="2"/>
    <x v="0"/>
  </r>
  <r>
    <n v="3100"/>
    <n v="15708196"/>
    <s v="Uchenna"/>
    <x v="182"/>
    <x v="1"/>
    <x v="1"/>
    <n v="60"/>
    <n v="8"/>
    <n v="88786.81"/>
    <n v="1"/>
    <n v="1"/>
    <n v="1"/>
    <n v="196858.4"/>
    <x v="1"/>
    <x v="3"/>
    <x v="1"/>
    <x v="1"/>
  </r>
  <r>
    <n v="3101"/>
    <n v="15735549"/>
    <s v="Lori"/>
    <x v="427"/>
    <x v="2"/>
    <x v="1"/>
    <n v="35"/>
    <n v="3"/>
    <n v="96814.46"/>
    <n v="2"/>
    <n v="1"/>
    <n v="1"/>
    <n v="120511.03"/>
    <x v="1"/>
    <x v="1"/>
    <x v="2"/>
    <x v="1"/>
  </r>
  <r>
    <n v="3102"/>
    <n v="15809347"/>
    <s v="Fanucci"/>
    <x v="169"/>
    <x v="2"/>
    <x v="1"/>
    <n v="32"/>
    <n v="9"/>
    <n v="160680.41"/>
    <n v="1"/>
    <n v="1"/>
    <n v="0"/>
    <n v="30886.35"/>
    <x v="1"/>
    <x v="1"/>
    <x v="1"/>
    <x v="2"/>
  </r>
  <r>
    <n v="3103"/>
    <n v="15660866"/>
    <s v="Chimaobim"/>
    <x v="230"/>
    <x v="0"/>
    <x v="0"/>
    <n v="29"/>
    <n v="3"/>
    <n v="0"/>
    <n v="2"/>
    <n v="1"/>
    <n v="0"/>
    <n v="2743.69"/>
    <x v="1"/>
    <x v="2"/>
    <x v="2"/>
    <x v="0"/>
  </r>
  <r>
    <n v="3104"/>
    <n v="15766609"/>
    <s v="Jowers"/>
    <x v="50"/>
    <x v="0"/>
    <x v="0"/>
    <n v="47"/>
    <n v="10"/>
    <n v="0"/>
    <n v="2"/>
    <n v="1"/>
    <n v="0"/>
    <n v="167778.62"/>
    <x v="1"/>
    <x v="0"/>
    <x v="1"/>
    <x v="0"/>
  </r>
  <r>
    <n v="3105"/>
    <n v="15654230"/>
    <s v="Miller"/>
    <x v="296"/>
    <x v="2"/>
    <x v="1"/>
    <n v="31"/>
    <n v="5"/>
    <n v="145537.21"/>
    <n v="1"/>
    <n v="1"/>
    <n v="0"/>
    <n v="132404.64000000001"/>
    <x v="1"/>
    <x v="1"/>
    <x v="2"/>
    <x v="2"/>
  </r>
  <r>
    <n v="3106"/>
    <n v="15794566"/>
    <s v="Kirsova"/>
    <x v="71"/>
    <x v="0"/>
    <x v="0"/>
    <n v="28"/>
    <n v="4"/>
    <n v="0"/>
    <n v="2"/>
    <n v="1"/>
    <n v="1"/>
    <n v="144423.17000000001"/>
    <x v="0"/>
    <x v="2"/>
    <x v="2"/>
    <x v="0"/>
  </r>
  <r>
    <n v="3107"/>
    <n v="15800890"/>
    <s v="T'ien"/>
    <x v="319"/>
    <x v="0"/>
    <x v="0"/>
    <n v="45"/>
    <n v="6"/>
    <n v="0"/>
    <n v="2"/>
    <n v="1"/>
    <n v="1"/>
    <n v="181204.5"/>
    <x v="1"/>
    <x v="0"/>
    <x v="1"/>
    <x v="0"/>
  </r>
  <r>
    <n v="3108"/>
    <n v="15697424"/>
    <s v="Ku"/>
    <x v="142"/>
    <x v="1"/>
    <x v="0"/>
    <n v="30"/>
    <n v="2"/>
    <n v="119370.11"/>
    <n v="1"/>
    <n v="1"/>
    <n v="1"/>
    <n v="182726.22"/>
    <x v="0"/>
    <x v="1"/>
    <x v="0"/>
    <x v="2"/>
  </r>
  <r>
    <n v="3109"/>
    <n v="15724536"/>
    <s v="Chin"/>
    <x v="243"/>
    <x v="1"/>
    <x v="0"/>
    <n v="28"/>
    <n v="1"/>
    <n v="0"/>
    <n v="2"/>
    <n v="1"/>
    <n v="1"/>
    <n v="120880.72"/>
    <x v="1"/>
    <x v="2"/>
    <x v="0"/>
    <x v="0"/>
  </r>
  <r>
    <n v="3110"/>
    <n v="15735878"/>
    <s v="Law"/>
    <x v="4"/>
    <x v="2"/>
    <x v="0"/>
    <n v="47"/>
    <n v="10"/>
    <n v="134381.51999999999"/>
    <n v="1"/>
    <n v="0"/>
    <n v="0"/>
    <n v="26812.89"/>
    <x v="0"/>
    <x v="0"/>
    <x v="1"/>
    <x v="2"/>
  </r>
  <r>
    <n v="3111"/>
    <n v="15707596"/>
    <s v="Chung"/>
    <x v="292"/>
    <x v="2"/>
    <x v="0"/>
    <n v="74"/>
    <n v="8"/>
    <n v="114888.74"/>
    <n v="2"/>
    <n v="1"/>
    <n v="1"/>
    <n v="66732.63"/>
    <x v="0"/>
    <x v="3"/>
    <x v="1"/>
    <x v="2"/>
  </r>
  <r>
    <n v="3112"/>
    <n v="15657163"/>
    <s v="Cockrum"/>
    <x v="93"/>
    <x v="2"/>
    <x v="1"/>
    <n v="42"/>
    <n v="1"/>
    <n v="149332.48000000001"/>
    <n v="2"/>
    <n v="1"/>
    <n v="0"/>
    <n v="100834.22"/>
    <x v="1"/>
    <x v="0"/>
    <x v="0"/>
    <x v="2"/>
  </r>
  <r>
    <n v="3113"/>
    <n v="15622478"/>
    <s v="Greaves"/>
    <x v="47"/>
    <x v="0"/>
    <x v="0"/>
    <n v="40"/>
    <n v="7"/>
    <n v="105061.74"/>
    <n v="3"/>
    <n v="1"/>
    <n v="0"/>
    <n v="107815.31"/>
    <x v="0"/>
    <x v="1"/>
    <x v="1"/>
    <x v="2"/>
  </r>
  <r>
    <n v="3114"/>
    <n v="15779529"/>
    <s v="Grant"/>
    <x v="157"/>
    <x v="0"/>
    <x v="1"/>
    <n v="32"/>
    <n v="7"/>
    <n v="0"/>
    <n v="2"/>
    <n v="1"/>
    <n v="1"/>
    <n v="34665.79"/>
    <x v="1"/>
    <x v="1"/>
    <x v="1"/>
    <x v="0"/>
  </r>
  <r>
    <n v="3115"/>
    <n v="15636023"/>
    <s v="O'Donnell"/>
    <x v="0"/>
    <x v="0"/>
    <x v="0"/>
    <n v="40"/>
    <n v="10"/>
    <n v="0"/>
    <n v="1"/>
    <n v="1"/>
    <n v="1"/>
    <n v="147093.84"/>
    <x v="0"/>
    <x v="1"/>
    <x v="1"/>
    <x v="0"/>
  </r>
  <r>
    <n v="3116"/>
    <n v="15582066"/>
    <s v="Maclean"/>
    <x v="343"/>
    <x v="0"/>
    <x v="1"/>
    <n v="21"/>
    <n v="4"/>
    <n v="0"/>
    <n v="1"/>
    <n v="1"/>
    <n v="1"/>
    <n v="36942.35"/>
    <x v="1"/>
    <x v="2"/>
    <x v="2"/>
    <x v="0"/>
  </r>
  <r>
    <n v="3117"/>
    <n v="15666675"/>
    <s v="Hsieh"/>
    <x v="264"/>
    <x v="0"/>
    <x v="0"/>
    <n v="39"/>
    <n v="7"/>
    <n v="155062.79999999999"/>
    <n v="1"/>
    <n v="1"/>
    <n v="1"/>
    <n v="16460.77"/>
    <x v="1"/>
    <x v="1"/>
    <x v="1"/>
    <x v="2"/>
  </r>
  <r>
    <n v="3118"/>
    <n v="15732987"/>
    <s v="Hs?"/>
    <x v="102"/>
    <x v="1"/>
    <x v="1"/>
    <n v="43"/>
    <n v="3"/>
    <n v="88798.34"/>
    <n v="1"/>
    <n v="0"/>
    <n v="0"/>
    <n v="45610.63"/>
    <x v="1"/>
    <x v="0"/>
    <x v="2"/>
    <x v="1"/>
  </r>
  <r>
    <n v="3119"/>
    <n v="15789432"/>
    <s v="Mazzanti"/>
    <x v="408"/>
    <x v="0"/>
    <x v="1"/>
    <n v="33"/>
    <n v="6"/>
    <n v="0"/>
    <n v="2"/>
    <n v="1"/>
    <n v="0"/>
    <n v="184954.11"/>
    <x v="1"/>
    <x v="1"/>
    <x v="1"/>
    <x v="0"/>
  </r>
  <r>
    <n v="3120"/>
    <n v="15663161"/>
    <s v="Chiu"/>
    <x v="212"/>
    <x v="2"/>
    <x v="0"/>
    <n v="51"/>
    <n v="5"/>
    <n v="143139.87"/>
    <n v="1"/>
    <n v="0"/>
    <n v="0"/>
    <n v="47795.43"/>
    <x v="0"/>
    <x v="3"/>
    <x v="2"/>
    <x v="2"/>
  </r>
  <r>
    <n v="3121"/>
    <n v="15694879"/>
    <s v="Reeves"/>
    <x v="258"/>
    <x v="1"/>
    <x v="0"/>
    <n v="23"/>
    <n v="7"/>
    <n v="0"/>
    <n v="2"/>
    <n v="1"/>
    <n v="0"/>
    <n v="196789.9"/>
    <x v="1"/>
    <x v="2"/>
    <x v="1"/>
    <x v="0"/>
  </r>
  <r>
    <n v="3122"/>
    <n v="15593715"/>
    <s v="Castiglione"/>
    <x v="177"/>
    <x v="2"/>
    <x v="1"/>
    <n v="27"/>
    <n v="3"/>
    <n v="107027.52"/>
    <n v="1"/>
    <n v="1"/>
    <n v="0"/>
    <n v="173425.68"/>
    <x v="1"/>
    <x v="2"/>
    <x v="2"/>
    <x v="2"/>
  </r>
  <r>
    <n v="3123"/>
    <n v="15575002"/>
    <s v="Ferguson"/>
    <x v="158"/>
    <x v="0"/>
    <x v="1"/>
    <n v="29"/>
    <n v="4"/>
    <n v="140720.93"/>
    <n v="1"/>
    <n v="1"/>
    <n v="0"/>
    <n v="36221.18"/>
    <x v="1"/>
    <x v="2"/>
    <x v="2"/>
    <x v="2"/>
  </r>
  <r>
    <n v="3124"/>
    <n v="15622171"/>
    <s v="Nnamdi"/>
    <x v="207"/>
    <x v="0"/>
    <x v="1"/>
    <n v="30"/>
    <n v="8"/>
    <n v="80964.570000000007"/>
    <n v="2"/>
    <n v="1"/>
    <n v="0"/>
    <n v="174738.2"/>
    <x v="1"/>
    <x v="1"/>
    <x v="1"/>
    <x v="1"/>
  </r>
  <r>
    <n v="3125"/>
    <n v="15795224"/>
    <s v="Wu"/>
    <x v="295"/>
    <x v="0"/>
    <x v="1"/>
    <n v="39"/>
    <n v="6"/>
    <n v="178585.46"/>
    <n v="1"/>
    <n v="1"/>
    <n v="0"/>
    <n v="67131.3"/>
    <x v="0"/>
    <x v="1"/>
    <x v="1"/>
    <x v="2"/>
  </r>
  <r>
    <n v="3126"/>
    <n v="15685346"/>
    <s v="Chu"/>
    <x v="328"/>
    <x v="1"/>
    <x v="0"/>
    <n v="26"/>
    <n v="4"/>
    <n v="135889.13"/>
    <n v="1"/>
    <n v="1"/>
    <n v="1"/>
    <n v="165692.03"/>
    <x v="1"/>
    <x v="2"/>
    <x v="2"/>
    <x v="2"/>
  </r>
  <r>
    <n v="3127"/>
    <n v="15691808"/>
    <s v="King"/>
    <x v="52"/>
    <x v="0"/>
    <x v="1"/>
    <n v="43"/>
    <n v="7"/>
    <n v="134919.85"/>
    <n v="1"/>
    <n v="1"/>
    <n v="0"/>
    <n v="194691.95"/>
    <x v="1"/>
    <x v="0"/>
    <x v="1"/>
    <x v="2"/>
  </r>
  <r>
    <n v="3128"/>
    <n v="15721007"/>
    <s v="Charlton"/>
    <x v="43"/>
    <x v="2"/>
    <x v="1"/>
    <n v="33"/>
    <n v="8"/>
    <n v="115130.34"/>
    <n v="1"/>
    <n v="0"/>
    <n v="0"/>
    <n v="129525.5"/>
    <x v="0"/>
    <x v="1"/>
    <x v="1"/>
    <x v="2"/>
  </r>
  <r>
    <n v="3129"/>
    <n v="15794253"/>
    <s v="Marsh"/>
    <x v="428"/>
    <x v="1"/>
    <x v="0"/>
    <n v="34"/>
    <n v="6"/>
    <n v="138190.13"/>
    <n v="2"/>
    <n v="0"/>
    <n v="1"/>
    <n v="146511.20000000001"/>
    <x v="1"/>
    <x v="1"/>
    <x v="1"/>
    <x v="2"/>
  </r>
  <r>
    <n v="3130"/>
    <n v="15694453"/>
    <s v="Walker"/>
    <x v="130"/>
    <x v="2"/>
    <x v="1"/>
    <n v="37"/>
    <n v="9"/>
    <n v="131519.49"/>
    <n v="2"/>
    <n v="1"/>
    <n v="1"/>
    <n v="51752.18"/>
    <x v="1"/>
    <x v="1"/>
    <x v="1"/>
    <x v="2"/>
  </r>
  <r>
    <n v="3131"/>
    <n v="15813113"/>
    <s v="Chang"/>
    <x v="111"/>
    <x v="1"/>
    <x v="0"/>
    <n v="56"/>
    <n v="5"/>
    <n v="0"/>
    <n v="1"/>
    <n v="1"/>
    <n v="0"/>
    <n v="35418.69"/>
    <x v="0"/>
    <x v="3"/>
    <x v="2"/>
    <x v="0"/>
  </r>
  <r>
    <n v="3132"/>
    <n v="15614187"/>
    <s v="Pottinger"/>
    <x v="228"/>
    <x v="2"/>
    <x v="0"/>
    <n v="39"/>
    <n v="3"/>
    <n v="126935.98"/>
    <n v="2"/>
    <n v="0"/>
    <n v="1"/>
    <n v="57995.74"/>
    <x v="1"/>
    <x v="1"/>
    <x v="2"/>
    <x v="2"/>
  </r>
  <r>
    <n v="3133"/>
    <n v="15619407"/>
    <s v="Buckley"/>
    <x v="135"/>
    <x v="0"/>
    <x v="1"/>
    <n v="39"/>
    <n v="4"/>
    <n v="133707.09"/>
    <n v="1"/>
    <n v="1"/>
    <n v="1"/>
    <n v="108152.75"/>
    <x v="1"/>
    <x v="1"/>
    <x v="2"/>
    <x v="2"/>
  </r>
  <r>
    <n v="3134"/>
    <n v="15646227"/>
    <s v="Folliero"/>
    <x v="119"/>
    <x v="0"/>
    <x v="0"/>
    <n v="27"/>
    <n v="1"/>
    <n v="97893.2"/>
    <n v="1"/>
    <n v="1"/>
    <n v="0"/>
    <n v="166144.98000000001"/>
    <x v="1"/>
    <x v="2"/>
    <x v="0"/>
    <x v="1"/>
  </r>
  <r>
    <n v="3135"/>
    <n v="15660541"/>
    <s v="Olisanugo"/>
    <x v="163"/>
    <x v="0"/>
    <x v="1"/>
    <n v="34"/>
    <n v="5"/>
    <n v="127900.03"/>
    <n v="1"/>
    <n v="1"/>
    <n v="0"/>
    <n v="101737.8"/>
    <x v="1"/>
    <x v="1"/>
    <x v="2"/>
    <x v="2"/>
  </r>
  <r>
    <n v="3136"/>
    <n v="15753874"/>
    <s v="Kent"/>
    <x v="163"/>
    <x v="0"/>
    <x v="1"/>
    <n v="37"/>
    <n v="10"/>
    <n v="143835.47"/>
    <n v="1"/>
    <n v="0"/>
    <n v="1"/>
    <n v="33326.71"/>
    <x v="1"/>
    <x v="1"/>
    <x v="1"/>
    <x v="2"/>
  </r>
  <r>
    <n v="3137"/>
    <n v="15617877"/>
    <s v="Jessop"/>
    <x v="289"/>
    <x v="0"/>
    <x v="1"/>
    <n v="44"/>
    <n v="0"/>
    <n v="0"/>
    <n v="2"/>
    <n v="1"/>
    <n v="1"/>
    <n v="81140.09"/>
    <x v="1"/>
    <x v="0"/>
    <x v="0"/>
    <x v="0"/>
  </r>
  <r>
    <n v="3138"/>
    <n v="15772073"/>
    <s v="Hodge"/>
    <x v="70"/>
    <x v="0"/>
    <x v="1"/>
    <n v="48"/>
    <n v="10"/>
    <n v="0"/>
    <n v="1"/>
    <n v="1"/>
    <n v="0"/>
    <n v="140173.17000000001"/>
    <x v="0"/>
    <x v="0"/>
    <x v="1"/>
    <x v="0"/>
  </r>
  <r>
    <n v="3139"/>
    <n v="15701537"/>
    <s v="Ignatiev"/>
    <x v="25"/>
    <x v="0"/>
    <x v="1"/>
    <n v="60"/>
    <n v="2"/>
    <n v="0"/>
    <n v="1"/>
    <n v="1"/>
    <n v="1"/>
    <n v="166513.49"/>
    <x v="0"/>
    <x v="3"/>
    <x v="0"/>
    <x v="0"/>
  </r>
  <r>
    <n v="3140"/>
    <n v="15736228"/>
    <s v="Chambers"/>
    <x v="5"/>
    <x v="0"/>
    <x v="0"/>
    <n v="40"/>
    <n v="3"/>
    <n v="129596.77"/>
    <n v="1"/>
    <n v="1"/>
    <n v="1"/>
    <n v="103232.6"/>
    <x v="1"/>
    <x v="1"/>
    <x v="2"/>
    <x v="2"/>
  </r>
  <r>
    <n v="3141"/>
    <n v="15780572"/>
    <s v="Mansom"/>
    <x v="16"/>
    <x v="1"/>
    <x v="1"/>
    <n v="30"/>
    <n v="4"/>
    <n v="0"/>
    <n v="2"/>
    <n v="1"/>
    <n v="0"/>
    <n v="120736.04"/>
    <x v="1"/>
    <x v="1"/>
    <x v="2"/>
    <x v="0"/>
  </r>
  <r>
    <n v="3142"/>
    <n v="15769596"/>
    <s v="Yen"/>
    <x v="91"/>
    <x v="2"/>
    <x v="0"/>
    <n v="24"/>
    <n v="2"/>
    <n v="110407.44"/>
    <n v="2"/>
    <n v="0"/>
    <n v="0"/>
    <n v="15832.43"/>
    <x v="0"/>
    <x v="2"/>
    <x v="0"/>
    <x v="2"/>
  </r>
  <r>
    <n v="3143"/>
    <n v="15586996"/>
    <s v="Azikiwe"/>
    <x v="351"/>
    <x v="0"/>
    <x v="0"/>
    <n v="76"/>
    <n v="7"/>
    <n v="0"/>
    <n v="2"/>
    <n v="0"/>
    <n v="1"/>
    <n v="188772.45"/>
    <x v="1"/>
    <x v="3"/>
    <x v="1"/>
    <x v="0"/>
  </r>
  <r>
    <n v="3144"/>
    <n v="15722061"/>
    <s v="Allen"/>
    <x v="0"/>
    <x v="2"/>
    <x v="0"/>
    <n v="41"/>
    <n v="8"/>
    <n v="142015.76"/>
    <n v="2"/>
    <n v="1"/>
    <n v="0"/>
    <n v="114323.66"/>
    <x v="1"/>
    <x v="0"/>
    <x v="1"/>
    <x v="2"/>
  </r>
  <r>
    <n v="3145"/>
    <n v="15638003"/>
    <s v="Komarova"/>
    <x v="228"/>
    <x v="1"/>
    <x v="1"/>
    <n v="55"/>
    <n v="1"/>
    <n v="81370.070000000007"/>
    <n v="1"/>
    <n v="0"/>
    <n v="1"/>
    <n v="181534.04"/>
    <x v="1"/>
    <x v="3"/>
    <x v="0"/>
    <x v="1"/>
  </r>
  <r>
    <n v="3146"/>
    <n v="15775590"/>
    <s v="Mackay"/>
    <x v="314"/>
    <x v="2"/>
    <x v="0"/>
    <n v="48"/>
    <n v="2"/>
    <n v="69329.47"/>
    <n v="1"/>
    <n v="0"/>
    <n v="0"/>
    <n v="102640.52"/>
    <x v="0"/>
    <x v="0"/>
    <x v="0"/>
    <x v="1"/>
  </r>
  <r>
    <n v="3147"/>
    <n v="15730688"/>
    <s v="Yu"/>
    <x v="252"/>
    <x v="0"/>
    <x v="0"/>
    <n v="28"/>
    <n v="8"/>
    <n v="116755.5"/>
    <n v="2"/>
    <n v="1"/>
    <n v="1"/>
    <n v="158585.17000000001"/>
    <x v="0"/>
    <x v="2"/>
    <x v="1"/>
    <x v="2"/>
  </r>
  <r>
    <n v="3148"/>
    <n v="15753102"/>
    <s v="Curtis"/>
    <x v="244"/>
    <x v="1"/>
    <x v="1"/>
    <n v="44"/>
    <n v="6"/>
    <n v="83870.33"/>
    <n v="1"/>
    <n v="1"/>
    <n v="0"/>
    <n v="178722.24"/>
    <x v="1"/>
    <x v="0"/>
    <x v="1"/>
    <x v="1"/>
  </r>
  <r>
    <n v="3149"/>
    <n v="15810075"/>
    <s v="Fang"/>
    <x v="228"/>
    <x v="0"/>
    <x v="0"/>
    <n v="39"/>
    <n v="6"/>
    <n v="130694.89"/>
    <n v="2"/>
    <n v="1"/>
    <n v="1"/>
    <n v="153955.38"/>
    <x v="0"/>
    <x v="1"/>
    <x v="1"/>
    <x v="2"/>
  </r>
  <r>
    <n v="3150"/>
    <n v="15723373"/>
    <s v="Page"/>
    <x v="154"/>
    <x v="1"/>
    <x v="0"/>
    <n v="34"/>
    <n v="8"/>
    <n v="117451.47"/>
    <n v="1"/>
    <n v="1"/>
    <n v="0"/>
    <n v="65374.86"/>
    <x v="1"/>
    <x v="1"/>
    <x v="1"/>
    <x v="2"/>
  </r>
  <r>
    <n v="3151"/>
    <n v="15795298"/>
    <s v="Olisaemeka"/>
    <x v="391"/>
    <x v="2"/>
    <x v="0"/>
    <n v="35"/>
    <n v="9"/>
    <n v="206868.78"/>
    <n v="2"/>
    <n v="0"/>
    <n v="1"/>
    <n v="102986.15"/>
    <x v="1"/>
    <x v="1"/>
    <x v="1"/>
    <x v="2"/>
  </r>
  <r>
    <n v="3152"/>
    <n v="15584320"/>
    <s v="Brennan"/>
    <x v="112"/>
    <x v="0"/>
    <x v="0"/>
    <n v="39"/>
    <n v="3"/>
    <n v="111695.62"/>
    <n v="1"/>
    <n v="0"/>
    <n v="0"/>
    <n v="136643.84"/>
    <x v="1"/>
    <x v="1"/>
    <x v="2"/>
    <x v="2"/>
  </r>
  <r>
    <n v="3153"/>
    <n v="15724161"/>
    <s v="Sutton"/>
    <x v="215"/>
    <x v="0"/>
    <x v="0"/>
    <n v="40"/>
    <n v="9"/>
    <n v="137285.26"/>
    <n v="4"/>
    <n v="1"/>
    <n v="0"/>
    <n v="77063.63"/>
    <x v="0"/>
    <x v="1"/>
    <x v="1"/>
    <x v="2"/>
  </r>
  <r>
    <n v="3154"/>
    <n v="15750056"/>
    <s v="Hyde"/>
    <x v="249"/>
    <x v="0"/>
    <x v="0"/>
    <n v="29"/>
    <n v="6"/>
    <n v="149218.39000000001"/>
    <n v="1"/>
    <n v="1"/>
    <n v="1"/>
    <n v="9633.01"/>
    <x v="1"/>
    <x v="2"/>
    <x v="1"/>
    <x v="2"/>
  </r>
  <r>
    <n v="3155"/>
    <n v="15609637"/>
    <s v="Nkemakolam"/>
    <x v="79"/>
    <x v="0"/>
    <x v="1"/>
    <n v="51"/>
    <n v="7"/>
    <n v="0"/>
    <n v="2"/>
    <n v="0"/>
    <n v="1"/>
    <n v="43496.36"/>
    <x v="1"/>
    <x v="3"/>
    <x v="1"/>
    <x v="0"/>
  </r>
  <r>
    <n v="3156"/>
    <n v="15794493"/>
    <s v="Chimaijem"/>
    <x v="270"/>
    <x v="1"/>
    <x v="1"/>
    <n v="32"/>
    <n v="7"/>
    <n v="0"/>
    <n v="2"/>
    <n v="1"/>
    <n v="1"/>
    <n v="24267.279999999999"/>
    <x v="1"/>
    <x v="1"/>
    <x v="1"/>
    <x v="0"/>
  </r>
  <r>
    <n v="3157"/>
    <n v="15569641"/>
    <s v="Sung"/>
    <x v="272"/>
    <x v="2"/>
    <x v="0"/>
    <n v="41"/>
    <n v="8"/>
    <n v="130701.29"/>
    <n v="1"/>
    <n v="1"/>
    <n v="0"/>
    <n v="59354.239999999998"/>
    <x v="0"/>
    <x v="0"/>
    <x v="1"/>
    <x v="2"/>
  </r>
  <r>
    <n v="3158"/>
    <n v="15815236"/>
    <s v="Chiganu"/>
    <x v="27"/>
    <x v="1"/>
    <x v="1"/>
    <n v="34"/>
    <n v="5"/>
    <n v="0"/>
    <n v="2"/>
    <n v="0"/>
    <n v="0"/>
    <n v="28269.86"/>
    <x v="1"/>
    <x v="1"/>
    <x v="2"/>
    <x v="0"/>
  </r>
  <r>
    <n v="3159"/>
    <n v="15811177"/>
    <s v="Beneventi"/>
    <x v="154"/>
    <x v="0"/>
    <x v="0"/>
    <n v="31"/>
    <n v="3"/>
    <n v="167949.48"/>
    <n v="1"/>
    <n v="1"/>
    <n v="0"/>
    <n v="143162.34"/>
    <x v="1"/>
    <x v="1"/>
    <x v="2"/>
    <x v="2"/>
  </r>
  <r>
    <n v="3160"/>
    <n v="15680587"/>
    <s v="Esposito"/>
    <x v="41"/>
    <x v="0"/>
    <x v="1"/>
    <n v="23"/>
    <n v="4"/>
    <n v="131254.81"/>
    <n v="1"/>
    <n v="1"/>
    <n v="0"/>
    <n v="20199.3"/>
    <x v="1"/>
    <x v="2"/>
    <x v="2"/>
    <x v="2"/>
  </r>
  <r>
    <n v="3161"/>
    <n v="15672821"/>
    <s v="Owen"/>
    <x v="29"/>
    <x v="0"/>
    <x v="1"/>
    <n v="28"/>
    <n v="5"/>
    <n v="0"/>
    <n v="2"/>
    <n v="1"/>
    <n v="1"/>
    <n v="48606.92"/>
    <x v="1"/>
    <x v="2"/>
    <x v="2"/>
    <x v="0"/>
  </r>
  <r>
    <n v="3162"/>
    <n v="15767681"/>
    <s v="Smalley"/>
    <x v="429"/>
    <x v="1"/>
    <x v="1"/>
    <n v="34"/>
    <n v="9"/>
    <n v="0"/>
    <n v="2"/>
    <n v="0"/>
    <n v="1"/>
    <n v="89013.67"/>
    <x v="1"/>
    <x v="1"/>
    <x v="1"/>
    <x v="0"/>
  </r>
  <r>
    <n v="3163"/>
    <n v="15600379"/>
    <s v="Hsiung"/>
    <x v="1"/>
    <x v="1"/>
    <x v="1"/>
    <n v="34"/>
    <n v="7"/>
    <n v="86656.13"/>
    <n v="1"/>
    <n v="0"/>
    <n v="1"/>
    <n v="59890.29"/>
    <x v="1"/>
    <x v="1"/>
    <x v="1"/>
    <x v="1"/>
  </r>
  <r>
    <n v="3164"/>
    <n v="15801336"/>
    <s v="Ch'ang"/>
    <x v="217"/>
    <x v="2"/>
    <x v="0"/>
    <n v="37"/>
    <n v="8"/>
    <n v="114737.26"/>
    <n v="1"/>
    <n v="1"/>
    <n v="1"/>
    <n v="106655.88"/>
    <x v="0"/>
    <x v="1"/>
    <x v="1"/>
    <x v="2"/>
  </r>
  <r>
    <n v="3165"/>
    <n v="15721592"/>
    <s v="Barton"/>
    <x v="74"/>
    <x v="0"/>
    <x v="0"/>
    <n v="38"/>
    <n v="5"/>
    <n v="0"/>
    <n v="2"/>
    <n v="1"/>
    <n v="0"/>
    <n v="156439.56"/>
    <x v="1"/>
    <x v="1"/>
    <x v="2"/>
    <x v="0"/>
  </r>
  <r>
    <n v="3166"/>
    <n v="15581282"/>
    <s v="Lucchese"/>
    <x v="189"/>
    <x v="0"/>
    <x v="0"/>
    <n v="39"/>
    <n v="6"/>
    <n v="0"/>
    <n v="1"/>
    <n v="1"/>
    <n v="0"/>
    <n v="24176.44"/>
    <x v="1"/>
    <x v="1"/>
    <x v="1"/>
    <x v="0"/>
  </r>
  <r>
    <n v="3167"/>
    <n v="15746203"/>
    <s v="Hsia"/>
    <x v="58"/>
    <x v="2"/>
    <x v="1"/>
    <n v="62"/>
    <n v="4"/>
    <n v="119817.33"/>
    <n v="1"/>
    <n v="0"/>
    <n v="1"/>
    <n v="43507.1"/>
    <x v="0"/>
    <x v="3"/>
    <x v="2"/>
    <x v="2"/>
  </r>
  <r>
    <n v="3168"/>
    <n v="15583137"/>
    <s v="Pope"/>
    <x v="45"/>
    <x v="0"/>
    <x v="0"/>
    <n v="48"/>
    <n v="7"/>
    <n v="130806.99"/>
    <n v="2"/>
    <n v="1"/>
    <n v="1"/>
    <n v="132005.85"/>
    <x v="0"/>
    <x v="0"/>
    <x v="1"/>
    <x v="2"/>
  </r>
  <r>
    <n v="3169"/>
    <n v="15680752"/>
    <s v="Horrocks"/>
    <x v="64"/>
    <x v="0"/>
    <x v="0"/>
    <n v="49"/>
    <n v="0"/>
    <n v="0"/>
    <n v="1"/>
    <n v="1"/>
    <n v="1"/>
    <n v="80496.710000000006"/>
    <x v="0"/>
    <x v="0"/>
    <x v="0"/>
    <x v="0"/>
  </r>
  <r>
    <n v="3170"/>
    <n v="15688172"/>
    <s v="Tai"/>
    <x v="360"/>
    <x v="1"/>
    <x v="1"/>
    <n v="40"/>
    <n v="5"/>
    <n v="0"/>
    <n v="2"/>
    <n v="1"/>
    <n v="0"/>
    <n v="88947.56"/>
    <x v="1"/>
    <x v="1"/>
    <x v="2"/>
    <x v="0"/>
  </r>
  <r>
    <n v="3171"/>
    <n v="15791373"/>
    <s v="Chikezie"/>
    <x v="4"/>
    <x v="2"/>
    <x v="0"/>
    <n v="35"/>
    <n v="2"/>
    <n v="80931.75"/>
    <n v="1"/>
    <n v="0"/>
    <n v="0"/>
    <n v="12639.67"/>
    <x v="0"/>
    <x v="1"/>
    <x v="0"/>
    <x v="1"/>
  </r>
  <r>
    <n v="3172"/>
    <n v="15589449"/>
    <s v="Frye"/>
    <x v="325"/>
    <x v="0"/>
    <x v="0"/>
    <n v="56"/>
    <n v="3"/>
    <n v="0"/>
    <n v="3"/>
    <n v="1"/>
    <n v="1"/>
    <n v="94248.16"/>
    <x v="0"/>
    <x v="3"/>
    <x v="2"/>
    <x v="0"/>
  </r>
  <r>
    <n v="3173"/>
    <n v="15692819"/>
    <s v="Toscani"/>
    <x v="74"/>
    <x v="2"/>
    <x v="1"/>
    <n v="32"/>
    <n v="1"/>
    <n v="132178.67000000001"/>
    <n v="1"/>
    <n v="0"/>
    <n v="0"/>
    <n v="11865.76"/>
    <x v="1"/>
    <x v="1"/>
    <x v="0"/>
    <x v="2"/>
  </r>
  <r>
    <n v="3174"/>
    <n v="15727467"/>
    <s v="Mellor"/>
    <x v="122"/>
    <x v="0"/>
    <x v="0"/>
    <n v="27"/>
    <n v="3"/>
    <n v="0"/>
    <n v="2"/>
    <n v="1"/>
    <n v="0"/>
    <n v="141449.85999999999"/>
    <x v="1"/>
    <x v="2"/>
    <x v="2"/>
    <x v="0"/>
  </r>
  <r>
    <n v="3175"/>
    <n v="15734312"/>
    <s v="Kang"/>
    <x v="24"/>
    <x v="1"/>
    <x v="1"/>
    <n v="43"/>
    <n v="6"/>
    <n v="0"/>
    <n v="2"/>
    <n v="1"/>
    <n v="1"/>
    <n v="149457.81"/>
    <x v="1"/>
    <x v="0"/>
    <x v="1"/>
    <x v="0"/>
  </r>
  <r>
    <n v="3176"/>
    <n v="15764604"/>
    <s v="Sutherland"/>
    <x v="129"/>
    <x v="0"/>
    <x v="0"/>
    <n v="35"/>
    <n v="7"/>
    <n v="164769.01999999999"/>
    <n v="3"/>
    <n v="1"/>
    <n v="0"/>
    <n v="119814.25"/>
    <x v="0"/>
    <x v="1"/>
    <x v="1"/>
    <x v="2"/>
  </r>
  <r>
    <n v="3177"/>
    <n v="15613014"/>
    <s v="Hs?"/>
    <x v="33"/>
    <x v="2"/>
    <x v="1"/>
    <n v="29"/>
    <n v="1"/>
    <n v="107233.85"/>
    <n v="2"/>
    <n v="1"/>
    <n v="0"/>
    <n v="24924.92"/>
    <x v="1"/>
    <x v="2"/>
    <x v="0"/>
    <x v="2"/>
  </r>
  <r>
    <n v="3178"/>
    <n v="15759684"/>
    <s v="Ting"/>
    <x v="10"/>
    <x v="0"/>
    <x v="0"/>
    <n v="27"/>
    <n v="7"/>
    <n v="176227.07"/>
    <n v="2"/>
    <n v="0"/>
    <n v="1"/>
    <n v="139481.53"/>
    <x v="1"/>
    <x v="2"/>
    <x v="1"/>
    <x v="2"/>
  </r>
  <r>
    <n v="3179"/>
    <n v="15609669"/>
    <s v="Chuang"/>
    <x v="271"/>
    <x v="0"/>
    <x v="0"/>
    <n v="39"/>
    <n v="4"/>
    <n v="109949.39"/>
    <n v="2"/>
    <n v="1"/>
    <n v="1"/>
    <n v="41268.65"/>
    <x v="1"/>
    <x v="1"/>
    <x v="2"/>
    <x v="2"/>
  </r>
  <r>
    <n v="3180"/>
    <n v="15685536"/>
    <s v="Chu"/>
    <x v="348"/>
    <x v="0"/>
    <x v="0"/>
    <n v="34"/>
    <n v="5"/>
    <n v="0"/>
    <n v="2"/>
    <n v="1"/>
    <n v="1"/>
    <n v="1351.41"/>
    <x v="1"/>
    <x v="1"/>
    <x v="2"/>
    <x v="0"/>
  </r>
  <r>
    <n v="3181"/>
    <n v="15750447"/>
    <s v="Ozoemena"/>
    <x v="71"/>
    <x v="0"/>
    <x v="0"/>
    <n v="60"/>
    <n v="10"/>
    <n v="117738.81"/>
    <n v="1"/>
    <n v="1"/>
    <n v="0"/>
    <n v="147489.76"/>
    <x v="0"/>
    <x v="3"/>
    <x v="1"/>
    <x v="2"/>
  </r>
  <r>
    <n v="3182"/>
    <n v="15663249"/>
    <s v="Howells"/>
    <x v="376"/>
    <x v="1"/>
    <x v="0"/>
    <n v="37"/>
    <n v="9"/>
    <n v="133292.45000000001"/>
    <n v="1"/>
    <n v="1"/>
    <n v="0"/>
    <n v="111175.09"/>
    <x v="1"/>
    <x v="1"/>
    <x v="1"/>
    <x v="2"/>
  </r>
  <r>
    <n v="3183"/>
    <n v="15638646"/>
    <s v="Lucchese"/>
    <x v="22"/>
    <x v="0"/>
    <x v="0"/>
    <n v="43"/>
    <n v="1"/>
    <n v="160474.59"/>
    <n v="1"/>
    <n v="1"/>
    <n v="1"/>
    <n v="95963.14"/>
    <x v="1"/>
    <x v="0"/>
    <x v="0"/>
    <x v="2"/>
  </r>
  <r>
    <n v="3184"/>
    <n v="15734161"/>
    <s v="Nnonso"/>
    <x v="20"/>
    <x v="0"/>
    <x v="1"/>
    <n v="43"/>
    <n v="6"/>
    <n v="0"/>
    <n v="2"/>
    <n v="1"/>
    <n v="0"/>
    <n v="43128.95"/>
    <x v="1"/>
    <x v="0"/>
    <x v="1"/>
    <x v="0"/>
  </r>
  <r>
    <n v="3185"/>
    <n v="15631070"/>
    <s v="Gerasimova"/>
    <x v="136"/>
    <x v="2"/>
    <x v="1"/>
    <n v="55"/>
    <n v="9"/>
    <n v="154393.43"/>
    <n v="1"/>
    <n v="1"/>
    <n v="1"/>
    <n v="137674.96"/>
    <x v="0"/>
    <x v="3"/>
    <x v="1"/>
    <x v="2"/>
  </r>
  <r>
    <n v="3186"/>
    <n v="15761950"/>
    <s v="Woronoff"/>
    <x v="79"/>
    <x v="2"/>
    <x v="0"/>
    <n v="45"/>
    <n v="9"/>
    <n v="110827.49"/>
    <n v="1"/>
    <n v="1"/>
    <n v="1"/>
    <n v="153383.54"/>
    <x v="0"/>
    <x v="0"/>
    <x v="1"/>
    <x v="2"/>
  </r>
  <r>
    <n v="3187"/>
    <n v="15649668"/>
    <s v="Wilhelm"/>
    <x v="45"/>
    <x v="2"/>
    <x v="0"/>
    <n v="36"/>
    <n v="10"/>
    <n v="145750.45000000001"/>
    <n v="2"/>
    <n v="1"/>
    <n v="1"/>
    <n v="96660.76"/>
    <x v="1"/>
    <x v="1"/>
    <x v="1"/>
    <x v="2"/>
  </r>
  <r>
    <n v="3188"/>
    <n v="15713912"/>
    <s v="Nebechukwu"/>
    <x v="151"/>
    <x v="1"/>
    <x v="0"/>
    <n v="45"/>
    <n v="8"/>
    <n v="109044.3"/>
    <n v="1"/>
    <n v="0"/>
    <n v="1"/>
    <n v="115818.16"/>
    <x v="1"/>
    <x v="0"/>
    <x v="1"/>
    <x v="2"/>
  </r>
  <r>
    <n v="3189"/>
    <n v="15586757"/>
    <s v="Anenechukwu"/>
    <x v="234"/>
    <x v="0"/>
    <x v="0"/>
    <n v="32"/>
    <n v="4"/>
    <n v="75170.539999999994"/>
    <n v="1"/>
    <n v="1"/>
    <n v="1"/>
    <n v="37898.5"/>
    <x v="1"/>
    <x v="1"/>
    <x v="2"/>
    <x v="1"/>
  </r>
  <r>
    <n v="3190"/>
    <n v="15596522"/>
    <s v="Meredith"/>
    <x v="272"/>
    <x v="0"/>
    <x v="0"/>
    <n v="42"/>
    <n v="2"/>
    <n v="0"/>
    <n v="2"/>
    <n v="1"/>
    <n v="0"/>
    <n v="145222.93"/>
    <x v="1"/>
    <x v="0"/>
    <x v="0"/>
    <x v="0"/>
  </r>
  <r>
    <n v="3191"/>
    <n v="15625395"/>
    <s v="Chinomso"/>
    <x v="48"/>
    <x v="0"/>
    <x v="0"/>
    <n v="28"/>
    <n v="6"/>
    <n v="105795.9"/>
    <n v="1"/>
    <n v="1"/>
    <n v="1"/>
    <n v="41219.089999999997"/>
    <x v="1"/>
    <x v="2"/>
    <x v="1"/>
    <x v="2"/>
  </r>
  <r>
    <n v="3192"/>
    <n v="15760570"/>
    <s v="Stephenson"/>
    <x v="258"/>
    <x v="0"/>
    <x v="1"/>
    <n v="32"/>
    <n v="5"/>
    <n v="0"/>
    <n v="2"/>
    <n v="1"/>
    <n v="0"/>
    <n v="59249.83"/>
    <x v="1"/>
    <x v="1"/>
    <x v="2"/>
    <x v="0"/>
  </r>
  <r>
    <n v="3193"/>
    <n v="15566689"/>
    <s v="Chimaoke"/>
    <x v="319"/>
    <x v="1"/>
    <x v="1"/>
    <n v="66"/>
    <n v="8"/>
    <n v="0"/>
    <n v="2"/>
    <n v="1"/>
    <n v="1"/>
    <n v="116747.62"/>
    <x v="1"/>
    <x v="3"/>
    <x v="1"/>
    <x v="0"/>
  </r>
  <r>
    <n v="3194"/>
    <n v="15725794"/>
    <s v="Winters"/>
    <x v="173"/>
    <x v="0"/>
    <x v="0"/>
    <n v="49"/>
    <n v="1"/>
    <n v="0"/>
    <n v="1"/>
    <n v="1"/>
    <n v="0"/>
    <n v="116249.72"/>
    <x v="0"/>
    <x v="0"/>
    <x v="0"/>
    <x v="0"/>
  </r>
  <r>
    <n v="3195"/>
    <n v="15673539"/>
    <s v="Napolitani"/>
    <x v="239"/>
    <x v="0"/>
    <x v="0"/>
    <n v="26"/>
    <n v="3"/>
    <n v="118097.87"/>
    <n v="1"/>
    <n v="1"/>
    <n v="0"/>
    <n v="61257.83"/>
    <x v="1"/>
    <x v="2"/>
    <x v="2"/>
    <x v="2"/>
  </r>
  <r>
    <n v="3196"/>
    <n v="15705298"/>
    <s v="L?"/>
    <x v="351"/>
    <x v="2"/>
    <x v="1"/>
    <n v="29"/>
    <n v="0"/>
    <n v="172693.54"/>
    <n v="1"/>
    <n v="0"/>
    <n v="0"/>
    <n v="141798.98000000001"/>
    <x v="1"/>
    <x v="2"/>
    <x v="0"/>
    <x v="2"/>
  </r>
  <r>
    <n v="3197"/>
    <n v="15675791"/>
    <s v="Williams"/>
    <x v="167"/>
    <x v="0"/>
    <x v="1"/>
    <n v="36"/>
    <n v="4"/>
    <n v="129440.3"/>
    <n v="2"/>
    <n v="1"/>
    <n v="0"/>
    <n v="102638.35"/>
    <x v="1"/>
    <x v="1"/>
    <x v="2"/>
    <x v="2"/>
  </r>
  <r>
    <n v="3198"/>
    <n v="15747043"/>
    <s v="Giles"/>
    <x v="277"/>
    <x v="1"/>
    <x v="1"/>
    <n v="36"/>
    <n v="4"/>
    <n v="0"/>
    <n v="2"/>
    <n v="0"/>
    <n v="0"/>
    <n v="13210.56"/>
    <x v="1"/>
    <x v="1"/>
    <x v="2"/>
    <x v="0"/>
  </r>
  <r>
    <n v="3199"/>
    <n v="15736397"/>
    <s v="Wang"/>
    <x v="181"/>
    <x v="0"/>
    <x v="1"/>
    <n v="23"/>
    <n v="1"/>
    <n v="96471.2"/>
    <n v="1"/>
    <n v="1"/>
    <n v="0"/>
    <n v="35550.97"/>
    <x v="1"/>
    <x v="2"/>
    <x v="0"/>
    <x v="1"/>
  </r>
  <r>
    <n v="3200"/>
    <n v="15678201"/>
    <s v="Robertson"/>
    <x v="252"/>
    <x v="0"/>
    <x v="0"/>
    <n v="46"/>
    <n v="1"/>
    <n v="0"/>
    <n v="1"/>
    <n v="1"/>
    <n v="1"/>
    <n v="104469.06"/>
    <x v="0"/>
    <x v="0"/>
    <x v="0"/>
    <x v="0"/>
  </r>
  <r>
    <n v="3201"/>
    <n v="15720745"/>
    <s v="Murray"/>
    <x v="14"/>
    <x v="1"/>
    <x v="1"/>
    <n v="24"/>
    <n v="4"/>
    <n v="140197.18"/>
    <n v="1"/>
    <n v="1"/>
    <n v="1"/>
    <n v="142935.82999999999"/>
    <x v="1"/>
    <x v="2"/>
    <x v="2"/>
    <x v="2"/>
  </r>
  <r>
    <n v="3202"/>
    <n v="15637593"/>
    <s v="Greco"/>
    <x v="33"/>
    <x v="0"/>
    <x v="1"/>
    <n v="20"/>
    <n v="6"/>
    <n v="0"/>
    <n v="2"/>
    <n v="1"/>
    <n v="0"/>
    <n v="195486.28"/>
    <x v="1"/>
    <x v="2"/>
    <x v="1"/>
    <x v="0"/>
  </r>
  <r>
    <n v="3203"/>
    <n v="15598070"/>
    <s v="Marchesi"/>
    <x v="281"/>
    <x v="0"/>
    <x v="0"/>
    <n v="33"/>
    <n v="4"/>
    <n v="135946.26"/>
    <n v="1"/>
    <n v="1"/>
    <n v="0"/>
    <n v="63170"/>
    <x v="1"/>
    <x v="1"/>
    <x v="2"/>
    <x v="2"/>
  </r>
  <r>
    <n v="3204"/>
    <n v="15787550"/>
    <s v="Chao"/>
    <x v="355"/>
    <x v="0"/>
    <x v="1"/>
    <n v="69"/>
    <n v="3"/>
    <n v="0"/>
    <n v="2"/>
    <n v="1"/>
    <n v="1"/>
    <n v="58320.06"/>
    <x v="1"/>
    <x v="3"/>
    <x v="2"/>
    <x v="0"/>
  </r>
  <r>
    <n v="3205"/>
    <n v="15603942"/>
    <s v="Hawthorn"/>
    <x v="164"/>
    <x v="2"/>
    <x v="1"/>
    <n v="50"/>
    <n v="3"/>
    <n v="81290.02"/>
    <n v="3"/>
    <n v="0"/>
    <n v="1"/>
    <n v="177747.03"/>
    <x v="0"/>
    <x v="0"/>
    <x v="2"/>
    <x v="1"/>
  </r>
  <r>
    <n v="3206"/>
    <n v="15733973"/>
    <s v="Bibi"/>
    <x v="4"/>
    <x v="0"/>
    <x v="0"/>
    <n v="42"/>
    <n v="8"/>
    <n v="0"/>
    <n v="1"/>
    <n v="1"/>
    <n v="0"/>
    <n v="19632.64"/>
    <x v="0"/>
    <x v="0"/>
    <x v="1"/>
    <x v="0"/>
  </r>
  <r>
    <n v="3207"/>
    <n v="15596761"/>
    <s v="Hawdon"/>
    <x v="88"/>
    <x v="2"/>
    <x v="1"/>
    <n v="60"/>
    <n v="9"/>
    <n v="113715.36"/>
    <n v="1"/>
    <n v="1"/>
    <n v="0"/>
    <n v="18424.240000000002"/>
    <x v="0"/>
    <x v="3"/>
    <x v="1"/>
    <x v="2"/>
  </r>
  <r>
    <n v="3208"/>
    <n v="15652400"/>
    <s v="Moss"/>
    <x v="136"/>
    <x v="1"/>
    <x v="1"/>
    <n v="56"/>
    <n v="2"/>
    <n v="168883.08"/>
    <n v="1"/>
    <n v="0"/>
    <n v="1"/>
    <n v="18897.78"/>
    <x v="1"/>
    <x v="3"/>
    <x v="0"/>
    <x v="2"/>
  </r>
  <r>
    <n v="3209"/>
    <n v="15717893"/>
    <s v="Briggs"/>
    <x v="289"/>
    <x v="2"/>
    <x v="1"/>
    <n v="36"/>
    <n v="8"/>
    <n v="143421.74"/>
    <n v="1"/>
    <n v="1"/>
    <n v="0"/>
    <n v="97879.02"/>
    <x v="1"/>
    <x v="1"/>
    <x v="1"/>
    <x v="2"/>
  </r>
  <r>
    <n v="3210"/>
    <n v="15622585"/>
    <s v="McIntyre"/>
    <x v="145"/>
    <x v="0"/>
    <x v="1"/>
    <n v="26"/>
    <n v="7"/>
    <n v="153644.39000000001"/>
    <n v="1"/>
    <n v="1"/>
    <n v="1"/>
    <n v="63197.88"/>
    <x v="1"/>
    <x v="2"/>
    <x v="1"/>
    <x v="2"/>
  </r>
  <r>
    <n v="3211"/>
    <n v="15733964"/>
    <s v="Russo"/>
    <x v="141"/>
    <x v="1"/>
    <x v="0"/>
    <n v="53"/>
    <n v="1"/>
    <n v="109330.06"/>
    <n v="1"/>
    <n v="1"/>
    <n v="1"/>
    <n v="75860.009999999995"/>
    <x v="1"/>
    <x v="3"/>
    <x v="0"/>
    <x v="2"/>
  </r>
  <r>
    <n v="3212"/>
    <n v="15753861"/>
    <s v="Ballard"/>
    <x v="112"/>
    <x v="2"/>
    <x v="0"/>
    <n v="27"/>
    <n v="1"/>
    <n v="115095.88"/>
    <n v="2"/>
    <n v="0"/>
    <n v="0"/>
    <n v="78622.460000000006"/>
    <x v="1"/>
    <x v="2"/>
    <x v="0"/>
    <x v="2"/>
  </r>
  <r>
    <n v="3213"/>
    <n v="15747097"/>
    <s v="Hs?"/>
    <x v="235"/>
    <x v="0"/>
    <x v="1"/>
    <n v="35"/>
    <n v="10"/>
    <n v="0"/>
    <n v="1"/>
    <n v="1"/>
    <n v="1"/>
    <n v="23598.23"/>
    <x v="0"/>
    <x v="1"/>
    <x v="1"/>
    <x v="0"/>
  </r>
  <r>
    <n v="3214"/>
    <n v="15594762"/>
    <s v="Pisani"/>
    <x v="419"/>
    <x v="1"/>
    <x v="1"/>
    <n v="46"/>
    <n v="1"/>
    <n v="183276.32"/>
    <n v="1"/>
    <n v="1"/>
    <n v="1"/>
    <n v="13460.27"/>
    <x v="1"/>
    <x v="0"/>
    <x v="0"/>
    <x v="2"/>
  </r>
  <r>
    <n v="3215"/>
    <n v="15667417"/>
    <s v="Tao"/>
    <x v="159"/>
    <x v="0"/>
    <x v="1"/>
    <n v="33"/>
    <n v="9"/>
    <n v="68193.72"/>
    <n v="1"/>
    <n v="1"/>
    <n v="0"/>
    <n v="19998.310000000001"/>
    <x v="1"/>
    <x v="1"/>
    <x v="1"/>
    <x v="1"/>
  </r>
  <r>
    <n v="3216"/>
    <n v="15684861"/>
    <s v="Thomson"/>
    <x v="18"/>
    <x v="0"/>
    <x v="0"/>
    <n v="32"/>
    <n v="8"/>
    <n v="0"/>
    <n v="2"/>
    <n v="0"/>
    <n v="0"/>
    <n v="185075.63"/>
    <x v="1"/>
    <x v="1"/>
    <x v="1"/>
    <x v="0"/>
  </r>
  <r>
    <n v="3217"/>
    <n v="15742204"/>
    <s v="Hsu"/>
    <x v="117"/>
    <x v="2"/>
    <x v="1"/>
    <n v="31"/>
    <n v="6"/>
    <n v="139729.54"/>
    <n v="1"/>
    <n v="0"/>
    <n v="1"/>
    <n v="135815.38"/>
    <x v="1"/>
    <x v="1"/>
    <x v="1"/>
    <x v="2"/>
  </r>
  <r>
    <n v="3218"/>
    <n v="15623502"/>
    <s v="Morrison"/>
    <x v="287"/>
    <x v="1"/>
    <x v="0"/>
    <n v="56"/>
    <n v="4"/>
    <n v="98365.33"/>
    <n v="1"/>
    <n v="1"/>
    <n v="1"/>
    <n v="44251.33"/>
    <x v="1"/>
    <x v="3"/>
    <x v="2"/>
    <x v="1"/>
  </r>
  <r>
    <n v="3219"/>
    <n v="15774872"/>
    <s v="Joslin"/>
    <x v="118"/>
    <x v="0"/>
    <x v="1"/>
    <n v="36"/>
    <n v="10"/>
    <n v="0"/>
    <n v="2"/>
    <n v="1"/>
    <n v="0"/>
    <n v="136349.54999999999"/>
    <x v="1"/>
    <x v="1"/>
    <x v="1"/>
    <x v="0"/>
  </r>
  <r>
    <n v="3220"/>
    <n v="15611191"/>
    <s v="Scott"/>
    <x v="340"/>
    <x v="2"/>
    <x v="0"/>
    <n v="37"/>
    <n v="10"/>
    <n v="122453.97"/>
    <n v="2"/>
    <n v="1"/>
    <n v="1"/>
    <n v="52693.99"/>
    <x v="1"/>
    <x v="1"/>
    <x v="1"/>
    <x v="2"/>
  </r>
  <r>
    <n v="3221"/>
    <n v="15674331"/>
    <s v="Bidwill"/>
    <x v="392"/>
    <x v="2"/>
    <x v="1"/>
    <n v="30"/>
    <n v="7"/>
    <n v="132174.41"/>
    <n v="2"/>
    <n v="0"/>
    <n v="0"/>
    <n v="93767.03"/>
    <x v="1"/>
    <x v="1"/>
    <x v="1"/>
    <x v="2"/>
  </r>
  <r>
    <n v="3222"/>
    <n v="15619465"/>
    <s v="Cameron"/>
    <x v="58"/>
    <x v="1"/>
    <x v="0"/>
    <n v="24"/>
    <n v="2"/>
    <n v="0"/>
    <n v="2"/>
    <n v="0"/>
    <n v="1"/>
    <n v="197866.55"/>
    <x v="1"/>
    <x v="2"/>
    <x v="0"/>
    <x v="0"/>
  </r>
  <r>
    <n v="3223"/>
    <n v="15575247"/>
    <s v="Cartwright"/>
    <x v="85"/>
    <x v="0"/>
    <x v="1"/>
    <n v="30"/>
    <n v="1"/>
    <n v="0"/>
    <n v="2"/>
    <n v="1"/>
    <n v="0"/>
    <n v="126812.85"/>
    <x v="1"/>
    <x v="1"/>
    <x v="0"/>
    <x v="0"/>
  </r>
  <r>
    <n v="3224"/>
    <n v="15695679"/>
    <s v="Yao"/>
    <x v="43"/>
    <x v="1"/>
    <x v="1"/>
    <n v="39"/>
    <n v="2"/>
    <n v="104349.45"/>
    <n v="1"/>
    <n v="0"/>
    <n v="0"/>
    <n v="79503.05"/>
    <x v="1"/>
    <x v="1"/>
    <x v="0"/>
    <x v="2"/>
  </r>
  <r>
    <n v="3225"/>
    <n v="15713463"/>
    <s v="Tate"/>
    <x v="5"/>
    <x v="2"/>
    <x v="0"/>
    <n v="41"/>
    <n v="2"/>
    <n v="138881.04"/>
    <n v="1"/>
    <n v="1"/>
    <n v="0"/>
    <n v="129936.53"/>
    <x v="0"/>
    <x v="0"/>
    <x v="0"/>
    <x v="2"/>
  </r>
  <r>
    <n v="3226"/>
    <n v="15785170"/>
    <s v="Neal"/>
    <x v="4"/>
    <x v="2"/>
    <x v="0"/>
    <n v="32"/>
    <n v="0"/>
    <n v="116968.91"/>
    <n v="1"/>
    <n v="0"/>
    <n v="0"/>
    <n v="175094.62"/>
    <x v="1"/>
    <x v="1"/>
    <x v="0"/>
    <x v="2"/>
  </r>
  <r>
    <n v="3227"/>
    <n v="15796351"/>
    <s v="Yao"/>
    <x v="59"/>
    <x v="2"/>
    <x v="1"/>
    <n v="35"/>
    <n v="1"/>
    <n v="105346.03"/>
    <n v="2"/>
    <n v="1"/>
    <n v="1"/>
    <n v="130379.5"/>
    <x v="1"/>
    <x v="1"/>
    <x v="0"/>
    <x v="2"/>
  </r>
  <r>
    <n v="3228"/>
    <n v="15639576"/>
    <s v="Burns"/>
    <x v="121"/>
    <x v="0"/>
    <x v="1"/>
    <n v="26"/>
    <n v="9"/>
    <n v="136623.19"/>
    <n v="1"/>
    <n v="1"/>
    <n v="0"/>
    <n v="153228"/>
    <x v="1"/>
    <x v="2"/>
    <x v="1"/>
    <x v="2"/>
  </r>
  <r>
    <n v="3229"/>
    <n v="15693264"/>
    <s v="Onyinyechukwuka"/>
    <x v="202"/>
    <x v="0"/>
    <x v="0"/>
    <n v="29"/>
    <n v="10"/>
    <n v="0"/>
    <n v="2"/>
    <n v="1"/>
    <n v="1"/>
    <n v="111285.85"/>
    <x v="1"/>
    <x v="2"/>
    <x v="1"/>
    <x v="0"/>
  </r>
  <r>
    <n v="3230"/>
    <n v="15589715"/>
    <s v="Fulks"/>
    <x v="116"/>
    <x v="0"/>
    <x v="0"/>
    <n v="66"/>
    <n v="5"/>
    <n v="0"/>
    <n v="1"/>
    <n v="1"/>
    <n v="0"/>
    <n v="49553.38"/>
    <x v="0"/>
    <x v="3"/>
    <x v="2"/>
    <x v="0"/>
  </r>
  <r>
    <n v="3231"/>
    <n v="15769902"/>
    <s v="Christie"/>
    <x v="331"/>
    <x v="0"/>
    <x v="0"/>
    <n v="33"/>
    <n v="6"/>
    <n v="0"/>
    <n v="2"/>
    <n v="1"/>
    <n v="1"/>
    <n v="98015.85"/>
    <x v="1"/>
    <x v="1"/>
    <x v="1"/>
    <x v="0"/>
  </r>
  <r>
    <n v="3232"/>
    <n v="15587177"/>
    <s v="Lloyd"/>
    <x v="82"/>
    <x v="0"/>
    <x v="1"/>
    <n v="36"/>
    <n v="6"/>
    <n v="124445.52"/>
    <n v="1"/>
    <n v="1"/>
    <n v="0"/>
    <n v="88481.32"/>
    <x v="1"/>
    <x v="1"/>
    <x v="1"/>
    <x v="2"/>
  </r>
  <r>
    <n v="3233"/>
    <n v="15814553"/>
    <s v="Ball"/>
    <x v="210"/>
    <x v="0"/>
    <x v="0"/>
    <n v="34"/>
    <n v="5"/>
    <n v="68999.66"/>
    <n v="2"/>
    <n v="1"/>
    <n v="1"/>
    <n v="66879.27"/>
    <x v="1"/>
    <x v="1"/>
    <x v="2"/>
    <x v="1"/>
  </r>
  <r>
    <n v="3234"/>
    <n v="15601550"/>
    <s v="Genovesi"/>
    <x v="362"/>
    <x v="1"/>
    <x v="1"/>
    <n v="36"/>
    <n v="6"/>
    <n v="85768.42"/>
    <n v="1"/>
    <n v="1"/>
    <n v="1"/>
    <n v="24802.77"/>
    <x v="1"/>
    <x v="1"/>
    <x v="1"/>
    <x v="1"/>
  </r>
  <r>
    <n v="3235"/>
    <n v="15664907"/>
    <s v="Alexander"/>
    <x v="280"/>
    <x v="0"/>
    <x v="1"/>
    <n v="47"/>
    <n v="1"/>
    <n v="0"/>
    <n v="1"/>
    <n v="1"/>
    <n v="0"/>
    <n v="21312.16"/>
    <x v="0"/>
    <x v="0"/>
    <x v="0"/>
    <x v="0"/>
  </r>
  <r>
    <n v="3236"/>
    <n v="15612465"/>
    <s v="Siciliano"/>
    <x v="9"/>
    <x v="1"/>
    <x v="1"/>
    <n v="34"/>
    <n v="9"/>
    <n v="100628"/>
    <n v="2"/>
    <n v="1"/>
    <n v="1"/>
    <n v="190263.78"/>
    <x v="1"/>
    <x v="1"/>
    <x v="1"/>
    <x v="2"/>
  </r>
  <r>
    <n v="3237"/>
    <n v="15810800"/>
    <s v="Ositadimma"/>
    <x v="166"/>
    <x v="1"/>
    <x v="0"/>
    <n v="32"/>
    <n v="0"/>
    <n v="0"/>
    <n v="1"/>
    <n v="1"/>
    <n v="1"/>
    <n v="72873.33"/>
    <x v="1"/>
    <x v="1"/>
    <x v="0"/>
    <x v="0"/>
  </r>
  <r>
    <n v="3238"/>
    <n v="15665760"/>
    <s v="Kazantsev"/>
    <x v="236"/>
    <x v="1"/>
    <x v="1"/>
    <n v="38"/>
    <n v="7"/>
    <n v="0"/>
    <n v="2"/>
    <n v="0"/>
    <n v="1"/>
    <n v="57764.65"/>
    <x v="1"/>
    <x v="1"/>
    <x v="1"/>
    <x v="0"/>
  </r>
  <r>
    <n v="3239"/>
    <n v="15588080"/>
    <s v="Giles"/>
    <x v="64"/>
    <x v="0"/>
    <x v="1"/>
    <n v="54"/>
    <n v="6"/>
    <n v="0"/>
    <n v="1"/>
    <n v="1"/>
    <n v="0"/>
    <n v="110273.84"/>
    <x v="0"/>
    <x v="3"/>
    <x v="1"/>
    <x v="0"/>
  </r>
  <r>
    <n v="3240"/>
    <n v="15776844"/>
    <s v="Hao"/>
    <x v="223"/>
    <x v="1"/>
    <x v="0"/>
    <n v="19"/>
    <n v="6"/>
    <n v="0"/>
    <n v="2"/>
    <n v="1"/>
    <n v="0"/>
    <n v="55500.17"/>
    <x v="1"/>
    <x v="2"/>
    <x v="1"/>
    <x v="0"/>
  </r>
  <r>
    <n v="3241"/>
    <n v="15717560"/>
    <s v="Martin"/>
    <x v="147"/>
    <x v="0"/>
    <x v="1"/>
    <n v="50"/>
    <n v="0"/>
    <n v="125647.36"/>
    <n v="1"/>
    <n v="1"/>
    <n v="0"/>
    <n v="57541.08"/>
    <x v="0"/>
    <x v="0"/>
    <x v="0"/>
    <x v="2"/>
  </r>
  <r>
    <n v="3242"/>
    <n v="15629739"/>
    <s v="Hartley"/>
    <x v="266"/>
    <x v="2"/>
    <x v="0"/>
    <n v="31"/>
    <n v="8"/>
    <n v="100375.39"/>
    <n v="1"/>
    <n v="1"/>
    <n v="1"/>
    <n v="90384.26"/>
    <x v="1"/>
    <x v="1"/>
    <x v="1"/>
    <x v="2"/>
  </r>
  <r>
    <n v="3243"/>
    <n v="15729908"/>
    <s v="Allan"/>
    <x v="28"/>
    <x v="0"/>
    <x v="0"/>
    <n v="36"/>
    <n v="10"/>
    <n v="0"/>
    <n v="1"/>
    <n v="0"/>
    <n v="0"/>
    <n v="120694.35"/>
    <x v="1"/>
    <x v="1"/>
    <x v="1"/>
    <x v="0"/>
  </r>
  <r>
    <n v="3244"/>
    <n v="15716781"/>
    <s v="Dolgorukova"/>
    <x v="325"/>
    <x v="0"/>
    <x v="1"/>
    <n v="24"/>
    <n v="7"/>
    <n v="171922.72"/>
    <n v="1"/>
    <n v="0"/>
    <n v="1"/>
    <n v="178028.96"/>
    <x v="1"/>
    <x v="2"/>
    <x v="1"/>
    <x v="2"/>
  </r>
  <r>
    <n v="3245"/>
    <n v="15646936"/>
    <s v="Nnamdi"/>
    <x v="130"/>
    <x v="2"/>
    <x v="0"/>
    <n v="32"/>
    <n v="2"/>
    <n v="146810.99"/>
    <n v="2"/>
    <n v="1"/>
    <n v="1"/>
    <n v="180990.29"/>
    <x v="1"/>
    <x v="1"/>
    <x v="0"/>
    <x v="2"/>
  </r>
  <r>
    <n v="3246"/>
    <n v="15768151"/>
    <s v="Romano"/>
    <x v="144"/>
    <x v="2"/>
    <x v="0"/>
    <n v="45"/>
    <n v="3"/>
    <n v="109032.23"/>
    <n v="1"/>
    <n v="0"/>
    <n v="1"/>
    <n v="155407.21"/>
    <x v="0"/>
    <x v="0"/>
    <x v="2"/>
    <x v="2"/>
  </r>
  <r>
    <n v="3247"/>
    <n v="15579212"/>
    <s v="Chuang"/>
    <x v="276"/>
    <x v="0"/>
    <x v="1"/>
    <n v="57"/>
    <n v="6"/>
    <n v="0"/>
    <n v="1"/>
    <n v="1"/>
    <n v="0"/>
    <n v="33676.480000000003"/>
    <x v="0"/>
    <x v="3"/>
    <x v="1"/>
    <x v="0"/>
  </r>
  <r>
    <n v="3248"/>
    <n v="15721835"/>
    <s v="Owen"/>
    <x v="190"/>
    <x v="1"/>
    <x v="1"/>
    <n v="25"/>
    <n v="7"/>
    <n v="0"/>
    <n v="1"/>
    <n v="1"/>
    <n v="0"/>
    <n v="89666.28"/>
    <x v="1"/>
    <x v="2"/>
    <x v="1"/>
    <x v="0"/>
  </r>
  <r>
    <n v="3249"/>
    <n v="15800515"/>
    <s v="Singh"/>
    <x v="151"/>
    <x v="0"/>
    <x v="1"/>
    <n v="35"/>
    <n v="5"/>
    <n v="128653.59"/>
    <n v="1"/>
    <n v="1"/>
    <n v="0"/>
    <n v="127558.26"/>
    <x v="1"/>
    <x v="1"/>
    <x v="2"/>
    <x v="2"/>
  </r>
  <r>
    <n v="3250"/>
    <n v="15591279"/>
    <s v="Nwagugheuzo"/>
    <x v="214"/>
    <x v="0"/>
    <x v="1"/>
    <n v="37"/>
    <n v="3"/>
    <n v="80387.81"/>
    <n v="1"/>
    <n v="0"/>
    <n v="1"/>
    <n v="77272.62"/>
    <x v="1"/>
    <x v="1"/>
    <x v="2"/>
    <x v="1"/>
  </r>
  <r>
    <n v="3251"/>
    <n v="15587419"/>
    <s v="Shipton"/>
    <x v="235"/>
    <x v="0"/>
    <x v="1"/>
    <n v="58"/>
    <n v="8"/>
    <n v="0"/>
    <n v="2"/>
    <n v="0"/>
    <n v="1"/>
    <n v="107665.68"/>
    <x v="0"/>
    <x v="3"/>
    <x v="1"/>
    <x v="0"/>
  </r>
  <r>
    <n v="3252"/>
    <n v="15750335"/>
    <s v="Paterson"/>
    <x v="4"/>
    <x v="2"/>
    <x v="1"/>
    <n v="43"/>
    <n v="0"/>
    <n v="108508.82"/>
    <n v="3"/>
    <n v="1"/>
    <n v="0"/>
    <n v="184044.79999999999"/>
    <x v="0"/>
    <x v="0"/>
    <x v="0"/>
    <x v="2"/>
  </r>
  <r>
    <n v="3253"/>
    <n v="15699619"/>
    <s v="Rivas"/>
    <x v="270"/>
    <x v="0"/>
    <x v="1"/>
    <n v="31"/>
    <n v="10"/>
    <n v="155978.17000000001"/>
    <n v="1"/>
    <n v="1"/>
    <n v="0"/>
    <n v="91510.71"/>
    <x v="1"/>
    <x v="1"/>
    <x v="1"/>
    <x v="2"/>
  </r>
  <r>
    <n v="3254"/>
    <n v="15606472"/>
    <s v="Lung"/>
    <x v="48"/>
    <x v="0"/>
    <x v="0"/>
    <n v="38"/>
    <n v="5"/>
    <n v="0"/>
    <n v="1"/>
    <n v="1"/>
    <n v="1"/>
    <n v="87363.56"/>
    <x v="1"/>
    <x v="1"/>
    <x v="2"/>
    <x v="0"/>
  </r>
  <r>
    <n v="3255"/>
    <n v="15778368"/>
    <s v="Allan"/>
    <x v="348"/>
    <x v="2"/>
    <x v="1"/>
    <n v="50"/>
    <n v="4"/>
    <n v="121175.56"/>
    <n v="1"/>
    <n v="1"/>
    <n v="0"/>
    <n v="117505.07"/>
    <x v="0"/>
    <x v="0"/>
    <x v="2"/>
    <x v="2"/>
  </r>
  <r>
    <n v="3256"/>
    <n v="15671387"/>
    <s v="Fetherstonhaugh"/>
    <x v="339"/>
    <x v="0"/>
    <x v="0"/>
    <n v="29"/>
    <n v="4"/>
    <n v="89349.47"/>
    <n v="2"/>
    <n v="0"/>
    <n v="0"/>
    <n v="180626.68"/>
    <x v="1"/>
    <x v="2"/>
    <x v="2"/>
    <x v="1"/>
  </r>
  <r>
    <n v="3257"/>
    <n v="15573926"/>
    <s v="Lung"/>
    <x v="62"/>
    <x v="1"/>
    <x v="1"/>
    <n v="38"/>
    <n v="7"/>
    <n v="86131.71"/>
    <n v="2"/>
    <n v="0"/>
    <n v="0"/>
    <n v="93478.96"/>
    <x v="1"/>
    <x v="1"/>
    <x v="1"/>
    <x v="1"/>
  </r>
  <r>
    <n v="3258"/>
    <n v="15709183"/>
    <s v="Davidson"/>
    <x v="193"/>
    <x v="0"/>
    <x v="0"/>
    <n v="58"/>
    <n v="3"/>
    <n v="102346.86"/>
    <n v="1"/>
    <n v="1"/>
    <n v="1"/>
    <n v="114672.64"/>
    <x v="1"/>
    <x v="3"/>
    <x v="2"/>
    <x v="2"/>
  </r>
  <r>
    <n v="3259"/>
    <n v="15577514"/>
    <s v="Mai"/>
    <x v="47"/>
    <x v="2"/>
    <x v="0"/>
    <n v="36"/>
    <n v="7"/>
    <n v="121263.62"/>
    <n v="1"/>
    <n v="1"/>
    <n v="1"/>
    <n v="13387.88"/>
    <x v="1"/>
    <x v="1"/>
    <x v="1"/>
    <x v="2"/>
  </r>
  <r>
    <n v="3260"/>
    <n v="15778830"/>
    <s v="Dellucci"/>
    <x v="337"/>
    <x v="0"/>
    <x v="1"/>
    <n v="31"/>
    <n v="2"/>
    <n v="0"/>
    <n v="2"/>
    <n v="1"/>
    <n v="0"/>
    <n v="173240.52"/>
    <x v="1"/>
    <x v="1"/>
    <x v="0"/>
    <x v="0"/>
  </r>
  <r>
    <n v="3261"/>
    <n v="15768072"/>
    <s v="Mitchell"/>
    <x v="302"/>
    <x v="1"/>
    <x v="0"/>
    <n v="33"/>
    <n v="2"/>
    <n v="0"/>
    <n v="1"/>
    <n v="0"/>
    <n v="0"/>
    <n v="27557.18"/>
    <x v="0"/>
    <x v="1"/>
    <x v="0"/>
    <x v="0"/>
  </r>
  <r>
    <n v="3262"/>
    <n v="15768293"/>
    <s v="Sun"/>
    <x v="55"/>
    <x v="0"/>
    <x v="1"/>
    <n v="51"/>
    <n v="3"/>
    <n v="0"/>
    <n v="2"/>
    <n v="1"/>
    <n v="1"/>
    <n v="5552.37"/>
    <x v="1"/>
    <x v="3"/>
    <x v="2"/>
    <x v="0"/>
  </r>
  <r>
    <n v="3263"/>
    <n v="15654456"/>
    <s v="Napolitano"/>
    <x v="54"/>
    <x v="2"/>
    <x v="1"/>
    <n v="48"/>
    <n v="6"/>
    <n v="149726.07999999999"/>
    <n v="1"/>
    <n v="0"/>
    <n v="0"/>
    <n v="88307.87"/>
    <x v="0"/>
    <x v="0"/>
    <x v="1"/>
    <x v="2"/>
  </r>
  <r>
    <n v="3264"/>
    <n v="15807525"/>
    <s v="Bailey"/>
    <x v="430"/>
    <x v="0"/>
    <x v="1"/>
    <n v="43"/>
    <n v="2"/>
    <n v="0"/>
    <n v="2"/>
    <n v="1"/>
    <n v="0"/>
    <n v="33879.26"/>
    <x v="0"/>
    <x v="0"/>
    <x v="0"/>
    <x v="0"/>
  </r>
  <r>
    <n v="3265"/>
    <n v="15574372"/>
    <s v="Hoolan"/>
    <x v="65"/>
    <x v="0"/>
    <x v="1"/>
    <n v="35"/>
    <n v="5"/>
    <n v="161274.04999999999"/>
    <n v="2"/>
    <n v="1"/>
    <n v="0"/>
    <n v="181429.87"/>
    <x v="1"/>
    <x v="1"/>
    <x v="2"/>
    <x v="2"/>
  </r>
  <r>
    <n v="3266"/>
    <n v="15671249"/>
    <s v="Kent"/>
    <x v="431"/>
    <x v="0"/>
    <x v="0"/>
    <n v="33"/>
    <n v="2"/>
    <n v="0"/>
    <n v="2"/>
    <n v="1"/>
    <n v="0"/>
    <n v="102655.31"/>
    <x v="1"/>
    <x v="1"/>
    <x v="0"/>
    <x v="0"/>
  </r>
  <r>
    <n v="3267"/>
    <n v="15779744"/>
    <s v="Chou"/>
    <x v="246"/>
    <x v="1"/>
    <x v="1"/>
    <n v="30"/>
    <n v="1"/>
    <n v="103138.17"/>
    <n v="1"/>
    <n v="1"/>
    <n v="1"/>
    <n v="96555.42"/>
    <x v="1"/>
    <x v="1"/>
    <x v="0"/>
    <x v="2"/>
  </r>
  <r>
    <n v="3268"/>
    <n v="15624755"/>
    <s v="Pepper"/>
    <x v="193"/>
    <x v="2"/>
    <x v="0"/>
    <n v="40"/>
    <n v="3"/>
    <n v="109628.44"/>
    <n v="1"/>
    <n v="1"/>
    <n v="0"/>
    <n v="189366.03"/>
    <x v="1"/>
    <x v="1"/>
    <x v="2"/>
    <x v="2"/>
  </r>
  <r>
    <n v="3269"/>
    <n v="15611430"/>
    <s v="Abramowitz"/>
    <x v="239"/>
    <x v="0"/>
    <x v="1"/>
    <n v="54"/>
    <n v="5"/>
    <n v="0"/>
    <n v="1"/>
    <n v="1"/>
    <n v="0"/>
    <n v="12847.61"/>
    <x v="0"/>
    <x v="3"/>
    <x v="2"/>
    <x v="0"/>
  </r>
  <r>
    <n v="3270"/>
    <n v="15774744"/>
    <s v="Lord"/>
    <x v="70"/>
    <x v="2"/>
    <x v="1"/>
    <n v="33"/>
    <n v="7"/>
    <n v="97286.16"/>
    <n v="2"/>
    <n v="1"/>
    <n v="0"/>
    <n v="143433.32999999999"/>
    <x v="1"/>
    <x v="1"/>
    <x v="1"/>
    <x v="1"/>
  </r>
  <r>
    <n v="3271"/>
    <n v="15629885"/>
    <s v="Wilson"/>
    <x v="4"/>
    <x v="0"/>
    <x v="0"/>
    <n v="33"/>
    <n v="7"/>
    <n v="118004.26"/>
    <n v="1"/>
    <n v="1"/>
    <n v="0"/>
    <n v="183983.82"/>
    <x v="1"/>
    <x v="1"/>
    <x v="1"/>
    <x v="2"/>
  </r>
  <r>
    <n v="3272"/>
    <n v="15708791"/>
    <s v="Abazu"/>
    <x v="116"/>
    <x v="1"/>
    <x v="1"/>
    <n v="32"/>
    <n v="9"/>
    <n v="85534.83"/>
    <n v="1"/>
    <n v="0"/>
    <n v="0"/>
    <n v="169137.24"/>
    <x v="1"/>
    <x v="1"/>
    <x v="1"/>
    <x v="1"/>
  </r>
  <r>
    <n v="3273"/>
    <n v="15793890"/>
    <s v="Harriman"/>
    <x v="346"/>
    <x v="0"/>
    <x v="0"/>
    <n v="59"/>
    <n v="4"/>
    <n v="0"/>
    <n v="1"/>
    <n v="1"/>
    <n v="1"/>
    <n v="163365.85"/>
    <x v="0"/>
    <x v="3"/>
    <x v="2"/>
    <x v="0"/>
  </r>
  <r>
    <n v="3274"/>
    <n v="15646091"/>
    <s v="Frankland"/>
    <x v="243"/>
    <x v="1"/>
    <x v="0"/>
    <n v="43"/>
    <n v="4"/>
    <n v="95140.44"/>
    <n v="2"/>
    <n v="1"/>
    <n v="0"/>
    <n v="123181.44"/>
    <x v="0"/>
    <x v="0"/>
    <x v="2"/>
    <x v="1"/>
  </r>
  <r>
    <n v="3275"/>
    <n v="15596984"/>
    <s v="Pinto"/>
    <x v="205"/>
    <x v="0"/>
    <x v="0"/>
    <n v="31"/>
    <n v="6"/>
    <n v="0"/>
    <n v="1"/>
    <n v="1"/>
    <n v="1"/>
    <n v="16447.599999999999"/>
    <x v="0"/>
    <x v="1"/>
    <x v="1"/>
    <x v="0"/>
  </r>
  <r>
    <n v="3276"/>
    <n v="15800215"/>
    <s v="Kwemtochukwu"/>
    <x v="268"/>
    <x v="0"/>
    <x v="1"/>
    <n v="25"/>
    <n v="3"/>
    <n v="0"/>
    <n v="2"/>
    <n v="0"/>
    <n v="1"/>
    <n v="173948.4"/>
    <x v="1"/>
    <x v="2"/>
    <x v="2"/>
    <x v="0"/>
  </r>
  <r>
    <n v="3277"/>
    <n v="15577806"/>
    <s v="Chiu"/>
    <x v="378"/>
    <x v="2"/>
    <x v="0"/>
    <n v="54"/>
    <n v="1"/>
    <n v="75900.84"/>
    <n v="1"/>
    <n v="1"/>
    <n v="1"/>
    <n v="192154.66"/>
    <x v="1"/>
    <x v="3"/>
    <x v="0"/>
    <x v="1"/>
  </r>
  <r>
    <n v="3278"/>
    <n v="15749381"/>
    <s v="Yu"/>
    <x v="254"/>
    <x v="0"/>
    <x v="0"/>
    <n v="41"/>
    <n v="2"/>
    <n v="126619.27"/>
    <n v="1"/>
    <n v="1"/>
    <n v="0"/>
    <n v="198224.38"/>
    <x v="1"/>
    <x v="0"/>
    <x v="0"/>
    <x v="2"/>
  </r>
  <r>
    <n v="3279"/>
    <n v="15683758"/>
    <s v="Onyekachukwu"/>
    <x v="230"/>
    <x v="0"/>
    <x v="1"/>
    <n v="44"/>
    <n v="7"/>
    <n v="111833.47"/>
    <n v="1"/>
    <n v="1"/>
    <n v="0"/>
    <n v="67202.740000000005"/>
    <x v="1"/>
    <x v="0"/>
    <x v="1"/>
    <x v="2"/>
  </r>
  <r>
    <n v="3280"/>
    <n v="15670615"/>
    <s v="Castiglione"/>
    <x v="79"/>
    <x v="1"/>
    <x v="1"/>
    <n v="37"/>
    <n v="7"/>
    <n v="0"/>
    <n v="2"/>
    <n v="1"/>
    <n v="0"/>
    <n v="68789.929999999993"/>
    <x v="1"/>
    <x v="1"/>
    <x v="1"/>
    <x v="0"/>
  </r>
  <r>
    <n v="3281"/>
    <n v="15715622"/>
    <s v="To Rot"/>
    <x v="202"/>
    <x v="0"/>
    <x v="0"/>
    <n v="57"/>
    <n v="3"/>
    <n v="238387.56"/>
    <n v="1"/>
    <n v="0"/>
    <n v="1"/>
    <n v="147964.99"/>
    <x v="0"/>
    <x v="3"/>
    <x v="2"/>
    <x v="2"/>
  </r>
  <r>
    <n v="3282"/>
    <n v="15707634"/>
    <s v="Anenechukwu"/>
    <x v="196"/>
    <x v="0"/>
    <x v="0"/>
    <n v="32"/>
    <n v="2"/>
    <n v="108698.96"/>
    <n v="2"/>
    <n v="1"/>
    <n v="1"/>
    <n v="161069.73000000001"/>
    <x v="1"/>
    <x v="1"/>
    <x v="0"/>
    <x v="2"/>
  </r>
  <r>
    <n v="3283"/>
    <n v="15806901"/>
    <s v="Henderson"/>
    <x v="116"/>
    <x v="0"/>
    <x v="0"/>
    <n v="39"/>
    <n v="2"/>
    <n v="112687.69"/>
    <n v="1"/>
    <n v="1"/>
    <n v="1"/>
    <n v="127749.61"/>
    <x v="1"/>
    <x v="1"/>
    <x v="0"/>
    <x v="2"/>
  </r>
  <r>
    <n v="3284"/>
    <n v="15775335"/>
    <s v="Ellis"/>
    <x v="14"/>
    <x v="2"/>
    <x v="0"/>
    <n v="48"/>
    <n v="4"/>
    <n v="81556.89"/>
    <n v="2"/>
    <n v="1"/>
    <n v="0"/>
    <n v="191914.37"/>
    <x v="1"/>
    <x v="0"/>
    <x v="2"/>
    <x v="1"/>
  </r>
  <r>
    <n v="3285"/>
    <n v="15724150"/>
    <s v="Nkemdirim"/>
    <x v="90"/>
    <x v="0"/>
    <x v="1"/>
    <n v="48"/>
    <n v="9"/>
    <n v="136596.85"/>
    <n v="1"/>
    <n v="1"/>
    <n v="1"/>
    <n v="185791.9"/>
    <x v="1"/>
    <x v="0"/>
    <x v="1"/>
    <x v="2"/>
  </r>
  <r>
    <n v="3286"/>
    <n v="15627220"/>
    <s v="Kang"/>
    <x v="62"/>
    <x v="2"/>
    <x v="0"/>
    <n v="43"/>
    <n v="9"/>
    <n v="98807.45"/>
    <n v="1"/>
    <n v="0"/>
    <n v="0"/>
    <n v="184570.04"/>
    <x v="0"/>
    <x v="0"/>
    <x v="1"/>
    <x v="1"/>
  </r>
  <r>
    <n v="3287"/>
    <n v="15672330"/>
    <s v="Lear"/>
    <x v="71"/>
    <x v="0"/>
    <x v="0"/>
    <n v="31"/>
    <n v="1"/>
    <n v="0"/>
    <n v="2"/>
    <n v="0"/>
    <n v="1"/>
    <n v="130446.65"/>
    <x v="1"/>
    <x v="1"/>
    <x v="0"/>
    <x v="0"/>
  </r>
  <r>
    <n v="3288"/>
    <n v="15668521"/>
    <s v="Jamieson"/>
    <x v="185"/>
    <x v="0"/>
    <x v="1"/>
    <n v="37"/>
    <n v="1"/>
    <n v="0"/>
    <n v="2"/>
    <n v="1"/>
    <n v="1"/>
    <n v="82867.55"/>
    <x v="1"/>
    <x v="1"/>
    <x v="0"/>
    <x v="0"/>
  </r>
  <r>
    <n v="3289"/>
    <n v="15807837"/>
    <s v="Mazzanti"/>
    <x v="230"/>
    <x v="0"/>
    <x v="0"/>
    <n v="30"/>
    <n v="6"/>
    <n v="107499.7"/>
    <n v="1"/>
    <n v="1"/>
    <n v="1"/>
    <n v="187632.22"/>
    <x v="1"/>
    <x v="1"/>
    <x v="1"/>
    <x v="2"/>
  </r>
  <r>
    <n v="3290"/>
    <n v="15592570"/>
    <s v="Marino"/>
    <x v="89"/>
    <x v="1"/>
    <x v="0"/>
    <n v="23"/>
    <n v="8"/>
    <n v="0"/>
    <n v="2"/>
    <n v="1"/>
    <n v="0"/>
    <n v="56759.79"/>
    <x v="1"/>
    <x v="2"/>
    <x v="1"/>
    <x v="0"/>
  </r>
  <r>
    <n v="3291"/>
    <n v="15748589"/>
    <s v="Winter"/>
    <x v="328"/>
    <x v="0"/>
    <x v="0"/>
    <n v="30"/>
    <n v="9"/>
    <n v="0"/>
    <n v="2"/>
    <n v="1"/>
    <n v="0"/>
    <n v="34180.33"/>
    <x v="1"/>
    <x v="1"/>
    <x v="1"/>
    <x v="0"/>
  </r>
  <r>
    <n v="3292"/>
    <n v="15635893"/>
    <s v="T'ien"/>
    <x v="185"/>
    <x v="0"/>
    <x v="0"/>
    <n v="28"/>
    <n v="8"/>
    <n v="0"/>
    <n v="2"/>
    <n v="1"/>
    <n v="1"/>
    <n v="158545.25"/>
    <x v="1"/>
    <x v="2"/>
    <x v="1"/>
    <x v="0"/>
  </r>
  <r>
    <n v="3293"/>
    <n v="15757632"/>
    <s v="Hughes-Jones"/>
    <x v="356"/>
    <x v="0"/>
    <x v="0"/>
    <n v="41"/>
    <n v="1"/>
    <n v="176024.05"/>
    <n v="2"/>
    <n v="1"/>
    <n v="0"/>
    <n v="182337.98"/>
    <x v="1"/>
    <x v="0"/>
    <x v="0"/>
    <x v="2"/>
  </r>
  <r>
    <n v="3294"/>
    <n v="15691863"/>
    <s v="Cody"/>
    <x v="60"/>
    <x v="0"/>
    <x v="0"/>
    <n v="39"/>
    <n v="3"/>
    <n v="0"/>
    <n v="2"/>
    <n v="1"/>
    <n v="1"/>
    <n v="84175.34"/>
    <x v="1"/>
    <x v="1"/>
    <x v="2"/>
    <x v="0"/>
  </r>
  <r>
    <n v="3295"/>
    <n v="15706071"/>
    <s v="Hunt"/>
    <x v="10"/>
    <x v="2"/>
    <x v="1"/>
    <n v="39"/>
    <n v="0"/>
    <n v="127631.62"/>
    <n v="1"/>
    <n v="0"/>
    <n v="1"/>
    <n v="22197.8"/>
    <x v="0"/>
    <x v="1"/>
    <x v="0"/>
    <x v="2"/>
  </r>
  <r>
    <n v="3296"/>
    <n v="15654296"/>
    <s v="Estrada"/>
    <x v="124"/>
    <x v="1"/>
    <x v="0"/>
    <n v="19"/>
    <n v="9"/>
    <n v="0"/>
    <n v="1"/>
    <n v="1"/>
    <n v="0"/>
    <n v="189641.11"/>
    <x v="1"/>
    <x v="2"/>
    <x v="1"/>
    <x v="0"/>
  </r>
  <r>
    <n v="3297"/>
    <n v="15755018"/>
    <s v="Dickinson"/>
    <x v="224"/>
    <x v="2"/>
    <x v="0"/>
    <n v="26"/>
    <n v="10"/>
    <n v="109819.16"/>
    <n v="2"/>
    <n v="1"/>
    <n v="0"/>
    <n v="154491.39000000001"/>
    <x v="1"/>
    <x v="2"/>
    <x v="1"/>
    <x v="2"/>
  </r>
  <r>
    <n v="3298"/>
    <n v="15594041"/>
    <s v="Fanucci"/>
    <x v="161"/>
    <x v="1"/>
    <x v="0"/>
    <n v="41"/>
    <n v="2"/>
    <n v="138734.94"/>
    <n v="1"/>
    <n v="1"/>
    <n v="0"/>
    <n v="90020.74"/>
    <x v="1"/>
    <x v="0"/>
    <x v="0"/>
    <x v="2"/>
  </r>
  <r>
    <n v="3299"/>
    <n v="15670587"/>
    <s v="Yang"/>
    <x v="393"/>
    <x v="2"/>
    <x v="1"/>
    <n v="25"/>
    <n v="10"/>
    <n v="111363.1"/>
    <n v="2"/>
    <n v="1"/>
    <n v="0"/>
    <n v="197264.35"/>
    <x v="1"/>
    <x v="2"/>
    <x v="1"/>
    <x v="2"/>
  </r>
  <r>
    <n v="3300"/>
    <n v="15724527"/>
    <s v="Forbes"/>
    <x v="432"/>
    <x v="0"/>
    <x v="1"/>
    <n v="34"/>
    <n v="9"/>
    <n v="0"/>
    <n v="2"/>
    <n v="1"/>
    <n v="1"/>
    <n v="31933.06"/>
    <x v="1"/>
    <x v="1"/>
    <x v="1"/>
    <x v="0"/>
  </r>
  <r>
    <n v="3301"/>
    <n v="15801904"/>
    <s v="Heard"/>
    <x v="360"/>
    <x v="2"/>
    <x v="1"/>
    <n v="28"/>
    <n v="0"/>
    <n v="143988"/>
    <n v="2"/>
    <n v="1"/>
    <n v="0"/>
    <n v="8755.69"/>
    <x v="0"/>
    <x v="2"/>
    <x v="0"/>
    <x v="2"/>
  </r>
  <r>
    <n v="3302"/>
    <n v="15658195"/>
    <s v="Efremova"/>
    <x v="16"/>
    <x v="0"/>
    <x v="1"/>
    <n v="34"/>
    <n v="5"/>
    <n v="118838.75"/>
    <n v="1"/>
    <n v="1"/>
    <n v="1"/>
    <n v="52820.13"/>
    <x v="1"/>
    <x v="1"/>
    <x v="2"/>
    <x v="2"/>
  </r>
  <r>
    <n v="3303"/>
    <n v="15630113"/>
    <s v="Morphett"/>
    <x v="233"/>
    <x v="1"/>
    <x v="1"/>
    <n v="35"/>
    <n v="4"/>
    <n v="161637.75"/>
    <n v="1"/>
    <n v="1"/>
    <n v="1"/>
    <n v="20008.46"/>
    <x v="1"/>
    <x v="1"/>
    <x v="2"/>
    <x v="2"/>
  </r>
  <r>
    <n v="3304"/>
    <n v="15784320"/>
    <s v="Lenhardt"/>
    <x v="278"/>
    <x v="0"/>
    <x v="0"/>
    <n v="44"/>
    <n v="3"/>
    <n v="133793.89000000001"/>
    <n v="1"/>
    <n v="1"/>
    <n v="1"/>
    <n v="34607.14"/>
    <x v="0"/>
    <x v="0"/>
    <x v="2"/>
    <x v="2"/>
  </r>
  <r>
    <n v="3305"/>
    <n v="15676513"/>
    <s v="Burns"/>
    <x v="51"/>
    <x v="2"/>
    <x v="1"/>
    <n v="35"/>
    <n v="8"/>
    <n v="71553.83"/>
    <n v="1"/>
    <n v="1"/>
    <n v="0"/>
    <n v="177384.45"/>
    <x v="1"/>
    <x v="1"/>
    <x v="1"/>
    <x v="1"/>
  </r>
  <r>
    <n v="3306"/>
    <n v="15574072"/>
    <s v="Ch'ien"/>
    <x v="318"/>
    <x v="0"/>
    <x v="0"/>
    <n v="62"/>
    <n v="8"/>
    <n v="0"/>
    <n v="1"/>
    <n v="1"/>
    <n v="1"/>
    <n v="165702.64000000001"/>
    <x v="1"/>
    <x v="3"/>
    <x v="1"/>
    <x v="0"/>
  </r>
  <r>
    <n v="3307"/>
    <n v="15633854"/>
    <s v="Sun"/>
    <x v="222"/>
    <x v="0"/>
    <x v="0"/>
    <n v="40"/>
    <n v="3"/>
    <n v="0"/>
    <n v="2"/>
    <n v="1"/>
    <n v="0"/>
    <n v="167889.1"/>
    <x v="1"/>
    <x v="1"/>
    <x v="2"/>
    <x v="0"/>
  </r>
  <r>
    <n v="3308"/>
    <n v="15618566"/>
    <s v="Jamieson"/>
    <x v="159"/>
    <x v="0"/>
    <x v="0"/>
    <n v="38"/>
    <n v="7"/>
    <n v="0"/>
    <n v="2"/>
    <n v="1"/>
    <n v="1"/>
    <n v="133122.62"/>
    <x v="1"/>
    <x v="1"/>
    <x v="1"/>
    <x v="0"/>
  </r>
  <r>
    <n v="3309"/>
    <n v="15733014"/>
    <s v="Nolan"/>
    <x v="66"/>
    <x v="0"/>
    <x v="0"/>
    <n v="62"/>
    <n v="10"/>
    <n v="64667.95"/>
    <n v="2"/>
    <n v="0"/>
    <n v="1"/>
    <n v="140454.14000000001"/>
    <x v="1"/>
    <x v="3"/>
    <x v="1"/>
    <x v="1"/>
  </r>
  <r>
    <n v="3310"/>
    <n v="15753343"/>
    <s v="Barry"/>
    <x v="174"/>
    <x v="0"/>
    <x v="0"/>
    <n v="28"/>
    <n v="2"/>
    <n v="121164.11"/>
    <n v="1"/>
    <n v="1"/>
    <n v="1"/>
    <n v="59938.81"/>
    <x v="1"/>
    <x v="2"/>
    <x v="0"/>
    <x v="2"/>
  </r>
  <r>
    <n v="3311"/>
    <n v="15746076"/>
    <s v="Saunders"/>
    <x v="77"/>
    <x v="1"/>
    <x v="1"/>
    <n v="50"/>
    <n v="3"/>
    <n v="0"/>
    <n v="2"/>
    <n v="1"/>
    <n v="0"/>
    <n v="12016.79"/>
    <x v="1"/>
    <x v="0"/>
    <x v="2"/>
    <x v="0"/>
  </r>
  <r>
    <n v="3312"/>
    <n v="15608226"/>
    <s v="McMorran"/>
    <x v="368"/>
    <x v="1"/>
    <x v="1"/>
    <n v="72"/>
    <n v="3"/>
    <n v="98903.06"/>
    <n v="1"/>
    <n v="1"/>
    <n v="1"/>
    <n v="81251.240000000005"/>
    <x v="1"/>
    <x v="3"/>
    <x v="2"/>
    <x v="1"/>
  </r>
  <r>
    <n v="3313"/>
    <n v="15605684"/>
    <s v="Phelan"/>
    <x v="70"/>
    <x v="0"/>
    <x v="0"/>
    <n v="31"/>
    <n v="7"/>
    <n v="104158.84"/>
    <n v="1"/>
    <n v="1"/>
    <n v="0"/>
    <n v="134169.85"/>
    <x v="1"/>
    <x v="1"/>
    <x v="1"/>
    <x v="2"/>
  </r>
  <r>
    <n v="3314"/>
    <n v="15638988"/>
    <s v="Fu"/>
    <x v="9"/>
    <x v="0"/>
    <x v="1"/>
    <n v="54"/>
    <n v="6"/>
    <n v="0"/>
    <n v="2"/>
    <n v="1"/>
    <n v="1"/>
    <n v="94888.6"/>
    <x v="1"/>
    <x v="3"/>
    <x v="1"/>
    <x v="0"/>
  </r>
  <r>
    <n v="3315"/>
    <n v="15628767"/>
    <s v="Hotchin"/>
    <x v="1"/>
    <x v="1"/>
    <x v="0"/>
    <n v="63"/>
    <n v="3"/>
    <n v="139529.93"/>
    <n v="2"/>
    <n v="1"/>
    <n v="1"/>
    <n v="175696.16"/>
    <x v="0"/>
    <x v="3"/>
    <x v="2"/>
    <x v="2"/>
  </r>
  <r>
    <n v="3316"/>
    <n v="15737977"/>
    <s v="Aksyonov"/>
    <x v="280"/>
    <x v="0"/>
    <x v="0"/>
    <n v="25"/>
    <n v="6"/>
    <n v="0"/>
    <n v="2"/>
    <n v="0"/>
    <n v="1"/>
    <n v="96758.58"/>
    <x v="1"/>
    <x v="2"/>
    <x v="1"/>
    <x v="0"/>
  </r>
  <r>
    <n v="3317"/>
    <n v="15758116"/>
    <s v="Rossi"/>
    <x v="299"/>
    <x v="0"/>
    <x v="1"/>
    <n v="53"/>
    <n v="5"/>
    <n v="64646.7"/>
    <n v="1"/>
    <n v="1"/>
    <n v="0"/>
    <n v="128019.48"/>
    <x v="0"/>
    <x v="3"/>
    <x v="2"/>
    <x v="1"/>
  </r>
  <r>
    <n v="3318"/>
    <n v="15575119"/>
    <s v="Hughes"/>
    <x v="279"/>
    <x v="0"/>
    <x v="1"/>
    <n v="71"/>
    <n v="3"/>
    <n v="0"/>
    <n v="2"/>
    <n v="1"/>
    <n v="1"/>
    <n v="146895.35999999999"/>
    <x v="0"/>
    <x v="3"/>
    <x v="2"/>
    <x v="0"/>
  </r>
  <r>
    <n v="3319"/>
    <n v="15625126"/>
    <s v="Duncan"/>
    <x v="205"/>
    <x v="0"/>
    <x v="0"/>
    <n v="40"/>
    <n v="6"/>
    <n v="0"/>
    <n v="2"/>
    <n v="1"/>
    <n v="1"/>
    <n v="139356.29999999999"/>
    <x v="1"/>
    <x v="1"/>
    <x v="1"/>
    <x v="0"/>
  </r>
  <r>
    <n v="3320"/>
    <n v="15567114"/>
    <s v="McGarry"/>
    <x v="433"/>
    <x v="0"/>
    <x v="1"/>
    <n v="35"/>
    <n v="1"/>
    <n v="118894.22"/>
    <n v="1"/>
    <n v="0"/>
    <n v="0"/>
    <n v="2923.61"/>
    <x v="1"/>
    <x v="1"/>
    <x v="0"/>
    <x v="2"/>
  </r>
  <r>
    <n v="3321"/>
    <n v="15672242"/>
    <s v="Aksenov"/>
    <x v="170"/>
    <x v="0"/>
    <x v="1"/>
    <n v="24"/>
    <n v="2"/>
    <n v="0"/>
    <n v="1"/>
    <n v="0"/>
    <n v="1"/>
    <n v="121232.51"/>
    <x v="1"/>
    <x v="2"/>
    <x v="0"/>
    <x v="0"/>
  </r>
  <r>
    <n v="3322"/>
    <n v="15681327"/>
    <s v="Akhtar"/>
    <x v="119"/>
    <x v="0"/>
    <x v="1"/>
    <n v="30"/>
    <n v="9"/>
    <n v="0"/>
    <n v="2"/>
    <n v="1"/>
    <n v="1"/>
    <n v="2053.42"/>
    <x v="1"/>
    <x v="1"/>
    <x v="1"/>
    <x v="0"/>
  </r>
  <r>
    <n v="3323"/>
    <n v="15802585"/>
    <s v="Pisani"/>
    <x v="177"/>
    <x v="0"/>
    <x v="0"/>
    <n v="41"/>
    <n v="8"/>
    <n v="68213.990000000005"/>
    <n v="1"/>
    <n v="1"/>
    <n v="1"/>
    <n v="6382.46"/>
    <x v="1"/>
    <x v="0"/>
    <x v="1"/>
    <x v="1"/>
  </r>
  <r>
    <n v="3324"/>
    <n v="15740630"/>
    <s v="Pisano"/>
    <x v="247"/>
    <x v="1"/>
    <x v="0"/>
    <n v="31"/>
    <n v="1"/>
    <n v="0"/>
    <n v="2"/>
    <n v="1"/>
    <n v="0"/>
    <n v="158750.13"/>
    <x v="1"/>
    <x v="1"/>
    <x v="0"/>
    <x v="0"/>
  </r>
  <r>
    <n v="3325"/>
    <n v="15815420"/>
    <s v="McDaniels"/>
    <x v="84"/>
    <x v="1"/>
    <x v="1"/>
    <n v="47"/>
    <n v="8"/>
    <n v="139196"/>
    <n v="1"/>
    <n v="0"/>
    <n v="1"/>
    <n v="74028.36"/>
    <x v="1"/>
    <x v="0"/>
    <x v="1"/>
    <x v="2"/>
  </r>
  <r>
    <n v="3326"/>
    <n v="15711468"/>
    <s v="Tennant"/>
    <x v="280"/>
    <x v="0"/>
    <x v="0"/>
    <n v="32"/>
    <n v="7"/>
    <n v="0"/>
    <n v="2"/>
    <n v="1"/>
    <n v="1"/>
    <n v="44099.75"/>
    <x v="1"/>
    <x v="1"/>
    <x v="1"/>
    <x v="0"/>
  </r>
  <r>
    <n v="3327"/>
    <n v="15799626"/>
    <s v="Donaghy"/>
    <x v="45"/>
    <x v="2"/>
    <x v="1"/>
    <n v="50"/>
    <n v="4"/>
    <n v="126345.55"/>
    <n v="1"/>
    <n v="0"/>
    <n v="1"/>
    <n v="17323"/>
    <x v="0"/>
    <x v="0"/>
    <x v="2"/>
    <x v="2"/>
  </r>
  <r>
    <n v="3328"/>
    <n v="15659325"/>
    <s v="Todd"/>
    <x v="236"/>
    <x v="1"/>
    <x v="1"/>
    <n v="40"/>
    <n v="5"/>
    <n v="0"/>
    <n v="2"/>
    <n v="1"/>
    <n v="1"/>
    <n v="175043.69"/>
    <x v="1"/>
    <x v="1"/>
    <x v="2"/>
    <x v="0"/>
  </r>
  <r>
    <n v="3329"/>
    <n v="15651352"/>
    <s v="Tobenna"/>
    <x v="312"/>
    <x v="0"/>
    <x v="0"/>
    <n v="38"/>
    <n v="2"/>
    <n v="0"/>
    <n v="1"/>
    <n v="1"/>
    <n v="0"/>
    <n v="146388.85"/>
    <x v="0"/>
    <x v="1"/>
    <x v="0"/>
    <x v="0"/>
  </r>
  <r>
    <n v="3330"/>
    <n v="15684925"/>
    <s v="Vicars"/>
    <x v="4"/>
    <x v="0"/>
    <x v="0"/>
    <n v="43"/>
    <n v="3"/>
    <n v="0"/>
    <n v="2"/>
    <n v="0"/>
    <n v="0"/>
    <n v="2465.8000000000002"/>
    <x v="1"/>
    <x v="0"/>
    <x v="2"/>
    <x v="0"/>
  </r>
  <r>
    <n v="3331"/>
    <n v="15657439"/>
    <s v="Chao"/>
    <x v="65"/>
    <x v="0"/>
    <x v="1"/>
    <n v="18"/>
    <n v="4"/>
    <n v="0"/>
    <n v="2"/>
    <n v="1"/>
    <n v="1"/>
    <n v="47799.15"/>
    <x v="1"/>
    <x v="2"/>
    <x v="2"/>
    <x v="0"/>
  </r>
  <r>
    <n v="3332"/>
    <n v="15574122"/>
    <s v="Tien"/>
    <x v="394"/>
    <x v="0"/>
    <x v="1"/>
    <n v="34"/>
    <n v="5"/>
    <n v="129278.43"/>
    <n v="1"/>
    <n v="0"/>
    <n v="0"/>
    <n v="165562.84"/>
    <x v="1"/>
    <x v="1"/>
    <x v="2"/>
    <x v="2"/>
  </r>
  <r>
    <n v="3333"/>
    <n v="15720508"/>
    <s v="Hsing"/>
    <x v="62"/>
    <x v="0"/>
    <x v="1"/>
    <n v="31"/>
    <n v="3"/>
    <n v="119558.35"/>
    <n v="1"/>
    <n v="0"/>
    <n v="0"/>
    <n v="72927.679999999993"/>
    <x v="1"/>
    <x v="1"/>
    <x v="2"/>
    <x v="2"/>
  </r>
  <r>
    <n v="3334"/>
    <n v="15599078"/>
    <s v="Yang"/>
    <x v="0"/>
    <x v="2"/>
    <x v="0"/>
    <n v="41"/>
    <n v="5"/>
    <n v="92467.58"/>
    <n v="1"/>
    <n v="1"/>
    <n v="0"/>
    <n v="38270.47"/>
    <x v="1"/>
    <x v="0"/>
    <x v="2"/>
    <x v="1"/>
  </r>
  <r>
    <n v="3335"/>
    <n v="15702300"/>
    <s v="Walker"/>
    <x v="155"/>
    <x v="0"/>
    <x v="1"/>
    <n v="27"/>
    <n v="5"/>
    <n v="0"/>
    <n v="2"/>
    <n v="0"/>
    <n v="0"/>
    <n v="120893.07"/>
    <x v="1"/>
    <x v="2"/>
    <x v="2"/>
    <x v="0"/>
  </r>
  <r>
    <n v="3336"/>
    <n v="15660735"/>
    <s v="T'ang"/>
    <x v="61"/>
    <x v="1"/>
    <x v="0"/>
    <n v="31"/>
    <n v="6"/>
    <n v="0"/>
    <n v="2"/>
    <n v="1"/>
    <n v="0"/>
    <n v="188377.21"/>
    <x v="1"/>
    <x v="1"/>
    <x v="1"/>
    <x v="0"/>
  </r>
  <r>
    <n v="3337"/>
    <n v="15671390"/>
    <s v="Chukwukere"/>
    <x v="239"/>
    <x v="1"/>
    <x v="1"/>
    <n v="36"/>
    <n v="10"/>
    <n v="0"/>
    <n v="2"/>
    <n v="1"/>
    <n v="0"/>
    <n v="55902.93"/>
    <x v="1"/>
    <x v="1"/>
    <x v="1"/>
    <x v="0"/>
  </r>
  <r>
    <n v="3338"/>
    <n v="15647385"/>
    <s v="Ch'iu"/>
    <x v="117"/>
    <x v="1"/>
    <x v="1"/>
    <n v="56"/>
    <n v="4"/>
    <n v="99340.83"/>
    <n v="1"/>
    <n v="0"/>
    <n v="0"/>
    <n v="4523.74"/>
    <x v="0"/>
    <x v="3"/>
    <x v="2"/>
    <x v="1"/>
  </r>
  <r>
    <n v="3339"/>
    <n v="15739223"/>
    <s v="Pai"/>
    <x v="302"/>
    <x v="1"/>
    <x v="0"/>
    <n v="24"/>
    <n v="3"/>
    <n v="0"/>
    <n v="2"/>
    <n v="1"/>
    <n v="1"/>
    <n v="102195.16"/>
    <x v="1"/>
    <x v="2"/>
    <x v="2"/>
    <x v="0"/>
  </r>
  <r>
    <n v="3340"/>
    <n v="15631305"/>
    <s v="Franklin"/>
    <x v="277"/>
    <x v="1"/>
    <x v="0"/>
    <n v="28"/>
    <n v="4"/>
    <n v="126833.79"/>
    <n v="2"/>
    <n v="1"/>
    <n v="0"/>
    <n v="60843.09"/>
    <x v="0"/>
    <x v="2"/>
    <x v="2"/>
    <x v="2"/>
  </r>
  <r>
    <n v="3341"/>
    <n v="15809263"/>
    <s v="Y?"/>
    <x v="81"/>
    <x v="2"/>
    <x v="1"/>
    <n v="29"/>
    <n v="5"/>
    <n v="109676.52"/>
    <n v="1"/>
    <n v="1"/>
    <n v="1"/>
    <n v="25548.47"/>
    <x v="1"/>
    <x v="2"/>
    <x v="2"/>
    <x v="2"/>
  </r>
  <r>
    <n v="3342"/>
    <n v="15640866"/>
    <s v="Peng"/>
    <x v="219"/>
    <x v="0"/>
    <x v="0"/>
    <n v="29"/>
    <n v="3"/>
    <n v="0"/>
    <n v="1"/>
    <n v="0"/>
    <n v="1"/>
    <n v="134462.29"/>
    <x v="1"/>
    <x v="2"/>
    <x v="2"/>
    <x v="0"/>
  </r>
  <r>
    <n v="3343"/>
    <n v="15775663"/>
    <s v="Otitodilichukwu"/>
    <x v="170"/>
    <x v="2"/>
    <x v="1"/>
    <n v="53"/>
    <n v="6"/>
    <n v="134729.99"/>
    <n v="2"/>
    <n v="1"/>
    <n v="1"/>
    <n v="132702.64000000001"/>
    <x v="1"/>
    <x v="3"/>
    <x v="1"/>
    <x v="2"/>
  </r>
  <r>
    <n v="3344"/>
    <n v="15631800"/>
    <s v="Pagnotto"/>
    <x v="209"/>
    <x v="0"/>
    <x v="1"/>
    <n v="37"/>
    <n v="3"/>
    <n v="98431.37"/>
    <n v="1"/>
    <n v="0"/>
    <n v="0"/>
    <n v="75698.44"/>
    <x v="1"/>
    <x v="1"/>
    <x v="2"/>
    <x v="1"/>
  </r>
  <r>
    <n v="3345"/>
    <n v="15654292"/>
    <s v="Vessels"/>
    <x v="345"/>
    <x v="2"/>
    <x v="1"/>
    <n v="33"/>
    <n v="8"/>
    <n v="130368.31"/>
    <n v="2"/>
    <n v="1"/>
    <n v="0"/>
    <n v="105642.43"/>
    <x v="1"/>
    <x v="1"/>
    <x v="1"/>
    <x v="2"/>
  </r>
  <r>
    <n v="3346"/>
    <n v="15648320"/>
    <s v="Heller"/>
    <x v="268"/>
    <x v="0"/>
    <x v="0"/>
    <n v="31"/>
    <n v="7"/>
    <n v="123974.96"/>
    <n v="1"/>
    <n v="1"/>
    <n v="0"/>
    <n v="102153.75"/>
    <x v="1"/>
    <x v="1"/>
    <x v="1"/>
    <x v="2"/>
  </r>
  <r>
    <n v="3347"/>
    <n v="15726747"/>
    <s v="Donaldson"/>
    <x v="194"/>
    <x v="0"/>
    <x v="1"/>
    <n v="63"/>
    <n v="4"/>
    <n v="138082.16"/>
    <n v="1"/>
    <n v="0"/>
    <n v="1"/>
    <n v="166677.54"/>
    <x v="1"/>
    <x v="3"/>
    <x v="2"/>
    <x v="2"/>
  </r>
  <r>
    <n v="3348"/>
    <n v="15694510"/>
    <s v="Ifeanyichukwu"/>
    <x v="53"/>
    <x v="0"/>
    <x v="1"/>
    <n v="45"/>
    <n v="1"/>
    <n v="129855.32"/>
    <n v="1"/>
    <n v="0"/>
    <n v="0"/>
    <n v="24218.65"/>
    <x v="1"/>
    <x v="0"/>
    <x v="0"/>
    <x v="2"/>
  </r>
  <r>
    <n v="3349"/>
    <n v="15572291"/>
    <s v="Kao"/>
    <x v="432"/>
    <x v="0"/>
    <x v="1"/>
    <n v="40"/>
    <n v="6"/>
    <n v="132308.22"/>
    <n v="1"/>
    <n v="0"/>
    <n v="0"/>
    <n v="117122.5"/>
    <x v="1"/>
    <x v="1"/>
    <x v="1"/>
    <x v="2"/>
  </r>
  <r>
    <n v="3350"/>
    <n v="15603465"/>
    <s v="Dunn"/>
    <x v="74"/>
    <x v="2"/>
    <x v="0"/>
    <n v="45"/>
    <n v="5"/>
    <n v="155447.65"/>
    <n v="2"/>
    <n v="1"/>
    <n v="0"/>
    <n v="51871.95"/>
    <x v="0"/>
    <x v="0"/>
    <x v="2"/>
    <x v="2"/>
  </r>
  <r>
    <n v="3351"/>
    <n v="15685628"/>
    <s v="Calabresi"/>
    <x v="94"/>
    <x v="1"/>
    <x v="1"/>
    <n v="35"/>
    <n v="2"/>
    <n v="124268.64"/>
    <n v="2"/>
    <n v="0"/>
    <n v="1"/>
    <n v="84321.03"/>
    <x v="1"/>
    <x v="1"/>
    <x v="0"/>
    <x v="2"/>
  </r>
  <r>
    <n v="3352"/>
    <n v="15792729"/>
    <s v="Holland"/>
    <x v="209"/>
    <x v="2"/>
    <x v="0"/>
    <n v="34"/>
    <n v="9"/>
    <n v="176311.36"/>
    <n v="1"/>
    <n v="1"/>
    <n v="0"/>
    <n v="160213.26999999999"/>
    <x v="1"/>
    <x v="1"/>
    <x v="1"/>
    <x v="2"/>
  </r>
  <r>
    <n v="3353"/>
    <n v="15767414"/>
    <s v="Calabresi"/>
    <x v="29"/>
    <x v="0"/>
    <x v="1"/>
    <n v="40"/>
    <n v="2"/>
    <n v="99886.42"/>
    <n v="2"/>
    <n v="1"/>
    <n v="1"/>
    <n v="88695.19"/>
    <x v="1"/>
    <x v="1"/>
    <x v="0"/>
    <x v="1"/>
  </r>
  <r>
    <n v="3354"/>
    <n v="15568044"/>
    <s v="Butusov"/>
    <x v="285"/>
    <x v="0"/>
    <x v="0"/>
    <n v="31"/>
    <n v="7"/>
    <n v="0"/>
    <n v="2"/>
    <n v="1"/>
    <n v="1"/>
    <n v="6123.15"/>
    <x v="1"/>
    <x v="1"/>
    <x v="1"/>
    <x v="0"/>
  </r>
  <r>
    <n v="3355"/>
    <n v="15751333"/>
    <s v="Atkinson"/>
    <x v="160"/>
    <x v="0"/>
    <x v="0"/>
    <n v="36"/>
    <n v="2"/>
    <n v="0"/>
    <n v="2"/>
    <n v="0"/>
    <n v="1"/>
    <n v="167749.54"/>
    <x v="1"/>
    <x v="1"/>
    <x v="0"/>
    <x v="0"/>
  </r>
  <r>
    <n v="3356"/>
    <n v="15623062"/>
    <s v="Vasilyeva"/>
    <x v="42"/>
    <x v="2"/>
    <x v="1"/>
    <n v="24"/>
    <n v="5"/>
    <n v="85089.3"/>
    <n v="1"/>
    <n v="1"/>
    <n v="1"/>
    <n v="71638"/>
    <x v="1"/>
    <x v="2"/>
    <x v="2"/>
    <x v="1"/>
  </r>
  <r>
    <n v="3357"/>
    <n v="15713621"/>
    <s v="Mollison"/>
    <x v="57"/>
    <x v="2"/>
    <x v="1"/>
    <n v="41"/>
    <n v="10"/>
    <n v="134318.21"/>
    <n v="2"/>
    <n v="1"/>
    <n v="1"/>
    <n v="198064.52"/>
    <x v="1"/>
    <x v="0"/>
    <x v="1"/>
    <x v="2"/>
  </r>
  <r>
    <n v="3358"/>
    <n v="15670668"/>
    <s v="Webb"/>
    <x v="268"/>
    <x v="2"/>
    <x v="1"/>
    <n v="29"/>
    <n v="5"/>
    <n v="75395.53"/>
    <n v="2"/>
    <n v="0"/>
    <n v="1"/>
    <n v="54914.92"/>
    <x v="1"/>
    <x v="2"/>
    <x v="2"/>
    <x v="1"/>
  </r>
  <r>
    <n v="3359"/>
    <n v="15750638"/>
    <s v="Obiajulu"/>
    <x v="242"/>
    <x v="2"/>
    <x v="0"/>
    <n v="33"/>
    <n v="5"/>
    <n v="116765.7"/>
    <n v="1"/>
    <n v="0"/>
    <n v="0"/>
    <n v="190659.17"/>
    <x v="0"/>
    <x v="1"/>
    <x v="2"/>
    <x v="2"/>
  </r>
  <r>
    <n v="3360"/>
    <n v="15747878"/>
    <s v="Aiken"/>
    <x v="178"/>
    <x v="1"/>
    <x v="1"/>
    <n v="60"/>
    <n v="4"/>
    <n v="0"/>
    <n v="1"/>
    <n v="1"/>
    <n v="1"/>
    <n v="51637.67"/>
    <x v="1"/>
    <x v="3"/>
    <x v="2"/>
    <x v="0"/>
  </r>
  <r>
    <n v="3361"/>
    <n v="15726796"/>
    <s v="Brabyn"/>
    <x v="323"/>
    <x v="0"/>
    <x v="1"/>
    <n v="38"/>
    <n v="7"/>
    <n v="111501.66"/>
    <n v="1"/>
    <n v="1"/>
    <n v="1"/>
    <n v="119333.38"/>
    <x v="1"/>
    <x v="1"/>
    <x v="1"/>
    <x v="2"/>
  </r>
  <r>
    <n v="3362"/>
    <n v="15754952"/>
    <s v="Su"/>
    <x v="198"/>
    <x v="2"/>
    <x v="0"/>
    <n v="48"/>
    <n v="7"/>
    <n v="76595.08"/>
    <n v="2"/>
    <n v="0"/>
    <n v="0"/>
    <n v="127095.14"/>
    <x v="1"/>
    <x v="0"/>
    <x v="1"/>
    <x v="1"/>
  </r>
  <r>
    <n v="3363"/>
    <n v="15652192"/>
    <s v="Traeger"/>
    <x v="150"/>
    <x v="0"/>
    <x v="0"/>
    <n v="33"/>
    <n v="9"/>
    <n v="160541.35999999999"/>
    <n v="2"/>
    <n v="0"/>
    <n v="0"/>
    <n v="93541.14"/>
    <x v="1"/>
    <x v="1"/>
    <x v="1"/>
    <x v="2"/>
  </r>
  <r>
    <n v="3364"/>
    <n v="15681924"/>
    <s v="Ekwueme"/>
    <x v="201"/>
    <x v="2"/>
    <x v="1"/>
    <n v="38"/>
    <n v="2"/>
    <n v="129728.6"/>
    <n v="1"/>
    <n v="1"/>
    <n v="0"/>
    <n v="89289.54"/>
    <x v="1"/>
    <x v="1"/>
    <x v="0"/>
    <x v="2"/>
  </r>
  <r>
    <n v="3365"/>
    <n v="15763544"/>
    <s v="Thompson"/>
    <x v="166"/>
    <x v="0"/>
    <x v="1"/>
    <n v="47"/>
    <n v="1"/>
    <n v="0"/>
    <n v="2"/>
    <n v="0"/>
    <n v="0"/>
    <n v="108762.16"/>
    <x v="1"/>
    <x v="0"/>
    <x v="0"/>
    <x v="0"/>
  </r>
  <r>
    <n v="3366"/>
    <n v="15764431"/>
    <s v="Chinwenma"/>
    <x v="155"/>
    <x v="1"/>
    <x v="0"/>
    <n v="34"/>
    <n v="5"/>
    <n v="130929.02"/>
    <n v="4"/>
    <n v="1"/>
    <n v="1"/>
    <n v="28238.25"/>
    <x v="0"/>
    <x v="1"/>
    <x v="2"/>
    <x v="2"/>
  </r>
  <r>
    <n v="3367"/>
    <n v="15684010"/>
    <s v="Tuan"/>
    <x v="230"/>
    <x v="2"/>
    <x v="0"/>
    <n v="74"/>
    <n v="2"/>
    <n v="116800.25"/>
    <n v="1"/>
    <n v="1"/>
    <n v="1"/>
    <n v="34130.43"/>
    <x v="1"/>
    <x v="3"/>
    <x v="0"/>
    <x v="2"/>
  </r>
  <r>
    <n v="3368"/>
    <n v="15648881"/>
    <s v="Tsai"/>
    <x v="61"/>
    <x v="2"/>
    <x v="1"/>
    <n v="40"/>
    <n v="0"/>
    <n v="101016.53"/>
    <n v="1"/>
    <n v="0"/>
    <n v="1"/>
    <n v="7926.35"/>
    <x v="0"/>
    <x v="1"/>
    <x v="0"/>
    <x v="2"/>
  </r>
  <r>
    <n v="3369"/>
    <n v="15733303"/>
    <s v="Liu"/>
    <x v="221"/>
    <x v="0"/>
    <x v="1"/>
    <n v="67"/>
    <n v="5"/>
    <n v="0"/>
    <n v="2"/>
    <n v="1"/>
    <n v="1"/>
    <n v="27330.27"/>
    <x v="1"/>
    <x v="3"/>
    <x v="2"/>
    <x v="0"/>
  </r>
  <r>
    <n v="3370"/>
    <n v="15643294"/>
    <s v="Robinson"/>
    <x v="171"/>
    <x v="0"/>
    <x v="0"/>
    <n v="33"/>
    <n v="8"/>
    <n v="190566.65"/>
    <n v="1"/>
    <n v="1"/>
    <n v="1"/>
    <n v="79997.14"/>
    <x v="1"/>
    <x v="1"/>
    <x v="1"/>
    <x v="2"/>
  </r>
  <r>
    <n v="3371"/>
    <n v="15749905"/>
    <s v="Carr"/>
    <x v="47"/>
    <x v="1"/>
    <x v="0"/>
    <n v="47"/>
    <n v="6"/>
    <n v="0"/>
    <n v="1"/>
    <n v="1"/>
    <n v="0"/>
    <n v="50213.81"/>
    <x v="0"/>
    <x v="0"/>
    <x v="1"/>
    <x v="0"/>
  </r>
  <r>
    <n v="3372"/>
    <n v="15625175"/>
    <s v="Palerma"/>
    <x v="56"/>
    <x v="2"/>
    <x v="0"/>
    <n v="43"/>
    <n v="6"/>
    <n v="97067.69"/>
    <n v="1"/>
    <n v="0"/>
    <n v="1"/>
    <n v="60920.03"/>
    <x v="0"/>
    <x v="0"/>
    <x v="1"/>
    <x v="1"/>
  </r>
  <r>
    <n v="3373"/>
    <n v="15643967"/>
    <s v="Chineze"/>
    <x v="79"/>
    <x v="0"/>
    <x v="0"/>
    <n v="37"/>
    <n v="4"/>
    <n v="92208.54"/>
    <n v="1"/>
    <n v="0"/>
    <n v="1"/>
    <n v="197699.8"/>
    <x v="0"/>
    <x v="1"/>
    <x v="2"/>
    <x v="1"/>
  </r>
  <r>
    <n v="3374"/>
    <n v="15578251"/>
    <s v="Fang"/>
    <x v="215"/>
    <x v="0"/>
    <x v="1"/>
    <n v="37"/>
    <n v="2"/>
    <n v="186347.97"/>
    <n v="2"/>
    <n v="1"/>
    <n v="0"/>
    <n v="92809.73"/>
    <x v="1"/>
    <x v="1"/>
    <x v="0"/>
    <x v="2"/>
  </r>
  <r>
    <n v="3375"/>
    <n v="15772573"/>
    <s v="Simpson"/>
    <x v="62"/>
    <x v="1"/>
    <x v="1"/>
    <n v="55"/>
    <n v="2"/>
    <n v="103176.62"/>
    <n v="1"/>
    <n v="0"/>
    <n v="1"/>
    <n v="163516.16"/>
    <x v="1"/>
    <x v="3"/>
    <x v="0"/>
    <x v="2"/>
  </r>
  <r>
    <n v="3376"/>
    <n v="15733234"/>
    <s v="Moretti"/>
    <x v="75"/>
    <x v="0"/>
    <x v="0"/>
    <n v="58"/>
    <n v="4"/>
    <n v="0"/>
    <n v="1"/>
    <n v="1"/>
    <n v="1"/>
    <n v="62449.07"/>
    <x v="0"/>
    <x v="3"/>
    <x v="2"/>
    <x v="0"/>
  </r>
  <r>
    <n v="3377"/>
    <n v="15721582"/>
    <s v="Hale"/>
    <x v="215"/>
    <x v="2"/>
    <x v="0"/>
    <n v="40"/>
    <n v="4"/>
    <n v="77270.080000000002"/>
    <n v="2"/>
    <n v="1"/>
    <n v="1"/>
    <n v="115800.1"/>
    <x v="0"/>
    <x v="1"/>
    <x v="2"/>
    <x v="1"/>
  </r>
  <r>
    <n v="3378"/>
    <n v="15628219"/>
    <s v="Benson"/>
    <x v="74"/>
    <x v="2"/>
    <x v="0"/>
    <n v="37"/>
    <n v="3"/>
    <n v="111911.63"/>
    <n v="1"/>
    <n v="1"/>
    <n v="1"/>
    <n v="110359.67999999999"/>
    <x v="0"/>
    <x v="1"/>
    <x v="2"/>
    <x v="2"/>
  </r>
  <r>
    <n v="3379"/>
    <n v="15571302"/>
    <s v="Estep"/>
    <x v="312"/>
    <x v="2"/>
    <x v="1"/>
    <n v="72"/>
    <n v="5"/>
    <n v="94216.05"/>
    <n v="1"/>
    <n v="1"/>
    <n v="1"/>
    <n v="78695.679999999993"/>
    <x v="1"/>
    <x v="3"/>
    <x v="2"/>
    <x v="1"/>
  </r>
  <r>
    <n v="3380"/>
    <n v="15637178"/>
    <s v="Mishina"/>
    <x v="327"/>
    <x v="1"/>
    <x v="0"/>
    <n v="45"/>
    <n v="7"/>
    <n v="0"/>
    <n v="2"/>
    <n v="1"/>
    <n v="1"/>
    <n v="128378.04"/>
    <x v="1"/>
    <x v="0"/>
    <x v="1"/>
    <x v="0"/>
  </r>
  <r>
    <n v="3381"/>
    <n v="15601184"/>
    <s v="Abramovich"/>
    <x v="68"/>
    <x v="1"/>
    <x v="0"/>
    <n v="26"/>
    <n v="3"/>
    <n v="0"/>
    <n v="2"/>
    <n v="1"/>
    <n v="0"/>
    <n v="155248.62"/>
    <x v="1"/>
    <x v="2"/>
    <x v="2"/>
    <x v="0"/>
  </r>
  <r>
    <n v="3382"/>
    <n v="15629511"/>
    <s v="Lavrentiev"/>
    <x v="65"/>
    <x v="0"/>
    <x v="1"/>
    <n v="49"/>
    <n v="6"/>
    <n v="106770.82"/>
    <n v="1"/>
    <n v="1"/>
    <n v="0"/>
    <n v="123499.27"/>
    <x v="1"/>
    <x v="0"/>
    <x v="1"/>
    <x v="2"/>
  </r>
  <r>
    <n v="3383"/>
    <n v="15570629"/>
    <s v="Alexeyeva"/>
    <x v="50"/>
    <x v="2"/>
    <x v="0"/>
    <n v="72"/>
    <n v="5"/>
    <n v="138089.97"/>
    <n v="2"/>
    <n v="1"/>
    <n v="1"/>
    <n v="99920.41"/>
    <x v="1"/>
    <x v="3"/>
    <x v="2"/>
    <x v="2"/>
  </r>
  <r>
    <n v="3384"/>
    <n v="15665766"/>
    <s v="T'ang"/>
    <x v="47"/>
    <x v="2"/>
    <x v="1"/>
    <n v="39"/>
    <n v="9"/>
    <n v="133191.19"/>
    <n v="2"/>
    <n v="0"/>
    <n v="1"/>
    <n v="53289.49"/>
    <x v="1"/>
    <x v="1"/>
    <x v="1"/>
    <x v="2"/>
  </r>
  <r>
    <n v="3385"/>
    <n v="15693732"/>
    <s v="Kilgour"/>
    <x v="196"/>
    <x v="0"/>
    <x v="0"/>
    <n v="66"/>
    <n v="9"/>
    <n v="0"/>
    <n v="2"/>
    <n v="1"/>
    <n v="1"/>
    <n v="67622.34"/>
    <x v="1"/>
    <x v="3"/>
    <x v="1"/>
    <x v="0"/>
  </r>
  <r>
    <n v="3386"/>
    <n v="15765982"/>
    <s v="Chin"/>
    <x v="62"/>
    <x v="0"/>
    <x v="1"/>
    <n v="41"/>
    <n v="7"/>
    <n v="74135.850000000006"/>
    <n v="1"/>
    <n v="1"/>
    <n v="1"/>
    <n v="11783.1"/>
    <x v="0"/>
    <x v="0"/>
    <x v="1"/>
    <x v="1"/>
  </r>
  <r>
    <n v="3387"/>
    <n v="15582016"/>
    <s v="Fiorentini"/>
    <x v="183"/>
    <x v="1"/>
    <x v="1"/>
    <n v="41"/>
    <n v="6"/>
    <n v="99208.46"/>
    <n v="2"/>
    <n v="1"/>
    <n v="0"/>
    <n v="62402.38"/>
    <x v="1"/>
    <x v="0"/>
    <x v="1"/>
    <x v="1"/>
  </r>
  <r>
    <n v="3388"/>
    <n v="15798024"/>
    <s v="Lori"/>
    <x v="246"/>
    <x v="2"/>
    <x v="1"/>
    <n v="84"/>
    <n v="8"/>
    <n v="92242.34"/>
    <n v="1"/>
    <n v="1"/>
    <n v="1"/>
    <n v="186235.98"/>
    <x v="1"/>
    <x v="3"/>
    <x v="1"/>
    <x v="1"/>
  </r>
  <r>
    <n v="3389"/>
    <n v="15588622"/>
    <s v="Marchesi"/>
    <x v="277"/>
    <x v="2"/>
    <x v="1"/>
    <n v="25"/>
    <n v="7"/>
    <n v="108380.72"/>
    <n v="1"/>
    <n v="1"/>
    <n v="1"/>
    <n v="79005.95"/>
    <x v="1"/>
    <x v="2"/>
    <x v="1"/>
    <x v="2"/>
  </r>
  <r>
    <n v="3390"/>
    <n v="15724863"/>
    <s v="Sheppard"/>
    <x v="361"/>
    <x v="1"/>
    <x v="0"/>
    <n v="55"/>
    <n v="4"/>
    <n v="91893.32"/>
    <n v="1"/>
    <n v="1"/>
    <n v="0"/>
    <n v="144870.28"/>
    <x v="0"/>
    <x v="3"/>
    <x v="2"/>
    <x v="1"/>
  </r>
  <r>
    <n v="3391"/>
    <n v="15618213"/>
    <s v="Nnanna"/>
    <x v="106"/>
    <x v="0"/>
    <x v="0"/>
    <n v="32"/>
    <n v="7"/>
    <n v="85757.93"/>
    <n v="1"/>
    <n v="1"/>
    <n v="1"/>
    <n v="95481"/>
    <x v="1"/>
    <x v="1"/>
    <x v="1"/>
    <x v="1"/>
  </r>
  <r>
    <n v="3392"/>
    <n v="15780411"/>
    <s v="Norris"/>
    <x v="275"/>
    <x v="0"/>
    <x v="0"/>
    <n v="46"/>
    <n v="3"/>
    <n v="0"/>
    <n v="2"/>
    <n v="0"/>
    <n v="0"/>
    <n v="820.46"/>
    <x v="1"/>
    <x v="0"/>
    <x v="2"/>
    <x v="0"/>
  </r>
  <r>
    <n v="3393"/>
    <n v="15725429"/>
    <s v="Vincent"/>
    <x v="93"/>
    <x v="2"/>
    <x v="1"/>
    <n v="33"/>
    <n v="8"/>
    <n v="96759.42"/>
    <n v="1"/>
    <n v="1"/>
    <n v="1"/>
    <n v="174777.98"/>
    <x v="1"/>
    <x v="1"/>
    <x v="1"/>
    <x v="1"/>
  </r>
  <r>
    <n v="3394"/>
    <n v="15600626"/>
    <s v="Bradley"/>
    <x v="91"/>
    <x v="0"/>
    <x v="1"/>
    <n v="30"/>
    <n v="6"/>
    <n v="0"/>
    <n v="2"/>
    <n v="1"/>
    <n v="1"/>
    <n v="8991.17"/>
    <x v="1"/>
    <x v="1"/>
    <x v="1"/>
    <x v="0"/>
  </r>
  <r>
    <n v="3395"/>
    <n v="15668460"/>
    <s v="Bellucci"/>
    <x v="416"/>
    <x v="0"/>
    <x v="1"/>
    <n v="29"/>
    <n v="6"/>
    <n v="0"/>
    <n v="2"/>
    <n v="1"/>
    <n v="1"/>
    <n v="2797.27"/>
    <x v="1"/>
    <x v="2"/>
    <x v="1"/>
    <x v="0"/>
  </r>
  <r>
    <n v="3396"/>
    <n v="15576263"/>
    <s v="Clements"/>
    <x v="150"/>
    <x v="0"/>
    <x v="0"/>
    <n v="22"/>
    <n v="5"/>
    <n v="0"/>
    <n v="1"/>
    <n v="1"/>
    <n v="0"/>
    <n v="22303.17"/>
    <x v="1"/>
    <x v="2"/>
    <x v="2"/>
    <x v="0"/>
  </r>
  <r>
    <n v="3397"/>
    <n v="15720354"/>
    <s v="Knowles"/>
    <x v="61"/>
    <x v="0"/>
    <x v="1"/>
    <n v="71"/>
    <n v="4"/>
    <n v="0"/>
    <n v="2"/>
    <n v="1"/>
    <n v="1"/>
    <n v="197562.08"/>
    <x v="1"/>
    <x v="3"/>
    <x v="2"/>
    <x v="0"/>
  </r>
  <r>
    <n v="3398"/>
    <n v="15691624"/>
    <s v="Chidiebere"/>
    <x v="390"/>
    <x v="0"/>
    <x v="1"/>
    <n v="33"/>
    <n v="2"/>
    <n v="132150.26"/>
    <n v="2"/>
    <n v="1"/>
    <n v="0"/>
    <n v="23067.97"/>
    <x v="1"/>
    <x v="1"/>
    <x v="0"/>
    <x v="2"/>
  </r>
  <r>
    <n v="3399"/>
    <n v="15793196"/>
    <s v="Kelly"/>
    <x v="150"/>
    <x v="0"/>
    <x v="1"/>
    <n v="41"/>
    <n v="9"/>
    <n v="0"/>
    <n v="2"/>
    <n v="0"/>
    <n v="1"/>
    <n v="190294.12"/>
    <x v="1"/>
    <x v="0"/>
    <x v="1"/>
    <x v="0"/>
  </r>
  <r>
    <n v="3400"/>
    <n v="15633352"/>
    <s v="Okwukwe"/>
    <x v="103"/>
    <x v="0"/>
    <x v="0"/>
    <n v="31"/>
    <n v="6"/>
    <n v="175443.75"/>
    <n v="1"/>
    <n v="1"/>
    <n v="0"/>
    <n v="113167.17"/>
    <x v="0"/>
    <x v="1"/>
    <x v="1"/>
    <x v="2"/>
  </r>
  <r>
    <n v="3401"/>
    <n v="15750874"/>
    <s v="Onyemere"/>
    <x v="158"/>
    <x v="0"/>
    <x v="1"/>
    <n v="31"/>
    <n v="3"/>
    <n v="78990.149999999994"/>
    <n v="1"/>
    <n v="1"/>
    <n v="1"/>
    <n v="124777.14"/>
    <x v="1"/>
    <x v="1"/>
    <x v="2"/>
    <x v="1"/>
  </r>
  <r>
    <n v="3402"/>
    <n v="15588923"/>
    <s v="Murphy"/>
    <x v="29"/>
    <x v="0"/>
    <x v="0"/>
    <n v="33"/>
    <n v="4"/>
    <n v="113743.37"/>
    <n v="1"/>
    <n v="1"/>
    <n v="0"/>
    <n v="124625.08"/>
    <x v="1"/>
    <x v="1"/>
    <x v="2"/>
    <x v="2"/>
  </r>
  <r>
    <n v="3403"/>
    <n v="15715745"/>
    <s v="Elliott"/>
    <x v="239"/>
    <x v="0"/>
    <x v="0"/>
    <n v="26"/>
    <n v="5"/>
    <n v="157624.84"/>
    <n v="1"/>
    <n v="1"/>
    <n v="1"/>
    <n v="49599.27"/>
    <x v="1"/>
    <x v="2"/>
    <x v="2"/>
    <x v="2"/>
  </r>
  <r>
    <n v="3404"/>
    <n v="15611800"/>
    <s v="Loggia"/>
    <x v="311"/>
    <x v="0"/>
    <x v="0"/>
    <n v="62"/>
    <n v="7"/>
    <n v="125163.62"/>
    <n v="2"/>
    <n v="1"/>
    <n v="1"/>
    <n v="151411.5"/>
    <x v="1"/>
    <x v="3"/>
    <x v="1"/>
    <x v="2"/>
  </r>
  <r>
    <n v="3405"/>
    <n v="15576928"/>
    <s v="Walsh"/>
    <x v="391"/>
    <x v="0"/>
    <x v="0"/>
    <n v="23"/>
    <n v="2"/>
    <n v="0"/>
    <n v="1"/>
    <n v="1"/>
    <n v="0"/>
    <n v="122964.18"/>
    <x v="1"/>
    <x v="2"/>
    <x v="0"/>
    <x v="0"/>
  </r>
  <r>
    <n v="3406"/>
    <n v="15793693"/>
    <s v="Mahomed"/>
    <x v="163"/>
    <x v="0"/>
    <x v="1"/>
    <n v="60"/>
    <n v="9"/>
    <n v="0"/>
    <n v="1"/>
    <n v="1"/>
    <n v="1"/>
    <n v="57088.97"/>
    <x v="1"/>
    <x v="3"/>
    <x v="1"/>
    <x v="0"/>
  </r>
  <r>
    <n v="3407"/>
    <n v="15581252"/>
    <s v="Dolgorukova"/>
    <x v="278"/>
    <x v="1"/>
    <x v="0"/>
    <n v="29"/>
    <n v="7"/>
    <n v="80922.75"/>
    <n v="1"/>
    <n v="1"/>
    <n v="0"/>
    <n v="7820.78"/>
    <x v="1"/>
    <x v="2"/>
    <x v="1"/>
    <x v="1"/>
  </r>
  <r>
    <n v="3408"/>
    <n v="15797760"/>
    <s v="Bogdanov"/>
    <x v="278"/>
    <x v="0"/>
    <x v="1"/>
    <n v="40"/>
    <n v="3"/>
    <n v="193354.86"/>
    <n v="2"/>
    <n v="1"/>
    <n v="0"/>
    <n v="149188.41"/>
    <x v="1"/>
    <x v="1"/>
    <x v="2"/>
    <x v="2"/>
  </r>
  <r>
    <n v="3409"/>
    <n v="15790564"/>
    <s v="She"/>
    <x v="428"/>
    <x v="2"/>
    <x v="0"/>
    <n v="40"/>
    <n v="9"/>
    <n v="107648.94"/>
    <n v="2"/>
    <n v="1"/>
    <n v="1"/>
    <n v="134638.97"/>
    <x v="1"/>
    <x v="1"/>
    <x v="1"/>
    <x v="2"/>
  </r>
  <r>
    <n v="3410"/>
    <n v="15593736"/>
    <s v="Cook"/>
    <x v="287"/>
    <x v="2"/>
    <x v="0"/>
    <n v="46"/>
    <n v="7"/>
    <n v="131769.04"/>
    <n v="1"/>
    <n v="0"/>
    <n v="0"/>
    <n v="184980.23"/>
    <x v="0"/>
    <x v="0"/>
    <x v="1"/>
    <x v="2"/>
  </r>
  <r>
    <n v="3411"/>
    <n v="15595937"/>
    <s v="Bruno"/>
    <x v="433"/>
    <x v="2"/>
    <x v="1"/>
    <n v="36"/>
    <n v="1"/>
    <n v="138992.48000000001"/>
    <n v="2"/>
    <n v="0"/>
    <n v="0"/>
    <n v="122373.42"/>
    <x v="1"/>
    <x v="1"/>
    <x v="0"/>
    <x v="2"/>
  </r>
  <r>
    <n v="3412"/>
    <n v="15815628"/>
    <s v="Moysey"/>
    <x v="152"/>
    <x v="0"/>
    <x v="0"/>
    <n v="37"/>
    <n v="8"/>
    <n v="113899.92"/>
    <n v="1"/>
    <n v="0"/>
    <n v="0"/>
    <n v="80215.199999999997"/>
    <x v="1"/>
    <x v="1"/>
    <x v="1"/>
    <x v="2"/>
  </r>
  <r>
    <n v="3413"/>
    <n v="15782802"/>
    <s v="Beneventi"/>
    <x v="37"/>
    <x v="2"/>
    <x v="1"/>
    <n v="26"/>
    <n v="6"/>
    <n v="114450.32"/>
    <n v="1"/>
    <n v="1"/>
    <n v="1"/>
    <n v="14081.64"/>
    <x v="1"/>
    <x v="2"/>
    <x v="1"/>
    <x v="2"/>
  </r>
  <r>
    <n v="3414"/>
    <n v="15627412"/>
    <s v="Ferri"/>
    <x v="97"/>
    <x v="0"/>
    <x v="1"/>
    <n v="39"/>
    <n v="3"/>
    <n v="0"/>
    <n v="2"/>
    <n v="1"/>
    <n v="0"/>
    <n v="199390.45"/>
    <x v="1"/>
    <x v="1"/>
    <x v="2"/>
    <x v="0"/>
  </r>
  <r>
    <n v="3415"/>
    <n v="15734609"/>
    <s v="Skinner"/>
    <x v="67"/>
    <x v="0"/>
    <x v="0"/>
    <n v="37"/>
    <n v="2"/>
    <n v="0"/>
    <n v="2"/>
    <n v="1"/>
    <n v="1"/>
    <n v="7667.48"/>
    <x v="1"/>
    <x v="1"/>
    <x v="0"/>
    <x v="0"/>
  </r>
  <r>
    <n v="3416"/>
    <n v="15710689"/>
    <s v="Angel"/>
    <x v="139"/>
    <x v="1"/>
    <x v="1"/>
    <n v="40"/>
    <n v="6"/>
    <n v="63609.919999999998"/>
    <n v="1"/>
    <n v="0"/>
    <n v="0"/>
    <n v="74965.61"/>
    <x v="0"/>
    <x v="1"/>
    <x v="1"/>
    <x v="1"/>
  </r>
  <r>
    <n v="3417"/>
    <n v="15565806"/>
    <s v="Toosey"/>
    <x v="422"/>
    <x v="0"/>
    <x v="1"/>
    <n v="38"/>
    <n v="9"/>
    <n v="0"/>
    <n v="2"/>
    <n v="0"/>
    <n v="0"/>
    <n v="30583.95"/>
    <x v="1"/>
    <x v="1"/>
    <x v="1"/>
    <x v="0"/>
  </r>
  <r>
    <n v="3418"/>
    <n v="15815530"/>
    <s v="Chin"/>
    <x v="303"/>
    <x v="0"/>
    <x v="0"/>
    <n v="42"/>
    <n v="10"/>
    <n v="75497.509999999995"/>
    <n v="1"/>
    <n v="0"/>
    <n v="0"/>
    <n v="149682.78"/>
    <x v="1"/>
    <x v="0"/>
    <x v="1"/>
    <x v="1"/>
  </r>
  <r>
    <n v="3419"/>
    <n v="15632272"/>
    <s v="Lung"/>
    <x v="333"/>
    <x v="0"/>
    <x v="0"/>
    <n v="42"/>
    <n v="2"/>
    <n v="0"/>
    <n v="2"/>
    <n v="1"/>
    <n v="0"/>
    <n v="92664.09"/>
    <x v="1"/>
    <x v="0"/>
    <x v="0"/>
    <x v="0"/>
  </r>
  <r>
    <n v="3420"/>
    <n v="15684103"/>
    <s v="Mellor"/>
    <x v="106"/>
    <x v="0"/>
    <x v="0"/>
    <n v="26"/>
    <n v="10"/>
    <n v="0"/>
    <n v="2"/>
    <n v="1"/>
    <n v="1"/>
    <n v="138423.1"/>
    <x v="1"/>
    <x v="2"/>
    <x v="1"/>
    <x v="0"/>
  </r>
  <r>
    <n v="3421"/>
    <n v="15654519"/>
    <s v="Hassall"/>
    <x v="212"/>
    <x v="0"/>
    <x v="1"/>
    <n v="31"/>
    <n v="1"/>
    <n v="0"/>
    <n v="2"/>
    <n v="1"/>
    <n v="1"/>
    <n v="3148.2"/>
    <x v="1"/>
    <x v="1"/>
    <x v="0"/>
    <x v="0"/>
  </r>
  <r>
    <n v="3422"/>
    <n v="15767722"/>
    <s v="Richardson"/>
    <x v="233"/>
    <x v="0"/>
    <x v="0"/>
    <n v="39"/>
    <n v="0"/>
    <n v="117704.73"/>
    <n v="1"/>
    <n v="1"/>
    <n v="0"/>
    <n v="197933.5"/>
    <x v="1"/>
    <x v="1"/>
    <x v="0"/>
    <x v="2"/>
  </r>
  <r>
    <n v="3423"/>
    <n v="15654346"/>
    <s v="Poninski"/>
    <x v="331"/>
    <x v="2"/>
    <x v="1"/>
    <n v="35"/>
    <n v="1"/>
    <n v="130463.55"/>
    <n v="2"/>
    <n v="1"/>
    <n v="1"/>
    <n v="37341.17"/>
    <x v="1"/>
    <x v="1"/>
    <x v="0"/>
    <x v="2"/>
  </r>
  <r>
    <n v="3424"/>
    <n v="15660147"/>
    <s v="Dore"/>
    <x v="78"/>
    <x v="1"/>
    <x v="1"/>
    <n v="32"/>
    <n v="8"/>
    <n v="46161.18"/>
    <n v="1"/>
    <n v="1"/>
    <n v="1"/>
    <n v="79577.399999999994"/>
    <x v="1"/>
    <x v="1"/>
    <x v="1"/>
    <x v="3"/>
  </r>
  <r>
    <n v="3425"/>
    <n v="15814998"/>
    <s v="Bonham"/>
    <x v="302"/>
    <x v="1"/>
    <x v="1"/>
    <n v="42"/>
    <n v="5"/>
    <n v="0"/>
    <n v="2"/>
    <n v="0"/>
    <n v="0"/>
    <n v="197602.29"/>
    <x v="1"/>
    <x v="0"/>
    <x v="2"/>
    <x v="0"/>
  </r>
  <r>
    <n v="3426"/>
    <n v="15802207"/>
    <s v="Ibezimako"/>
    <x v="86"/>
    <x v="2"/>
    <x v="1"/>
    <n v="43"/>
    <n v="4"/>
    <n v="110182.54"/>
    <n v="2"/>
    <n v="1"/>
    <n v="1"/>
    <n v="87537.32"/>
    <x v="1"/>
    <x v="0"/>
    <x v="2"/>
    <x v="2"/>
  </r>
  <r>
    <n v="3427"/>
    <n v="15658668"/>
    <s v="Hunter"/>
    <x v="61"/>
    <x v="1"/>
    <x v="1"/>
    <n v="49"/>
    <n v="10"/>
    <n v="0"/>
    <n v="2"/>
    <n v="0"/>
    <n v="0"/>
    <n v="41623.589999999997"/>
    <x v="1"/>
    <x v="0"/>
    <x v="1"/>
    <x v="0"/>
  </r>
  <r>
    <n v="3428"/>
    <n v="15715079"/>
    <s v="Bold"/>
    <x v="39"/>
    <x v="0"/>
    <x v="1"/>
    <n v="41"/>
    <n v="9"/>
    <n v="117221.15"/>
    <n v="1"/>
    <n v="1"/>
    <n v="0"/>
    <n v="168280.95"/>
    <x v="1"/>
    <x v="0"/>
    <x v="1"/>
    <x v="2"/>
  </r>
  <r>
    <n v="3429"/>
    <n v="15570360"/>
    <s v="Wan"/>
    <x v="270"/>
    <x v="0"/>
    <x v="0"/>
    <n v="35"/>
    <n v="4"/>
    <n v="0"/>
    <n v="2"/>
    <n v="0"/>
    <n v="0"/>
    <n v="125986.18"/>
    <x v="1"/>
    <x v="1"/>
    <x v="2"/>
    <x v="0"/>
  </r>
  <r>
    <n v="3430"/>
    <n v="15674678"/>
    <s v="Bradley"/>
    <x v="204"/>
    <x v="2"/>
    <x v="0"/>
    <n v="43"/>
    <n v="9"/>
    <n v="79120.27"/>
    <n v="1"/>
    <n v="0"/>
    <n v="0"/>
    <n v="548.52"/>
    <x v="0"/>
    <x v="0"/>
    <x v="1"/>
    <x v="1"/>
  </r>
  <r>
    <n v="3431"/>
    <n v="15780925"/>
    <s v="Tretyakova"/>
    <x v="107"/>
    <x v="0"/>
    <x v="1"/>
    <n v="37"/>
    <n v="1"/>
    <n v="177069.24"/>
    <n v="2"/>
    <n v="1"/>
    <n v="1"/>
    <n v="96088.54"/>
    <x v="1"/>
    <x v="1"/>
    <x v="0"/>
    <x v="2"/>
  </r>
  <r>
    <n v="3432"/>
    <n v="15688193"/>
    <s v="Graham"/>
    <x v="259"/>
    <x v="0"/>
    <x v="1"/>
    <n v="36"/>
    <n v="3"/>
    <n v="61636.97"/>
    <n v="1"/>
    <n v="0"/>
    <n v="0"/>
    <n v="107787.42"/>
    <x v="1"/>
    <x v="1"/>
    <x v="2"/>
    <x v="1"/>
  </r>
  <r>
    <n v="3433"/>
    <n v="15778219"/>
    <s v="Izmailov"/>
    <x v="254"/>
    <x v="0"/>
    <x v="1"/>
    <n v="26"/>
    <n v="5"/>
    <n v="0"/>
    <n v="1"/>
    <n v="1"/>
    <n v="0"/>
    <n v="20510.79"/>
    <x v="1"/>
    <x v="2"/>
    <x v="2"/>
    <x v="0"/>
  </r>
  <r>
    <n v="3434"/>
    <n v="15696514"/>
    <s v="Calabrese"/>
    <x v="17"/>
    <x v="2"/>
    <x v="0"/>
    <n v="37"/>
    <n v="6"/>
    <n v="104414.03"/>
    <n v="1"/>
    <n v="1"/>
    <n v="0"/>
    <n v="192026.02"/>
    <x v="1"/>
    <x v="1"/>
    <x v="1"/>
    <x v="2"/>
  </r>
  <r>
    <n v="3435"/>
    <n v="15712303"/>
    <s v="Valentin"/>
    <x v="272"/>
    <x v="0"/>
    <x v="1"/>
    <n v="66"/>
    <n v="4"/>
    <n v="159732.01999999999"/>
    <n v="1"/>
    <n v="1"/>
    <n v="1"/>
    <n v="118188.15"/>
    <x v="1"/>
    <x v="3"/>
    <x v="2"/>
    <x v="2"/>
  </r>
  <r>
    <n v="3436"/>
    <n v="15719090"/>
    <s v="Osonduagwuike"/>
    <x v="158"/>
    <x v="2"/>
    <x v="0"/>
    <n v="34"/>
    <n v="4"/>
    <n v="89437.03"/>
    <n v="1"/>
    <n v="1"/>
    <n v="1"/>
    <n v="189540.95"/>
    <x v="1"/>
    <x v="1"/>
    <x v="2"/>
    <x v="1"/>
  </r>
  <r>
    <n v="3437"/>
    <n v="15735632"/>
    <s v="Williamson"/>
    <x v="26"/>
    <x v="0"/>
    <x v="1"/>
    <n v="41"/>
    <n v="8"/>
    <n v="0"/>
    <n v="1"/>
    <n v="1"/>
    <n v="1"/>
    <n v="63736.17"/>
    <x v="1"/>
    <x v="0"/>
    <x v="1"/>
    <x v="0"/>
  </r>
  <r>
    <n v="3438"/>
    <n v="15619436"/>
    <s v="Pan"/>
    <x v="298"/>
    <x v="0"/>
    <x v="0"/>
    <n v="32"/>
    <n v="3"/>
    <n v="0"/>
    <n v="1"/>
    <n v="0"/>
    <n v="0"/>
    <n v="95740.37"/>
    <x v="1"/>
    <x v="1"/>
    <x v="2"/>
    <x v="0"/>
  </r>
  <r>
    <n v="3439"/>
    <n v="15722404"/>
    <s v="Carpenter"/>
    <x v="316"/>
    <x v="0"/>
    <x v="0"/>
    <n v="30"/>
    <n v="3"/>
    <n v="0"/>
    <n v="2"/>
    <n v="1"/>
    <n v="1"/>
    <n v="127939.19"/>
    <x v="1"/>
    <x v="1"/>
    <x v="2"/>
    <x v="0"/>
  </r>
  <r>
    <n v="3440"/>
    <n v="15662063"/>
    <s v="McIver"/>
    <x v="317"/>
    <x v="0"/>
    <x v="1"/>
    <n v="36"/>
    <n v="7"/>
    <n v="142400.76999999999"/>
    <n v="1"/>
    <n v="1"/>
    <n v="1"/>
    <n v="193438.69"/>
    <x v="1"/>
    <x v="1"/>
    <x v="1"/>
    <x v="2"/>
  </r>
  <r>
    <n v="3441"/>
    <n v="15745605"/>
    <s v="Trevisan"/>
    <x v="33"/>
    <x v="0"/>
    <x v="0"/>
    <n v="47"/>
    <n v="2"/>
    <n v="88011.4"/>
    <n v="1"/>
    <n v="1"/>
    <n v="1"/>
    <n v="90655.94"/>
    <x v="0"/>
    <x v="0"/>
    <x v="0"/>
    <x v="1"/>
  </r>
  <r>
    <n v="3442"/>
    <n v="15636658"/>
    <s v="Rozhkova"/>
    <x v="248"/>
    <x v="0"/>
    <x v="1"/>
    <n v="36"/>
    <n v="2"/>
    <n v="0"/>
    <n v="2"/>
    <n v="1"/>
    <n v="1"/>
    <n v="12067.39"/>
    <x v="1"/>
    <x v="1"/>
    <x v="0"/>
    <x v="0"/>
  </r>
  <r>
    <n v="3443"/>
    <n v="15784130"/>
    <s v="He"/>
    <x v="4"/>
    <x v="2"/>
    <x v="0"/>
    <n v="30"/>
    <n v="8"/>
    <n v="154870.28"/>
    <n v="1"/>
    <n v="1"/>
    <n v="1"/>
    <n v="54191.38"/>
    <x v="1"/>
    <x v="1"/>
    <x v="1"/>
    <x v="2"/>
  </r>
  <r>
    <n v="3444"/>
    <n v="15606755"/>
    <s v="Moretti"/>
    <x v="142"/>
    <x v="1"/>
    <x v="0"/>
    <n v="46"/>
    <n v="4"/>
    <n v="0"/>
    <n v="2"/>
    <n v="1"/>
    <n v="0"/>
    <n v="58667.16"/>
    <x v="0"/>
    <x v="0"/>
    <x v="2"/>
    <x v="0"/>
  </r>
  <r>
    <n v="3445"/>
    <n v="15801699"/>
    <s v="Fishbourne"/>
    <x v="434"/>
    <x v="1"/>
    <x v="1"/>
    <n v="43"/>
    <n v="5"/>
    <n v="0"/>
    <n v="2"/>
    <n v="1"/>
    <n v="1"/>
    <n v="35687.43"/>
    <x v="1"/>
    <x v="0"/>
    <x v="2"/>
    <x v="0"/>
  </r>
  <r>
    <n v="3446"/>
    <n v="15784097"/>
    <s v="Gibson"/>
    <x v="42"/>
    <x v="2"/>
    <x v="1"/>
    <n v="28"/>
    <n v="1"/>
    <n v="118402.25"/>
    <n v="2"/>
    <n v="1"/>
    <n v="0"/>
    <n v="14288.93"/>
    <x v="1"/>
    <x v="2"/>
    <x v="0"/>
    <x v="2"/>
  </r>
  <r>
    <n v="3447"/>
    <n v="15764654"/>
    <s v="Zikoranachidimma"/>
    <x v="217"/>
    <x v="0"/>
    <x v="1"/>
    <n v="37"/>
    <n v="9"/>
    <n v="87374.88"/>
    <n v="2"/>
    <n v="1"/>
    <n v="1"/>
    <n v="247.36"/>
    <x v="1"/>
    <x v="1"/>
    <x v="1"/>
    <x v="1"/>
  </r>
  <r>
    <n v="3448"/>
    <n v="15612092"/>
    <s v="Palmer"/>
    <x v="82"/>
    <x v="2"/>
    <x v="1"/>
    <n v="32"/>
    <n v="8"/>
    <n v="105397.8"/>
    <n v="1"/>
    <n v="1"/>
    <n v="0"/>
    <n v="78111.839999999997"/>
    <x v="0"/>
    <x v="1"/>
    <x v="1"/>
    <x v="2"/>
  </r>
  <r>
    <n v="3449"/>
    <n v="15610903"/>
    <s v="Chukwueloka"/>
    <x v="243"/>
    <x v="1"/>
    <x v="0"/>
    <n v="31"/>
    <n v="5"/>
    <n v="125341.69"/>
    <n v="1"/>
    <n v="1"/>
    <n v="0"/>
    <n v="79547.39"/>
    <x v="1"/>
    <x v="1"/>
    <x v="2"/>
    <x v="2"/>
  </r>
  <r>
    <n v="3450"/>
    <n v="15705777"/>
    <s v="Real"/>
    <x v="91"/>
    <x v="2"/>
    <x v="1"/>
    <n v="49"/>
    <n v="10"/>
    <n v="129164.88"/>
    <n v="1"/>
    <n v="1"/>
    <n v="1"/>
    <n v="193266.72"/>
    <x v="1"/>
    <x v="0"/>
    <x v="1"/>
    <x v="2"/>
  </r>
  <r>
    <n v="3451"/>
    <n v="15661936"/>
    <s v="Chikelu"/>
    <x v="368"/>
    <x v="0"/>
    <x v="1"/>
    <n v="40"/>
    <n v="3"/>
    <n v="141004.46"/>
    <n v="1"/>
    <n v="1"/>
    <n v="0"/>
    <n v="105028.46"/>
    <x v="1"/>
    <x v="1"/>
    <x v="2"/>
    <x v="2"/>
  </r>
  <r>
    <n v="3452"/>
    <n v="15700864"/>
    <s v="Fiorentini"/>
    <x v="289"/>
    <x v="0"/>
    <x v="0"/>
    <n v="21"/>
    <n v="0"/>
    <n v="0"/>
    <n v="2"/>
    <n v="1"/>
    <n v="0"/>
    <n v="116106.52"/>
    <x v="1"/>
    <x v="2"/>
    <x v="0"/>
    <x v="0"/>
  </r>
  <r>
    <n v="3453"/>
    <n v="15722965"/>
    <s v="Yefimova"/>
    <x v="72"/>
    <x v="0"/>
    <x v="1"/>
    <n v="57"/>
    <n v="3"/>
    <n v="89079.41"/>
    <n v="1"/>
    <n v="1"/>
    <n v="1"/>
    <n v="53179.21"/>
    <x v="0"/>
    <x v="3"/>
    <x v="2"/>
    <x v="1"/>
  </r>
  <r>
    <n v="3454"/>
    <n v="15737521"/>
    <s v="Ball"/>
    <x v="0"/>
    <x v="2"/>
    <x v="1"/>
    <n v="40"/>
    <n v="9"/>
    <n v="103604.31"/>
    <n v="2"/>
    <n v="0"/>
    <n v="0"/>
    <n v="140947.04999999999"/>
    <x v="1"/>
    <x v="1"/>
    <x v="1"/>
    <x v="2"/>
  </r>
  <r>
    <n v="3455"/>
    <n v="15814465"/>
    <s v="Ch'in"/>
    <x v="303"/>
    <x v="0"/>
    <x v="1"/>
    <n v="24"/>
    <n v="1"/>
    <n v="182705.05"/>
    <n v="1"/>
    <n v="1"/>
    <n v="1"/>
    <n v="171837.06"/>
    <x v="1"/>
    <x v="2"/>
    <x v="0"/>
    <x v="2"/>
  </r>
  <r>
    <n v="3456"/>
    <n v="15580988"/>
    <s v="Odell"/>
    <x v="284"/>
    <x v="0"/>
    <x v="1"/>
    <n v="29"/>
    <n v="8"/>
    <n v="0"/>
    <n v="2"/>
    <n v="1"/>
    <n v="1"/>
    <n v="123437.05"/>
    <x v="1"/>
    <x v="2"/>
    <x v="1"/>
    <x v="0"/>
  </r>
  <r>
    <n v="3457"/>
    <n v="15789974"/>
    <s v="Enemuo"/>
    <x v="297"/>
    <x v="0"/>
    <x v="1"/>
    <n v="33"/>
    <n v="6"/>
    <n v="94598.48"/>
    <n v="1"/>
    <n v="0"/>
    <n v="0"/>
    <n v="197519.66"/>
    <x v="0"/>
    <x v="1"/>
    <x v="1"/>
    <x v="1"/>
  </r>
  <r>
    <n v="3458"/>
    <n v="15713370"/>
    <s v="Hunter"/>
    <x v="67"/>
    <x v="1"/>
    <x v="1"/>
    <n v="36"/>
    <n v="8"/>
    <n v="188241.05"/>
    <n v="2"/>
    <n v="0"/>
    <n v="0"/>
    <n v="183058.51"/>
    <x v="0"/>
    <x v="1"/>
    <x v="1"/>
    <x v="2"/>
  </r>
  <r>
    <n v="3459"/>
    <n v="15748673"/>
    <s v="Nepean"/>
    <x v="109"/>
    <x v="0"/>
    <x v="0"/>
    <n v="37"/>
    <n v="9"/>
    <n v="0"/>
    <n v="2"/>
    <n v="0"/>
    <n v="0"/>
    <n v="22710.720000000001"/>
    <x v="1"/>
    <x v="1"/>
    <x v="1"/>
    <x v="0"/>
  </r>
  <r>
    <n v="3460"/>
    <n v="15754919"/>
    <s v="Nwebube"/>
    <x v="89"/>
    <x v="0"/>
    <x v="0"/>
    <n v="40"/>
    <n v="10"/>
    <n v="0"/>
    <n v="2"/>
    <n v="0"/>
    <n v="1"/>
    <n v="69303.149999999994"/>
    <x v="1"/>
    <x v="1"/>
    <x v="1"/>
    <x v="0"/>
  </r>
  <r>
    <n v="3461"/>
    <n v="15641662"/>
    <s v="Enticknap"/>
    <x v="429"/>
    <x v="2"/>
    <x v="1"/>
    <n v="39"/>
    <n v="5"/>
    <n v="117469.91"/>
    <n v="2"/>
    <n v="0"/>
    <n v="0"/>
    <n v="63705.9"/>
    <x v="1"/>
    <x v="1"/>
    <x v="2"/>
    <x v="2"/>
  </r>
  <r>
    <n v="3462"/>
    <n v="15813422"/>
    <s v="Lu"/>
    <x v="382"/>
    <x v="1"/>
    <x v="1"/>
    <n v="35"/>
    <n v="4"/>
    <n v="80790.740000000005"/>
    <n v="1"/>
    <n v="1"/>
    <n v="0"/>
    <n v="116429.51"/>
    <x v="1"/>
    <x v="1"/>
    <x v="2"/>
    <x v="1"/>
  </r>
  <r>
    <n v="3463"/>
    <n v="15713596"/>
    <s v="Ugochukwu"/>
    <x v="380"/>
    <x v="0"/>
    <x v="0"/>
    <n v="62"/>
    <n v="1"/>
    <n v="107735.93"/>
    <n v="1"/>
    <n v="0"/>
    <n v="1"/>
    <n v="58381.77"/>
    <x v="1"/>
    <x v="3"/>
    <x v="0"/>
    <x v="2"/>
  </r>
  <r>
    <n v="3464"/>
    <n v="15791216"/>
    <s v="Mann"/>
    <x v="330"/>
    <x v="2"/>
    <x v="1"/>
    <n v="43"/>
    <n v="8"/>
    <n v="133379.41"/>
    <n v="1"/>
    <n v="1"/>
    <n v="0"/>
    <n v="177378.66"/>
    <x v="0"/>
    <x v="0"/>
    <x v="1"/>
    <x v="2"/>
  </r>
  <r>
    <n v="3465"/>
    <n v="15689031"/>
    <s v="Murphy"/>
    <x v="351"/>
    <x v="1"/>
    <x v="0"/>
    <n v="37"/>
    <n v="7"/>
    <n v="168066.87"/>
    <n v="1"/>
    <n v="1"/>
    <n v="0"/>
    <n v="35450.53"/>
    <x v="1"/>
    <x v="1"/>
    <x v="1"/>
    <x v="2"/>
  </r>
  <r>
    <n v="3466"/>
    <n v="15763704"/>
    <s v="Docherty"/>
    <x v="272"/>
    <x v="2"/>
    <x v="0"/>
    <n v="43"/>
    <n v="2"/>
    <n v="69014.490000000005"/>
    <n v="2"/>
    <n v="0"/>
    <n v="0"/>
    <n v="164621.43"/>
    <x v="1"/>
    <x v="0"/>
    <x v="0"/>
    <x v="1"/>
  </r>
  <r>
    <n v="3467"/>
    <n v="15631339"/>
    <s v="Adams"/>
    <x v="190"/>
    <x v="0"/>
    <x v="1"/>
    <n v="28"/>
    <n v="4"/>
    <n v="0"/>
    <n v="1"/>
    <n v="1"/>
    <n v="0"/>
    <n v="174435.48"/>
    <x v="1"/>
    <x v="2"/>
    <x v="2"/>
    <x v="0"/>
  </r>
  <r>
    <n v="3468"/>
    <n v="15771509"/>
    <s v="Hirst"/>
    <x v="100"/>
    <x v="2"/>
    <x v="0"/>
    <n v="42"/>
    <n v="1"/>
    <n v="98548.62"/>
    <n v="2"/>
    <n v="0"/>
    <n v="1"/>
    <n v="94047.75"/>
    <x v="1"/>
    <x v="0"/>
    <x v="0"/>
    <x v="1"/>
  </r>
  <r>
    <n v="3469"/>
    <n v="15769586"/>
    <s v="Horan"/>
    <x v="390"/>
    <x v="0"/>
    <x v="0"/>
    <n v="49"/>
    <n v="1"/>
    <n v="0"/>
    <n v="2"/>
    <n v="1"/>
    <n v="1"/>
    <n v="119087.25"/>
    <x v="1"/>
    <x v="0"/>
    <x v="0"/>
    <x v="0"/>
  </r>
  <r>
    <n v="3470"/>
    <n v="15656096"/>
    <s v="Cumbrae-Stewart"/>
    <x v="331"/>
    <x v="1"/>
    <x v="0"/>
    <n v="26"/>
    <n v="3"/>
    <n v="76554.06"/>
    <n v="1"/>
    <n v="1"/>
    <n v="1"/>
    <n v="184800.27"/>
    <x v="1"/>
    <x v="2"/>
    <x v="2"/>
    <x v="1"/>
  </r>
  <r>
    <n v="3471"/>
    <n v="15585280"/>
    <s v="Kinney"/>
    <x v="217"/>
    <x v="0"/>
    <x v="0"/>
    <n v="36"/>
    <n v="2"/>
    <n v="0"/>
    <n v="2"/>
    <n v="0"/>
    <n v="1"/>
    <n v="75035.48"/>
    <x v="1"/>
    <x v="1"/>
    <x v="0"/>
    <x v="0"/>
  </r>
  <r>
    <n v="3472"/>
    <n v="15743582"/>
    <s v="T'ang"/>
    <x v="278"/>
    <x v="0"/>
    <x v="0"/>
    <n v="27"/>
    <n v="3"/>
    <n v="107375.82"/>
    <n v="1"/>
    <n v="1"/>
    <n v="1"/>
    <n v="62703.38"/>
    <x v="1"/>
    <x v="2"/>
    <x v="2"/>
    <x v="2"/>
  </r>
  <r>
    <n v="3473"/>
    <n v="15761692"/>
    <s v="Muir"/>
    <x v="165"/>
    <x v="0"/>
    <x v="1"/>
    <n v="40"/>
    <n v="9"/>
    <n v="122417.17"/>
    <n v="2"/>
    <n v="0"/>
    <n v="1"/>
    <n v="190882.69"/>
    <x v="1"/>
    <x v="1"/>
    <x v="1"/>
    <x v="2"/>
  </r>
  <r>
    <n v="3474"/>
    <n v="15627840"/>
    <s v="Toscano"/>
    <x v="119"/>
    <x v="0"/>
    <x v="0"/>
    <n v="42"/>
    <n v="0"/>
    <n v="0"/>
    <n v="1"/>
    <n v="0"/>
    <n v="1"/>
    <n v="91981.85"/>
    <x v="0"/>
    <x v="0"/>
    <x v="0"/>
    <x v="0"/>
  </r>
  <r>
    <n v="3475"/>
    <n v="15778861"/>
    <s v="Wallace"/>
    <x v="308"/>
    <x v="1"/>
    <x v="1"/>
    <n v="33"/>
    <n v="6"/>
    <n v="97188.62"/>
    <n v="1"/>
    <n v="0"/>
    <n v="0"/>
    <n v="91881.29"/>
    <x v="1"/>
    <x v="1"/>
    <x v="1"/>
    <x v="1"/>
  </r>
  <r>
    <n v="3476"/>
    <n v="15770554"/>
    <s v="Fraser"/>
    <x v="86"/>
    <x v="0"/>
    <x v="1"/>
    <n v="31"/>
    <n v="4"/>
    <n v="61297.05"/>
    <n v="2"/>
    <n v="1"/>
    <n v="1"/>
    <n v="7118.02"/>
    <x v="1"/>
    <x v="1"/>
    <x v="2"/>
    <x v="1"/>
  </r>
  <r>
    <n v="3477"/>
    <n v="15806956"/>
    <s v="Iqbal"/>
    <x v="317"/>
    <x v="1"/>
    <x v="1"/>
    <n v="30"/>
    <n v="1"/>
    <n v="112666.67"/>
    <n v="1"/>
    <n v="0"/>
    <n v="0"/>
    <n v="11710.4"/>
    <x v="0"/>
    <x v="1"/>
    <x v="0"/>
    <x v="2"/>
  </r>
  <r>
    <n v="3478"/>
    <n v="15701908"/>
    <s v="Nina"/>
    <x v="93"/>
    <x v="1"/>
    <x v="0"/>
    <n v="40"/>
    <n v="7"/>
    <n v="0"/>
    <n v="1"/>
    <n v="1"/>
    <n v="1"/>
    <n v="25904.12"/>
    <x v="1"/>
    <x v="1"/>
    <x v="1"/>
    <x v="0"/>
  </r>
  <r>
    <n v="3479"/>
    <n v="15736990"/>
    <s v="Chuang"/>
    <x v="246"/>
    <x v="0"/>
    <x v="1"/>
    <n v="28"/>
    <n v="3"/>
    <n v="157842.07"/>
    <n v="1"/>
    <n v="1"/>
    <n v="0"/>
    <n v="86911.49"/>
    <x v="1"/>
    <x v="2"/>
    <x v="2"/>
    <x v="2"/>
  </r>
  <r>
    <n v="3480"/>
    <n v="15743714"/>
    <s v="Ch'ien"/>
    <x v="259"/>
    <x v="0"/>
    <x v="1"/>
    <n v="46"/>
    <n v="7"/>
    <n v="91443.75"/>
    <n v="1"/>
    <n v="1"/>
    <n v="0"/>
    <n v="10958.18"/>
    <x v="1"/>
    <x v="0"/>
    <x v="1"/>
    <x v="1"/>
  </r>
  <r>
    <n v="3481"/>
    <n v="15807993"/>
    <s v="Bruno"/>
    <x v="200"/>
    <x v="2"/>
    <x v="0"/>
    <n v="30"/>
    <n v="0"/>
    <n v="110148.49"/>
    <n v="1"/>
    <n v="1"/>
    <n v="0"/>
    <n v="5790.9"/>
    <x v="0"/>
    <x v="1"/>
    <x v="0"/>
    <x v="2"/>
  </r>
  <r>
    <n v="3482"/>
    <n v="15644686"/>
    <s v="Kennedy"/>
    <x v="81"/>
    <x v="1"/>
    <x v="0"/>
    <n v="34"/>
    <n v="9"/>
    <n v="53299.96"/>
    <n v="2"/>
    <n v="1"/>
    <n v="1"/>
    <n v="42855.97"/>
    <x v="1"/>
    <x v="1"/>
    <x v="1"/>
    <x v="1"/>
  </r>
  <r>
    <n v="3483"/>
    <n v="15677377"/>
    <s v="Lawrence"/>
    <x v="76"/>
    <x v="1"/>
    <x v="1"/>
    <n v="37"/>
    <n v="3"/>
    <n v="0"/>
    <n v="2"/>
    <n v="1"/>
    <n v="1"/>
    <n v="78915.679999999993"/>
    <x v="1"/>
    <x v="1"/>
    <x v="2"/>
    <x v="0"/>
  </r>
  <r>
    <n v="3484"/>
    <n v="15626412"/>
    <s v="Mort"/>
    <x v="322"/>
    <x v="1"/>
    <x v="1"/>
    <n v="39"/>
    <n v="6"/>
    <n v="0"/>
    <n v="2"/>
    <n v="1"/>
    <n v="1"/>
    <n v="81409"/>
    <x v="1"/>
    <x v="1"/>
    <x v="1"/>
    <x v="0"/>
  </r>
  <r>
    <n v="3485"/>
    <n v="15643679"/>
    <s v="Goliwe"/>
    <x v="347"/>
    <x v="2"/>
    <x v="1"/>
    <n v="28"/>
    <n v="2"/>
    <n v="70233.740000000005"/>
    <n v="2"/>
    <n v="1"/>
    <n v="1"/>
    <n v="179252.73"/>
    <x v="1"/>
    <x v="2"/>
    <x v="0"/>
    <x v="1"/>
  </r>
  <r>
    <n v="3486"/>
    <n v="15728456"/>
    <s v="Martinez"/>
    <x v="68"/>
    <x v="0"/>
    <x v="1"/>
    <n v="33"/>
    <n v="3"/>
    <n v="0"/>
    <n v="1"/>
    <n v="1"/>
    <n v="0"/>
    <n v="42171.13"/>
    <x v="0"/>
    <x v="1"/>
    <x v="2"/>
    <x v="0"/>
  </r>
  <r>
    <n v="3487"/>
    <n v="15630661"/>
    <s v="Vasilyev"/>
    <x v="55"/>
    <x v="1"/>
    <x v="0"/>
    <n v="25"/>
    <n v="10"/>
    <n v="75212.28"/>
    <n v="1"/>
    <n v="1"/>
    <n v="0"/>
    <n v="58965.04"/>
    <x v="1"/>
    <x v="2"/>
    <x v="1"/>
    <x v="1"/>
  </r>
  <r>
    <n v="3488"/>
    <n v="15734044"/>
    <s v="Black"/>
    <x v="155"/>
    <x v="0"/>
    <x v="0"/>
    <n v="31"/>
    <n v="7"/>
    <n v="41299.03"/>
    <n v="1"/>
    <n v="0"/>
    <n v="1"/>
    <n v="102681.32"/>
    <x v="1"/>
    <x v="1"/>
    <x v="1"/>
    <x v="3"/>
  </r>
  <r>
    <n v="3489"/>
    <n v="15705001"/>
    <s v="Napolitani"/>
    <x v="17"/>
    <x v="1"/>
    <x v="0"/>
    <n v="35"/>
    <n v="3"/>
    <n v="83286.559999999998"/>
    <n v="1"/>
    <n v="1"/>
    <n v="0"/>
    <n v="125553.52"/>
    <x v="1"/>
    <x v="1"/>
    <x v="2"/>
    <x v="1"/>
  </r>
  <r>
    <n v="3490"/>
    <n v="15809817"/>
    <s v="Ch'en"/>
    <x v="233"/>
    <x v="1"/>
    <x v="1"/>
    <n v="43"/>
    <n v="10"/>
    <n v="0"/>
    <n v="2"/>
    <n v="0"/>
    <n v="0"/>
    <n v="53478.02"/>
    <x v="1"/>
    <x v="0"/>
    <x v="1"/>
    <x v="0"/>
  </r>
  <r>
    <n v="3491"/>
    <n v="15809137"/>
    <s v="Sagese"/>
    <x v="424"/>
    <x v="0"/>
    <x v="1"/>
    <n v="29"/>
    <n v="6"/>
    <n v="0"/>
    <n v="1"/>
    <n v="0"/>
    <n v="0"/>
    <n v="198376.02"/>
    <x v="0"/>
    <x v="2"/>
    <x v="1"/>
    <x v="0"/>
  </r>
  <r>
    <n v="3492"/>
    <n v="15751593"/>
    <s v="Fraser"/>
    <x v="275"/>
    <x v="2"/>
    <x v="1"/>
    <n v="35"/>
    <n v="6"/>
    <n v="85668.59"/>
    <n v="1"/>
    <n v="1"/>
    <n v="0"/>
    <n v="105525.36"/>
    <x v="1"/>
    <x v="1"/>
    <x v="1"/>
    <x v="1"/>
  </r>
  <r>
    <n v="3493"/>
    <n v="15626491"/>
    <s v="Hughes"/>
    <x v="50"/>
    <x v="0"/>
    <x v="0"/>
    <n v="45"/>
    <n v="7"/>
    <n v="57327.040000000001"/>
    <n v="1"/>
    <n v="0"/>
    <n v="1"/>
    <n v="47349"/>
    <x v="1"/>
    <x v="0"/>
    <x v="1"/>
    <x v="1"/>
  </r>
  <r>
    <n v="3494"/>
    <n v="15765461"/>
    <s v="Giles"/>
    <x v="278"/>
    <x v="1"/>
    <x v="1"/>
    <n v="47"/>
    <n v="3"/>
    <n v="0"/>
    <n v="2"/>
    <n v="1"/>
    <n v="0"/>
    <n v="178822.32"/>
    <x v="1"/>
    <x v="0"/>
    <x v="2"/>
    <x v="0"/>
  </r>
  <r>
    <n v="3495"/>
    <n v="15568120"/>
    <s v="Lacross"/>
    <x v="180"/>
    <x v="0"/>
    <x v="0"/>
    <n v="37"/>
    <n v="7"/>
    <n v="69609.850000000006"/>
    <n v="1"/>
    <n v="1"/>
    <n v="1"/>
    <n v="72127.83"/>
    <x v="1"/>
    <x v="1"/>
    <x v="1"/>
    <x v="1"/>
  </r>
  <r>
    <n v="3496"/>
    <n v="15787161"/>
    <s v="Pisani"/>
    <x v="29"/>
    <x v="2"/>
    <x v="1"/>
    <n v="46"/>
    <n v="4"/>
    <n v="129269.27"/>
    <n v="1"/>
    <n v="1"/>
    <n v="0"/>
    <n v="163504.32999999999"/>
    <x v="1"/>
    <x v="0"/>
    <x v="2"/>
    <x v="2"/>
  </r>
  <r>
    <n v="3497"/>
    <n v="15812324"/>
    <s v="King"/>
    <x v="279"/>
    <x v="0"/>
    <x v="1"/>
    <n v="27"/>
    <n v="1"/>
    <n v="0"/>
    <n v="2"/>
    <n v="1"/>
    <n v="1"/>
    <n v="190623.02"/>
    <x v="1"/>
    <x v="2"/>
    <x v="0"/>
    <x v="0"/>
  </r>
  <r>
    <n v="3498"/>
    <n v="15588944"/>
    <s v="Maughan"/>
    <x v="341"/>
    <x v="0"/>
    <x v="0"/>
    <n v="63"/>
    <n v="1"/>
    <n v="165350.60999999999"/>
    <n v="2"/>
    <n v="0"/>
    <n v="0"/>
    <n v="140758.07"/>
    <x v="0"/>
    <x v="3"/>
    <x v="0"/>
    <x v="2"/>
  </r>
  <r>
    <n v="3499"/>
    <n v="15694253"/>
    <s v="Palerma"/>
    <x v="112"/>
    <x v="0"/>
    <x v="0"/>
    <n v="41"/>
    <n v="7"/>
    <n v="152105.57"/>
    <n v="2"/>
    <n v="0"/>
    <n v="1"/>
    <n v="132374.41"/>
    <x v="1"/>
    <x v="0"/>
    <x v="1"/>
    <x v="2"/>
  </r>
  <r>
    <n v="3500"/>
    <n v="15759566"/>
    <s v="Tochukwu"/>
    <x v="363"/>
    <x v="0"/>
    <x v="1"/>
    <n v="74"/>
    <n v="10"/>
    <n v="0"/>
    <n v="2"/>
    <n v="1"/>
    <n v="1"/>
    <n v="53949.98"/>
    <x v="1"/>
    <x v="3"/>
    <x v="1"/>
    <x v="0"/>
  </r>
  <r>
    <n v="3501"/>
    <n v="15675675"/>
    <s v="Slate"/>
    <x v="4"/>
    <x v="0"/>
    <x v="0"/>
    <n v="32"/>
    <n v="5"/>
    <n v="106290.64"/>
    <n v="1"/>
    <n v="1"/>
    <n v="0"/>
    <n v="121982.73"/>
    <x v="1"/>
    <x v="1"/>
    <x v="2"/>
    <x v="2"/>
  </r>
  <r>
    <n v="3502"/>
    <n v="15802060"/>
    <s v="Ch'ang"/>
    <x v="82"/>
    <x v="2"/>
    <x v="0"/>
    <n v="30"/>
    <n v="10"/>
    <n v="100548.67"/>
    <n v="2"/>
    <n v="0"/>
    <n v="0"/>
    <n v="136983.76999999999"/>
    <x v="1"/>
    <x v="1"/>
    <x v="1"/>
    <x v="2"/>
  </r>
  <r>
    <n v="3503"/>
    <n v="15660505"/>
    <s v="Romani"/>
    <x v="62"/>
    <x v="2"/>
    <x v="1"/>
    <n v="46"/>
    <n v="2"/>
    <n v="106344.95"/>
    <n v="1"/>
    <n v="1"/>
    <n v="0"/>
    <n v="114371.33"/>
    <x v="0"/>
    <x v="0"/>
    <x v="0"/>
    <x v="2"/>
  </r>
  <r>
    <n v="3504"/>
    <n v="15782630"/>
    <s v="Genovese"/>
    <x v="76"/>
    <x v="0"/>
    <x v="1"/>
    <n v="35"/>
    <n v="5"/>
    <n v="137482.19"/>
    <n v="1"/>
    <n v="0"/>
    <n v="0"/>
    <n v="62389.35"/>
    <x v="1"/>
    <x v="1"/>
    <x v="2"/>
    <x v="2"/>
  </r>
  <r>
    <n v="3505"/>
    <n v="15700710"/>
    <s v="Chiebuka"/>
    <x v="35"/>
    <x v="0"/>
    <x v="0"/>
    <n v="37"/>
    <n v="3"/>
    <n v="116465.53"/>
    <n v="1"/>
    <n v="0"/>
    <n v="1"/>
    <n v="24435.77"/>
    <x v="1"/>
    <x v="1"/>
    <x v="2"/>
    <x v="2"/>
  </r>
  <r>
    <n v="3506"/>
    <n v="15742834"/>
    <s v="Liao"/>
    <x v="230"/>
    <x v="0"/>
    <x v="1"/>
    <n v="45"/>
    <n v="1"/>
    <n v="0"/>
    <n v="1"/>
    <n v="1"/>
    <n v="1"/>
    <n v="10908.33"/>
    <x v="1"/>
    <x v="0"/>
    <x v="0"/>
    <x v="0"/>
  </r>
  <r>
    <n v="3507"/>
    <n v="15806511"/>
    <s v="Berry"/>
    <x v="316"/>
    <x v="1"/>
    <x v="1"/>
    <n v="45"/>
    <n v="10"/>
    <n v="0"/>
    <n v="2"/>
    <n v="0"/>
    <n v="1"/>
    <n v="90977.48"/>
    <x v="1"/>
    <x v="0"/>
    <x v="1"/>
    <x v="0"/>
  </r>
  <r>
    <n v="3508"/>
    <n v="15608166"/>
    <s v="Fallaci"/>
    <x v="290"/>
    <x v="0"/>
    <x v="1"/>
    <n v="36"/>
    <n v="9"/>
    <n v="127637.92"/>
    <n v="1"/>
    <n v="1"/>
    <n v="1"/>
    <n v="81062.929999999993"/>
    <x v="1"/>
    <x v="1"/>
    <x v="1"/>
    <x v="2"/>
  </r>
  <r>
    <n v="3509"/>
    <n v="15614230"/>
    <s v="T'an"/>
    <x v="435"/>
    <x v="0"/>
    <x v="0"/>
    <n v="34"/>
    <n v="3"/>
    <n v="0"/>
    <n v="2"/>
    <n v="1"/>
    <n v="1"/>
    <n v="61230.83"/>
    <x v="1"/>
    <x v="1"/>
    <x v="2"/>
    <x v="0"/>
  </r>
  <r>
    <n v="3510"/>
    <n v="15729958"/>
    <s v="Wilkinson"/>
    <x v="75"/>
    <x v="0"/>
    <x v="1"/>
    <n v="37"/>
    <n v="1"/>
    <n v="0"/>
    <n v="1"/>
    <n v="1"/>
    <n v="1"/>
    <n v="126837.72"/>
    <x v="1"/>
    <x v="1"/>
    <x v="0"/>
    <x v="0"/>
  </r>
  <r>
    <n v="3511"/>
    <n v="15800814"/>
    <s v="Palerma"/>
    <x v="255"/>
    <x v="0"/>
    <x v="1"/>
    <n v="35"/>
    <n v="2"/>
    <n v="81951.740000000005"/>
    <n v="2"/>
    <n v="1"/>
    <n v="0"/>
    <n v="115668.53"/>
    <x v="1"/>
    <x v="1"/>
    <x v="0"/>
    <x v="1"/>
  </r>
  <r>
    <n v="3512"/>
    <n v="15674727"/>
    <s v="Lazarev"/>
    <x v="75"/>
    <x v="0"/>
    <x v="0"/>
    <n v="42"/>
    <n v="5"/>
    <n v="147531.82"/>
    <n v="1"/>
    <n v="1"/>
    <n v="1"/>
    <n v="38819.449999999997"/>
    <x v="1"/>
    <x v="0"/>
    <x v="2"/>
    <x v="2"/>
  </r>
  <r>
    <n v="3513"/>
    <n v="15657779"/>
    <s v="Boylan"/>
    <x v="208"/>
    <x v="1"/>
    <x v="1"/>
    <n v="18"/>
    <n v="3"/>
    <n v="0"/>
    <n v="2"/>
    <n v="1"/>
    <n v="1"/>
    <n v="86994.54"/>
    <x v="1"/>
    <x v="2"/>
    <x v="2"/>
    <x v="0"/>
  </r>
  <r>
    <n v="3514"/>
    <n v="15801395"/>
    <s v="Warren"/>
    <x v="254"/>
    <x v="0"/>
    <x v="0"/>
    <n v="33"/>
    <n v="10"/>
    <n v="135120.72"/>
    <n v="1"/>
    <n v="0"/>
    <n v="0"/>
    <n v="195204.99"/>
    <x v="1"/>
    <x v="1"/>
    <x v="1"/>
    <x v="2"/>
  </r>
  <r>
    <n v="3515"/>
    <n v="15757911"/>
    <s v="Trevisani"/>
    <x v="154"/>
    <x v="1"/>
    <x v="0"/>
    <n v="32"/>
    <n v="2"/>
    <n v="0"/>
    <n v="1"/>
    <n v="0"/>
    <n v="0"/>
    <n v="131301.74"/>
    <x v="1"/>
    <x v="1"/>
    <x v="0"/>
    <x v="0"/>
  </r>
  <r>
    <n v="3516"/>
    <n v="15665340"/>
    <s v="Trevisano"/>
    <x v="116"/>
    <x v="1"/>
    <x v="0"/>
    <n v="37"/>
    <n v="8"/>
    <n v="0"/>
    <n v="2"/>
    <n v="0"/>
    <n v="1"/>
    <n v="100835.19"/>
    <x v="1"/>
    <x v="1"/>
    <x v="1"/>
    <x v="0"/>
  </r>
  <r>
    <n v="3517"/>
    <n v="15787151"/>
    <s v="Liao"/>
    <x v="276"/>
    <x v="0"/>
    <x v="0"/>
    <n v="34"/>
    <n v="7"/>
    <n v="0"/>
    <n v="2"/>
    <n v="1"/>
    <n v="1"/>
    <n v="198969.78"/>
    <x v="1"/>
    <x v="1"/>
    <x v="1"/>
    <x v="0"/>
  </r>
  <r>
    <n v="3518"/>
    <n v="15757821"/>
    <s v="Burgess"/>
    <x v="179"/>
    <x v="1"/>
    <x v="1"/>
    <n v="18"/>
    <n v="1"/>
    <n v="0"/>
    <n v="2"/>
    <n v="0"/>
    <n v="0"/>
    <n v="41542.949999999997"/>
    <x v="1"/>
    <x v="2"/>
    <x v="0"/>
    <x v="0"/>
  </r>
  <r>
    <n v="3519"/>
    <n v="15600688"/>
    <s v="Liston"/>
    <x v="330"/>
    <x v="0"/>
    <x v="0"/>
    <n v="39"/>
    <n v="5"/>
    <n v="0"/>
    <n v="2"/>
    <n v="0"/>
    <n v="0"/>
    <n v="118272.07"/>
    <x v="1"/>
    <x v="1"/>
    <x v="2"/>
    <x v="0"/>
  </r>
  <r>
    <n v="3520"/>
    <n v="15594878"/>
    <s v="Thompson"/>
    <x v="63"/>
    <x v="1"/>
    <x v="0"/>
    <n v="41"/>
    <n v="5"/>
    <n v="28082.95"/>
    <n v="1"/>
    <n v="1"/>
    <n v="0"/>
    <n v="69586.27"/>
    <x v="0"/>
    <x v="0"/>
    <x v="2"/>
    <x v="3"/>
  </r>
  <r>
    <n v="3521"/>
    <n v="15569248"/>
    <s v="Milanesi"/>
    <x v="319"/>
    <x v="0"/>
    <x v="0"/>
    <n v="43"/>
    <n v="10"/>
    <n v="0"/>
    <n v="2"/>
    <n v="1"/>
    <n v="0"/>
    <n v="149629.13"/>
    <x v="0"/>
    <x v="0"/>
    <x v="1"/>
    <x v="0"/>
  </r>
  <r>
    <n v="3522"/>
    <n v="15812706"/>
    <s v="Mazure"/>
    <x v="203"/>
    <x v="1"/>
    <x v="1"/>
    <n v="49"/>
    <n v="4"/>
    <n v="111087.5"/>
    <n v="1"/>
    <n v="0"/>
    <n v="1"/>
    <n v="146680.25"/>
    <x v="1"/>
    <x v="0"/>
    <x v="2"/>
    <x v="2"/>
  </r>
  <r>
    <n v="3523"/>
    <n v="15645045"/>
    <s v="Rudduck"/>
    <x v="173"/>
    <x v="0"/>
    <x v="0"/>
    <n v="38"/>
    <n v="9"/>
    <n v="0"/>
    <n v="2"/>
    <n v="1"/>
    <n v="1"/>
    <n v="132809.18"/>
    <x v="1"/>
    <x v="1"/>
    <x v="1"/>
    <x v="0"/>
  </r>
  <r>
    <n v="3524"/>
    <n v="15766746"/>
    <s v="Darwin"/>
    <x v="415"/>
    <x v="0"/>
    <x v="1"/>
    <n v="35"/>
    <n v="6"/>
    <n v="127120.07"/>
    <n v="1"/>
    <n v="1"/>
    <n v="0"/>
    <n v="28707.69"/>
    <x v="1"/>
    <x v="1"/>
    <x v="1"/>
    <x v="2"/>
  </r>
  <r>
    <n v="3525"/>
    <n v="15700383"/>
    <s v="Uvarova"/>
    <x v="169"/>
    <x v="0"/>
    <x v="0"/>
    <n v="35"/>
    <n v="7"/>
    <n v="115651.6"/>
    <n v="2"/>
    <n v="1"/>
    <n v="1"/>
    <n v="104706.29"/>
    <x v="1"/>
    <x v="1"/>
    <x v="1"/>
    <x v="2"/>
  </r>
  <r>
    <n v="3526"/>
    <n v="15632551"/>
    <s v="Buccho"/>
    <x v="107"/>
    <x v="2"/>
    <x v="1"/>
    <n v="31"/>
    <n v="4"/>
    <n v="77743.009999999995"/>
    <n v="2"/>
    <n v="1"/>
    <n v="0"/>
    <n v="75335.679999999993"/>
    <x v="1"/>
    <x v="1"/>
    <x v="2"/>
    <x v="1"/>
  </r>
  <r>
    <n v="3527"/>
    <n v="15795129"/>
    <s v="Gallo"/>
    <x v="197"/>
    <x v="0"/>
    <x v="0"/>
    <n v="30"/>
    <n v="9"/>
    <n v="0"/>
    <n v="2"/>
    <n v="1"/>
    <n v="0"/>
    <n v="136827.96"/>
    <x v="1"/>
    <x v="1"/>
    <x v="1"/>
    <x v="0"/>
  </r>
  <r>
    <n v="3528"/>
    <n v="15650545"/>
    <s v="Tomlinson"/>
    <x v="383"/>
    <x v="0"/>
    <x v="1"/>
    <n v="69"/>
    <n v="7"/>
    <n v="71996.09"/>
    <n v="1"/>
    <n v="1"/>
    <n v="1"/>
    <n v="139065.94"/>
    <x v="1"/>
    <x v="3"/>
    <x v="1"/>
    <x v="1"/>
  </r>
  <r>
    <n v="3529"/>
    <n v="15612769"/>
    <s v="Carr"/>
    <x v="272"/>
    <x v="0"/>
    <x v="1"/>
    <n v="28"/>
    <n v="5"/>
    <n v="61581.97"/>
    <n v="1"/>
    <n v="1"/>
    <n v="1"/>
    <n v="70179.91"/>
    <x v="1"/>
    <x v="2"/>
    <x v="2"/>
    <x v="1"/>
  </r>
  <r>
    <n v="3530"/>
    <n v="15710853"/>
    <s v="Ts'ui"/>
    <x v="93"/>
    <x v="0"/>
    <x v="0"/>
    <n v="24"/>
    <n v="5"/>
    <n v="0"/>
    <n v="2"/>
    <n v="1"/>
    <n v="0"/>
    <n v="116160.04"/>
    <x v="1"/>
    <x v="2"/>
    <x v="2"/>
    <x v="0"/>
  </r>
  <r>
    <n v="3531"/>
    <n v="15623712"/>
    <s v="Coates"/>
    <x v="424"/>
    <x v="1"/>
    <x v="0"/>
    <n v="42"/>
    <n v="5"/>
    <n v="0"/>
    <n v="3"/>
    <n v="1"/>
    <n v="0"/>
    <n v="83008.490000000005"/>
    <x v="0"/>
    <x v="0"/>
    <x v="2"/>
    <x v="0"/>
  </r>
  <r>
    <n v="3532"/>
    <n v="15653251"/>
    <s v="Hickey"/>
    <x v="436"/>
    <x v="0"/>
    <x v="0"/>
    <n v="84"/>
    <n v="8"/>
    <n v="87873.39"/>
    <n v="1"/>
    <n v="0"/>
    <n v="0"/>
    <n v="188484.52"/>
    <x v="0"/>
    <x v="3"/>
    <x v="1"/>
    <x v="1"/>
  </r>
  <r>
    <n v="3533"/>
    <n v="15755077"/>
    <s v="Norton"/>
    <x v="143"/>
    <x v="2"/>
    <x v="0"/>
    <n v="37"/>
    <n v="0"/>
    <n v="105617.73"/>
    <n v="2"/>
    <n v="1"/>
    <n v="1"/>
    <n v="133699.82"/>
    <x v="0"/>
    <x v="1"/>
    <x v="0"/>
    <x v="2"/>
  </r>
  <r>
    <n v="3534"/>
    <n v="15808557"/>
    <s v="Mancini"/>
    <x v="160"/>
    <x v="0"/>
    <x v="0"/>
    <n v="42"/>
    <n v="5"/>
    <n v="0"/>
    <n v="1"/>
    <n v="0"/>
    <n v="1"/>
    <n v="72172.13"/>
    <x v="0"/>
    <x v="0"/>
    <x v="2"/>
    <x v="0"/>
  </r>
  <r>
    <n v="3535"/>
    <n v="15614687"/>
    <s v="Tien"/>
    <x v="360"/>
    <x v="2"/>
    <x v="0"/>
    <n v="44"/>
    <n v="4"/>
    <n v="148770.60999999999"/>
    <n v="2"/>
    <n v="1"/>
    <n v="1"/>
    <n v="191057.76"/>
    <x v="1"/>
    <x v="0"/>
    <x v="2"/>
    <x v="2"/>
  </r>
  <r>
    <n v="3536"/>
    <n v="15626882"/>
    <s v="Stobie"/>
    <x v="172"/>
    <x v="1"/>
    <x v="1"/>
    <n v="37"/>
    <n v="5"/>
    <n v="94901.09"/>
    <n v="1"/>
    <n v="1"/>
    <n v="1"/>
    <n v="48233.75"/>
    <x v="1"/>
    <x v="1"/>
    <x v="2"/>
    <x v="1"/>
  </r>
  <r>
    <n v="3537"/>
    <n v="15748034"/>
    <s v="Drakeford"/>
    <x v="255"/>
    <x v="0"/>
    <x v="1"/>
    <n v="29"/>
    <n v="7"/>
    <n v="174851.9"/>
    <n v="1"/>
    <n v="1"/>
    <n v="1"/>
    <n v="79178.31"/>
    <x v="1"/>
    <x v="2"/>
    <x v="1"/>
    <x v="2"/>
  </r>
  <r>
    <n v="3538"/>
    <n v="15632324"/>
    <s v="Pisani"/>
    <x v="198"/>
    <x v="0"/>
    <x v="1"/>
    <n v="59"/>
    <n v="7"/>
    <n v="0"/>
    <n v="2"/>
    <n v="1"/>
    <n v="1"/>
    <n v="162347.04999999999"/>
    <x v="1"/>
    <x v="3"/>
    <x v="1"/>
    <x v="0"/>
  </r>
  <r>
    <n v="3539"/>
    <n v="15761023"/>
    <s v="Murphy"/>
    <x v="319"/>
    <x v="2"/>
    <x v="0"/>
    <n v="43"/>
    <n v="2"/>
    <n v="120847.11"/>
    <n v="1"/>
    <n v="1"/>
    <n v="0"/>
    <n v="7611.61"/>
    <x v="0"/>
    <x v="0"/>
    <x v="0"/>
    <x v="2"/>
  </r>
  <r>
    <n v="3540"/>
    <n v="15761453"/>
    <s v="Kovalev"/>
    <x v="136"/>
    <x v="0"/>
    <x v="1"/>
    <n v="42"/>
    <n v="6"/>
    <n v="0"/>
    <n v="1"/>
    <n v="1"/>
    <n v="0"/>
    <n v="88890.05"/>
    <x v="1"/>
    <x v="0"/>
    <x v="1"/>
    <x v="0"/>
  </r>
  <r>
    <n v="3541"/>
    <n v="15646726"/>
    <s v="Crawford"/>
    <x v="320"/>
    <x v="0"/>
    <x v="1"/>
    <n v="43"/>
    <n v="5"/>
    <n v="0"/>
    <n v="1"/>
    <n v="0"/>
    <n v="0"/>
    <n v="63833.09"/>
    <x v="1"/>
    <x v="0"/>
    <x v="2"/>
    <x v="0"/>
  </r>
  <r>
    <n v="3542"/>
    <n v="15637169"/>
    <s v="Maclean"/>
    <x v="326"/>
    <x v="1"/>
    <x v="0"/>
    <n v="67"/>
    <n v="4"/>
    <n v="103267.8"/>
    <n v="1"/>
    <n v="1"/>
    <n v="1"/>
    <n v="78310.039999999994"/>
    <x v="1"/>
    <x v="3"/>
    <x v="2"/>
    <x v="2"/>
  </r>
  <r>
    <n v="3543"/>
    <n v="15636024"/>
    <s v="Blackburn"/>
    <x v="272"/>
    <x v="1"/>
    <x v="0"/>
    <n v="34"/>
    <n v="4"/>
    <n v="109699.08"/>
    <n v="1"/>
    <n v="1"/>
    <n v="1"/>
    <n v="37898.910000000003"/>
    <x v="1"/>
    <x v="1"/>
    <x v="2"/>
    <x v="2"/>
  </r>
  <r>
    <n v="3544"/>
    <n v="15801218"/>
    <s v="Bermudez"/>
    <x v="64"/>
    <x v="0"/>
    <x v="1"/>
    <n v="49"/>
    <n v="8"/>
    <n v="135133.39000000001"/>
    <n v="1"/>
    <n v="0"/>
    <n v="1"/>
    <n v="179521.24"/>
    <x v="0"/>
    <x v="0"/>
    <x v="1"/>
    <x v="2"/>
  </r>
  <r>
    <n v="3545"/>
    <n v="15642655"/>
    <s v="Savage"/>
    <x v="204"/>
    <x v="1"/>
    <x v="1"/>
    <n v="33"/>
    <n v="1"/>
    <n v="0"/>
    <n v="1"/>
    <n v="1"/>
    <n v="0"/>
    <n v="130726.96"/>
    <x v="1"/>
    <x v="1"/>
    <x v="0"/>
    <x v="0"/>
  </r>
  <r>
    <n v="3546"/>
    <n v="15690130"/>
    <s v="Wyatt"/>
    <x v="259"/>
    <x v="0"/>
    <x v="0"/>
    <n v="32"/>
    <n v="8"/>
    <n v="137649.47"/>
    <n v="1"/>
    <n v="0"/>
    <n v="0"/>
    <n v="198714.29"/>
    <x v="1"/>
    <x v="1"/>
    <x v="1"/>
    <x v="2"/>
  </r>
  <r>
    <n v="3547"/>
    <n v="15653753"/>
    <s v="Chiemenam"/>
    <x v="271"/>
    <x v="1"/>
    <x v="1"/>
    <n v="43"/>
    <n v="6"/>
    <n v="113567.94"/>
    <n v="1"/>
    <n v="1"/>
    <n v="0"/>
    <n v="89543.25"/>
    <x v="1"/>
    <x v="0"/>
    <x v="1"/>
    <x v="2"/>
  </r>
  <r>
    <n v="3548"/>
    <n v="15641359"/>
    <s v="Shao"/>
    <x v="172"/>
    <x v="1"/>
    <x v="0"/>
    <n v="35"/>
    <n v="6"/>
    <n v="0"/>
    <n v="2"/>
    <n v="0"/>
    <n v="0"/>
    <n v="2423.9"/>
    <x v="0"/>
    <x v="1"/>
    <x v="1"/>
    <x v="0"/>
  </r>
  <r>
    <n v="3549"/>
    <n v="15776827"/>
    <s v="Langdon"/>
    <x v="109"/>
    <x v="2"/>
    <x v="1"/>
    <n v="37"/>
    <n v="5"/>
    <n v="141547.26"/>
    <n v="2"/>
    <n v="0"/>
    <n v="1"/>
    <n v="180326.83"/>
    <x v="1"/>
    <x v="1"/>
    <x v="2"/>
    <x v="2"/>
  </r>
  <r>
    <n v="3550"/>
    <n v="15647725"/>
    <s v="Napolitano"/>
    <x v="64"/>
    <x v="0"/>
    <x v="0"/>
    <n v="61"/>
    <n v="5"/>
    <n v="62055.17"/>
    <n v="3"/>
    <n v="1"/>
    <n v="0"/>
    <n v="166305.16"/>
    <x v="0"/>
    <x v="3"/>
    <x v="2"/>
    <x v="1"/>
  </r>
  <r>
    <n v="3551"/>
    <n v="15648455"/>
    <s v="Kung"/>
    <x v="83"/>
    <x v="2"/>
    <x v="1"/>
    <n v="51"/>
    <n v="4"/>
    <n v="131156.76"/>
    <n v="1"/>
    <n v="1"/>
    <n v="0"/>
    <n v="29883.63"/>
    <x v="1"/>
    <x v="3"/>
    <x v="2"/>
    <x v="2"/>
  </r>
  <r>
    <n v="3552"/>
    <n v="15580629"/>
    <s v="Blackwood"/>
    <x v="68"/>
    <x v="0"/>
    <x v="1"/>
    <n v="31"/>
    <n v="6"/>
    <n v="134837.57999999999"/>
    <n v="1"/>
    <n v="1"/>
    <n v="0"/>
    <n v="192029.19"/>
    <x v="1"/>
    <x v="1"/>
    <x v="1"/>
    <x v="2"/>
  </r>
  <r>
    <n v="3553"/>
    <n v="15730161"/>
    <s v="Marcelo"/>
    <x v="282"/>
    <x v="0"/>
    <x v="0"/>
    <n v="39"/>
    <n v="3"/>
    <n v="0"/>
    <n v="2"/>
    <n v="1"/>
    <n v="0"/>
    <n v="1710.89"/>
    <x v="1"/>
    <x v="1"/>
    <x v="2"/>
    <x v="0"/>
  </r>
  <r>
    <n v="3554"/>
    <n v="15626612"/>
    <s v="Yin"/>
    <x v="288"/>
    <x v="1"/>
    <x v="1"/>
    <n v="40"/>
    <n v="4"/>
    <n v="104784.23"/>
    <n v="1"/>
    <n v="1"/>
    <n v="0"/>
    <n v="135163.76"/>
    <x v="0"/>
    <x v="1"/>
    <x v="2"/>
    <x v="2"/>
  </r>
  <r>
    <n v="3555"/>
    <n v="15662865"/>
    <s v="Storey"/>
    <x v="268"/>
    <x v="1"/>
    <x v="1"/>
    <n v="36"/>
    <n v="1"/>
    <n v="0"/>
    <n v="2"/>
    <n v="0"/>
    <n v="1"/>
    <n v="84927.42"/>
    <x v="1"/>
    <x v="1"/>
    <x v="0"/>
    <x v="0"/>
  </r>
  <r>
    <n v="3556"/>
    <n v="15629094"/>
    <s v="Fomin"/>
    <x v="10"/>
    <x v="0"/>
    <x v="0"/>
    <n v="36"/>
    <n v="1"/>
    <n v="156948.41"/>
    <n v="1"/>
    <n v="1"/>
    <n v="1"/>
    <n v="149912.28"/>
    <x v="0"/>
    <x v="1"/>
    <x v="0"/>
    <x v="2"/>
  </r>
  <r>
    <n v="3557"/>
    <n v="15651823"/>
    <s v="Nkemjika"/>
    <x v="258"/>
    <x v="0"/>
    <x v="0"/>
    <n v="60"/>
    <n v="6"/>
    <n v="147751.75"/>
    <n v="1"/>
    <n v="1"/>
    <n v="0"/>
    <n v="88206.04"/>
    <x v="0"/>
    <x v="3"/>
    <x v="1"/>
    <x v="2"/>
  </r>
  <r>
    <n v="3558"/>
    <n v="15594827"/>
    <s v="Glasgow"/>
    <x v="64"/>
    <x v="0"/>
    <x v="1"/>
    <n v="34"/>
    <n v="1"/>
    <n v="124619.33"/>
    <n v="2"/>
    <n v="0"/>
    <n v="1"/>
    <n v="163667.56"/>
    <x v="1"/>
    <x v="1"/>
    <x v="0"/>
    <x v="2"/>
  </r>
  <r>
    <n v="3559"/>
    <n v="15786392"/>
    <s v="Chen"/>
    <x v="274"/>
    <x v="0"/>
    <x v="1"/>
    <n v="41"/>
    <n v="4"/>
    <n v="124182.21"/>
    <n v="1"/>
    <n v="0"/>
    <n v="0"/>
    <n v="100153.43"/>
    <x v="1"/>
    <x v="0"/>
    <x v="2"/>
    <x v="2"/>
  </r>
  <r>
    <n v="3560"/>
    <n v="15727353"/>
    <s v="Ch'ang"/>
    <x v="123"/>
    <x v="0"/>
    <x v="0"/>
    <n v="64"/>
    <n v="7"/>
    <n v="142028.35999999999"/>
    <n v="1"/>
    <n v="1"/>
    <n v="0"/>
    <n v="32275.09"/>
    <x v="0"/>
    <x v="3"/>
    <x v="1"/>
    <x v="2"/>
  </r>
  <r>
    <n v="3561"/>
    <n v="15733777"/>
    <s v="Evans"/>
    <x v="394"/>
    <x v="0"/>
    <x v="1"/>
    <n v="44"/>
    <n v="8"/>
    <n v="0"/>
    <n v="1"/>
    <n v="0"/>
    <n v="0"/>
    <n v="65501.91"/>
    <x v="0"/>
    <x v="0"/>
    <x v="1"/>
    <x v="0"/>
  </r>
  <r>
    <n v="3562"/>
    <n v="15614302"/>
    <s v="Crotty"/>
    <x v="3"/>
    <x v="2"/>
    <x v="0"/>
    <n v="31"/>
    <n v="10"/>
    <n v="125837.86"/>
    <n v="2"/>
    <n v="1"/>
    <n v="0"/>
    <n v="189392.66"/>
    <x v="1"/>
    <x v="1"/>
    <x v="1"/>
    <x v="2"/>
  </r>
  <r>
    <n v="3563"/>
    <n v="15723263"/>
    <s v="Cocci"/>
    <x v="301"/>
    <x v="2"/>
    <x v="0"/>
    <n v="34"/>
    <n v="9"/>
    <n v="117160.32000000001"/>
    <n v="1"/>
    <n v="1"/>
    <n v="1"/>
    <n v="116069.24"/>
    <x v="0"/>
    <x v="1"/>
    <x v="1"/>
    <x v="2"/>
  </r>
  <r>
    <n v="3564"/>
    <n v="15687270"/>
    <s v="Iroawuchi"/>
    <x v="417"/>
    <x v="1"/>
    <x v="0"/>
    <n v="61"/>
    <n v="8"/>
    <n v="0"/>
    <n v="2"/>
    <n v="0"/>
    <n v="1"/>
    <n v="139861.53"/>
    <x v="1"/>
    <x v="3"/>
    <x v="1"/>
    <x v="0"/>
  </r>
  <r>
    <n v="3565"/>
    <n v="15803121"/>
    <s v="Chia"/>
    <x v="437"/>
    <x v="0"/>
    <x v="1"/>
    <n v="51"/>
    <n v="5"/>
    <n v="97565.74"/>
    <n v="1"/>
    <n v="0"/>
    <n v="0"/>
    <n v="144184.06"/>
    <x v="0"/>
    <x v="3"/>
    <x v="2"/>
    <x v="1"/>
  </r>
  <r>
    <n v="3566"/>
    <n v="15598700"/>
    <s v="Hysell"/>
    <x v="158"/>
    <x v="1"/>
    <x v="0"/>
    <n v="30"/>
    <n v="5"/>
    <n v="0"/>
    <n v="2"/>
    <n v="0"/>
    <n v="1"/>
    <n v="157888.5"/>
    <x v="1"/>
    <x v="1"/>
    <x v="2"/>
    <x v="0"/>
  </r>
  <r>
    <n v="3567"/>
    <n v="15741875"/>
    <s v="Williamson"/>
    <x v="317"/>
    <x v="1"/>
    <x v="0"/>
    <n v="25"/>
    <n v="3"/>
    <n v="104833.79"/>
    <n v="1"/>
    <n v="0"/>
    <n v="0"/>
    <n v="71911.3"/>
    <x v="1"/>
    <x v="2"/>
    <x v="2"/>
    <x v="2"/>
  </r>
  <r>
    <n v="3568"/>
    <n v="15631709"/>
    <s v="Ginikanwa"/>
    <x v="429"/>
    <x v="1"/>
    <x v="0"/>
    <n v="31"/>
    <n v="2"/>
    <n v="101675.22"/>
    <n v="2"/>
    <n v="1"/>
    <n v="0"/>
    <n v="45033.75"/>
    <x v="1"/>
    <x v="1"/>
    <x v="0"/>
    <x v="2"/>
  </r>
  <r>
    <n v="3569"/>
    <n v="15672970"/>
    <s v="Chigolum"/>
    <x v="194"/>
    <x v="1"/>
    <x v="1"/>
    <n v="20"/>
    <n v="3"/>
    <n v="0"/>
    <n v="2"/>
    <n v="0"/>
    <n v="1"/>
    <n v="150465.93"/>
    <x v="1"/>
    <x v="2"/>
    <x v="2"/>
    <x v="0"/>
  </r>
  <r>
    <n v="3570"/>
    <n v="15761670"/>
    <s v="Morley"/>
    <x v="160"/>
    <x v="0"/>
    <x v="0"/>
    <n v="50"/>
    <n v="8"/>
    <n v="0"/>
    <n v="1"/>
    <n v="1"/>
    <n v="0"/>
    <n v="126381.6"/>
    <x v="0"/>
    <x v="0"/>
    <x v="1"/>
    <x v="0"/>
  </r>
  <r>
    <n v="3571"/>
    <n v="15706005"/>
    <s v="Roberts"/>
    <x v="106"/>
    <x v="0"/>
    <x v="1"/>
    <n v="46"/>
    <n v="2"/>
    <n v="174701.05"/>
    <n v="1"/>
    <n v="1"/>
    <n v="0"/>
    <n v="90189.72"/>
    <x v="0"/>
    <x v="0"/>
    <x v="0"/>
    <x v="2"/>
  </r>
  <r>
    <n v="3572"/>
    <n v="15790336"/>
    <s v="Tokareva"/>
    <x v="70"/>
    <x v="2"/>
    <x v="1"/>
    <n v="36"/>
    <n v="6"/>
    <n v="71142.77"/>
    <n v="2"/>
    <n v="1"/>
    <n v="0"/>
    <n v="122433.09"/>
    <x v="1"/>
    <x v="1"/>
    <x v="1"/>
    <x v="1"/>
  </r>
  <r>
    <n v="3573"/>
    <n v="15754267"/>
    <s v="Fleming"/>
    <x v="351"/>
    <x v="2"/>
    <x v="1"/>
    <n v="31"/>
    <n v="3"/>
    <n v="108805.42"/>
    <n v="2"/>
    <n v="0"/>
    <n v="1"/>
    <n v="123825.83"/>
    <x v="1"/>
    <x v="1"/>
    <x v="2"/>
    <x v="2"/>
  </r>
  <r>
    <n v="3574"/>
    <n v="15791988"/>
    <s v="Chinomso"/>
    <x v="94"/>
    <x v="0"/>
    <x v="1"/>
    <n v="68"/>
    <n v="4"/>
    <n v="0"/>
    <n v="2"/>
    <n v="1"/>
    <n v="1"/>
    <n v="11426.7"/>
    <x v="1"/>
    <x v="3"/>
    <x v="2"/>
    <x v="0"/>
  </r>
  <r>
    <n v="3575"/>
    <n v="15683375"/>
    <s v="Compton"/>
    <x v="357"/>
    <x v="0"/>
    <x v="0"/>
    <n v="32"/>
    <n v="4"/>
    <n v="0"/>
    <n v="1"/>
    <n v="1"/>
    <n v="1"/>
    <n v="114951.42"/>
    <x v="1"/>
    <x v="1"/>
    <x v="2"/>
    <x v="0"/>
  </r>
  <r>
    <n v="3576"/>
    <n v="15625151"/>
    <s v="Wan"/>
    <x v="230"/>
    <x v="0"/>
    <x v="0"/>
    <n v="66"/>
    <n v="9"/>
    <n v="116037.75999999999"/>
    <n v="1"/>
    <n v="0"/>
    <n v="1"/>
    <n v="184636.05"/>
    <x v="1"/>
    <x v="3"/>
    <x v="1"/>
    <x v="2"/>
  </r>
  <r>
    <n v="3577"/>
    <n v="15635285"/>
    <s v="Taylor"/>
    <x v="83"/>
    <x v="0"/>
    <x v="1"/>
    <n v="28"/>
    <n v="8"/>
    <n v="0"/>
    <n v="2"/>
    <n v="1"/>
    <n v="1"/>
    <n v="91055.27"/>
    <x v="1"/>
    <x v="2"/>
    <x v="1"/>
    <x v="0"/>
  </r>
  <r>
    <n v="3578"/>
    <n v="15574296"/>
    <s v="Kambinachi"/>
    <x v="72"/>
    <x v="0"/>
    <x v="1"/>
    <n v="23"/>
    <n v="2"/>
    <n v="80673.960000000006"/>
    <n v="2"/>
    <n v="1"/>
    <n v="0"/>
    <n v="93991.65"/>
    <x v="1"/>
    <x v="2"/>
    <x v="0"/>
    <x v="1"/>
  </r>
  <r>
    <n v="3579"/>
    <n v="15711618"/>
    <s v="Chang"/>
    <x v="134"/>
    <x v="2"/>
    <x v="0"/>
    <n v="39"/>
    <n v="1"/>
    <n v="124640.51"/>
    <n v="1"/>
    <n v="1"/>
    <n v="0"/>
    <n v="116511.12"/>
    <x v="0"/>
    <x v="1"/>
    <x v="0"/>
    <x v="2"/>
  </r>
  <r>
    <n v="3580"/>
    <n v="15670943"/>
    <s v="See"/>
    <x v="143"/>
    <x v="2"/>
    <x v="1"/>
    <n v="31"/>
    <n v="9"/>
    <n v="182275.23"/>
    <n v="2"/>
    <n v="1"/>
    <n v="0"/>
    <n v="190631.23"/>
    <x v="1"/>
    <x v="1"/>
    <x v="1"/>
    <x v="2"/>
  </r>
  <r>
    <n v="3581"/>
    <n v="15634359"/>
    <s v="Dyer"/>
    <x v="273"/>
    <x v="2"/>
    <x v="0"/>
    <n v="41"/>
    <n v="5"/>
    <n v="98635.77"/>
    <n v="1"/>
    <n v="1"/>
    <n v="0"/>
    <n v="199970.74"/>
    <x v="1"/>
    <x v="0"/>
    <x v="2"/>
    <x v="1"/>
  </r>
  <r>
    <n v="3582"/>
    <n v="15586629"/>
    <s v="Campbell"/>
    <x v="45"/>
    <x v="0"/>
    <x v="1"/>
    <n v="33"/>
    <n v="5"/>
    <n v="0"/>
    <n v="2"/>
    <n v="1"/>
    <n v="0"/>
    <n v="139947.17000000001"/>
    <x v="1"/>
    <x v="1"/>
    <x v="2"/>
    <x v="0"/>
  </r>
  <r>
    <n v="3583"/>
    <n v="15588461"/>
    <s v="Cremonesi"/>
    <x v="112"/>
    <x v="0"/>
    <x v="1"/>
    <n v="35"/>
    <n v="4"/>
    <n v="0"/>
    <n v="1"/>
    <n v="1"/>
    <n v="0"/>
    <n v="8816.3700000000008"/>
    <x v="1"/>
    <x v="1"/>
    <x v="2"/>
    <x v="0"/>
  </r>
  <r>
    <n v="3584"/>
    <n v="15773221"/>
    <s v="Harris"/>
    <x v="24"/>
    <x v="1"/>
    <x v="1"/>
    <n v="43"/>
    <n v="8"/>
    <n v="79757.210000000006"/>
    <n v="1"/>
    <n v="1"/>
    <n v="0"/>
    <n v="135650.72"/>
    <x v="0"/>
    <x v="0"/>
    <x v="1"/>
    <x v="1"/>
  </r>
  <r>
    <n v="3585"/>
    <n v="15664227"/>
    <s v="Threatt"/>
    <x v="77"/>
    <x v="2"/>
    <x v="1"/>
    <n v="28"/>
    <n v="8"/>
    <n v="53053.760000000002"/>
    <n v="1"/>
    <n v="0"/>
    <n v="1"/>
    <n v="24577.34"/>
    <x v="1"/>
    <x v="2"/>
    <x v="1"/>
    <x v="1"/>
  </r>
  <r>
    <n v="3586"/>
    <n v="15741745"/>
    <s v="Lane"/>
    <x v="72"/>
    <x v="0"/>
    <x v="1"/>
    <n v="28"/>
    <n v="7"/>
    <n v="120911.75"/>
    <n v="2"/>
    <n v="1"/>
    <n v="1"/>
    <n v="131249.46"/>
    <x v="1"/>
    <x v="2"/>
    <x v="1"/>
    <x v="2"/>
  </r>
  <r>
    <n v="3587"/>
    <n v="15652626"/>
    <s v="Grave"/>
    <x v="366"/>
    <x v="0"/>
    <x v="1"/>
    <n v="55"/>
    <n v="4"/>
    <n v="115285.85"/>
    <n v="1"/>
    <n v="1"/>
    <n v="0"/>
    <n v="140126.17000000001"/>
    <x v="1"/>
    <x v="3"/>
    <x v="2"/>
    <x v="2"/>
  </r>
  <r>
    <n v="3588"/>
    <n v="15599410"/>
    <s v="Stanley"/>
    <x v="102"/>
    <x v="0"/>
    <x v="1"/>
    <n v="41"/>
    <n v="2"/>
    <n v="0"/>
    <n v="2"/>
    <n v="1"/>
    <n v="0"/>
    <n v="168219.75"/>
    <x v="1"/>
    <x v="0"/>
    <x v="0"/>
    <x v="0"/>
  </r>
  <r>
    <n v="3589"/>
    <n v="15571958"/>
    <s v="McIntosh"/>
    <x v="384"/>
    <x v="1"/>
    <x v="1"/>
    <n v="40"/>
    <n v="3"/>
    <n v="221532.79999999999"/>
    <n v="1"/>
    <n v="1"/>
    <n v="0"/>
    <n v="171867.08"/>
    <x v="1"/>
    <x v="1"/>
    <x v="2"/>
    <x v="2"/>
  </r>
  <r>
    <n v="3590"/>
    <n v="15785406"/>
    <s v="Watts"/>
    <x v="401"/>
    <x v="0"/>
    <x v="0"/>
    <n v="51"/>
    <n v="4"/>
    <n v="105056.13"/>
    <n v="1"/>
    <n v="0"/>
    <n v="0"/>
    <n v="70613.52"/>
    <x v="1"/>
    <x v="3"/>
    <x v="2"/>
    <x v="2"/>
  </r>
  <r>
    <n v="3591"/>
    <n v="15687884"/>
    <s v="Alekseyeva"/>
    <x v="360"/>
    <x v="0"/>
    <x v="1"/>
    <n v="37"/>
    <n v="3"/>
    <n v="88363.03"/>
    <n v="1"/>
    <n v="0"/>
    <n v="1"/>
    <n v="117946.3"/>
    <x v="1"/>
    <x v="1"/>
    <x v="2"/>
    <x v="1"/>
  </r>
  <r>
    <n v="3592"/>
    <n v="15621685"/>
    <s v="Davies"/>
    <x v="86"/>
    <x v="0"/>
    <x v="1"/>
    <n v="29"/>
    <n v="2"/>
    <n v="123757.52"/>
    <n v="2"/>
    <n v="1"/>
    <n v="0"/>
    <n v="84872.66"/>
    <x v="1"/>
    <x v="2"/>
    <x v="0"/>
    <x v="2"/>
  </r>
  <r>
    <n v="3593"/>
    <n v="15628886"/>
    <s v="Matlock"/>
    <x v="360"/>
    <x v="1"/>
    <x v="1"/>
    <n v="56"/>
    <n v="5"/>
    <n v="123959.97"/>
    <n v="1"/>
    <n v="1"/>
    <n v="1"/>
    <n v="60590.720000000001"/>
    <x v="0"/>
    <x v="3"/>
    <x v="2"/>
    <x v="2"/>
  </r>
  <r>
    <n v="3594"/>
    <n v="15699325"/>
    <s v="Fedorova"/>
    <x v="58"/>
    <x v="2"/>
    <x v="0"/>
    <n v="62"/>
    <n v="10"/>
    <n v="114822.64"/>
    <n v="1"/>
    <n v="0"/>
    <n v="1"/>
    <n v="8444.5"/>
    <x v="1"/>
    <x v="3"/>
    <x v="1"/>
    <x v="2"/>
  </r>
  <r>
    <n v="3595"/>
    <n v="15578369"/>
    <s v="Chiedozie"/>
    <x v="79"/>
    <x v="2"/>
    <x v="0"/>
    <n v="37"/>
    <n v="9"/>
    <n v="145219.29999999999"/>
    <n v="1"/>
    <n v="1"/>
    <n v="0"/>
    <n v="159132.82999999999"/>
    <x v="1"/>
    <x v="1"/>
    <x v="1"/>
    <x v="2"/>
  </r>
  <r>
    <n v="3596"/>
    <n v="15654156"/>
    <s v="Marcelo"/>
    <x v="33"/>
    <x v="2"/>
    <x v="0"/>
    <n v="32"/>
    <n v="5"/>
    <n v="106807.64"/>
    <n v="1"/>
    <n v="1"/>
    <n v="1"/>
    <n v="76998.69"/>
    <x v="1"/>
    <x v="1"/>
    <x v="2"/>
    <x v="2"/>
  </r>
  <r>
    <n v="3597"/>
    <n v="15707199"/>
    <s v="Cooper"/>
    <x v="154"/>
    <x v="0"/>
    <x v="1"/>
    <n v="36"/>
    <n v="0"/>
    <n v="148159.71"/>
    <n v="1"/>
    <n v="0"/>
    <n v="0"/>
    <n v="55835.66"/>
    <x v="1"/>
    <x v="1"/>
    <x v="0"/>
    <x v="2"/>
  </r>
  <r>
    <n v="3598"/>
    <n v="15671630"/>
    <s v="McMillan"/>
    <x v="315"/>
    <x v="2"/>
    <x v="0"/>
    <n v="40"/>
    <n v="1"/>
    <n v="99745.95"/>
    <n v="1"/>
    <n v="1"/>
    <n v="0"/>
    <n v="177524.19"/>
    <x v="1"/>
    <x v="1"/>
    <x v="0"/>
    <x v="1"/>
  </r>
  <r>
    <n v="3599"/>
    <n v="15632079"/>
    <s v="Hardy"/>
    <x v="308"/>
    <x v="2"/>
    <x v="0"/>
    <n v="37"/>
    <n v="8"/>
    <n v="156282.79"/>
    <n v="1"/>
    <n v="1"/>
    <n v="0"/>
    <n v="45985.52"/>
    <x v="1"/>
    <x v="1"/>
    <x v="1"/>
    <x v="2"/>
  </r>
  <r>
    <n v="3600"/>
    <n v="15767921"/>
    <s v="Madukwe"/>
    <x v="225"/>
    <x v="0"/>
    <x v="1"/>
    <n v="41"/>
    <n v="7"/>
    <n v="0"/>
    <n v="2"/>
    <n v="1"/>
    <n v="0"/>
    <n v="60297.72"/>
    <x v="1"/>
    <x v="0"/>
    <x v="1"/>
    <x v="0"/>
  </r>
  <r>
    <n v="3601"/>
    <n v="15573599"/>
    <s v="Adamson"/>
    <x v="77"/>
    <x v="0"/>
    <x v="0"/>
    <n v="57"/>
    <n v="6"/>
    <n v="0"/>
    <n v="2"/>
    <n v="0"/>
    <n v="1"/>
    <n v="194421.12"/>
    <x v="0"/>
    <x v="3"/>
    <x v="1"/>
    <x v="0"/>
  </r>
  <r>
    <n v="3602"/>
    <n v="15747208"/>
    <s v="Watt"/>
    <x v="1"/>
    <x v="0"/>
    <x v="1"/>
    <n v="50"/>
    <n v="6"/>
    <n v="0"/>
    <n v="1"/>
    <n v="1"/>
    <n v="0"/>
    <n v="93568.77"/>
    <x v="0"/>
    <x v="0"/>
    <x v="1"/>
    <x v="0"/>
  </r>
  <r>
    <n v="3603"/>
    <n v="15582762"/>
    <s v="Mazzanti"/>
    <x v="136"/>
    <x v="1"/>
    <x v="1"/>
    <n v="77"/>
    <n v="2"/>
    <n v="0"/>
    <n v="1"/>
    <n v="1"/>
    <n v="1"/>
    <n v="34702.92"/>
    <x v="1"/>
    <x v="3"/>
    <x v="0"/>
    <x v="0"/>
  </r>
  <r>
    <n v="3604"/>
    <n v="15772528"/>
    <s v="Mishin"/>
    <x v="80"/>
    <x v="0"/>
    <x v="0"/>
    <n v="47"/>
    <n v="7"/>
    <n v="121376.15"/>
    <n v="2"/>
    <n v="1"/>
    <n v="0"/>
    <n v="54473.599999999999"/>
    <x v="0"/>
    <x v="0"/>
    <x v="1"/>
    <x v="2"/>
  </r>
  <r>
    <n v="3605"/>
    <n v="15755798"/>
    <s v="Feng"/>
    <x v="167"/>
    <x v="0"/>
    <x v="1"/>
    <n v="33"/>
    <n v="4"/>
    <n v="111582.11"/>
    <n v="1"/>
    <n v="0"/>
    <n v="0"/>
    <n v="113943.17"/>
    <x v="1"/>
    <x v="1"/>
    <x v="2"/>
    <x v="2"/>
  </r>
  <r>
    <n v="3606"/>
    <n v="15788683"/>
    <s v="Kang"/>
    <x v="200"/>
    <x v="2"/>
    <x v="0"/>
    <n v="34"/>
    <n v="10"/>
    <n v="129417.82"/>
    <n v="1"/>
    <n v="1"/>
    <n v="0"/>
    <n v="153727.32"/>
    <x v="1"/>
    <x v="1"/>
    <x v="1"/>
    <x v="2"/>
  </r>
  <r>
    <n v="3607"/>
    <n v="15616922"/>
    <s v="Kelly"/>
    <x v="98"/>
    <x v="0"/>
    <x v="0"/>
    <n v="26"/>
    <n v="1"/>
    <n v="0"/>
    <n v="2"/>
    <n v="1"/>
    <n v="1"/>
    <n v="19116.97"/>
    <x v="1"/>
    <x v="2"/>
    <x v="0"/>
    <x v="0"/>
  </r>
  <r>
    <n v="3608"/>
    <n v="15771855"/>
    <s v="Yu"/>
    <x v="119"/>
    <x v="0"/>
    <x v="1"/>
    <n v="37"/>
    <n v="5"/>
    <n v="0"/>
    <n v="2"/>
    <n v="0"/>
    <n v="1"/>
    <n v="112554.68"/>
    <x v="1"/>
    <x v="1"/>
    <x v="2"/>
    <x v="0"/>
  </r>
  <r>
    <n v="3609"/>
    <n v="15601873"/>
    <s v="Bull"/>
    <x v="360"/>
    <x v="0"/>
    <x v="0"/>
    <n v="36"/>
    <n v="7"/>
    <n v="0"/>
    <n v="1"/>
    <n v="1"/>
    <n v="0"/>
    <n v="47318.75"/>
    <x v="1"/>
    <x v="1"/>
    <x v="1"/>
    <x v="0"/>
  </r>
  <r>
    <n v="3610"/>
    <n v="15657868"/>
    <s v="Serra"/>
    <x v="4"/>
    <x v="2"/>
    <x v="1"/>
    <n v="40"/>
    <n v="6"/>
    <n v="94607.08"/>
    <n v="1"/>
    <n v="1"/>
    <n v="0"/>
    <n v="36690.49"/>
    <x v="1"/>
    <x v="1"/>
    <x v="1"/>
    <x v="1"/>
  </r>
  <r>
    <n v="3611"/>
    <n v="15711716"/>
    <s v="Ferguson"/>
    <x v="147"/>
    <x v="0"/>
    <x v="0"/>
    <n v="56"/>
    <n v="1"/>
    <n v="131368.29999999999"/>
    <n v="1"/>
    <n v="1"/>
    <n v="0"/>
    <n v="106918.67"/>
    <x v="0"/>
    <x v="3"/>
    <x v="0"/>
    <x v="2"/>
  </r>
  <r>
    <n v="3612"/>
    <n v="15734246"/>
    <s v="She"/>
    <x v="317"/>
    <x v="0"/>
    <x v="0"/>
    <n v="21"/>
    <n v="8"/>
    <n v="166883.07"/>
    <n v="2"/>
    <n v="0"/>
    <n v="1"/>
    <n v="194563.65"/>
    <x v="1"/>
    <x v="2"/>
    <x v="1"/>
    <x v="2"/>
  </r>
  <r>
    <n v="3613"/>
    <n v="15792151"/>
    <s v="Hamilton"/>
    <x v="14"/>
    <x v="1"/>
    <x v="0"/>
    <n v="37"/>
    <n v="3"/>
    <n v="0"/>
    <n v="2"/>
    <n v="1"/>
    <n v="0"/>
    <n v="91086.73"/>
    <x v="1"/>
    <x v="1"/>
    <x v="2"/>
    <x v="0"/>
  </r>
  <r>
    <n v="3614"/>
    <n v="15770159"/>
    <s v="Nnanna"/>
    <x v="70"/>
    <x v="2"/>
    <x v="1"/>
    <n v="25"/>
    <n v="6"/>
    <n v="172812.72"/>
    <n v="2"/>
    <n v="1"/>
    <n v="1"/>
    <n v="108008.65"/>
    <x v="1"/>
    <x v="2"/>
    <x v="1"/>
    <x v="2"/>
  </r>
  <r>
    <n v="3615"/>
    <n v="15747649"/>
    <s v="Summerville"/>
    <x v="393"/>
    <x v="2"/>
    <x v="0"/>
    <n v="36"/>
    <n v="0"/>
    <n v="126606.63"/>
    <n v="2"/>
    <n v="1"/>
    <n v="1"/>
    <n v="172363.51999999999"/>
    <x v="1"/>
    <x v="1"/>
    <x v="0"/>
    <x v="2"/>
  </r>
  <r>
    <n v="3616"/>
    <n v="15639357"/>
    <s v="Allan"/>
    <x v="397"/>
    <x v="0"/>
    <x v="1"/>
    <n v="46"/>
    <n v="9"/>
    <n v="134950.19"/>
    <n v="3"/>
    <n v="0"/>
    <n v="0"/>
    <n v="178587.36"/>
    <x v="0"/>
    <x v="0"/>
    <x v="1"/>
    <x v="2"/>
  </r>
  <r>
    <n v="3617"/>
    <n v="15738907"/>
    <s v="Tobenna"/>
    <x v="269"/>
    <x v="0"/>
    <x v="0"/>
    <n v="60"/>
    <n v="6"/>
    <n v="96956.1"/>
    <n v="1"/>
    <n v="1"/>
    <n v="0"/>
    <n v="31907.439999999999"/>
    <x v="0"/>
    <x v="3"/>
    <x v="1"/>
    <x v="1"/>
  </r>
  <r>
    <n v="3618"/>
    <n v="15663446"/>
    <s v="Volkova"/>
    <x v="333"/>
    <x v="2"/>
    <x v="0"/>
    <n v="29"/>
    <n v="4"/>
    <n v="107601.79"/>
    <n v="1"/>
    <n v="1"/>
    <n v="0"/>
    <n v="18922.18"/>
    <x v="0"/>
    <x v="2"/>
    <x v="2"/>
    <x v="2"/>
  </r>
  <r>
    <n v="3619"/>
    <n v="15750867"/>
    <s v="Nucci"/>
    <x v="384"/>
    <x v="2"/>
    <x v="0"/>
    <n v="46"/>
    <n v="8"/>
    <n v="92060.06"/>
    <n v="1"/>
    <n v="1"/>
    <n v="0"/>
    <n v="147222.95000000001"/>
    <x v="0"/>
    <x v="0"/>
    <x v="1"/>
    <x v="1"/>
  </r>
  <r>
    <n v="3620"/>
    <n v="15715939"/>
    <s v="Wright"/>
    <x v="87"/>
    <x v="0"/>
    <x v="1"/>
    <n v="33"/>
    <n v="0"/>
    <n v="0"/>
    <n v="2"/>
    <n v="1"/>
    <n v="0"/>
    <n v="1474.79"/>
    <x v="1"/>
    <x v="1"/>
    <x v="0"/>
    <x v="0"/>
  </r>
  <r>
    <n v="3621"/>
    <n v="15763806"/>
    <s v="Astorga"/>
    <x v="89"/>
    <x v="0"/>
    <x v="1"/>
    <n v="41"/>
    <n v="4"/>
    <n v="0"/>
    <n v="2"/>
    <n v="1"/>
    <n v="1"/>
    <n v="24924.92"/>
    <x v="1"/>
    <x v="0"/>
    <x v="2"/>
    <x v="0"/>
  </r>
  <r>
    <n v="3622"/>
    <n v="15637993"/>
    <s v="Pokrovsky"/>
    <x v="152"/>
    <x v="0"/>
    <x v="1"/>
    <n v="36"/>
    <n v="9"/>
    <n v="137688.71"/>
    <n v="1"/>
    <n v="1"/>
    <n v="1"/>
    <n v="46884.1"/>
    <x v="1"/>
    <x v="1"/>
    <x v="1"/>
    <x v="2"/>
  </r>
  <r>
    <n v="3623"/>
    <n v="15720338"/>
    <s v="Mazzanti"/>
    <x v="161"/>
    <x v="1"/>
    <x v="1"/>
    <n v="55"/>
    <n v="8"/>
    <n v="85845.43"/>
    <n v="2"/>
    <n v="1"/>
    <n v="1"/>
    <n v="128918.42"/>
    <x v="1"/>
    <x v="3"/>
    <x v="1"/>
    <x v="1"/>
  </r>
  <r>
    <n v="3624"/>
    <n v="15627162"/>
    <s v="Blesing"/>
    <x v="160"/>
    <x v="2"/>
    <x v="1"/>
    <n v="27"/>
    <n v="6"/>
    <n v="125552.96000000001"/>
    <n v="1"/>
    <n v="1"/>
    <n v="0"/>
    <n v="105291.26"/>
    <x v="1"/>
    <x v="2"/>
    <x v="1"/>
    <x v="2"/>
  </r>
  <r>
    <n v="3625"/>
    <n v="15596710"/>
    <s v="Ku"/>
    <x v="230"/>
    <x v="0"/>
    <x v="0"/>
    <n v="33"/>
    <n v="1"/>
    <n v="167298.42000000001"/>
    <n v="1"/>
    <n v="0"/>
    <n v="1"/>
    <n v="145381.65"/>
    <x v="1"/>
    <x v="1"/>
    <x v="0"/>
    <x v="2"/>
  </r>
  <r>
    <n v="3626"/>
    <n v="15781678"/>
    <s v="Pisani"/>
    <x v="429"/>
    <x v="1"/>
    <x v="1"/>
    <n v="31"/>
    <n v="4"/>
    <n v="55732.92"/>
    <n v="2"/>
    <n v="1"/>
    <n v="1"/>
    <n v="103792.53"/>
    <x v="1"/>
    <x v="1"/>
    <x v="2"/>
    <x v="1"/>
  </r>
  <r>
    <n v="3627"/>
    <n v="15634968"/>
    <s v="Hsueh"/>
    <x v="113"/>
    <x v="2"/>
    <x v="0"/>
    <n v="37"/>
    <n v="6"/>
    <n v="110689.07"/>
    <n v="1"/>
    <n v="1"/>
    <n v="1"/>
    <n v="71121.039999999994"/>
    <x v="0"/>
    <x v="1"/>
    <x v="1"/>
    <x v="2"/>
  </r>
  <r>
    <n v="3628"/>
    <n v="15609475"/>
    <s v="Ricci"/>
    <x v="68"/>
    <x v="1"/>
    <x v="0"/>
    <n v="39"/>
    <n v="7"/>
    <n v="98544.11"/>
    <n v="1"/>
    <n v="1"/>
    <n v="1"/>
    <n v="52327.57"/>
    <x v="1"/>
    <x v="1"/>
    <x v="1"/>
    <x v="1"/>
  </r>
  <r>
    <n v="3629"/>
    <n v="15573319"/>
    <s v="Azubuike"/>
    <x v="78"/>
    <x v="2"/>
    <x v="0"/>
    <n v="35"/>
    <n v="8"/>
    <n v="178317.6"/>
    <n v="1"/>
    <n v="0"/>
    <n v="0"/>
    <n v="197428.64"/>
    <x v="1"/>
    <x v="1"/>
    <x v="1"/>
    <x v="2"/>
  </r>
  <r>
    <n v="3630"/>
    <n v="15738291"/>
    <s v="Nevzorova"/>
    <x v="155"/>
    <x v="0"/>
    <x v="0"/>
    <n v="48"/>
    <n v="8"/>
    <n v="115713.84"/>
    <n v="2"/>
    <n v="0"/>
    <n v="0"/>
    <n v="83210.84"/>
    <x v="1"/>
    <x v="0"/>
    <x v="1"/>
    <x v="2"/>
  </r>
  <r>
    <n v="3631"/>
    <n v="15782456"/>
    <s v="Odili"/>
    <x v="52"/>
    <x v="0"/>
    <x v="1"/>
    <n v="46"/>
    <n v="9"/>
    <n v="143267.14000000001"/>
    <n v="2"/>
    <n v="0"/>
    <n v="0"/>
    <n v="193099.43"/>
    <x v="1"/>
    <x v="0"/>
    <x v="1"/>
    <x v="2"/>
  </r>
  <r>
    <n v="3632"/>
    <n v="15794841"/>
    <s v="Kung"/>
    <x v="178"/>
    <x v="1"/>
    <x v="1"/>
    <n v="19"/>
    <n v="5"/>
    <n v="89750.21"/>
    <n v="1"/>
    <n v="1"/>
    <n v="0"/>
    <n v="193008.52"/>
    <x v="1"/>
    <x v="2"/>
    <x v="2"/>
    <x v="1"/>
  </r>
  <r>
    <n v="3633"/>
    <n v="15684696"/>
    <s v="Lei"/>
    <x v="243"/>
    <x v="1"/>
    <x v="0"/>
    <n v="26"/>
    <n v="3"/>
    <n v="116576.45"/>
    <n v="1"/>
    <n v="1"/>
    <n v="0"/>
    <n v="157567.37"/>
    <x v="1"/>
    <x v="2"/>
    <x v="2"/>
    <x v="2"/>
  </r>
  <r>
    <n v="3634"/>
    <n v="15629846"/>
    <s v="Sheehan"/>
    <x v="419"/>
    <x v="2"/>
    <x v="0"/>
    <n v="47"/>
    <n v="8"/>
    <n v="143001.5"/>
    <n v="2"/>
    <n v="1"/>
    <n v="0"/>
    <n v="108977.5"/>
    <x v="1"/>
    <x v="0"/>
    <x v="1"/>
    <x v="2"/>
  </r>
  <r>
    <n v="3635"/>
    <n v="15674442"/>
    <s v="Kung"/>
    <x v="180"/>
    <x v="0"/>
    <x v="1"/>
    <n v="23"/>
    <n v="7"/>
    <n v="157761.56"/>
    <n v="1"/>
    <n v="0"/>
    <n v="0"/>
    <n v="147759.84"/>
    <x v="1"/>
    <x v="2"/>
    <x v="1"/>
    <x v="2"/>
  </r>
  <r>
    <n v="3636"/>
    <n v="15571689"/>
    <s v="Kelechi"/>
    <x v="403"/>
    <x v="0"/>
    <x v="0"/>
    <n v="37"/>
    <n v="5"/>
    <n v="0"/>
    <n v="2"/>
    <n v="1"/>
    <n v="1"/>
    <n v="27528.400000000001"/>
    <x v="1"/>
    <x v="1"/>
    <x v="2"/>
    <x v="0"/>
  </r>
  <r>
    <n v="3637"/>
    <n v="15730469"/>
    <s v="Anenechi"/>
    <x v="118"/>
    <x v="1"/>
    <x v="1"/>
    <n v="31"/>
    <n v="4"/>
    <n v="103430.11"/>
    <n v="2"/>
    <n v="0"/>
    <n v="1"/>
    <n v="36479.269999999997"/>
    <x v="1"/>
    <x v="1"/>
    <x v="2"/>
    <x v="2"/>
  </r>
  <r>
    <n v="3638"/>
    <n v="15809320"/>
    <s v="McElhone"/>
    <x v="407"/>
    <x v="1"/>
    <x v="0"/>
    <n v="52"/>
    <n v="0"/>
    <n v="0"/>
    <n v="1"/>
    <n v="1"/>
    <n v="0"/>
    <n v="31726.76"/>
    <x v="0"/>
    <x v="3"/>
    <x v="0"/>
    <x v="0"/>
  </r>
  <r>
    <n v="3639"/>
    <n v="15684367"/>
    <s v="Chigbogu"/>
    <x v="58"/>
    <x v="1"/>
    <x v="1"/>
    <n v="27"/>
    <n v="5"/>
    <n v="0"/>
    <n v="2"/>
    <n v="0"/>
    <n v="0"/>
    <n v="96398.51"/>
    <x v="1"/>
    <x v="2"/>
    <x v="2"/>
    <x v="0"/>
  </r>
  <r>
    <n v="3640"/>
    <n v="15793049"/>
    <s v="Atkins"/>
    <x v="212"/>
    <x v="2"/>
    <x v="0"/>
    <n v="48"/>
    <n v="8"/>
    <n v="115115.38"/>
    <n v="1"/>
    <n v="1"/>
    <n v="0"/>
    <n v="139558.6"/>
    <x v="0"/>
    <x v="0"/>
    <x v="1"/>
    <x v="2"/>
  </r>
  <r>
    <n v="3641"/>
    <n v="15603665"/>
    <s v="Colombo"/>
    <x v="276"/>
    <x v="2"/>
    <x v="0"/>
    <n v="39"/>
    <n v="0"/>
    <n v="122501.28"/>
    <n v="2"/>
    <n v="1"/>
    <n v="1"/>
    <n v="95007.8"/>
    <x v="1"/>
    <x v="1"/>
    <x v="0"/>
    <x v="2"/>
  </r>
  <r>
    <n v="3642"/>
    <n v="15613623"/>
    <s v="Tilley"/>
    <x v="230"/>
    <x v="1"/>
    <x v="1"/>
    <n v="62"/>
    <n v="3"/>
    <n v="0"/>
    <n v="1"/>
    <n v="1"/>
    <n v="1"/>
    <n v="101663.47"/>
    <x v="1"/>
    <x v="3"/>
    <x v="2"/>
    <x v="0"/>
  </r>
  <r>
    <n v="3643"/>
    <n v="15569572"/>
    <s v="Sopuluchi"/>
    <x v="143"/>
    <x v="0"/>
    <x v="1"/>
    <n v="42"/>
    <n v="6"/>
    <n v="0"/>
    <n v="2"/>
    <n v="1"/>
    <n v="1"/>
    <n v="106197.44"/>
    <x v="1"/>
    <x v="0"/>
    <x v="1"/>
    <x v="0"/>
  </r>
  <r>
    <n v="3644"/>
    <n v="15698791"/>
    <s v="Udinesi"/>
    <x v="331"/>
    <x v="0"/>
    <x v="1"/>
    <n v="45"/>
    <n v="3"/>
    <n v="146758.24"/>
    <n v="1"/>
    <n v="1"/>
    <n v="0"/>
    <n v="48466.89"/>
    <x v="1"/>
    <x v="0"/>
    <x v="2"/>
    <x v="2"/>
  </r>
  <r>
    <n v="3645"/>
    <n v="15626233"/>
    <s v="Onyekachi"/>
    <x v="233"/>
    <x v="0"/>
    <x v="0"/>
    <n v="32"/>
    <n v="3"/>
    <n v="0"/>
    <n v="2"/>
    <n v="1"/>
    <n v="1"/>
    <n v="151978.35999999999"/>
    <x v="1"/>
    <x v="1"/>
    <x v="2"/>
    <x v="0"/>
  </r>
  <r>
    <n v="3646"/>
    <n v="15607263"/>
    <s v="McCartney"/>
    <x v="49"/>
    <x v="0"/>
    <x v="1"/>
    <n v="55"/>
    <n v="3"/>
    <n v="0"/>
    <n v="1"/>
    <n v="0"/>
    <n v="1"/>
    <n v="13288.46"/>
    <x v="0"/>
    <x v="3"/>
    <x v="2"/>
    <x v="0"/>
  </r>
  <r>
    <n v="3647"/>
    <n v="15610900"/>
    <s v="Thompson"/>
    <x v="109"/>
    <x v="0"/>
    <x v="0"/>
    <n v="70"/>
    <n v="9"/>
    <n v="110738.89"/>
    <n v="1"/>
    <n v="1"/>
    <n v="0"/>
    <n v="22666.77"/>
    <x v="0"/>
    <x v="3"/>
    <x v="1"/>
    <x v="2"/>
  </r>
  <r>
    <n v="3648"/>
    <n v="15624775"/>
    <s v="Onyeoruru"/>
    <x v="81"/>
    <x v="0"/>
    <x v="1"/>
    <n v="67"/>
    <n v="2"/>
    <n v="94203.8"/>
    <n v="1"/>
    <n v="0"/>
    <n v="1"/>
    <n v="102391.06"/>
    <x v="1"/>
    <x v="3"/>
    <x v="0"/>
    <x v="1"/>
  </r>
  <r>
    <n v="3649"/>
    <n v="15691703"/>
    <s v="Shih"/>
    <x v="176"/>
    <x v="0"/>
    <x v="1"/>
    <n v="47"/>
    <n v="8"/>
    <n v="105792.49"/>
    <n v="1"/>
    <n v="0"/>
    <n v="1"/>
    <n v="67830.2"/>
    <x v="0"/>
    <x v="0"/>
    <x v="1"/>
    <x v="2"/>
  </r>
  <r>
    <n v="3650"/>
    <n v="15745355"/>
    <s v="Golibe"/>
    <x v="142"/>
    <x v="0"/>
    <x v="1"/>
    <n v="41"/>
    <n v="4"/>
    <n v="153198.23000000001"/>
    <n v="1"/>
    <n v="1"/>
    <n v="1"/>
    <n v="92090.36"/>
    <x v="1"/>
    <x v="0"/>
    <x v="2"/>
    <x v="2"/>
  </r>
  <r>
    <n v="3651"/>
    <n v="15724955"/>
    <s v="Lucchesi"/>
    <x v="246"/>
    <x v="0"/>
    <x v="1"/>
    <n v="38"/>
    <n v="3"/>
    <n v="0"/>
    <n v="2"/>
    <n v="0"/>
    <n v="0"/>
    <n v="141023.01"/>
    <x v="1"/>
    <x v="1"/>
    <x v="2"/>
    <x v="0"/>
  </r>
  <r>
    <n v="3652"/>
    <n v="15628999"/>
    <s v="Townsend"/>
    <x v="19"/>
    <x v="0"/>
    <x v="1"/>
    <n v="79"/>
    <n v="10"/>
    <n v="61811.23"/>
    <n v="1"/>
    <n v="1"/>
    <n v="1"/>
    <n v="104222.8"/>
    <x v="1"/>
    <x v="3"/>
    <x v="1"/>
    <x v="1"/>
  </r>
  <r>
    <n v="3653"/>
    <n v="15654341"/>
    <s v="Chao"/>
    <x v="271"/>
    <x v="0"/>
    <x v="1"/>
    <n v="34"/>
    <n v="8"/>
    <n v="101116.06"/>
    <n v="1"/>
    <n v="1"/>
    <n v="0"/>
    <n v="196395.05"/>
    <x v="1"/>
    <x v="1"/>
    <x v="1"/>
    <x v="2"/>
  </r>
  <r>
    <n v="3654"/>
    <n v="15744240"/>
    <s v="Shen"/>
    <x v="302"/>
    <x v="2"/>
    <x v="0"/>
    <n v="46"/>
    <n v="0"/>
    <n v="74458.25"/>
    <n v="1"/>
    <n v="0"/>
    <n v="1"/>
    <n v="6866.31"/>
    <x v="1"/>
    <x v="0"/>
    <x v="0"/>
    <x v="1"/>
  </r>
  <r>
    <n v="3655"/>
    <n v="15632365"/>
    <s v="Booth"/>
    <x v="271"/>
    <x v="2"/>
    <x v="1"/>
    <n v="33"/>
    <n v="8"/>
    <n v="142871.26999999999"/>
    <n v="2"/>
    <n v="0"/>
    <n v="0"/>
    <n v="77737.86"/>
    <x v="1"/>
    <x v="1"/>
    <x v="1"/>
    <x v="2"/>
  </r>
  <r>
    <n v="3656"/>
    <n v="15729689"/>
    <s v="Chan"/>
    <x v="124"/>
    <x v="2"/>
    <x v="1"/>
    <n v="35"/>
    <n v="6"/>
    <n v="98585.94"/>
    <n v="2"/>
    <n v="0"/>
    <n v="1"/>
    <n v="106116.84"/>
    <x v="1"/>
    <x v="1"/>
    <x v="1"/>
    <x v="1"/>
  </r>
  <r>
    <n v="3657"/>
    <n v="15759284"/>
    <s v="Yeh"/>
    <x v="80"/>
    <x v="0"/>
    <x v="0"/>
    <n v="37"/>
    <n v="6"/>
    <n v="0"/>
    <n v="1"/>
    <n v="1"/>
    <n v="1"/>
    <n v="117948"/>
    <x v="0"/>
    <x v="1"/>
    <x v="1"/>
    <x v="0"/>
  </r>
  <r>
    <n v="3658"/>
    <n v="15602124"/>
    <s v="Badgery"/>
    <x v="204"/>
    <x v="0"/>
    <x v="1"/>
    <n v="30"/>
    <n v="7"/>
    <n v="0"/>
    <n v="2"/>
    <n v="1"/>
    <n v="1"/>
    <n v="184581.68"/>
    <x v="1"/>
    <x v="1"/>
    <x v="1"/>
    <x v="0"/>
  </r>
  <r>
    <n v="3659"/>
    <n v="15661903"/>
    <s v="Hsia"/>
    <x v="3"/>
    <x v="0"/>
    <x v="0"/>
    <n v="43"/>
    <n v="3"/>
    <n v="80764.03"/>
    <n v="1"/>
    <n v="1"/>
    <n v="0"/>
    <n v="199378.58"/>
    <x v="0"/>
    <x v="0"/>
    <x v="2"/>
    <x v="1"/>
  </r>
  <r>
    <n v="3660"/>
    <n v="15664668"/>
    <s v="Zarate"/>
    <x v="255"/>
    <x v="0"/>
    <x v="0"/>
    <n v="42"/>
    <n v="9"/>
    <n v="144801.97"/>
    <n v="1"/>
    <n v="0"/>
    <n v="1"/>
    <n v="12483.39"/>
    <x v="0"/>
    <x v="0"/>
    <x v="1"/>
    <x v="2"/>
  </r>
  <r>
    <n v="3661"/>
    <n v="15736431"/>
    <s v="Congreve"/>
    <x v="257"/>
    <x v="1"/>
    <x v="1"/>
    <n v="27"/>
    <n v="2"/>
    <n v="0"/>
    <n v="2"/>
    <n v="1"/>
    <n v="0"/>
    <n v="22404.639999999999"/>
    <x v="1"/>
    <x v="2"/>
    <x v="0"/>
    <x v="0"/>
  </r>
  <r>
    <n v="3662"/>
    <n v="15748639"/>
    <s v="Hayslett"/>
    <x v="11"/>
    <x v="2"/>
    <x v="1"/>
    <n v="35"/>
    <n v="7"/>
    <n v="110053.62"/>
    <n v="2"/>
    <n v="1"/>
    <n v="1"/>
    <n v="92887.06"/>
    <x v="1"/>
    <x v="1"/>
    <x v="1"/>
    <x v="2"/>
  </r>
  <r>
    <n v="3663"/>
    <n v="15628123"/>
    <s v="Robinson"/>
    <x v="278"/>
    <x v="0"/>
    <x v="0"/>
    <n v="28"/>
    <n v="5"/>
    <n v="118890.81"/>
    <n v="1"/>
    <n v="0"/>
    <n v="1"/>
    <n v="145157.97"/>
    <x v="1"/>
    <x v="2"/>
    <x v="2"/>
    <x v="2"/>
  </r>
  <r>
    <n v="3664"/>
    <n v="15602731"/>
    <s v="Wong"/>
    <x v="251"/>
    <x v="0"/>
    <x v="1"/>
    <n v="31"/>
    <n v="5"/>
    <n v="0"/>
    <n v="1"/>
    <n v="1"/>
    <n v="0"/>
    <n v="134889.95000000001"/>
    <x v="0"/>
    <x v="1"/>
    <x v="2"/>
    <x v="0"/>
  </r>
  <r>
    <n v="3665"/>
    <n v="15794137"/>
    <s v="Nevzorova"/>
    <x v="60"/>
    <x v="2"/>
    <x v="0"/>
    <n v="37"/>
    <n v="0"/>
    <n v="151218.98000000001"/>
    <n v="1"/>
    <n v="1"/>
    <n v="1"/>
    <n v="109309.29"/>
    <x v="1"/>
    <x v="1"/>
    <x v="0"/>
    <x v="2"/>
  </r>
  <r>
    <n v="3666"/>
    <n v="15748696"/>
    <s v="Page"/>
    <x v="191"/>
    <x v="0"/>
    <x v="1"/>
    <n v="42"/>
    <n v="9"/>
    <n v="150507.21"/>
    <n v="1"/>
    <n v="0"/>
    <n v="1"/>
    <n v="169964.12"/>
    <x v="1"/>
    <x v="0"/>
    <x v="1"/>
    <x v="2"/>
  </r>
  <r>
    <n v="3667"/>
    <n v="15725068"/>
    <s v="Quinn"/>
    <x v="245"/>
    <x v="1"/>
    <x v="0"/>
    <n v="21"/>
    <n v="9"/>
    <n v="0"/>
    <n v="2"/>
    <n v="1"/>
    <n v="1"/>
    <n v="26327.42"/>
    <x v="1"/>
    <x v="2"/>
    <x v="1"/>
    <x v="0"/>
  </r>
  <r>
    <n v="3668"/>
    <n v="15807340"/>
    <s v="O'Donnell"/>
    <x v="145"/>
    <x v="2"/>
    <x v="1"/>
    <n v="33"/>
    <n v="4"/>
    <n v="131023.76"/>
    <n v="2"/>
    <n v="0"/>
    <n v="0"/>
    <n v="55072.93"/>
    <x v="1"/>
    <x v="1"/>
    <x v="2"/>
    <x v="2"/>
  </r>
  <r>
    <n v="3669"/>
    <n v="15586133"/>
    <s v="Pisano"/>
    <x v="299"/>
    <x v="2"/>
    <x v="0"/>
    <n v="44"/>
    <n v="2"/>
    <n v="122314.5"/>
    <n v="1"/>
    <n v="0"/>
    <n v="0"/>
    <n v="68574.880000000005"/>
    <x v="0"/>
    <x v="0"/>
    <x v="0"/>
    <x v="2"/>
  </r>
  <r>
    <n v="3670"/>
    <n v="15576185"/>
    <s v="Sinclair"/>
    <x v="16"/>
    <x v="0"/>
    <x v="1"/>
    <n v="29"/>
    <n v="2"/>
    <n v="0"/>
    <n v="2"/>
    <n v="1"/>
    <n v="1"/>
    <n v="41671.81"/>
    <x v="1"/>
    <x v="2"/>
    <x v="0"/>
    <x v="0"/>
  </r>
  <r>
    <n v="3671"/>
    <n v="15660809"/>
    <s v="Loving"/>
    <x v="4"/>
    <x v="0"/>
    <x v="1"/>
    <n v="28"/>
    <n v="4"/>
    <n v="0"/>
    <n v="2"/>
    <n v="1"/>
    <n v="1"/>
    <n v="12409.01"/>
    <x v="1"/>
    <x v="2"/>
    <x v="2"/>
    <x v="0"/>
  </r>
  <r>
    <n v="3672"/>
    <n v="15616666"/>
    <s v="Artemova"/>
    <x v="82"/>
    <x v="2"/>
    <x v="0"/>
    <n v="52"/>
    <n v="6"/>
    <n v="111739.4"/>
    <n v="2"/>
    <n v="0"/>
    <n v="1"/>
    <n v="68367.179999999993"/>
    <x v="1"/>
    <x v="3"/>
    <x v="1"/>
    <x v="2"/>
  </r>
  <r>
    <n v="3673"/>
    <n v="15706904"/>
    <s v="Robertson"/>
    <x v="80"/>
    <x v="0"/>
    <x v="1"/>
    <n v="43"/>
    <n v="6"/>
    <n v="113882.31"/>
    <n v="1"/>
    <n v="1"/>
    <n v="1"/>
    <n v="74564.41"/>
    <x v="1"/>
    <x v="0"/>
    <x v="1"/>
    <x v="2"/>
  </r>
  <r>
    <n v="3674"/>
    <n v="15606915"/>
    <s v="Genovese"/>
    <x v="350"/>
    <x v="0"/>
    <x v="1"/>
    <n v="24"/>
    <n v="7"/>
    <n v="98148.61"/>
    <n v="1"/>
    <n v="1"/>
    <n v="0"/>
    <n v="26843.759999999998"/>
    <x v="1"/>
    <x v="2"/>
    <x v="1"/>
    <x v="1"/>
  </r>
  <r>
    <n v="3675"/>
    <n v="15749693"/>
    <s v="Ugonnatubelum"/>
    <x v="268"/>
    <x v="0"/>
    <x v="0"/>
    <n v="32"/>
    <n v="9"/>
    <n v="0"/>
    <n v="2"/>
    <n v="1"/>
    <n v="0"/>
    <n v="156774.75"/>
    <x v="1"/>
    <x v="1"/>
    <x v="1"/>
    <x v="0"/>
  </r>
  <r>
    <n v="3676"/>
    <n v="15791743"/>
    <s v="Corbett"/>
    <x v="184"/>
    <x v="0"/>
    <x v="1"/>
    <n v="32"/>
    <n v="1"/>
    <n v="59271.82"/>
    <n v="1"/>
    <n v="1"/>
    <n v="1"/>
    <n v="46019.43"/>
    <x v="1"/>
    <x v="1"/>
    <x v="0"/>
    <x v="1"/>
  </r>
  <r>
    <n v="3677"/>
    <n v="15796480"/>
    <s v="Reilly"/>
    <x v="57"/>
    <x v="0"/>
    <x v="0"/>
    <n v="31"/>
    <n v="2"/>
    <n v="0"/>
    <n v="2"/>
    <n v="0"/>
    <n v="1"/>
    <n v="145411.39000000001"/>
    <x v="1"/>
    <x v="1"/>
    <x v="0"/>
    <x v="0"/>
  </r>
  <r>
    <n v="3678"/>
    <n v="15790442"/>
    <s v="Wright"/>
    <x v="130"/>
    <x v="1"/>
    <x v="1"/>
    <n v="33"/>
    <n v="2"/>
    <n v="0"/>
    <n v="2"/>
    <n v="1"/>
    <n v="1"/>
    <n v="158268.84"/>
    <x v="1"/>
    <x v="1"/>
    <x v="0"/>
    <x v="0"/>
  </r>
  <r>
    <n v="3679"/>
    <n v="15609458"/>
    <s v="Vincent"/>
    <x v="370"/>
    <x v="0"/>
    <x v="1"/>
    <n v="30"/>
    <n v="10"/>
    <n v="69413.440000000002"/>
    <n v="1"/>
    <n v="1"/>
    <n v="1"/>
    <n v="74637.570000000007"/>
    <x v="1"/>
    <x v="1"/>
    <x v="1"/>
    <x v="1"/>
  </r>
  <r>
    <n v="3680"/>
    <n v="15593897"/>
    <s v="Carr"/>
    <x v="123"/>
    <x v="1"/>
    <x v="1"/>
    <n v="25"/>
    <n v="7"/>
    <n v="160599.06"/>
    <n v="2"/>
    <n v="1"/>
    <n v="1"/>
    <n v="28391.52"/>
    <x v="1"/>
    <x v="2"/>
    <x v="1"/>
    <x v="2"/>
  </r>
  <r>
    <n v="3681"/>
    <n v="15604576"/>
    <s v="Eiland"/>
    <x v="4"/>
    <x v="1"/>
    <x v="1"/>
    <n v="22"/>
    <n v="3"/>
    <n v="0"/>
    <n v="1"/>
    <n v="1"/>
    <n v="1"/>
    <n v="144385.54"/>
    <x v="1"/>
    <x v="2"/>
    <x v="2"/>
    <x v="0"/>
  </r>
  <r>
    <n v="3682"/>
    <n v="15666270"/>
    <s v="Omeokachie"/>
    <x v="158"/>
    <x v="0"/>
    <x v="0"/>
    <n v="40"/>
    <n v="2"/>
    <n v="147803.48000000001"/>
    <n v="1"/>
    <n v="1"/>
    <n v="0"/>
    <n v="95181.06"/>
    <x v="0"/>
    <x v="1"/>
    <x v="0"/>
    <x v="2"/>
  </r>
  <r>
    <n v="3683"/>
    <n v="15572626"/>
    <s v="Mackenzie"/>
    <x v="157"/>
    <x v="1"/>
    <x v="1"/>
    <n v="44"/>
    <n v="8"/>
    <n v="0"/>
    <n v="2"/>
    <n v="1"/>
    <n v="1"/>
    <n v="15627.51"/>
    <x v="1"/>
    <x v="0"/>
    <x v="1"/>
    <x v="0"/>
  </r>
  <r>
    <n v="3684"/>
    <n v="15727197"/>
    <s v="Pinto"/>
    <x v="392"/>
    <x v="0"/>
    <x v="0"/>
    <n v="52"/>
    <n v="9"/>
    <n v="170228.59"/>
    <n v="2"/>
    <n v="0"/>
    <n v="0"/>
    <n v="148477.57"/>
    <x v="0"/>
    <x v="3"/>
    <x v="1"/>
    <x v="2"/>
  </r>
  <r>
    <n v="3685"/>
    <n v="15714006"/>
    <s v="Gardener"/>
    <x v="314"/>
    <x v="0"/>
    <x v="0"/>
    <n v="35"/>
    <n v="2"/>
    <n v="133111.73000000001"/>
    <n v="1"/>
    <n v="0"/>
    <n v="1"/>
    <n v="79957.95"/>
    <x v="1"/>
    <x v="1"/>
    <x v="0"/>
    <x v="2"/>
  </r>
  <r>
    <n v="3686"/>
    <n v="15642137"/>
    <s v="Fang"/>
    <x v="160"/>
    <x v="1"/>
    <x v="0"/>
    <n v="39"/>
    <n v="5"/>
    <n v="0"/>
    <n v="2"/>
    <n v="0"/>
    <n v="0"/>
    <n v="102763.69"/>
    <x v="1"/>
    <x v="1"/>
    <x v="2"/>
    <x v="0"/>
  </r>
  <r>
    <n v="3687"/>
    <n v="15665327"/>
    <s v="Cattaneo"/>
    <x v="128"/>
    <x v="0"/>
    <x v="1"/>
    <n v="18"/>
    <n v="2"/>
    <n v="176139.5"/>
    <n v="2"/>
    <n v="1"/>
    <n v="0"/>
    <n v="129654.22"/>
    <x v="1"/>
    <x v="2"/>
    <x v="0"/>
    <x v="2"/>
  </r>
  <r>
    <n v="3688"/>
    <n v="15626806"/>
    <s v="Labrador"/>
    <x v="104"/>
    <x v="0"/>
    <x v="0"/>
    <n v="32"/>
    <n v="2"/>
    <n v="0"/>
    <n v="2"/>
    <n v="1"/>
    <n v="1"/>
    <n v="40652.33"/>
    <x v="1"/>
    <x v="1"/>
    <x v="0"/>
    <x v="0"/>
  </r>
  <r>
    <n v="3689"/>
    <n v="15662578"/>
    <s v="Dettmann"/>
    <x v="331"/>
    <x v="2"/>
    <x v="1"/>
    <n v="35"/>
    <n v="1"/>
    <n v="110245.13"/>
    <n v="1"/>
    <n v="1"/>
    <n v="1"/>
    <n v="178291.09"/>
    <x v="1"/>
    <x v="1"/>
    <x v="0"/>
    <x v="2"/>
  </r>
  <r>
    <n v="3690"/>
    <n v="15790829"/>
    <s v="Gibson"/>
    <x v="171"/>
    <x v="0"/>
    <x v="0"/>
    <n v="45"/>
    <n v="5"/>
    <n v="0"/>
    <n v="2"/>
    <n v="1"/>
    <n v="0"/>
    <n v="131906.44"/>
    <x v="1"/>
    <x v="0"/>
    <x v="2"/>
    <x v="0"/>
  </r>
  <r>
    <n v="3691"/>
    <n v="15654959"/>
    <s v="Hope"/>
    <x v="94"/>
    <x v="1"/>
    <x v="1"/>
    <n v="67"/>
    <n v="6"/>
    <n v="158719.57"/>
    <n v="1"/>
    <n v="1"/>
    <n v="1"/>
    <n v="118607.4"/>
    <x v="1"/>
    <x v="3"/>
    <x v="1"/>
    <x v="2"/>
  </r>
  <r>
    <n v="3692"/>
    <n v="15760244"/>
    <s v="Ives"/>
    <x v="258"/>
    <x v="0"/>
    <x v="0"/>
    <n v="76"/>
    <n v="5"/>
    <n v="160979.68"/>
    <n v="1"/>
    <n v="0"/>
    <n v="1"/>
    <n v="13848.58"/>
    <x v="1"/>
    <x v="3"/>
    <x v="2"/>
    <x v="2"/>
  </r>
  <r>
    <n v="3693"/>
    <n v="15715394"/>
    <s v="Greece"/>
    <x v="225"/>
    <x v="1"/>
    <x v="1"/>
    <n v="35"/>
    <n v="4"/>
    <n v="123557.65"/>
    <n v="2"/>
    <n v="0"/>
    <n v="1"/>
    <n v="170903.4"/>
    <x v="1"/>
    <x v="1"/>
    <x v="2"/>
    <x v="2"/>
  </r>
  <r>
    <n v="3694"/>
    <n v="15722246"/>
    <s v="Omeokachie"/>
    <x v="56"/>
    <x v="0"/>
    <x v="0"/>
    <n v="60"/>
    <n v="4"/>
    <n v="0"/>
    <n v="1"/>
    <n v="1"/>
    <n v="1"/>
    <n v="13161.66"/>
    <x v="0"/>
    <x v="3"/>
    <x v="2"/>
    <x v="0"/>
  </r>
  <r>
    <n v="3695"/>
    <n v="15609704"/>
    <s v="Mao"/>
    <x v="1"/>
    <x v="0"/>
    <x v="0"/>
    <n v="33"/>
    <n v="4"/>
    <n v="0"/>
    <n v="1"/>
    <n v="1"/>
    <n v="0"/>
    <n v="79304.38"/>
    <x v="0"/>
    <x v="1"/>
    <x v="2"/>
    <x v="0"/>
  </r>
  <r>
    <n v="3696"/>
    <n v="15757628"/>
    <s v="Savage"/>
    <x v="26"/>
    <x v="0"/>
    <x v="1"/>
    <n v="40"/>
    <n v="10"/>
    <n v="112896.86"/>
    <n v="1"/>
    <n v="1"/>
    <n v="1"/>
    <n v="121402.53"/>
    <x v="1"/>
    <x v="1"/>
    <x v="1"/>
    <x v="2"/>
  </r>
  <r>
    <n v="3697"/>
    <n v="15633586"/>
    <s v="Brierly"/>
    <x v="362"/>
    <x v="0"/>
    <x v="0"/>
    <n v="39"/>
    <n v="7"/>
    <n v="120962.13"/>
    <n v="1"/>
    <n v="0"/>
    <n v="0"/>
    <n v="23305.01"/>
    <x v="1"/>
    <x v="1"/>
    <x v="1"/>
    <x v="2"/>
  </r>
  <r>
    <n v="3698"/>
    <n v="15565796"/>
    <s v="Docherty"/>
    <x v="237"/>
    <x v="2"/>
    <x v="1"/>
    <n v="48"/>
    <n v="10"/>
    <n v="96048.55"/>
    <n v="1"/>
    <n v="1"/>
    <n v="0"/>
    <n v="74510.649999999994"/>
    <x v="1"/>
    <x v="0"/>
    <x v="1"/>
    <x v="1"/>
  </r>
  <r>
    <n v="3699"/>
    <n v="15717935"/>
    <s v="McDonald"/>
    <x v="114"/>
    <x v="0"/>
    <x v="0"/>
    <n v="21"/>
    <n v="3"/>
    <n v="0"/>
    <n v="2"/>
    <n v="0"/>
    <n v="1"/>
    <n v="55601.440000000002"/>
    <x v="1"/>
    <x v="2"/>
    <x v="2"/>
    <x v="0"/>
  </r>
  <r>
    <n v="3700"/>
    <n v="15577700"/>
    <s v="Rapuokwu"/>
    <x v="213"/>
    <x v="0"/>
    <x v="1"/>
    <n v="37"/>
    <n v="10"/>
    <n v="185063.7"/>
    <n v="2"/>
    <n v="1"/>
    <n v="1"/>
    <n v="134526.87"/>
    <x v="1"/>
    <x v="1"/>
    <x v="1"/>
    <x v="2"/>
  </r>
  <r>
    <n v="3701"/>
    <n v="15747345"/>
    <s v="Bergamaschi"/>
    <x v="71"/>
    <x v="0"/>
    <x v="0"/>
    <n v="22"/>
    <n v="6"/>
    <n v="118064.93"/>
    <n v="2"/>
    <n v="1"/>
    <n v="1"/>
    <n v="195424.01"/>
    <x v="1"/>
    <x v="2"/>
    <x v="1"/>
    <x v="2"/>
  </r>
  <r>
    <n v="3702"/>
    <n v="15678317"/>
    <s v="Manfrin"/>
    <x v="59"/>
    <x v="0"/>
    <x v="1"/>
    <n v="46"/>
    <n v="2"/>
    <n v="0"/>
    <n v="2"/>
    <n v="1"/>
    <n v="1"/>
    <n v="59563.49"/>
    <x v="1"/>
    <x v="0"/>
    <x v="0"/>
    <x v="0"/>
  </r>
  <r>
    <n v="3703"/>
    <n v="15698335"/>
    <s v="Bergamaschi"/>
    <x v="283"/>
    <x v="0"/>
    <x v="0"/>
    <n v="73"/>
    <n v="8"/>
    <n v="0"/>
    <n v="1"/>
    <n v="1"/>
    <n v="1"/>
    <n v="34595.58"/>
    <x v="1"/>
    <x v="3"/>
    <x v="1"/>
    <x v="0"/>
  </r>
  <r>
    <n v="3704"/>
    <n v="15768451"/>
    <s v="MacDonald"/>
    <x v="178"/>
    <x v="2"/>
    <x v="1"/>
    <n v="40"/>
    <n v="5"/>
    <n v="149131.03"/>
    <n v="3"/>
    <n v="1"/>
    <n v="1"/>
    <n v="60036.99"/>
    <x v="0"/>
    <x v="1"/>
    <x v="2"/>
    <x v="2"/>
  </r>
  <r>
    <n v="3705"/>
    <n v="15753213"/>
    <s v="Lees"/>
    <x v="68"/>
    <x v="0"/>
    <x v="0"/>
    <n v="34"/>
    <n v="7"/>
    <n v="0"/>
    <n v="2"/>
    <n v="1"/>
    <n v="0"/>
    <n v="193021.49"/>
    <x v="1"/>
    <x v="1"/>
    <x v="1"/>
    <x v="0"/>
  </r>
  <r>
    <n v="3706"/>
    <n v="15769645"/>
    <s v="Senior"/>
    <x v="303"/>
    <x v="0"/>
    <x v="0"/>
    <n v="35"/>
    <n v="3"/>
    <n v="0"/>
    <n v="1"/>
    <n v="1"/>
    <n v="1"/>
    <n v="48108.72"/>
    <x v="1"/>
    <x v="1"/>
    <x v="2"/>
    <x v="0"/>
  </r>
  <r>
    <n v="3707"/>
    <n v="15657565"/>
    <s v="Nwokezuike"/>
    <x v="205"/>
    <x v="1"/>
    <x v="0"/>
    <n v="44"/>
    <n v="6"/>
    <n v="125512.98"/>
    <n v="2"/>
    <n v="0"/>
    <n v="0"/>
    <n v="79082.759999999995"/>
    <x v="1"/>
    <x v="0"/>
    <x v="1"/>
    <x v="2"/>
  </r>
  <r>
    <n v="3708"/>
    <n v="15620323"/>
    <s v="Ekwueme"/>
    <x v="79"/>
    <x v="1"/>
    <x v="0"/>
    <n v="42"/>
    <n v="3"/>
    <n v="83492.070000000007"/>
    <n v="2"/>
    <n v="1"/>
    <n v="0"/>
    <n v="37914.120000000003"/>
    <x v="1"/>
    <x v="0"/>
    <x v="2"/>
    <x v="1"/>
  </r>
  <r>
    <n v="3709"/>
    <n v="15679983"/>
    <s v="Garmon"/>
    <x v="345"/>
    <x v="0"/>
    <x v="1"/>
    <n v="34"/>
    <n v="7"/>
    <n v="0"/>
    <n v="1"/>
    <n v="0"/>
    <n v="0"/>
    <n v="74593.84"/>
    <x v="1"/>
    <x v="1"/>
    <x v="1"/>
    <x v="0"/>
  </r>
  <r>
    <n v="3710"/>
    <n v="15812616"/>
    <s v="Enyinnaya"/>
    <x v="193"/>
    <x v="0"/>
    <x v="0"/>
    <n v="49"/>
    <n v="10"/>
    <n v="0"/>
    <n v="1"/>
    <n v="1"/>
    <n v="0"/>
    <n v="82967.97"/>
    <x v="0"/>
    <x v="0"/>
    <x v="1"/>
    <x v="0"/>
  </r>
  <r>
    <n v="3711"/>
    <n v="15601796"/>
    <s v="Chizuoke"/>
    <x v="5"/>
    <x v="0"/>
    <x v="1"/>
    <n v="30"/>
    <n v="1"/>
    <n v="125739.26"/>
    <n v="1"/>
    <n v="1"/>
    <n v="1"/>
    <n v="193441.23"/>
    <x v="1"/>
    <x v="1"/>
    <x v="0"/>
    <x v="2"/>
  </r>
  <r>
    <n v="3712"/>
    <n v="15729489"/>
    <s v="Hyde"/>
    <x v="223"/>
    <x v="2"/>
    <x v="0"/>
    <n v="34"/>
    <n v="8"/>
    <n v="98592.88"/>
    <n v="1"/>
    <n v="0"/>
    <n v="1"/>
    <n v="191790.29"/>
    <x v="0"/>
    <x v="1"/>
    <x v="1"/>
    <x v="1"/>
  </r>
  <r>
    <n v="3713"/>
    <n v="15613216"/>
    <s v="Cameron"/>
    <x v="273"/>
    <x v="1"/>
    <x v="0"/>
    <n v="39"/>
    <n v="1"/>
    <n v="141789.15"/>
    <n v="1"/>
    <n v="1"/>
    <n v="0"/>
    <n v="92455.96"/>
    <x v="1"/>
    <x v="1"/>
    <x v="0"/>
    <x v="2"/>
  </r>
  <r>
    <n v="3714"/>
    <n v="15657937"/>
    <s v="Lord"/>
    <x v="241"/>
    <x v="2"/>
    <x v="1"/>
    <n v="22"/>
    <n v="0"/>
    <n v="112949.71"/>
    <n v="1"/>
    <n v="0"/>
    <n v="0"/>
    <n v="155231.54999999999"/>
    <x v="1"/>
    <x v="2"/>
    <x v="0"/>
    <x v="2"/>
  </r>
  <r>
    <n v="3715"/>
    <n v="15815428"/>
    <s v="Biryukova"/>
    <x v="381"/>
    <x v="0"/>
    <x v="1"/>
    <n v="34"/>
    <n v="3"/>
    <n v="105057.33"/>
    <n v="1"/>
    <n v="1"/>
    <n v="0"/>
    <n v="9217.92"/>
    <x v="1"/>
    <x v="1"/>
    <x v="2"/>
    <x v="2"/>
  </r>
  <r>
    <n v="3716"/>
    <n v="15640409"/>
    <s v="Carpenter"/>
    <x v="394"/>
    <x v="2"/>
    <x v="0"/>
    <n v="46"/>
    <n v="0"/>
    <n v="89087.89"/>
    <n v="1"/>
    <n v="0"/>
    <n v="1"/>
    <n v="87941.85"/>
    <x v="0"/>
    <x v="0"/>
    <x v="0"/>
    <x v="1"/>
  </r>
  <r>
    <n v="3717"/>
    <n v="15699492"/>
    <s v="Lorenzo"/>
    <x v="74"/>
    <x v="2"/>
    <x v="0"/>
    <n v="27"/>
    <n v="2"/>
    <n v="147435.96"/>
    <n v="1"/>
    <n v="0"/>
    <n v="0"/>
    <n v="187508.06"/>
    <x v="1"/>
    <x v="2"/>
    <x v="0"/>
    <x v="2"/>
  </r>
  <r>
    <n v="3718"/>
    <n v="15623536"/>
    <s v="Madukwe"/>
    <x v="82"/>
    <x v="2"/>
    <x v="1"/>
    <n v="39"/>
    <n v="0"/>
    <n v="154439.85999999999"/>
    <n v="1"/>
    <n v="1"/>
    <n v="0"/>
    <n v="171519.06"/>
    <x v="1"/>
    <x v="1"/>
    <x v="0"/>
    <x v="2"/>
  </r>
  <r>
    <n v="3719"/>
    <n v="15707551"/>
    <s v="Hutcheon"/>
    <x v="224"/>
    <x v="0"/>
    <x v="1"/>
    <n v="30"/>
    <n v="8"/>
    <n v="73054.37"/>
    <n v="2"/>
    <n v="1"/>
    <n v="1"/>
    <n v="27012"/>
    <x v="1"/>
    <x v="1"/>
    <x v="1"/>
    <x v="1"/>
  </r>
  <r>
    <n v="3720"/>
    <n v="15577999"/>
    <s v="Sleeman"/>
    <x v="4"/>
    <x v="0"/>
    <x v="0"/>
    <n v="62"/>
    <n v="1"/>
    <n v="124678.35"/>
    <n v="1"/>
    <n v="1"/>
    <n v="0"/>
    <n v="70916"/>
    <x v="0"/>
    <x v="3"/>
    <x v="0"/>
    <x v="2"/>
  </r>
  <r>
    <n v="3721"/>
    <n v="15788775"/>
    <s v="Milne"/>
    <x v="414"/>
    <x v="2"/>
    <x v="1"/>
    <n v="40"/>
    <n v="8"/>
    <n v="152576.25"/>
    <n v="2"/>
    <n v="1"/>
    <n v="0"/>
    <n v="73073.679999999993"/>
    <x v="1"/>
    <x v="1"/>
    <x v="1"/>
    <x v="2"/>
  </r>
  <r>
    <n v="3722"/>
    <n v="15758362"/>
    <s v="Williamson"/>
    <x v="204"/>
    <x v="0"/>
    <x v="0"/>
    <n v="41"/>
    <n v="9"/>
    <n v="152243.57"/>
    <n v="1"/>
    <n v="1"/>
    <n v="1"/>
    <n v="88783.59"/>
    <x v="1"/>
    <x v="0"/>
    <x v="1"/>
    <x v="2"/>
  </r>
  <r>
    <n v="3723"/>
    <n v="15807961"/>
    <s v="Bruno"/>
    <x v="0"/>
    <x v="0"/>
    <x v="1"/>
    <n v="25"/>
    <n v="4"/>
    <n v="0"/>
    <n v="1"/>
    <n v="1"/>
    <n v="0"/>
    <n v="145524.35999999999"/>
    <x v="1"/>
    <x v="2"/>
    <x v="2"/>
    <x v="0"/>
  </r>
  <r>
    <n v="3724"/>
    <n v="15710978"/>
    <s v="Palerma"/>
    <x v="146"/>
    <x v="2"/>
    <x v="1"/>
    <n v="42"/>
    <n v="2"/>
    <n v="88120.97"/>
    <n v="2"/>
    <n v="1"/>
    <n v="1"/>
    <n v="21333.22"/>
    <x v="1"/>
    <x v="0"/>
    <x v="0"/>
    <x v="1"/>
  </r>
  <r>
    <n v="3725"/>
    <n v="15703541"/>
    <s v="Wang"/>
    <x v="175"/>
    <x v="2"/>
    <x v="0"/>
    <n v="51"/>
    <n v="9"/>
    <n v="143930.92000000001"/>
    <n v="1"/>
    <n v="0"/>
    <n v="1"/>
    <n v="46675.51"/>
    <x v="0"/>
    <x v="3"/>
    <x v="1"/>
    <x v="2"/>
  </r>
  <r>
    <n v="3726"/>
    <n v="15626474"/>
    <s v="Onyemere"/>
    <x v="112"/>
    <x v="0"/>
    <x v="0"/>
    <n v="31"/>
    <n v="1"/>
    <n v="0"/>
    <n v="2"/>
    <n v="1"/>
    <n v="0"/>
    <n v="4802.25"/>
    <x v="1"/>
    <x v="1"/>
    <x v="0"/>
    <x v="0"/>
  </r>
  <r>
    <n v="3727"/>
    <n v="15608344"/>
    <s v="Dawson"/>
    <x v="213"/>
    <x v="2"/>
    <x v="0"/>
    <n v="29"/>
    <n v="7"/>
    <n v="137059.04999999999"/>
    <n v="3"/>
    <n v="1"/>
    <n v="0"/>
    <n v="102975.72"/>
    <x v="0"/>
    <x v="2"/>
    <x v="1"/>
    <x v="2"/>
  </r>
  <r>
    <n v="3728"/>
    <n v="15768367"/>
    <s v="Nebechukwu"/>
    <x v="382"/>
    <x v="0"/>
    <x v="0"/>
    <n v="27"/>
    <n v="7"/>
    <n v="186558.55"/>
    <n v="1"/>
    <n v="1"/>
    <n v="1"/>
    <n v="175071.29"/>
    <x v="0"/>
    <x v="2"/>
    <x v="1"/>
    <x v="2"/>
  </r>
  <r>
    <n v="3729"/>
    <n v="15806210"/>
    <s v="Bateman"/>
    <x v="64"/>
    <x v="1"/>
    <x v="1"/>
    <n v="66"/>
    <n v="5"/>
    <n v="115654.47"/>
    <n v="2"/>
    <n v="1"/>
    <n v="1"/>
    <n v="131970.85999999999"/>
    <x v="1"/>
    <x v="3"/>
    <x v="2"/>
    <x v="2"/>
  </r>
  <r>
    <n v="3730"/>
    <n v="15697702"/>
    <s v="Lord"/>
    <x v="87"/>
    <x v="1"/>
    <x v="1"/>
    <n v="29"/>
    <n v="2"/>
    <n v="0"/>
    <n v="2"/>
    <n v="1"/>
    <n v="0"/>
    <n v="14174.09"/>
    <x v="1"/>
    <x v="2"/>
    <x v="0"/>
    <x v="0"/>
  </r>
  <r>
    <n v="3731"/>
    <n v="15689152"/>
    <s v="Loggia"/>
    <x v="133"/>
    <x v="1"/>
    <x v="1"/>
    <n v="38"/>
    <n v="3"/>
    <n v="126152.84"/>
    <n v="1"/>
    <n v="0"/>
    <n v="0"/>
    <n v="15378.75"/>
    <x v="1"/>
    <x v="1"/>
    <x v="2"/>
    <x v="2"/>
  </r>
  <r>
    <n v="3732"/>
    <n v="15568573"/>
    <s v="Graham"/>
    <x v="319"/>
    <x v="2"/>
    <x v="0"/>
    <n v="51"/>
    <n v="7"/>
    <n v="105701.91"/>
    <n v="1"/>
    <n v="0"/>
    <n v="1"/>
    <n v="179797.79"/>
    <x v="0"/>
    <x v="3"/>
    <x v="1"/>
    <x v="2"/>
  </r>
  <r>
    <n v="3733"/>
    <n v="15689598"/>
    <s v="Dean"/>
    <x v="33"/>
    <x v="0"/>
    <x v="1"/>
    <n v="46"/>
    <n v="6"/>
    <n v="0"/>
    <n v="1"/>
    <n v="1"/>
    <n v="1"/>
    <n v="93917.68"/>
    <x v="0"/>
    <x v="0"/>
    <x v="1"/>
    <x v="0"/>
  </r>
  <r>
    <n v="3734"/>
    <n v="15713374"/>
    <s v="Jarvis"/>
    <x v="156"/>
    <x v="2"/>
    <x v="1"/>
    <n v="67"/>
    <n v="9"/>
    <n v="157094.78"/>
    <n v="1"/>
    <n v="1"/>
    <n v="1"/>
    <n v="99490.01"/>
    <x v="1"/>
    <x v="3"/>
    <x v="1"/>
    <x v="2"/>
  </r>
  <r>
    <n v="3735"/>
    <n v="15679733"/>
    <s v="Haugh"/>
    <x v="315"/>
    <x v="2"/>
    <x v="1"/>
    <n v="40"/>
    <n v="2"/>
    <n v="113228.38"/>
    <n v="2"/>
    <n v="1"/>
    <n v="1"/>
    <n v="46415.09"/>
    <x v="1"/>
    <x v="1"/>
    <x v="0"/>
    <x v="2"/>
  </r>
  <r>
    <n v="3736"/>
    <n v="15759274"/>
    <s v="Micklem"/>
    <x v="430"/>
    <x v="0"/>
    <x v="0"/>
    <n v="32"/>
    <n v="10"/>
    <n v="0"/>
    <n v="1"/>
    <n v="1"/>
    <n v="1"/>
    <n v="151815.76"/>
    <x v="1"/>
    <x v="1"/>
    <x v="1"/>
    <x v="0"/>
  </r>
  <r>
    <n v="3737"/>
    <n v="15607748"/>
    <s v="Bennett"/>
    <x v="188"/>
    <x v="2"/>
    <x v="1"/>
    <n v="37"/>
    <n v="8"/>
    <n v="108432.88"/>
    <n v="2"/>
    <n v="1"/>
    <n v="1"/>
    <n v="14865.05"/>
    <x v="1"/>
    <x v="1"/>
    <x v="1"/>
    <x v="2"/>
  </r>
  <r>
    <n v="3738"/>
    <n v="15607577"/>
    <s v="Roberts"/>
    <x v="118"/>
    <x v="1"/>
    <x v="1"/>
    <n v="27"/>
    <n v="8"/>
    <n v="0"/>
    <n v="1"/>
    <n v="1"/>
    <n v="1"/>
    <n v="188007.99"/>
    <x v="1"/>
    <x v="2"/>
    <x v="1"/>
    <x v="0"/>
  </r>
  <r>
    <n v="3739"/>
    <n v="15813697"/>
    <s v="Onyekaozulu"/>
    <x v="188"/>
    <x v="2"/>
    <x v="0"/>
    <n v="44"/>
    <n v="2"/>
    <n v="120702.67"/>
    <n v="2"/>
    <n v="1"/>
    <n v="1"/>
    <n v="98175.74"/>
    <x v="1"/>
    <x v="0"/>
    <x v="0"/>
    <x v="2"/>
  </r>
  <r>
    <n v="3740"/>
    <n v="15801125"/>
    <s v="Kegley"/>
    <x v="203"/>
    <x v="0"/>
    <x v="0"/>
    <n v="32"/>
    <n v="1"/>
    <n v="0"/>
    <n v="1"/>
    <n v="1"/>
    <n v="0"/>
    <n v="106851.7"/>
    <x v="1"/>
    <x v="1"/>
    <x v="0"/>
    <x v="0"/>
  </r>
  <r>
    <n v="3741"/>
    <n v="15777855"/>
    <s v="Manna"/>
    <x v="217"/>
    <x v="0"/>
    <x v="1"/>
    <n v="45"/>
    <n v="7"/>
    <n v="0"/>
    <n v="2"/>
    <n v="0"/>
    <n v="1"/>
    <n v="75204.210000000006"/>
    <x v="1"/>
    <x v="0"/>
    <x v="1"/>
    <x v="0"/>
  </r>
  <r>
    <n v="3742"/>
    <n v="15635396"/>
    <s v="Thompson"/>
    <x v="65"/>
    <x v="2"/>
    <x v="0"/>
    <n v="29"/>
    <n v="9"/>
    <n v="139106.19"/>
    <n v="1"/>
    <n v="1"/>
    <n v="0"/>
    <n v="141872.04999999999"/>
    <x v="0"/>
    <x v="2"/>
    <x v="1"/>
    <x v="2"/>
  </r>
  <r>
    <n v="3743"/>
    <n v="15698031"/>
    <s v="Romano"/>
    <x v="17"/>
    <x v="2"/>
    <x v="0"/>
    <n v="39"/>
    <n v="6"/>
    <n v="101851.8"/>
    <n v="2"/>
    <n v="1"/>
    <n v="0"/>
    <n v="7103.71"/>
    <x v="1"/>
    <x v="1"/>
    <x v="1"/>
    <x v="2"/>
  </r>
  <r>
    <n v="3744"/>
    <n v="15678944"/>
    <s v="Brown"/>
    <x v="50"/>
    <x v="2"/>
    <x v="0"/>
    <n v="32"/>
    <n v="6"/>
    <n v="130935.56"/>
    <n v="1"/>
    <n v="1"/>
    <n v="0"/>
    <n v="9241.83"/>
    <x v="0"/>
    <x v="1"/>
    <x v="1"/>
    <x v="2"/>
  </r>
  <r>
    <n v="3745"/>
    <n v="15718507"/>
    <s v="Su"/>
    <x v="83"/>
    <x v="2"/>
    <x v="1"/>
    <n v="37"/>
    <n v="3"/>
    <n v="116509.99"/>
    <n v="1"/>
    <n v="1"/>
    <n v="1"/>
    <n v="149517.71"/>
    <x v="0"/>
    <x v="1"/>
    <x v="2"/>
    <x v="2"/>
  </r>
  <r>
    <n v="3746"/>
    <n v="15808334"/>
    <s v="Mackay"/>
    <x v="43"/>
    <x v="2"/>
    <x v="0"/>
    <n v="37"/>
    <n v="1"/>
    <n v="93124.04"/>
    <n v="2"/>
    <n v="1"/>
    <n v="1"/>
    <n v="196079.32"/>
    <x v="1"/>
    <x v="1"/>
    <x v="0"/>
    <x v="1"/>
  </r>
  <r>
    <n v="3747"/>
    <n v="15804709"/>
    <s v="Watt"/>
    <x v="302"/>
    <x v="2"/>
    <x v="1"/>
    <n v="35"/>
    <n v="5"/>
    <n v="111578.18"/>
    <n v="1"/>
    <n v="0"/>
    <n v="0"/>
    <n v="166165.93"/>
    <x v="0"/>
    <x v="1"/>
    <x v="2"/>
    <x v="2"/>
  </r>
  <r>
    <n v="3748"/>
    <n v="15645835"/>
    <s v="Milani"/>
    <x v="97"/>
    <x v="0"/>
    <x v="1"/>
    <n v="32"/>
    <n v="9"/>
    <n v="0"/>
    <n v="2"/>
    <n v="1"/>
    <n v="1"/>
    <n v="55724.24"/>
    <x v="1"/>
    <x v="1"/>
    <x v="1"/>
    <x v="0"/>
  </r>
  <r>
    <n v="3749"/>
    <n v="15738166"/>
    <s v="Hsu"/>
    <x v="248"/>
    <x v="0"/>
    <x v="0"/>
    <n v="39"/>
    <n v="10"/>
    <n v="86546.29"/>
    <n v="1"/>
    <n v="0"/>
    <n v="1"/>
    <n v="131768.98000000001"/>
    <x v="1"/>
    <x v="1"/>
    <x v="1"/>
    <x v="1"/>
  </r>
  <r>
    <n v="3750"/>
    <n v="15675360"/>
    <s v="Valenzuela"/>
    <x v="305"/>
    <x v="0"/>
    <x v="1"/>
    <n v="33"/>
    <n v="8"/>
    <n v="0"/>
    <n v="1"/>
    <n v="1"/>
    <n v="1"/>
    <n v="13858.95"/>
    <x v="1"/>
    <x v="1"/>
    <x v="1"/>
    <x v="0"/>
  </r>
  <r>
    <n v="3751"/>
    <n v="15793042"/>
    <s v="Sung"/>
    <x v="205"/>
    <x v="0"/>
    <x v="1"/>
    <n v="39"/>
    <n v="2"/>
    <n v="129669.32"/>
    <n v="2"/>
    <n v="1"/>
    <n v="0"/>
    <n v="82774.070000000007"/>
    <x v="1"/>
    <x v="1"/>
    <x v="0"/>
    <x v="2"/>
  </r>
  <r>
    <n v="3752"/>
    <n v="15630106"/>
    <s v="Lo"/>
    <x v="356"/>
    <x v="1"/>
    <x v="1"/>
    <n v="29"/>
    <n v="2"/>
    <n v="0"/>
    <n v="2"/>
    <n v="1"/>
    <n v="0"/>
    <n v="55389.59"/>
    <x v="1"/>
    <x v="2"/>
    <x v="0"/>
    <x v="0"/>
  </r>
  <r>
    <n v="3753"/>
    <n v="15810385"/>
    <s v="Giordano"/>
    <x v="131"/>
    <x v="1"/>
    <x v="0"/>
    <n v="36"/>
    <n v="2"/>
    <n v="164557.95000000001"/>
    <n v="1"/>
    <n v="0"/>
    <n v="1"/>
    <n v="82336.73"/>
    <x v="1"/>
    <x v="1"/>
    <x v="0"/>
    <x v="2"/>
  </r>
  <r>
    <n v="3754"/>
    <n v="15578211"/>
    <s v="Connolly"/>
    <x v="75"/>
    <x v="0"/>
    <x v="1"/>
    <n v="23"/>
    <n v="6"/>
    <n v="0"/>
    <n v="2"/>
    <n v="1"/>
    <n v="1"/>
    <n v="163225.48000000001"/>
    <x v="1"/>
    <x v="2"/>
    <x v="1"/>
    <x v="0"/>
  </r>
  <r>
    <n v="3755"/>
    <n v="15572792"/>
    <s v="Bellucci"/>
    <x v="125"/>
    <x v="1"/>
    <x v="1"/>
    <n v="35"/>
    <n v="8"/>
    <n v="118989.92"/>
    <n v="1"/>
    <n v="1"/>
    <n v="1"/>
    <n v="135536.72"/>
    <x v="1"/>
    <x v="1"/>
    <x v="1"/>
    <x v="2"/>
  </r>
  <r>
    <n v="3756"/>
    <n v="15620030"/>
    <s v="Jamieson"/>
    <x v="199"/>
    <x v="0"/>
    <x v="1"/>
    <n v="29"/>
    <n v="1"/>
    <n v="0"/>
    <n v="1"/>
    <n v="0"/>
    <n v="0"/>
    <n v="82422.97"/>
    <x v="1"/>
    <x v="2"/>
    <x v="0"/>
    <x v="0"/>
  </r>
  <r>
    <n v="3757"/>
    <n v="15783541"/>
    <s v="Fomina"/>
    <x v="294"/>
    <x v="0"/>
    <x v="1"/>
    <n v="31"/>
    <n v="5"/>
    <n v="0"/>
    <n v="2"/>
    <n v="0"/>
    <n v="1"/>
    <n v="194660.78"/>
    <x v="1"/>
    <x v="1"/>
    <x v="2"/>
    <x v="0"/>
  </r>
  <r>
    <n v="3758"/>
    <n v="15679284"/>
    <s v="Aksenov"/>
    <x v="233"/>
    <x v="1"/>
    <x v="0"/>
    <n v="45"/>
    <n v="6"/>
    <n v="79259.75"/>
    <n v="1"/>
    <n v="1"/>
    <n v="0"/>
    <n v="55347.28"/>
    <x v="1"/>
    <x v="0"/>
    <x v="1"/>
    <x v="1"/>
  </r>
  <r>
    <n v="3759"/>
    <n v="15582910"/>
    <s v="Turnbull"/>
    <x v="144"/>
    <x v="0"/>
    <x v="1"/>
    <n v="38"/>
    <n v="4"/>
    <n v="112230.38"/>
    <n v="1"/>
    <n v="1"/>
    <n v="0"/>
    <n v="16717.11"/>
    <x v="0"/>
    <x v="1"/>
    <x v="2"/>
    <x v="2"/>
  </r>
  <r>
    <n v="3760"/>
    <n v="15688337"/>
    <s v="Dixon"/>
    <x v="102"/>
    <x v="0"/>
    <x v="1"/>
    <n v="40"/>
    <n v="9"/>
    <n v="118129.87"/>
    <n v="1"/>
    <n v="1"/>
    <n v="1"/>
    <n v="160277.65"/>
    <x v="1"/>
    <x v="1"/>
    <x v="1"/>
    <x v="2"/>
  </r>
  <r>
    <n v="3761"/>
    <n v="15734970"/>
    <s v="White"/>
    <x v="415"/>
    <x v="1"/>
    <x v="1"/>
    <n v="38"/>
    <n v="7"/>
    <n v="86824.09"/>
    <n v="1"/>
    <n v="0"/>
    <n v="0"/>
    <n v="175905.97"/>
    <x v="1"/>
    <x v="1"/>
    <x v="1"/>
    <x v="1"/>
  </r>
  <r>
    <n v="3762"/>
    <n v="15759140"/>
    <s v="Long"/>
    <x v="119"/>
    <x v="0"/>
    <x v="0"/>
    <n v="64"/>
    <n v="10"/>
    <n v="128306.7"/>
    <n v="1"/>
    <n v="0"/>
    <n v="1"/>
    <n v="66040.83"/>
    <x v="1"/>
    <x v="3"/>
    <x v="1"/>
    <x v="2"/>
  </r>
  <r>
    <n v="3763"/>
    <n v="15643042"/>
    <s v="Han"/>
    <x v="258"/>
    <x v="2"/>
    <x v="0"/>
    <n v="40"/>
    <n v="2"/>
    <n v="117641.43"/>
    <n v="2"/>
    <n v="0"/>
    <n v="0"/>
    <n v="92198.05"/>
    <x v="1"/>
    <x v="1"/>
    <x v="0"/>
    <x v="2"/>
  </r>
  <r>
    <n v="3764"/>
    <n v="15773868"/>
    <s v="Belov"/>
    <x v="16"/>
    <x v="2"/>
    <x v="0"/>
    <n v="37"/>
    <n v="3"/>
    <n v="125734.2"/>
    <n v="2"/>
    <n v="1"/>
    <n v="0"/>
    <n v="134625.09"/>
    <x v="0"/>
    <x v="1"/>
    <x v="2"/>
    <x v="2"/>
  </r>
  <r>
    <n v="3765"/>
    <n v="15615820"/>
    <s v="MacDonald"/>
    <x v="377"/>
    <x v="0"/>
    <x v="1"/>
    <n v="49"/>
    <n v="8"/>
    <n v="103302.37"/>
    <n v="1"/>
    <n v="1"/>
    <n v="1"/>
    <n v="50974.57"/>
    <x v="1"/>
    <x v="0"/>
    <x v="1"/>
    <x v="2"/>
  </r>
  <r>
    <n v="3766"/>
    <n v="15730273"/>
    <s v="Parsons"/>
    <x v="337"/>
    <x v="0"/>
    <x v="1"/>
    <n v="27"/>
    <n v="8"/>
    <n v="0"/>
    <n v="1"/>
    <n v="1"/>
    <n v="0"/>
    <n v="171922.72"/>
    <x v="1"/>
    <x v="2"/>
    <x v="1"/>
    <x v="0"/>
  </r>
  <r>
    <n v="3767"/>
    <n v="15724890"/>
    <s v="Cross"/>
    <x v="116"/>
    <x v="1"/>
    <x v="1"/>
    <n v="36"/>
    <n v="4"/>
    <n v="82696.09"/>
    <n v="2"/>
    <n v="0"/>
    <n v="0"/>
    <n v="83058.14"/>
    <x v="1"/>
    <x v="1"/>
    <x v="2"/>
    <x v="1"/>
  </r>
  <r>
    <n v="3768"/>
    <n v="15765952"/>
    <s v="Milanesi"/>
    <x v="86"/>
    <x v="0"/>
    <x v="1"/>
    <n v="29"/>
    <n v="4"/>
    <n v="145471.37"/>
    <n v="1"/>
    <n v="1"/>
    <n v="0"/>
    <n v="188382.77"/>
    <x v="1"/>
    <x v="2"/>
    <x v="2"/>
    <x v="2"/>
  </r>
  <r>
    <n v="3769"/>
    <n v="15685920"/>
    <s v="Lombardo"/>
    <x v="277"/>
    <x v="1"/>
    <x v="1"/>
    <n v="34"/>
    <n v="2"/>
    <n v="101506.66"/>
    <n v="1"/>
    <n v="0"/>
    <n v="0"/>
    <n v="198030.24"/>
    <x v="1"/>
    <x v="1"/>
    <x v="0"/>
    <x v="2"/>
  </r>
  <r>
    <n v="3770"/>
    <n v="15663263"/>
    <s v="Collins"/>
    <x v="47"/>
    <x v="0"/>
    <x v="1"/>
    <n v="47"/>
    <n v="5"/>
    <n v="156265.31"/>
    <n v="2"/>
    <n v="0"/>
    <n v="0"/>
    <n v="1055.6600000000001"/>
    <x v="1"/>
    <x v="0"/>
    <x v="2"/>
    <x v="2"/>
  </r>
  <r>
    <n v="3771"/>
    <n v="15568953"/>
    <s v="Alexeieva"/>
    <x v="304"/>
    <x v="0"/>
    <x v="1"/>
    <n v="27"/>
    <n v="1"/>
    <n v="128554.98"/>
    <n v="1"/>
    <n v="1"/>
    <n v="1"/>
    <n v="133173.19"/>
    <x v="1"/>
    <x v="2"/>
    <x v="0"/>
    <x v="2"/>
  </r>
  <r>
    <n v="3772"/>
    <n v="15643361"/>
    <s v="Cullen"/>
    <x v="304"/>
    <x v="2"/>
    <x v="1"/>
    <n v="34"/>
    <n v="8"/>
    <n v="139959.54999999999"/>
    <n v="2"/>
    <n v="1"/>
    <n v="1"/>
    <n v="189875.83"/>
    <x v="1"/>
    <x v="1"/>
    <x v="1"/>
    <x v="2"/>
  </r>
  <r>
    <n v="3773"/>
    <n v="15699486"/>
    <s v="Johnson"/>
    <x v="237"/>
    <x v="1"/>
    <x v="1"/>
    <n v="34"/>
    <n v="7"/>
    <n v="132944.53"/>
    <n v="1"/>
    <n v="1"/>
    <n v="1"/>
    <n v="31802.92"/>
    <x v="1"/>
    <x v="1"/>
    <x v="1"/>
    <x v="2"/>
  </r>
  <r>
    <n v="3774"/>
    <n v="15747854"/>
    <s v="Rudd"/>
    <x v="213"/>
    <x v="0"/>
    <x v="0"/>
    <n v="35"/>
    <n v="3"/>
    <n v="0"/>
    <n v="3"/>
    <n v="1"/>
    <n v="1"/>
    <n v="132649.85"/>
    <x v="1"/>
    <x v="1"/>
    <x v="2"/>
    <x v="0"/>
  </r>
  <r>
    <n v="3775"/>
    <n v="15691785"/>
    <s v="Findlay"/>
    <x v="4"/>
    <x v="0"/>
    <x v="1"/>
    <n v="61"/>
    <n v="1"/>
    <n v="0"/>
    <n v="1"/>
    <n v="1"/>
    <n v="0"/>
    <n v="53067.83"/>
    <x v="0"/>
    <x v="3"/>
    <x v="0"/>
    <x v="0"/>
  </r>
  <r>
    <n v="3776"/>
    <n v="15709004"/>
    <s v="Mai"/>
    <x v="10"/>
    <x v="2"/>
    <x v="1"/>
    <n v="22"/>
    <n v="5"/>
    <n v="93547.23"/>
    <n v="2"/>
    <n v="0"/>
    <n v="1"/>
    <n v="961.57"/>
    <x v="1"/>
    <x v="2"/>
    <x v="2"/>
    <x v="1"/>
  </r>
  <r>
    <n v="3777"/>
    <n v="15652218"/>
    <s v="Morrison"/>
    <x v="80"/>
    <x v="0"/>
    <x v="1"/>
    <n v="33"/>
    <n v="2"/>
    <n v="152302.72"/>
    <n v="1"/>
    <n v="1"/>
    <n v="0"/>
    <n v="71333.440000000002"/>
    <x v="1"/>
    <x v="1"/>
    <x v="0"/>
    <x v="2"/>
  </r>
  <r>
    <n v="3778"/>
    <n v="15697127"/>
    <s v="Monaldo"/>
    <x v="76"/>
    <x v="0"/>
    <x v="0"/>
    <n v="31"/>
    <n v="2"/>
    <n v="147674.26"/>
    <n v="1"/>
    <n v="1"/>
    <n v="1"/>
    <n v="16658.759999999998"/>
    <x v="1"/>
    <x v="1"/>
    <x v="0"/>
    <x v="2"/>
  </r>
  <r>
    <n v="3779"/>
    <n v="15658486"/>
    <s v="Gidney"/>
    <x v="117"/>
    <x v="1"/>
    <x v="0"/>
    <n v="59"/>
    <n v="3"/>
    <n v="148021.12"/>
    <n v="1"/>
    <n v="1"/>
    <n v="1"/>
    <n v="74878.22"/>
    <x v="1"/>
    <x v="3"/>
    <x v="2"/>
    <x v="2"/>
  </r>
  <r>
    <n v="3780"/>
    <n v="15694160"/>
    <s v="Sagese"/>
    <x v="311"/>
    <x v="0"/>
    <x v="1"/>
    <n v="37"/>
    <n v="0"/>
    <n v="0"/>
    <n v="2"/>
    <n v="0"/>
    <n v="0"/>
    <n v="112104.55"/>
    <x v="1"/>
    <x v="1"/>
    <x v="0"/>
    <x v="0"/>
  </r>
  <r>
    <n v="3781"/>
    <n v="15685290"/>
    <s v="Wall"/>
    <x v="362"/>
    <x v="2"/>
    <x v="1"/>
    <n v="46"/>
    <n v="5"/>
    <n v="142360.62"/>
    <n v="2"/>
    <n v="1"/>
    <n v="0"/>
    <n v="48421.4"/>
    <x v="0"/>
    <x v="0"/>
    <x v="2"/>
    <x v="2"/>
  </r>
  <r>
    <n v="3782"/>
    <n v="15701042"/>
    <s v="Dalton"/>
    <x v="248"/>
    <x v="2"/>
    <x v="0"/>
    <n v="27"/>
    <n v="2"/>
    <n v="151027.56"/>
    <n v="1"/>
    <n v="1"/>
    <n v="0"/>
    <n v="170320.58"/>
    <x v="1"/>
    <x v="2"/>
    <x v="0"/>
    <x v="2"/>
  </r>
  <r>
    <n v="3783"/>
    <n v="15680449"/>
    <s v="Hsing"/>
    <x v="385"/>
    <x v="2"/>
    <x v="0"/>
    <n v="44"/>
    <n v="2"/>
    <n v="138843.70000000001"/>
    <n v="1"/>
    <n v="1"/>
    <n v="0"/>
    <n v="37688.31"/>
    <x v="0"/>
    <x v="0"/>
    <x v="0"/>
    <x v="2"/>
  </r>
  <r>
    <n v="3784"/>
    <n v="15599860"/>
    <s v="Warner"/>
    <x v="83"/>
    <x v="1"/>
    <x v="0"/>
    <n v="26"/>
    <n v="8"/>
    <n v="109958.15"/>
    <n v="1"/>
    <n v="1"/>
    <n v="1"/>
    <n v="136592.24"/>
    <x v="0"/>
    <x v="2"/>
    <x v="1"/>
    <x v="2"/>
  </r>
  <r>
    <n v="3785"/>
    <n v="15723169"/>
    <s v="Williams"/>
    <x v="230"/>
    <x v="0"/>
    <x v="0"/>
    <n v="31"/>
    <n v="9"/>
    <n v="138857.59"/>
    <n v="1"/>
    <n v="1"/>
    <n v="0"/>
    <n v="48640.77"/>
    <x v="1"/>
    <x v="1"/>
    <x v="1"/>
    <x v="2"/>
  </r>
  <r>
    <n v="3786"/>
    <n v="15803842"/>
    <s v="Dunn"/>
    <x v="244"/>
    <x v="2"/>
    <x v="0"/>
    <n v="45"/>
    <n v="3"/>
    <n v="105426.5"/>
    <n v="2"/>
    <n v="0"/>
    <n v="1"/>
    <n v="89773.45"/>
    <x v="1"/>
    <x v="0"/>
    <x v="2"/>
    <x v="2"/>
  </r>
  <r>
    <n v="3787"/>
    <n v="15728224"/>
    <s v="Kerr"/>
    <x v="91"/>
    <x v="2"/>
    <x v="0"/>
    <n v="41"/>
    <n v="9"/>
    <n v="149155.53"/>
    <n v="2"/>
    <n v="1"/>
    <n v="0"/>
    <n v="42131.26"/>
    <x v="0"/>
    <x v="0"/>
    <x v="1"/>
    <x v="2"/>
  </r>
  <r>
    <n v="3788"/>
    <n v="15644174"/>
    <s v="Marchesi"/>
    <x v="276"/>
    <x v="2"/>
    <x v="1"/>
    <n v="27"/>
    <n v="4"/>
    <n v="135096.04999999999"/>
    <n v="1"/>
    <n v="1"/>
    <n v="1"/>
    <n v="186523.72"/>
    <x v="0"/>
    <x v="2"/>
    <x v="2"/>
    <x v="2"/>
  </r>
  <r>
    <n v="3789"/>
    <n v="15707110"/>
    <s v="Endrizzi"/>
    <x v="42"/>
    <x v="2"/>
    <x v="1"/>
    <n v="28"/>
    <n v="2"/>
    <n v="170890.05"/>
    <n v="2"/>
    <n v="1"/>
    <n v="0"/>
    <n v="41758.9"/>
    <x v="1"/>
    <x v="2"/>
    <x v="0"/>
    <x v="2"/>
  </r>
  <r>
    <n v="3790"/>
    <n v="15765415"/>
    <s v="King"/>
    <x v="349"/>
    <x v="1"/>
    <x v="0"/>
    <n v="45"/>
    <n v="4"/>
    <n v="89122.3"/>
    <n v="1"/>
    <n v="1"/>
    <n v="1"/>
    <n v="199256.98"/>
    <x v="1"/>
    <x v="0"/>
    <x v="2"/>
    <x v="1"/>
  </r>
  <r>
    <n v="3791"/>
    <n v="15756751"/>
    <s v="Griffiths"/>
    <x v="248"/>
    <x v="1"/>
    <x v="0"/>
    <n v="54"/>
    <n v="0"/>
    <n v="78126.28"/>
    <n v="1"/>
    <n v="1"/>
    <n v="1"/>
    <n v="153482.91"/>
    <x v="0"/>
    <x v="3"/>
    <x v="0"/>
    <x v="1"/>
  </r>
  <r>
    <n v="3792"/>
    <n v="15795151"/>
    <s v="Hartzler"/>
    <x v="242"/>
    <x v="0"/>
    <x v="0"/>
    <n v="38"/>
    <n v="3"/>
    <n v="123894.43"/>
    <n v="1"/>
    <n v="1"/>
    <n v="0"/>
    <n v="21177.1"/>
    <x v="1"/>
    <x v="1"/>
    <x v="2"/>
    <x v="2"/>
  </r>
  <r>
    <n v="3793"/>
    <n v="15632859"/>
    <s v="Chukwudi"/>
    <x v="354"/>
    <x v="0"/>
    <x v="1"/>
    <n v="36"/>
    <n v="7"/>
    <n v="0"/>
    <n v="2"/>
    <n v="0"/>
    <n v="1"/>
    <n v="138743.85999999999"/>
    <x v="1"/>
    <x v="1"/>
    <x v="1"/>
    <x v="0"/>
  </r>
  <r>
    <n v="3794"/>
    <n v="15584037"/>
    <s v="Denisov"/>
    <x v="184"/>
    <x v="2"/>
    <x v="1"/>
    <n v="58"/>
    <n v="5"/>
    <n v="106913.43"/>
    <n v="1"/>
    <n v="1"/>
    <n v="0"/>
    <n v="25881"/>
    <x v="0"/>
    <x v="3"/>
    <x v="2"/>
    <x v="2"/>
  </r>
  <r>
    <n v="3795"/>
    <n v="15621409"/>
    <s v="Endrizzi"/>
    <x v="356"/>
    <x v="0"/>
    <x v="1"/>
    <n v="32"/>
    <n v="4"/>
    <n v="127845.83"/>
    <n v="1"/>
    <n v="1"/>
    <n v="0"/>
    <n v="66469.2"/>
    <x v="1"/>
    <x v="1"/>
    <x v="2"/>
    <x v="2"/>
  </r>
  <r>
    <n v="3796"/>
    <n v="15581102"/>
    <s v="Baresi"/>
    <x v="319"/>
    <x v="0"/>
    <x v="0"/>
    <n v="22"/>
    <n v="8"/>
    <n v="0"/>
    <n v="2"/>
    <n v="0"/>
    <n v="1"/>
    <n v="142670.60999999999"/>
    <x v="1"/>
    <x v="2"/>
    <x v="1"/>
    <x v="0"/>
  </r>
  <r>
    <n v="3797"/>
    <n v="15578096"/>
    <s v="Nnachetam"/>
    <x v="246"/>
    <x v="0"/>
    <x v="1"/>
    <n v="26"/>
    <n v="7"/>
    <n v="106397.75"/>
    <n v="1"/>
    <n v="0"/>
    <n v="0"/>
    <n v="103563.23"/>
    <x v="1"/>
    <x v="2"/>
    <x v="1"/>
    <x v="2"/>
  </r>
  <r>
    <n v="3798"/>
    <n v="15669887"/>
    <s v="Lambert"/>
    <x v="306"/>
    <x v="0"/>
    <x v="0"/>
    <n v="51"/>
    <n v="3"/>
    <n v="0"/>
    <n v="1"/>
    <n v="1"/>
    <n v="1"/>
    <n v="69101.23"/>
    <x v="0"/>
    <x v="3"/>
    <x v="2"/>
    <x v="0"/>
  </r>
  <r>
    <n v="3799"/>
    <n v="15621834"/>
    <s v="Game"/>
    <x v="298"/>
    <x v="1"/>
    <x v="0"/>
    <n v="43"/>
    <n v="0"/>
    <n v="0"/>
    <n v="2"/>
    <n v="1"/>
    <n v="0"/>
    <n v="59475.35"/>
    <x v="1"/>
    <x v="0"/>
    <x v="0"/>
    <x v="0"/>
  </r>
  <r>
    <n v="3800"/>
    <n v="15655341"/>
    <s v="Chinagorom"/>
    <x v="409"/>
    <x v="1"/>
    <x v="0"/>
    <n v="35"/>
    <n v="5"/>
    <n v="166492.48000000001"/>
    <n v="1"/>
    <n v="1"/>
    <n v="0"/>
    <n v="135287.74"/>
    <x v="1"/>
    <x v="1"/>
    <x v="2"/>
    <x v="2"/>
  </r>
  <r>
    <n v="3801"/>
    <n v="15685314"/>
    <s v="Noble"/>
    <x v="4"/>
    <x v="0"/>
    <x v="0"/>
    <n v="28"/>
    <n v="2"/>
    <n v="0"/>
    <n v="2"/>
    <n v="1"/>
    <n v="1"/>
    <n v="38773.74"/>
    <x v="1"/>
    <x v="2"/>
    <x v="0"/>
    <x v="0"/>
  </r>
  <r>
    <n v="3802"/>
    <n v="15653997"/>
    <s v="Haynes"/>
    <x v="3"/>
    <x v="1"/>
    <x v="1"/>
    <n v="31"/>
    <n v="6"/>
    <n v="114493.68"/>
    <n v="1"/>
    <n v="0"/>
    <n v="0"/>
    <n v="138396.32"/>
    <x v="1"/>
    <x v="1"/>
    <x v="1"/>
    <x v="2"/>
  </r>
  <r>
    <n v="3803"/>
    <n v="15629551"/>
    <s v="Cattaneo"/>
    <x v="135"/>
    <x v="2"/>
    <x v="0"/>
    <n v="44"/>
    <n v="9"/>
    <n v="126104.98"/>
    <n v="2"/>
    <n v="0"/>
    <n v="1"/>
    <n v="110718.02"/>
    <x v="1"/>
    <x v="0"/>
    <x v="1"/>
    <x v="2"/>
  </r>
  <r>
    <n v="3804"/>
    <n v="15651264"/>
    <s v="Yobanna"/>
    <x v="4"/>
    <x v="2"/>
    <x v="1"/>
    <n v="51"/>
    <n v="4"/>
    <n v="124425.99"/>
    <n v="1"/>
    <n v="0"/>
    <n v="0"/>
    <n v="118545.49"/>
    <x v="0"/>
    <x v="3"/>
    <x v="2"/>
    <x v="2"/>
  </r>
  <r>
    <n v="3805"/>
    <n v="15760825"/>
    <s v="Fraser"/>
    <x v="68"/>
    <x v="0"/>
    <x v="0"/>
    <n v="40"/>
    <n v="1"/>
    <n v="0"/>
    <n v="2"/>
    <n v="1"/>
    <n v="0"/>
    <n v="123207.17"/>
    <x v="1"/>
    <x v="1"/>
    <x v="0"/>
    <x v="0"/>
  </r>
  <r>
    <n v="3806"/>
    <n v="15597394"/>
    <s v="Rhodes"/>
    <x v="104"/>
    <x v="1"/>
    <x v="1"/>
    <n v="34"/>
    <n v="0"/>
    <n v="0"/>
    <n v="1"/>
    <n v="0"/>
    <n v="0"/>
    <n v="99984.86"/>
    <x v="1"/>
    <x v="1"/>
    <x v="0"/>
    <x v="0"/>
  </r>
  <r>
    <n v="3807"/>
    <n v="15740383"/>
    <s v="Jimenez"/>
    <x v="165"/>
    <x v="1"/>
    <x v="0"/>
    <n v="38"/>
    <n v="10"/>
    <n v="0"/>
    <n v="2"/>
    <n v="1"/>
    <n v="0"/>
    <n v="58332.91"/>
    <x v="1"/>
    <x v="1"/>
    <x v="1"/>
    <x v="0"/>
  </r>
  <r>
    <n v="3808"/>
    <n v="15670562"/>
    <s v="Pharr"/>
    <x v="429"/>
    <x v="0"/>
    <x v="1"/>
    <n v="30"/>
    <n v="3"/>
    <n v="101140.76"/>
    <n v="1"/>
    <n v="1"/>
    <n v="1"/>
    <n v="50906.65"/>
    <x v="1"/>
    <x v="1"/>
    <x v="2"/>
    <x v="2"/>
  </r>
  <r>
    <n v="3809"/>
    <n v="15698117"/>
    <s v="Jerger"/>
    <x v="245"/>
    <x v="2"/>
    <x v="1"/>
    <n v="41"/>
    <n v="0"/>
    <n v="150844.94"/>
    <n v="1"/>
    <n v="0"/>
    <n v="1"/>
    <n v="127623.36"/>
    <x v="1"/>
    <x v="0"/>
    <x v="0"/>
    <x v="2"/>
  </r>
  <r>
    <n v="3810"/>
    <n v="15694805"/>
    <s v="McIntyre"/>
    <x v="70"/>
    <x v="1"/>
    <x v="1"/>
    <n v="35"/>
    <n v="1"/>
    <n v="115024.5"/>
    <n v="1"/>
    <n v="0"/>
    <n v="1"/>
    <n v="169665.79"/>
    <x v="1"/>
    <x v="1"/>
    <x v="0"/>
    <x v="2"/>
  </r>
  <r>
    <n v="3811"/>
    <n v="15746802"/>
    <s v="Onio"/>
    <x v="304"/>
    <x v="0"/>
    <x v="0"/>
    <n v="30"/>
    <n v="6"/>
    <n v="131286.46"/>
    <n v="1"/>
    <n v="1"/>
    <n v="0"/>
    <n v="194144.45"/>
    <x v="1"/>
    <x v="1"/>
    <x v="1"/>
    <x v="2"/>
  </r>
  <r>
    <n v="3812"/>
    <n v="15589428"/>
    <s v="Tomlinson"/>
    <x v="25"/>
    <x v="0"/>
    <x v="0"/>
    <n v="42"/>
    <n v="9"/>
    <n v="0"/>
    <n v="2"/>
    <n v="1"/>
    <n v="0"/>
    <n v="35673.42"/>
    <x v="1"/>
    <x v="0"/>
    <x v="1"/>
    <x v="0"/>
  </r>
  <r>
    <n v="3813"/>
    <n v="15790267"/>
    <s v="Onuoha"/>
    <x v="107"/>
    <x v="0"/>
    <x v="0"/>
    <n v="40"/>
    <n v="7"/>
    <n v="141267.67000000001"/>
    <n v="1"/>
    <n v="0"/>
    <n v="1"/>
    <n v="177397.49"/>
    <x v="1"/>
    <x v="1"/>
    <x v="1"/>
    <x v="2"/>
  </r>
  <r>
    <n v="3814"/>
    <n v="15665402"/>
    <s v="Panicucci"/>
    <x v="171"/>
    <x v="1"/>
    <x v="1"/>
    <n v="73"/>
    <n v="5"/>
    <n v="137761.54999999999"/>
    <n v="1"/>
    <n v="1"/>
    <n v="1"/>
    <n v="159677.46"/>
    <x v="1"/>
    <x v="3"/>
    <x v="2"/>
    <x v="2"/>
  </r>
  <r>
    <n v="3815"/>
    <n v="15642093"/>
    <s v="Piccio"/>
    <x v="82"/>
    <x v="0"/>
    <x v="1"/>
    <n v="30"/>
    <n v="7"/>
    <n v="0"/>
    <n v="2"/>
    <n v="1"/>
    <n v="0"/>
    <n v="153566.97"/>
    <x v="1"/>
    <x v="1"/>
    <x v="1"/>
    <x v="0"/>
  </r>
  <r>
    <n v="3816"/>
    <n v="15666181"/>
    <s v="Ramsden"/>
    <x v="123"/>
    <x v="0"/>
    <x v="1"/>
    <n v="33"/>
    <n v="0"/>
    <n v="98064.97"/>
    <n v="1"/>
    <n v="1"/>
    <n v="0"/>
    <n v="52411.99"/>
    <x v="1"/>
    <x v="1"/>
    <x v="0"/>
    <x v="1"/>
  </r>
  <r>
    <n v="3817"/>
    <n v="15602554"/>
    <s v="Vorobyova"/>
    <x v="70"/>
    <x v="0"/>
    <x v="0"/>
    <n v="31"/>
    <n v="9"/>
    <n v="114519.57"/>
    <n v="2"/>
    <n v="0"/>
    <n v="1"/>
    <n v="79222.02"/>
    <x v="1"/>
    <x v="1"/>
    <x v="1"/>
    <x v="2"/>
  </r>
  <r>
    <n v="3818"/>
    <n v="15724251"/>
    <s v="Todd"/>
    <x v="119"/>
    <x v="2"/>
    <x v="0"/>
    <n v="29"/>
    <n v="6"/>
    <n v="101012.77"/>
    <n v="1"/>
    <n v="0"/>
    <n v="0"/>
    <n v="32589.89"/>
    <x v="0"/>
    <x v="2"/>
    <x v="1"/>
    <x v="2"/>
  </r>
  <r>
    <n v="3819"/>
    <n v="15740147"/>
    <s v="Cremonesi"/>
    <x v="53"/>
    <x v="0"/>
    <x v="0"/>
    <n v="44"/>
    <n v="10"/>
    <n v="0"/>
    <n v="1"/>
    <n v="0"/>
    <n v="1"/>
    <n v="93777.61"/>
    <x v="1"/>
    <x v="0"/>
    <x v="1"/>
    <x v="0"/>
  </r>
  <r>
    <n v="3820"/>
    <n v="15718289"/>
    <s v="Bradley"/>
    <x v="31"/>
    <x v="2"/>
    <x v="1"/>
    <n v="46"/>
    <n v="3"/>
    <n v="82291.100000000006"/>
    <n v="1"/>
    <n v="1"/>
    <n v="0"/>
    <n v="112549.99"/>
    <x v="0"/>
    <x v="0"/>
    <x v="2"/>
    <x v="1"/>
  </r>
  <r>
    <n v="3821"/>
    <n v="15763148"/>
    <s v="Stanley"/>
    <x v="392"/>
    <x v="0"/>
    <x v="1"/>
    <n v="39"/>
    <n v="9"/>
    <n v="84719.98"/>
    <n v="1"/>
    <n v="0"/>
    <n v="0"/>
    <n v="191063.36"/>
    <x v="1"/>
    <x v="1"/>
    <x v="1"/>
    <x v="1"/>
  </r>
  <r>
    <n v="3822"/>
    <n v="15685245"/>
    <s v="Jowett"/>
    <x v="1"/>
    <x v="1"/>
    <x v="0"/>
    <n v="56"/>
    <n v="5"/>
    <n v="0"/>
    <n v="2"/>
    <n v="0"/>
    <n v="1"/>
    <n v="153810.41"/>
    <x v="1"/>
    <x v="3"/>
    <x v="2"/>
    <x v="0"/>
  </r>
  <r>
    <n v="3823"/>
    <n v="15626985"/>
    <s v="Yefremova"/>
    <x v="4"/>
    <x v="0"/>
    <x v="0"/>
    <n v="39"/>
    <n v="0"/>
    <n v="104386.53"/>
    <n v="1"/>
    <n v="1"/>
    <n v="0"/>
    <n v="105886.77"/>
    <x v="1"/>
    <x v="1"/>
    <x v="0"/>
    <x v="2"/>
  </r>
  <r>
    <n v="3824"/>
    <n v="15585823"/>
    <s v="Wilson"/>
    <x v="203"/>
    <x v="0"/>
    <x v="1"/>
    <n v="31"/>
    <n v="8"/>
    <n v="128131.73"/>
    <n v="1"/>
    <n v="1"/>
    <n v="0"/>
    <n v="96131.47"/>
    <x v="1"/>
    <x v="1"/>
    <x v="1"/>
    <x v="2"/>
  </r>
  <r>
    <n v="3825"/>
    <n v="15728167"/>
    <s v="Abramovich"/>
    <x v="136"/>
    <x v="0"/>
    <x v="1"/>
    <n v="44"/>
    <n v="2"/>
    <n v="122806.95"/>
    <n v="1"/>
    <n v="0"/>
    <n v="0"/>
    <n v="15120.86"/>
    <x v="1"/>
    <x v="0"/>
    <x v="0"/>
    <x v="2"/>
  </r>
  <r>
    <n v="3826"/>
    <n v="15762928"/>
    <s v="Venables"/>
    <x v="252"/>
    <x v="1"/>
    <x v="1"/>
    <n v="44"/>
    <n v="8"/>
    <n v="0"/>
    <n v="1"/>
    <n v="1"/>
    <n v="0"/>
    <n v="16989.77"/>
    <x v="1"/>
    <x v="0"/>
    <x v="1"/>
    <x v="0"/>
  </r>
  <r>
    <n v="3827"/>
    <n v="15751774"/>
    <s v="Monnier"/>
    <x v="265"/>
    <x v="0"/>
    <x v="1"/>
    <n v="76"/>
    <n v="4"/>
    <n v="112510.89"/>
    <n v="1"/>
    <n v="1"/>
    <n v="1"/>
    <n v="143133.18"/>
    <x v="1"/>
    <x v="3"/>
    <x v="2"/>
    <x v="2"/>
  </r>
  <r>
    <n v="3828"/>
    <n v="15654733"/>
    <s v="Hsieh"/>
    <x v="378"/>
    <x v="2"/>
    <x v="1"/>
    <n v="57"/>
    <n v="3"/>
    <n v="117056.46"/>
    <n v="1"/>
    <n v="1"/>
    <n v="0"/>
    <n v="93336.93"/>
    <x v="0"/>
    <x v="3"/>
    <x v="2"/>
    <x v="2"/>
  </r>
  <r>
    <n v="3829"/>
    <n v="15809777"/>
    <s v="Gadsden"/>
    <x v="11"/>
    <x v="2"/>
    <x v="0"/>
    <n v="55"/>
    <n v="7"/>
    <n v="131778.66"/>
    <n v="1"/>
    <n v="1"/>
    <n v="1"/>
    <n v="9972.64"/>
    <x v="1"/>
    <x v="3"/>
    <x v="1"/>
    <x v="2"/>
  </r>
  <r>
    <n v="3830"/>
    <n v="15744200"/>
    <s v="Ni"/>
    <x v="17"/>
    <x v="0"/>
    <x v="0"/>
    <n v="36"/>
    <n v="1"/>
    <n v="70784.27"/>
    <n v="1"/>
    <n v="1"/>
    <n v="0"/>
    <n v="30579.82"/>
    <x v="1"/>
    <x v="1"/>
    <x v="0"/>
    <x v="1"/>
  </r>
  <r>
    <n v="3831"/>
    <n v="15720713"/>
    <s v="Chibueze"/>
    <x v="4"/>
    <x v="0"/>
    <x v="0"/>
    <n v="29"/>
    <n v="10"/>
    <n v="0"/>
    <n v="2"/>
    <n v="1"/>
    <n v="1"/>
    <n v="199775.67"/>
    <x v="1"/>
    <x v="2"/>
    <x v="1"/>
    <x v="0"/>
  </r>
  <r>
    <n v="3832"/>
    <n v="15695356"/>
    <s v="Chinwemma"/>
    <x v="33"/>
    <x v="0"/>
    <x v="1"/>
    <n v="46"/>
    <n v="5"/>
    <n v="0"/>
    <n v="2"/>
    <n v="1"/>
    <n v="0"/>
    <n v="179908.71"/>
    <x v="1"/>
    <x v="0"/>
    <x v="2"/>
    <x v="0"/>
  </r>
  <r>
    <n v="3833"/>
    <n v="15653315"/>
    <s v="Kang"/>
    <x v="58"/>
    <x v="1"/>
    <x v="0"/>
    <n v="35"/>
    <n v="1"/>
    <n v="0"/>
    <n v="2"/>
    <n v="1"/>
    <n v="0"/>
    <n v="101667"/>
    <x v="1"/>
    <x v="1"/>
    <x v="0"/>
    <x v="0"/>
  </r>
  <r>
    <n v="3834"/>
    <n v="15604792"/>
    <s v="Kuo"/>
    <x v="349"/>
    <x v="2"/>
    <x v="1"/>
    <n v="38"/>
    <n v="6"/>
    <n v="140752.06"/>
    <n v="2"/>
    <n v="0"/>
    <n v="1"/>
    <n v="171430.16"/>
    <x v="1"/>
    <x v="1"/>
    <x v="1"/>
    <x v="2"/>
  </r>
  <r>
    <n v="3835"/>
    <n v="15704819"/>
    <s v="Ositadimma"/>
    <x v="214"/>
    <x v="1"/>
    <x v="0"/>
    <n v="39"/>
    <n v="6"/>
    <n v="92126.26"/>
    <n v="2"/>
    <n v="0"/>
    <n v="0"/>
    <n v="112973.34"/>
    <x v="1"/>
    <x v="1"/>
    <x v="1"/>
    <x v="1"/>
  </r>
  <r>
    <n v="3836"/>
    <n v="15670859"/>
    <s v="Smith"/>
    <x v="219"/>
    <x v="2"/>
    <x v="0"/>
    <n v="39"/>
    <n v="7"/>
    <n v="93148.74"/>
    <n v="2"/>
    <n v="1"/>
    <n v="1"/>
    <n v="190746.38"/>
    <x v="1"/>
    <x v="1"/>
    <x v="1"/>
    <x v="1"/>
  </r>
  <r>
    <n v="3837"/>
    <n v="15602797"/>
    <s v="Okwudilichukwu"/>
    <x v="5"/>
    <x v="1"/>
    <x v="0"/>
    <n v="49"/>
    <n v="5"/>
    <n v="110132.55"/>
    <n v="3"/>
    <n v="0"/>
    <n v="1"/>
    <n v="187689.91"/>
    <x v="0"/>
    <x v="0"/>
    <x v="2"/>
    <x v="2"/>
  </r>
  <r>
    <n v="3838"/>
    <n v="15662533"/>
    <s v="Porter"/>
    <x v="287"/>
    <x v="1"/>
    <x v="0"/>
    <n v="23"/>
    <n v="6"/>
    <n v="0"/>
    <n v="2"/>
    <n v="1"/>
    <n v="0"/>
    <n v="153229.19"/>
    <x v="1"/>
    <x v="2"/>
    <x v="1"/>
    <x v="0"/>
  </r>
  <r>
    <n v="3839"/>
    <n v="15778154"/>
    <s v="Kung"/>
    <x v="103"/>
    <x v="2"/>
    <x v="1"/>
    <n v="50"/>
    <n v="4"/>
    <n v="122227.71"/>
    <n v="1"/>
    <n v="0"/>
    <n v="1"/>
    <n v="14217.77"/>
    <x v="0"/>
    <x v="0"/>
    <x v="2"/>
    <x v="2"/>
  </r>
  <r>
    <n v="3840"/>
    <n v="15806230"/>
    <s v="Trevisano"/>
    <x v="205"/>
    <x v="2"/>
    <x v="1"/>
    <n v="40"/>
    <n v="2"/>
    <n v="121647.54"/>
    <n v="2"/>
    <n v="1"/>
    <n v="1"/>
    <n v="64849.74"/>
    <x v="0"/>
    <x v="1"/>
    <x v="0"/>
    <x v="2"/>
  </r>
  <r>
    <n v="3841"/>
    <n v="15662884"/>
    <s v="Naylor"/>
    <x v="178"/>
    <x v="2"/>
    <x v="1"/>
    <n v="58"/>
    <n v="1"/>
    <n v="110597.75999999999"/>
    <n v="1"/>
    <n v="0"/>
    <n v="1"/>
    <n v="160122.66"/>
    <x v="0"/>
    <x v="3"/>
    <x v="0"/>
    <x v="2"/>
  </r>
  <r>
    <n v="3842"/>
    <n v="15750778"/>
    <s v="Ponomarev"/>
    <x v="16"/>
    <x v="0"/>
    <x v="0"/>
    <n v="60"/>
    <n v="2"/>
    <n v="120731.39"/>
    <n v="4"/>
    <n v="1"/>
    <n v="1"/>
    <n v="138160.10999999999"/>
    <x v="0"/>
    <x v="3"/>
    <x v="0"/>
    <x v="2"/>
  </r>
  <r>
    <n v="3843"/>
    <n v="15717185"/>
    <s v="Udinese"/>
    <x v="152"/>
    <x v="0"/>
    <x v="1"/>
    <n v="28"/>
    <n v="8"/>
    <n v="0"/>
    <n v="2"/>
    <n v="1"/>
    <n v="1"/>
    <n v="64286.39"/>
    <x v="1"/>
    <x v="2"/>
    <x v="1"/>
    <x v="0"/>
  </r>
  <r>
    <n v="3844"/>
    <n v="15677804"/>
    <s v="Aliyeva"/>
    <x v="405"/>
    <x v="1"/>
    <x v="1"/>
    <n v="38"/>
    <n v="1"/>
    <n v="0"/>
    <n v="3"/>
    <n v="1"/>
    <n v="1"/>
    <n v="80178.539999999994"/>
    <x v="0"/>
    <x v="1"/>
    <x v="0"/>
    <x v="0"/>
  </r>
  <r>
    <n v="3845"/>
    <n v="15568915"/>
    <s v="Bailey"/>
    <x v="180"/>
    <x v="0"/>
    <x v="1"/>
    <n v="38"/>
    <n v="6"/>
    <n v="153722.47"/>
    <n v="1"/>
    <n v="1"/>
    <n v="0"/>
    <n v="101319.76"/>
    <x v="1"/>
    <x v="1"/>
    <x v="1"/>
    <x v="2"/>
  </r>
  <r>
    <n v="3846"/>
    <n v="15736495"/>
    <s v="Jackson"/>
    <x v="170"/>
    <x v="0"/>
    <x v="1"/>
    <n v="34"/>
    <n v="8"/>
    <n v="114088.32000000001"/>
    <n v="1"/>
    <n v="1"/>
    <n v="0"/>
    <n v="92794.61"/>
    <x v="1"/>
    <x v="1"/>
    <x v="1"/>
    <x v="2"/>
  </r>
  <r>
    <n v="3847"/>
    <n v="15737354"/>
    <s v="Yin"/>
    <x v="319"/>
    <x v="0"/>
    <x v="0"/>
    <n v="48"/>
    <n v="7"/>
    <n v="0"/>
    <n v="2"/>
    <n v="1"/>
    <n v="1"/>
    <n v="63708.07"/>
    <x v="1"/>
    <x v="0"/>
    <x v="1"/>
    <x v="0"/>
  </r>
  <r>
    <n v="3848"/>
    <n v="15667889"/>
    <s v="Akobundu"/>
    <x v="235"/>
    <x v="0"/>
    <x v="0"/>
    <n v="37"/>
    <n v="6"/>
    <n v="0"/>
    <n v="2"/>
    <n v="1"/>
    <n v="0"/>
    <n v="110782.88"/>
    <x v="1"/>
    <x v="1"/>
    <x v="1"/>
    <x v="0"/>
  </r>
  <r>
    <n v="3849"/>
    <n v="15577831"/>
    <s v="Byrne"/>
    <x v="243"/>
    <x v="2"/>
    <x v="1"/>
    <n v="41"/>
    <n v="4"/>
    <n v="152532.29999999999"/>
    <n v="1"/>
    <n v="0"/>
    <n v="0"/>
    <n v="10779.69"/>
    <x v="1"/>
    <x v="0"/>
    <x v="2"/>
    <x v="2"/>
  </r>
  <r>
    <n v="3850"/>
    <n v="15729836"/>
    <s v="Robinson"/>
    <x v="82"/>
    <x v="1"/>
    <x v="1"/>
    <n v="32"/>
    <n v="1"/>
    <n v="0"/>
    <n v="2"/>
    <n v="1"/>
    <n v="0"/>
    <n v="183289.22"/>
    <x v="1"/>
    <x v="1"/>
    <x v="0"/>
    <x v="0"/>
  </r>
  <r>
    <n v="3851"/>
    <n v="15775293"/>
    <s v="Stephenson"/>
    <x v="212"/>
    <x v="0"/>
    <x v="1"/>
    <n v="34"/>
    <n v="3"/>
    <n v="143292.95000000001"/>
    <n v="1"/>
    <n v="1"/>
    <n v="0"/>
    <n v="66526.009999999995"/>
    <x v="1"/>
    <x v="1"/>
    <x v="2"/>
    <x v="2"/>
  </r>
  <r>
    <n v="3852"/>
    <n v="15697597"/>
    <s v="Chiemenam"/>
    <x v="130"/>
    <x v="0"/>
    <x v="1"/>
    <n v="26"/>
    <n v="1"/>
    <n v="149144.60999999999"/>
    <n v="1"/>
    <n v="0"/>
    <n v="1"/>
    <n v="123697.95"/>
    <x v="1"/>
    <x v="2"/>
    <x v="0"/>
    <x v="2"/>
  </r>
  <r>
    <n v="3853"/>
    <n v="15639669"/>
    <s v="Forbes"/>
    <x v="317"/>
    <x v="0"/>
    <x v="1"/>
    <n v="36"/>
    <n v="9"/>
    <n v="127157.04"/>
    <n v="1"/>
    <n v="1"/>
    <n v="1"/>
    <n v="155700.15"/>
    <x v="1"/>
    <x v="1"/>
    <x v="1"/>
    <x v="2"/>
  </r>
  <r>
    <n v="3854"/>
    <n v="15631392"/>
    <s v="Douglas"/>
    <x v="222"/>
    <x v="2"/>
    <x v="1"/>
    <n v="43"/>
    <n v="9"/>
    <n v="84673.17"/>
    <n v="2"/>
    <n v="0"/>
    <n v="1"/>
    <n v="82081.350000000006"/>
    <x v="1"/>
    <x v="0"/>
    <x v="1"/>
    <x v="1"/>
  </r>
  <r>
    <n v="3855"/>
    <n v="15580935"/>
    <s v="Okechukwu"/>
    <x v="57"/>
    <x v="2"/>
    <x v="1"/>
    <n v="33"/>
    <n v="9"/>
    <n v="135962.4"/>
    <n v="2"/>
    <n v="1"/>
    <n v="0"/>
    <n v="121747.96"/>
    <x v="1"/>
    <x v="1"/>
    <x v="1"/>
    <x v="2"/>
  </r>
  <r>
    <n v="3856"/>
    <n v="15590344"/>
    <s v="Russell"/>
    <x v="338"/>
    <x v="2"/>
    <x v="1"/>
    <n v="32"/>
    <n v="3"/>
    <n v="151691.44"/>
    <n v="2"/>
    <n v="1"/>
    <n v="1"/>
    <n v="172810.51"/>
    <x v="1"/>
    <x v="1"/>
    <x v="2"/>
    <x v="2"/>
  </r>
  <r>
    <n v="3857"/>
    <n v="15653306"/>
    <s v="Ermakova"/>
    <x v="331"/>
    <x v="2"/>
    <x v="0"/>
    <n v="32"/>
    <n v="0"/>
    <n v="88335.05"/>
    <n v="1"/>
    <n v="0"/>
    <n v="0"/>
    <n v="159584.81"/>
    <x v="1"/>
    <x v="1"/>
    <x v="0"/>
    <x v="1"/>
  </r>
  <r>
    <n v="3858"/>
    <n v="15805025"/>
    <s v="Oster"/>
    <x v="20"/>
    <x v="0"/>
    <x v="0"/>
    <n v="45"/>
    <n v="7"/>
    <n v="139859.23000000001"/>
    <n v="1"/>
    <n v="1"/>
    <n v="1"/>
    <n v="108402.54"/>
    <x v="1"/>
    <x v="0"/>
    <x v="1"/>
    <x v="2"/>
  </r>
  <r>
    <n v="3859"/>
    <n v="15658449"/>
    <s v="Chizoba"/>
    <x v="160"/>
    <x v="0"/>
    <x v="1"/>
    <n v="45"/>
    <n v="9"/>
    <n v="43134.65"/>
    <n v="1"/>
    <n v="0"/>
    <n v="1"/>
    <n v="77330.350000000006"/>
    <x v="1"/>
    <x v="0"/>
    <x v="1"/>
    <x v="3"/>
  </r>
  <r>
    <n v="3860"/>
    <n v="15694450"/>
    <s v="Bianchi"/>
    <x v="360"/>
    <x v="0"/>
    <x v="1"/>
    <n v="42"/>
    <n v="5"/>
    <n v="99580.13"/>
    <n v="1"/>
    <n v="1"/>
    <n v="0"/>
    <n v="21007.96"/>
    <x v="1"/>
    <x v="0"/>
    <x v="2"/>
    <x v="1"/>
  </r>
  <r>
    <n v="3861"/>
    <n v="15605666"/>
    <s v="Peyser"/>
    <x v="308"/>
    <x v="0"/>
    <x v="0"/>
    <n v="34"/>
    <n v="6"/>
    <n v="110717.38"/>
    <n v="1"/>
    <n v="1"/>
    <n v="1"/>
    <n v="9398.4500000000007"/>
    <x v="1"/>
    <x v="1"/>
    <x v="1"/>
    <x v="2"/>
  </r>
  <r>
    <n v="3862"/>
    <n v="15615126"/>
    <s v="Cocci"/>
    <x v="374"/>
    <x v="0"/>
    <x v="0"/>
    <n v="37"/>
    <n v="3"/>
    <n v="0"/>
    <n v="2"/>
    <n v="0"/>
    <n v="0"/>
    <n v="182156.81"/>
    <x v="0"/>
    <x v="1"/>
    <x v="2"/>
    <x v="0"/>
  </r>
  <r>
    <n v="3863"/>
    <n v="15726588"/>
    <s v="Seleznev"/>
    <x v="16"/>
    <x v="1"/>
    <x v="0"/>
    <n v="36"/>
    <n v="3"/>
    <n v="0"/>
    <n v="2"/>
    <n v="0"/>
    <n v="0"/>
    <n v="110525.6"/>
    <x v="1"/>
    <x v="1"/>
    <x v="2"/>
    <x v="0"/>
  </r>
  <r>
    <n v="3864"/>
    <n v="15645095"/>
    <s v="Huang"/>
    <x v="106"/>
    <x v="0"/>
    <x v="0"/>
    <n v="28"/>
    <n v="3"/>
    <n v="0"/>
    <n v="1"/>
    <n v="1"/>
    <n v="0"/>
    <n v="51536.99"/>
    <x v="1"/>
    <x v="2"/>
    <x v="2"/>
    <x v="0"/>
  </r>
  <r>
    <n v="3865"/>
    <n v="15808960"/>
    <s v="Alleyne"/>
    <x v="157"/>
    <x v="2"/>
    <x v="1"/>
    <n v="40"/>
    <n v="5"/>
    <n v="108197.11"/>
    <n v="2"/>
    <n v="1"/>
    <n v="0"/>
    <n v="49722.34"/>
    <x v="1"/>
    <x v="1"/>
    <x v="2"/>
    <x v="2"/>
  </r>
  <r>
    <n v="3866"/>
    <n v="15729435"/>
    <s v="McKenzie"/>
    <x v="93"/>
    <x v="0"/>
    <x v="1"/>
    <n v="40"/>
    <n v="6"/>
    <n v="0"/>
    <n v="2"/>
    <n v="1"/>
    <n v="1"/>
    <n v="66119.070000000007"/>
    <x v="1"/>
    <x v="1"/>
    <x v="1"/>
    <x v="0"/>
  </r>
  <r>
    <n v="3867"/>
    <n v="15656840"/>
    <s v="Zikoranachukwudimma"/>
    <x v="164"/>
    <x v="0"/>
    <x v="0"/>
    <n v="29"/>
    <n v="6"/>
    <n v="104450.86"/>
    <n v="1"/>
    <n v="1"/>
    <n v="1"/>
    <n v="37160.28"/>
    <x v="1"/>
    <x v="2"/>
    <x v="1"/>
    <x v="2"/>
  </r>
  <r>
    <n v="3868"/>
    <n v="15659149"/>
    <s v="King"/>
    <x v="399"/>
    <x v="0"/>
    <x v="1"/>
    <n v="39"/>
    <n v="2"/>
    <n v="0"/>
    <n v="2"/>
    <n v="1"/>
    <n v="0"/>
    <n v="197923.05"/>
    <x v="1"/>
    <x v="1"/>
    <x v="0"/>
    <x v="0"/>
  </r>
  <r>
    <n v="3869"/>
    <n v="15585490"/>
    <s v="Nkemdilim"/>
    <x v="317"/>
    <x v="0"/>
    <x v="0"/>
    <n v="34"/>
    <n v="4"/>
    <n v="0"/>
    <n v="1"/>
    <n v="0"/>
    <n v="1"/>
    <n v="65166.6"/>
    <x v="1"/>
    <x v="1"/>
    <x v="2"/>
    <x v="0"/>
  </r>
  <r>
    <n v="3870"/>
    <n v="15674929"/>
    <s v="Anderson"/>
    <x v="140"/>
    <x v="0"/>
    <x v="0"/>
    <n v="31"/>
    <n v="7"/>
    <n v="0"/>
    <n v="2"/>
    <n v="0"/>
    <n v="0"/>
    <n v="49326.07"/>
    <x v="1"/>
    <x v="1"/>
    <x v="1"/>
    <x v="0"/>
  </r>
  <r>
    <n v="3871"/>
    <n v="15746341"/>
    <s v="Ejikemeifeuwa"/>
    <x v="221"/>
    <x v="0"/>
    <x v="1"/>
    <n v="40"/>
    <n v="8"/>
    <n v="0"/>
    <n v="2"/>
    <n v="1"/>
    <n v="1"/>
    <n v="42495.81"/>
    <x v="1"/>
    <x v="1"/>
    <x v="1"/>
    <x v="0"/>
  </r>
  <r>
    <n v="3872"/>
    <n v="15662091"/>
    <s v="Adams"/>
    <x v="275"/>
    <x v="1"/>
    <x v="1"/>
    <n v="21"/>
    <n v="7"/>
    <n v="116099.82"/>
    <n v="1"/>
    <n v="1"/>
    <n v="1"/>
    <n v="148087.62"/>
    <x v="1"/>
    <x v="2"/>
    <x v="1"/>
    <x v="2"/>
  </r>
  <r>
    <n v="3873"/>
    <n v="15620123"/>
    <s v="Christie"/>
    <x v="97"/>
    <x v="0"/>
    <x v="1"/>
    <n v="39"/>
    <n v="6"/>
    <n v="111169.91"/>
    <n v="1"/>
    <n v="0"/>
    <n v="0"/>
    <n v="9641.4"/>
    <x v="1"/>
    <x v="1"/>
    <x v="1"/>
    <x v="2"/>
  </r>
  <r>
    <n v="3874"/>
    <n v="15616240"/>
    <s v="Yeh"/>
    <x v="399"/>
    <x v="1"/>
    <x v="1"/>
    <n v="37"/>
    <n v="4"/>
    <n v="0"/>
    <n v="2"/>
    <n v="1"/>
    <n v="1"/>
    <n v="164844.37"/>
    <x v="1"/>
    <x v="1"/>
    <x v="2"/>
    <x v="0"/>
  </r>
  <r>
    <n v="3875"/>
    <n v="15624186"/>
    <s v="McGregor"/>
    <x v="66"/>
    <x v="2"/>
    <x v="0"/>
    <n v="25"/>
    <n v="5"/>
    <n v="123616.43"/>
    <n v="1"/>
    <n v="0"/>
    <n v="1"/>
    <n v="132959.32999999999"/>
    <x v="1"/>
    <x v="2"/>
    <x v="2"/>
    <x v="2"/>
  </r>
  <r>
    <n v="3876"/>
    <n v="15605036"/>
    <s v="Pisano"/>
    <x v="134"/>
    <x v="1"/>
    <x v="0"/>
    <n v="37"/>
    <n v="9"/>
    <n v="155619.57999999999"/>
    <n v="1"/>
    <n v="1"/>
    <n v="1"/>
    <n v="135088.57999999999"/>
    <x v="1"/>
    <x v="1"/>
    <x v="1"/>
    <x v="2"/>
  </r>
  <r>
    <n v="3877"/>
    <n v="15805151"/>
    <s v="Ginikanwa"/>
    <x v="345"/>
    <x v="2"/>
    <x v="1"/>
    <n v="31"/>
    <n v="2"/>
    <n v="89558.39"/>
    <n v="2"/>
    <n v="1"/>
    <n v="1"/>
    <n v="4441.54"/>
    <x v="1"/>
    <x v="1"/>
    <x v="0"/>
    <x v="1"/>
  </r>
  <r>
    <n v="3878"/>
    <n v="15753847"/>
    <s v="Hawkins"/>
    <x v="5"/>
    <x v="1"/>
    <x v="1"/>
    <n v="45"/>
    <n v="4"/>
    <n v="0"/>
    <n v="1"/>
    <n v="0"/>
    <n v="1"/>
    <n v="174916.85"/>
    <x v="0"/>
    <x v="0"/>
    <x v="2"/>
    <x v="0"/>
  </r>
  <r>
    <n v="3879"/>
    <n v="15653222"/>
    <s v="Otutodilichukwu"/>
    <x v="296"/>
    <x v="2"/>
    <x v="0"/>
    <n v="32"/>
    <n v="6"/>
    <n v="131938.92000000001"/>
    <n v="2"/>
    <n v="1"/>
    <n v="1"/>
    <n v="1795.93"/>
    <x v="1"/>
    <x v="1"/>
    <x v="1"/>
    <x v="2"/>
  </r>
  <r>
    <n v="3880"/>
    <n v="15757541"/>
    <s v="Rickard"/>
    <x v="143"/>
    <x v="0"/>
    <x v="0"/>
    <n v="33"/>
    <n v="9"/>
    <n v="151772.63"/>
    <n v="2"/>
    <n v="0"/>
    <n v="0"/>
    <n v="180249.94"/>
    <x v="0"/>
    <x v="1"/>
    <x v="1"/>
    <x v="2"/>
  </r>
  <r>
    <n v="3881"/>
    <n v="15726945"/>
    <s v="Andreev"/>
    <x v="360"/>
    <x v="0"/>
    <x v="0"/>
    <n v="72"/>
    <n v="8"/>
    <n v="0"/>
    <n v="2"/>
    <n v="1"/>
    <n v="1"/>
    <n v="153604.44"/>
    <x v="1"/>
    <x v="3"/>
    <x v="1"/>
    <x v="0"/>
  </r>
  <r>
    <n v="3882"/>
    <n v="15794276"/>
    <s v="Steele"/>
    <x v="200"/>
    <x v="0"/>
    <x v="0"/>
    <n v="64"/>
    <n v="3"/>
    <n v="0"/>
    <n v="1"/>
    <n v="1"/>
    <n v="1"/>
    <n v="189703.65"/>
    <x v="1"/>
    <x v="3"/>
    <x v="2"/>
    <x v="0"/>
  </r>
  <r>
    <n v="3883"/>
    <n v="15568328"/>
    <s v="Black"/>
    <x v="335"/>
    <x v="0"/>
    <x v="0"/>
    <n v="22"/>
    <n v="6"/>
    <n v="0"/>
    <n v="2"/>
    <n v="1"/>
    <n v="1"/>
    <n v="66393.89"/>
    <x v="1"/>
    <x v="2"/>
    <x v="1"/>
    <x v="0"/>
  </r>
  <r>
    <n v="3884"/>
    <n v="15604355"/>
    <s v="Shand"/>
    <x v="69"/>
    <x v="0"/>
    <x v="1"/>
    <n v="39"/>
    <n v="1"/>
    <n v="97700.02"/>
    <n v="1"/>
    <n v="1"/>
    <n v="1"/>
    <n v="30709.03"/>
    <x v="1"/>
    <x v="1"/>
    <x v="0"/>
    <x v="1"/>
  </r>
  <r>
    <n v="3885"/>
    <n v="15735788"/>
    <s v="Chiagoziem"/>
    <x v="241"/>
    <x v="0"/>
    <x v="1"/>
    <n v="31"/>
    <n v="6"/>
    <n v="0"/>
    <n v="2"/>
    <n v="1"/>
    <n v="1"/>
    <n v="71009.84"/>
    <x v="1"/>
    <x v="1"/>
    <x v="1"/>
    <x v="0"/>
  </r>
  <r>
    <n v="3886"/>
    <n v="15618255"/>
    <s v="Fedorov"/>
    <x v="207"/>
    <x v="2"/>
    <x v="0"/>
    <n v="56"/>
    <n v="6"/>
    <n v="103244.86"/>
    <n v="2"/>
    <n v="1"/>
    <n v="0"/>
    <n v="143049.72"/>
    <x v="0"/>
    <x v="3"/>
    <x v="1"/>
    <x v="2"/>
  </r>
  <r>
    <n v="3887"/>
    <n v="15720941"/>
    <s v="Tien"/>
    <x v="91"/>
    <x v="2"/>
    <x v="1"/>
    <n v="34"/>
    <n v="8"/>
    <n v="147833.29999999999"/>
    <n v="2"/>
    <n v="0"/>
    <n v="1"/>
    <n v="1561.58"/>
    <x v="1"/>
    <x v="1"/>
    <x v="1"/>
    <x v="2"/>
  </r>
  <r>
    <n v="3888"/>
    <n v="15769110"/>
    <s v="Stehle"/>
    <x v="16"/>
    <x v="0"/>
    <x v="0"/>
    <n v="46"/>
    <n v="5"/>
    <n v="0"/>
    <n v="2"/>
    <n v="1"/>
    <n v="0"/>
    <n v="49707.85"/>
    <x v="1"/>
    <x v="0"/>
    <x v="2"/>
    <x v="0"/>
  </r>
  <r>
    <n v="3889"/>
    <n v="15576094"/>
    <s v="Sung"/>
    <x v="334"/>
    <x v="0"/>
    <x v="1"/>
    <n v="71"/>
    <n v="0"/>
    <n v="0"/>
    <n v="2"/>
    <n v="0"/>
    <n v="1"/>
    <n v="29837.65"/>
    <x v="1"/>
    <x v="3"/>
    <x v="0"/>
    <x v="0"/>
  </r>
  <r>
    <n v="3890"/>
    <n v="15756150"/>
    <s v="Alexander"/>
    <x v="438"/>
    <x v="0"/>
    <x v="0"/>
    <n v="39"/>
    <n v="2"/>
    <n v="0"/>
    <n v="2"/>
    <n v="0"/>
    <n v="0"/>
    <n v="9041.7099999999991"/>
    <x v="1"/>
    <x v="1"/>
    <x v="0"/>
    <x v="0"/>
  </r>
  <r>
    <n v="3891"/>
    <n v="15719579"/>
    <s v="McIntosh"/>
    <x v="94"/>
    <x v="2"/>
    <x v="0"/>
    <n v="33"/>
    <n v="9"/>
    <n v="84521.48"/>
    <n v="2"/>
    <n v="0"/>
    <n v="1"/>
    <n v="198017.05"/>
    <x v="1"/>
    <x v="1"/>
    <x v="1"/>
    <x v="1"/>
  </r>
  <r>
    <n v="3892"/>
    <n v="15748854"/>
    <s v="Sung"/>
    <x v="352"/>
    <x v="2"/>
    <x v="0"/>
    <n v="28"/>
    <n v="5"/>
    <n v="91938.31"/>
    <n v="1"/>
    <n v="1"/>
    <n v="0"/>
    <n v="143481.85"/>
    <x v="1"/>
    <x v="2"/>
    <x v="2"/>
    <x v="1"/>
  </r>
  <r>
    <n v="3893"/>
    <n v="15612455"/>
    <s v="Yao"/>
    <x v="13"/>
    <x v="2"/>
    <x v="1"/>
    <n v="45"/>
    <n v="6"/>
    <n v="124240.93"/>
    <n v="1"/>
    <n v="1"/>
    <n v="1"/>
    <n v="146372.51"/>
    <x v="1"/>
    <x v="0"/>
    <x v="1"/>
    <x v="2"/>
  </r>
  <r>
    <n v="3894"/>
    <n v="15664802"/>
    <s v="Chinweuba"/>
    <x v="76"/>
    <x v="0"/>
    <x v="0"/>
    <n v="42"/>
    <n v="5"/>
    <n v="0"/>
    <n v="2"/>
    <n v="0"/>
    <n v="0"/>
    <n v="101905.34"/>
    <x v="1"/>
    <x v="0"/>
    <x v="2"/>
    <x v="0"/>
  </r>
  <r>
    <n v="3895"/>
    <n v="15735687"/>
    <s v="Chinweuba"/>
    <x v="362"/>
    <x v="1"/>
    <x v="1"/>
    <n v="37"/>
    <n v="2"/>
    <n v="157084.99"/>
    <n v="1"/>
    <n v="1"/>
    <n v="0"/>
    <n v="134767.13"/>
    <x v="1"/>
    <x v="1"/>
    <x v="0"/>
    <x v="2"/>
  </r>
  <r>
    <n v="3896"/>
    <n v="15664734"/>
    <s v="T'ao"/>
    <x v="166"/>
    <x v="2"/>
    <x v="0"/>
    <n v="25"/>
    <n v="3"/>
    <n v="108244.82"/>
    <n v="2"/>
    <n v="1"/>
    <n v="1"/>
    <n v="103573.96"/>
    <x v="1"/>
    <x v="2"/>
    <x v="2"/>
    <x v="2"/>
  </r>
  <r>
    <n v="3897"/>
    <n v="15767894"/>
    <s v="Ch'ien"/>
    <x v="288"/>
    <x v="0"/>
    <x v="0"/>
    <n v="21"/>
    <n v="9"/>
    <n v="0"/>
    <n v="2"/>
    <n v="0"/>
    <n v="1"/>
    <n v="139259.54"/>
    <x v="1"/>
    <x v="2"/>
    <x v="1"/>
    <x v="0"/>
  </r>
  <r>
    <n v="3898"/>
    <n v="15666884"/>
    <s v="Su"/>
    <x v="285"/>
    <x v="2"/>
    <x v="0"/>
    <n v="41"/>
    <n v="5"/>
    <n v="82161.7"/>
    <n v="2"/>
    <n v="1"/>
    <n v="0"/>
    <n v="187776.49"/>
    <x v="1"/>
    <x v="0"/>
    <x v="2"/>
    <x v="1"/>
  </r>
  <r>
    <n v="3899"/>
    <n v="15750156"/>
    <s v="Yu"/>
    <x v="172"/>
    <x v="2"/>
    <x v="1"/>
    <n v="59"/>
    <n v="2"/>
    <n v="104568.41"/>
    <n v="1"/>
    <n v="1"/>
    <n v="0"/>
    <n v="8059.44"/>
    <x v="0"/>
    <x v="3"/>
    <x v="0"/>
    <x v="2"/>
  </r>
  <r>
    <n v="3900"/>
    <n v="15751120"/>
    <s v="Loyau"/>
    <x v="244"/>
    <x v="0"/>
    <x v="0"/>
    <n v="36"/>
    <n v="2"/>
    <n v="119912.46"/>
    <n v="1"/>
    <n v="1"/>
    <n v="0"/>
    <n v="124354.92"/>
    <x v="1"/>
    <x v="1"/>
    <x v="0"/>
    <x v="2"/>
  </r>
  <r>
    <n v="3901"/>
    <n v="15575748"/>
    <s v="Conti"/>
    <x v="364"/>
    <x v="0"/>
    <x v="1"/>
    <n v="36"/>
    <n v="9"/>
    <n v="68881.59"/>
    <n v="2"/>
    <n v="0"/>
    <n v="1"/>
    <n v="109135.11"/>
    <x v="1"/>
    <x v="1"/>
    <x v="1"/>
    <x v="1"/>
  </r>
  <r>
    <n v="3902"/>
    <n v="15714610"/>
    <s v="Alexeeva"/>
    <x v="376"/>
    <x v="1"/>
    <x v="1"/>
    <n v="30"/>
    <n v="2"/>
    <n v="0"/>
    <n v="2"/>
    <n v="1"/>
    <n v="1"/>
    <n v="82222.86"/>
    <x v="1"/>
    <x v="1"/>
    <x v="0"/>
    <x v="0"/>
  </r>
  <r>
    <n v="3903"/>
    <n v="15720305"/>
    <s v="Power"/>
    <x v="29"/>
    <x v="1"/>
    <x v="0"/>
    <n v="40"/>
    <n v="1"/>
    <n v="86376.29"/>
    <n v="1"/>
    <n v="0"/>
    <n v="1"/>
    <n v="136767.16"/>
    <x v="0"/>
    <x v="1"/>
    <x v="0"/>
    <x v="1"/>
  </r>
  <r>
    <n v="3904"/>
    <n v="15678129"/>
    <s v="Hill"/>
    <x v="154"/>
    <x v="1"/>
    <x v="0"/>
    <n v="45"/>
    <n v="9"/>
    <n v="150840.03"/>
    <n v="2"/>
    <n v="1"/>
    <n v="0"/>
    <n v="155516.35"/>
    <x v="1"/>
    <x v="0"/>
    <x v="1"/>
    <x v="2"/>
  </r>
  <r>
    <n v="3905"/>
    <n v="15566633"/>
    <s v="Freeman"/>
    <x v="47"/>
    <x v="2"/>
    <x v="1"/>
    <n v="55"/>
    <n v="8"/>
    <n v="155059.1"/>
    <n v="2"/>
    <n v="1"/>
    <n v="1"/>
    <n v="144584.29"/>
    <x v="1"/>
    <x v="3"/>
    <x v="1"/>
    <x v="2"/>
  </r>
  <r>
    <n v="3906"/>
    <n v="15680436"/>
    <s v="Hsing"/>
    <x v="356"/>
    <x v="0"/>
    <x v="0"/>
    <n v="29"/>
    <n v="4"/>
    <n v="0"/>
    <n v="2"/>
    <n v="1"/>
    <n v="0"/>
    <n v="164806.89000000001"/>
    <x v="1"/>
    <x v="2"/>
    <x v="2"/>
    <x v="0"/>
  </r>
  <r>
    <n v="3907"/>
    <n v="15674343"/>
    <s v="Esposito"/>
    <x v="142"/>
    <x v="0"/>
    <x v="1"/>
    <n v="44"/>
    <n v="8"/>
    <n v="78128.13"/>
    <n v="2"/>
    <n v="0"/>
    <n v="1"/>
    <n v="109153.04"/>
    <x v="1"/>
    <x v="0"/>
    <x v="1"/>
    <x v="1"/>
  </r>
  <r>
    <n v="3908"/>
    <n v="15658890"/>
    <s v="Belonwu"/>
    <x v="59"/>
    <x v="2"/>
    <x v="1"/>
    <n v="46"/>
    <n v="4"/>
    <n v="98899.76"/>
    <n v="2"/>
    <n v="1"/>
    <n v="1"/>
    <n v="86190.34"/>
    <x v="1"/>
    <x v="0"/>
    <x v="2"/>
    <x v="1"/>
  </r>
  <r>
    <n v="3909"/>
    <n v="15599004"/>
    <s v="Tsao"/>
    <x v="50"/>
    <x v="1"/>
    <x v="1"/>
    <n v="37"/>
    <n v="1"/>
    <n v="0"/>
    <n v="1"/>
    <n v="1"/>
    <n v="1"/>
    <n v="106040.97"/>
    <x v="1"/>
    <x v="1"/>
    <x v="0"/>
    <x v="0"/>
  </r>
  <r>
    <n v="3910"/>
    <n v="15726487"/>
    <s v="P'eng"/>
    <x v="385"/>
    <x v="0"/>
    <x v="1"/>
    <n v="63"/>
    <n v="6"/>
    <n v="160982.89000000001"/>
    <n v="1"/>
    <n v="1"/>
    <n v="1"/>
    <n v="168008.17"/>
    <x v="1"/>
    <x v="3"/>
    <x v="1"/>
    <x v="2"/>
  </r>
  <r>
    <n v="3911"/>
    <n v="15698716"/>
    <s v="Baker"/>
    <x v="157"/>
    <x v="0"/>
    <x v="0"/>
    <n v="70"/>
    <n v="3"/>
    <n v="87926.24"/>
    <n v="2"/>
    <n v="1"/>
    <n v="0"/>
    <n v="33350.26"/>
    <x v="0"/>
    <x v="3"/>
    <x v="2"/>
    <x v="1"/>
  </r>
  <r>
    <n v="3912"/>
    <n v="15710527"/>
    <s v="Matthews"/>
    <x v="195"/>
    <x v="0"/>
    <x v="0"/>
    <n v="35"/>
    <n v="4"/>
    <n v="0"/>
    <n v="1"/>
    <n v="1"/>
    <n v="1"/>
    <n v="119565.34"/>
    <x v="1"/>
    <x v="1"/>
    <x v="2"/>
    <x v="0"/>
  </r>
  <r>
    <n v="3913"/>
    <n v="15655590"/>
    <s v="Garcia"/>
    <x v="61"/>
    <x v="1"/>
    <x v="1"/>
    <n v="46"/>
    <n v="2"/>
    <n v="79385.210000000006"/>
    <n v="2"/>
    <n v="0"/>
    <n v="0"/>
    <n v="188492.82"/>
    <x v="1"/>
    <x v="0"/>
    <x v="0"/>
    <x v="1"/>
  </r>
  <r>
    <n v="3914"/>
    <n v="15732266"/>
    <s v="Field"/>
    <x v="31"/>
    <x v="2"/>
    <x v="1"/>
    <n v="53"/>
    <n v="5"/>
    <n v="127997.83"/>
    <n v="1"/>
    <n v="1"/>
    <n v="0"/>
    <n v="165378.66"/>
    <x v="0"/>
    <x v="3"/>
    <x v="2"/>
    <x v="2"/>
  </r>
  <r>
    <n v="3915"/>
    <n v="15669326"/>
    <s v="Gordon"/>
    <x v="268"/>
    <x v="0"/>
    <x v="1"/>
    <n v="44"/>
    <n v="2"/>
    <n v="168396.34"/>
    <n v="1"/>
    <n v="1"/>
    <n v="1"/>
    <n v="14178.73"/>
    <x v="1"/>
    <x v="0"/>
    <x v="0"/>
    <x v="2"/>
  </r>
  <r>
    <n v="3916"/>
    <n v="15672246"/>
    <s v="Jefferies"/>
    <x v="112"/>
    <x v="2"/>
    <x v="1"/>
    <n v="43"/>
    <n v="2"/>
    <n v="134896.03"/>
    <n v="1"/>
    <n v="1"/>
    <n v="1"/>
    <n v="97847.05"/>
    <x v="1"/>
    <x v="0"/>
    <x v="0"/>
    <x v="2"/>
  </r>
  <r>
    <n v="3917"/>
    <n v="15620276"/>
    <s v="Palermo"/>
    <x v="127"/>
    <x v="1"/>
    <x v="1"/>
    <n v="36"/>
    <n v="6"/>
    <n v="0"/>
    <n v="3"/>
    <n v="1"/>
    <n v="1"/>
    <n v="118959.64"/>
    <x v="1"/>
    <x v="1"/>
    <x v="1"/>
    <x v="0"/>
  </r>
  <r>
    <n v="3918"/>
    <n v="15640258"/>
    <s v="Chou"/>
    <x v="99"/>
    <x v="0"/>
    <x v="0"/>
    <n v="50"/>
    <n v="6"/>
    <n v="94238.75"/>
    <n v="2"/>
    <n v="1"/>
    <n v="1"/>
    <n v="50664.07"/>
    <x v="0"/>
    <x v="0"/>
    <x v="1"/>
    <x v="1"/>
  </r>
  <r>
    <n v="3919"/>
    <n v="15740283"/>
    <s v="Ewing"/>
    <x v="4"/>
    <x v="0"/>
    <x v="1"/>
    <n v="29"/>
    <n v="1"/>
    <n v="0"/>
    <n v="2"/>
    <n v="0"/>
    <n v="0"/>
    <n v="152996.89000000001"/>
    <x v="1"/>
    <x v="2"/>
    <x v="0"/>
    <x v="0"/>
  </r>
  <r>
    <n v="3920"/>
    <n v="15759717"/>
    <s v="Mazzi"/>
    <x v="169"/>
    <x v="1"/>
    <x v="0"/>
    <n v="39"/>
    <n v="7"/>
    <n v="0"/>
    <n v="2"/>
    <n v="1"/>
    <n v="0"/>
    <n v="19458.75"/>
    <x v="1"/>
    <x v="1"/>
    <x v="1"/>
    <x v="0"/>
  </r>
  <r>
    <n v="3921"/>
    <n v="15620268"/>
    <s v="Thomson"/>
    <x v="177"/>
    <x v="2"/>
    <x v="1"/>
    <n v="43"/>
    <n v="3"/>
    <n v="212696.32000000001"/>
    <n v="1"/>
    <n v="1"/>
    <n v="0"/>
    <n v="115268.86"/>
    <x v="1"/>
    <x v="0"/>
    <x v="2"/>
    <x v="2"/>
  </r>
  <r>
    <n v="3922"/>
    <n v="15743871"/>
    <s v="Nkemdirim"/>
    <x v="162"/>
    <x v="0"/>
    <x v="1"/>
    <n v="59"/>
    <n v="3"/>
    <n v="0"/>
    <n v="2"/>
    <n v="1"/>
    <n v="0"/>
    <n v="25843.7"/>
    <x v="0"/>
    <x v="3"/>
    <x v="2"/>
    <x v="0"/>
  </r>
  <r>
    <n v="3923"/>
    <n v="15614491"/>
    <s v="Lockyer"/>
    <x v="127"/>
    <x v="0"/>
    <x v="1"/>
    <n v="39"/>
    <n v="3"/>
    <n v="139153.68"/>
    <n v="2"/>
    <n v="1"/>
    <n v="0"/>
    <n v="147662.32999999999"/>
    <x v="1"/>
    <x v="1"/>
    <x v="2"/>
    <x v="2"/>
  </r>
  <r>
    <n v="3924"/>
    <n v="15595047"/>
    <s v="Murray"/>
    <x v="350"/>
    <x v="0"/>
    <x v="1"/>
    <n v="41"/>
    <n v="7"/>
    <n v="0"/>
    <n v="2"/>
    <n v="0"/>
    <n v="0"/>
    <n v="134878.34"/>
    <x v="1"/>
    <x v="0"/>
    <x v="1"/>
    <x v="0"/>
  </r>
  <r>
    <n v="3925"/>
    <n v="15732334"/>
    <s v="Black"/>
    <x v="16"/>
    <x v="0"/>
    <x v="0"/>
    <n v="40"/>
    <n v="0"/>
    <n v="0"/>
    <n v="2"/>
    <n v="1"/>
    <n v="0"/>
    <n v="35795.85"/>
    <x v="1"/>
    <x v="1"/>
    <x v="0"/>
    <x v="0"/>
  </r>
  <r>
    <n v="3926"/>
    <n v="15701206"/>
    <s v="Torreggiani"/>
    <x v="300"/>
    <x v="1"/>
    <x v="1"/>
    <n v="44"/>
    <n v="5"/>
    <n v="0"/>
    <n v="2"/>
    <n v="1"/>
    <n v="0"/>
    <n v="66462.789999999994"/>
    <x v="1"/>
    <x v="0"/>
    <x v="2"/>
    <x v="0"/>
  </r>
  <r>
    <n v="3927"/>
    <n v="15581280"/>
    <s v="Atkinson"/>
    <x v="194"/>
    <x v="2"/>
    <x v="1"/>
    <n v="29"/>
    <n v="6"/>
    <n v="92887.13"/>
    <n v="1"/>
    <n v="1"/>
    <n v="1"/>
    <n v="69578.490000000005"/>
    <x v="1"/>
    <x v="2"/>
    <x v="1"/>
    <x v="1"/>
  </r>
  <r>
    <n v="3928"/>
    <n v="15651943"/>
    <s v="Richards"/>
    <x v="147"/>
    <x v="1"/>
    <x v="0"/>
    <n v="65"/>
    <n v="1"/>
    <n v="0"/>
    <n v="2"/>
    <n v="0"/>
    <n v="1"/>
    <n v="103182.46"/>
    <x v="1"/>
    <x v="3"/>
    <x v="0"/>
    <x v="0"/>
  </r>
  <r>
    <n v="3929"/>
    <n v="15609545"/>
    <s v="Azubuike"/>
    <x v="252"/>
    <x v="0"/>
    <x v="1"/>
    <n v="29"/>
    <n v="5"/>
    <n v="83442.98"/>
    <n v="1"/>
    <n v="0"/>
    <n v="1"/>
    <n v="177017.39"/>
    <x v="1"/>
    <x v="2"/>
    <x v="2"/>
    <x v="1"/>
  </r>
  <r>
    <n v="3930"/>
    <n v="15658548"/>
    <s v="Ignatiev"/>
    <x v="82"/>
    <x v="2"/>
    <x v="0"/>
    <n v="36"/>
    <n v="6"/>
    <n v="144773.29"/>
    <n v="2"/>
    <n v="1"/>
    <n v="0"/>
    <n v="53217.3"/>
    <x v="1"/>
    <x v="1"/>
    <x v="1"/>
    <x v="2"/>
  </r>
  <r>
    <n v="3931"/>
    <n v="15626008"/>
    <s v="Miller"/>
    <x v="95"/>
    <x v="2"/>
    <x v="0"/>
    <n v="52"/>
    <n v="9"/>
    <n v="111973.97"/>
    <n v="1"/>
    <n v="1"/>
    <n v="1"/>
    <n v="162756.29"/>
    <x v="0"/>
    <x v="3"/>
    <x v="1"/>
    <x v="2"/>
  </r>
  <r>
    <n v="3932"/>
    <n v="15774133"/>
    <s v="Cox"/>
    <x v="128"/>
    <x v="0"/>
    <x v="0"/>
    <n v="35"/>
    <n v="8"/>
    <n v="178032.53"/>
    <n v="1"/>
    <n v="0"/>
    <n v="1"/>
    <n v="42181.68"/>
    <x v="1"/>
    <x v="1"/>
    <x v="1"/>
    <x v="2"/>
  </r>
  <r>
    <n v="3933"/>
    <n v="15763798"/>
    <s v="McMillan"/>
    <x v="212"/>
    <x v="0"/>
    <x v="1"/>
    <n v="23"/>
    <n v="5"/>
    <n v="140007.19"/>
    <n v="1"/>
    <n v="0"/>
    <n v="1"/>
    <n v="31714.080000000002"/>
    <x v="1"/>
    <x v="2"/>
    <x v="2"/>
    <x v="2"/>
  </r>
  <r>
    <n v="3934"/>
    <n v="15758013"/>
    <s v="Napolitano"/>
    <x v="47"/>
    <x v="0"/>
    <x v="1"/>
    <n v="37"/>
    <n v="5"/>
    <n v="98400.61"/>
    <n v="2"/>
    <n v="0"/>
    <n v="0"/>
    <n v="25017.279999999999"/>
    <x v="1"/>
    <x v="1"/>
    <x v="2"/>
    <x v="1"/>
  </r>
  <r>
    <n v="3935"/>
    <n v="15705765"/>
    <s v="Lane"/>
    <x v="61"/>
    <x v="1"/>
    <x v="0"/>
    <n v="46"/>
    <n v="1"/>
    <n v="0"/>
    <n v="2"/>
    <n v="1"/>
    <n v="0"/>
    <n v="104272.04"/>
    <x v="1"/>
    <x v="0"/>
    <x v="0"/>
    <x v="0"/>
  </r>
  <r>
    <n v="3936"/>
    <n v="15648362"/>
    <s v="Kennedy"/>
    <x v="346"/>
    <x v="2"/>
    <x v="1"/>
    <n v="45"/>
    <n v="3"/>
    <n v="108924.33"/>
    <n v="2"/>
    <n v="1"/>
    <n v="0"/>
    <n v="84300.4"/>
    <x v="0"/>
    <x v="0"/>
    <x v="2"/>
    <x v="2"/>
  </r>
  <r>
    <n v="3937"/>
    <n v="15761102"/>
    <s v="T'ao"/>
    <x v="193"/>
    <x v="1"/>
    <x v="0"/>
    <n v="32"/>
    <n v="4"/>
    <n v="132835.56"/>
    <n v="1"/>
    <n v="0"/>
    <n v="0"/>
    <n v="136877.24"/>
    <x v="1"/>
    <x v="1"/>
    <x v="2"/>
    <x v="2"/>
  </r>
  <r>
    <n v="3938"/>
    <n v="15610165"/>
    <s v="Hsiung"/>
    <x v="290"/>
    <x v="0"/>
    <x v="0"/>
    <n v="26"/>
    <n v="1"/>
    <n v="0"/>
    <n v="2"/>
    <n v="1"/>
    <n v="1"/>
    <n v="199409.19"/>
    <x v="1"/>
    <x v="2"/>
    <x v="0"/>
    <x v="0"/>
  </r>
  <r>
    <n v="3939"/>
    <n v="15723717"/>
    <s v="Heath"/>
    <x v="238"/>
    <x v="2"/>
    <x v="1"/>
    <n v="41"/>
    <n v="1"/>
    <n v="118334.44"/>
    <n v="1"/>
    <n v="0"/>
    <n v="0"/>
    <n v="163147.99"/>
    <x v="0"/>
    <x v="0"/>
    <x v="0"/>
    <x v="2"/>
  </r>
  <r>
    <n v="3940"/>
    <n v="15654611"/>
    <s v="Parry"/>
    <x v="328"/>
    <x v="2"/>
    <x v="0"/>
    <n v="25"/>
    <n v="9"/>
    <n v="81732.88"/>
    <n v="2"/>
    <n v="1"/>
    <n v="0"/>
    <n v="136497.28"/>
    <x v="1"/>
    <x v="2"/>
    <x v="1"/>
    <x v="1"/>
  </r>
  <r>
    <n v="3941"/>
    <n v="15659736"/>
    <s v="Herbert"/>
    <x v="126"/>
    <x v="2"/>
    <x v="1"/>
    <n v="66"/>
    <n v="5"/>
    <n v="121411.9"/>
    <n v="1"/>
    <n v="0"/>
    <n v="0"/>
    <n v="10070.4"/>
    <x v="0"/>
    <x v="3"/>
    <x v="2"/>
    <x v="2"/>
  </r>
  <r>
    <n v="3942"/>
    <n v="15603170"/>
    <s v="Kang"/>
    <x v="222"/>
    <x v="0"/>
    <x v="1"/>
    <n v="32"/>
    <n v="9"/>
    <n v="121455.65"/>
    <n v="1"/>
    <n v="1"/>
    <n v="0"/>
    <n v="190068.53"/>
    <x v="0"/>
    <x v="1"/>
    <x v="1"/>
    <x v="2"/>
  </r>
  <r>
    <n v="3943"/>
    <n v="15786167"/>
    <s v="Andreyeva"/>
    <x v="217"/>
    <x v="1"/>
    <x v="1"/>
    <n v="20"/>
    <n v="5"/>
    <n v="0"/>
    <n v="2"/>
    <n v="1"/>
    <n v="1"/>
    <n v="58309.54"/>
    <x v="1"/>
    <x v="2"/>
    <x v="2"/>
    <x v="0"/>
  </r>
  <r>
    <n v="3944"/>
    <n v="15671915"/>
    <s v="Bowen"/>
    <x v="217"/>
    <x v="0"/>
    <x v="1"/>
    <n v="46"/>
    <n v="5"/>
    <n v="0"/>
    <n v="2"/>
    <n v="1"/>
    <n v="1"/>
    <n v="76946.600000000006"/>
    <x v="1"/>
    <x v="0"/>
    <x v="2"/>
    <x v="0"/>
  </r>
  <r>
    <n v="3945"/>
    <n v="15794792"/>
    <s v="Golubev"/>
    <x v="303"/>
    <x v="0"/>
    <x v="0"/>
    <n v="31"/>
    <n v="8"/>
    <n v="117989.75999999999"/>
    <n v="1"/>
    <n v="1"/>
    <n v="1"/>
    <n v="54129.86"/>
    <x v="1"/>
    <x v="1"/>
    <x v="1"/>
    <x v="2"/>
  </r>
  <r>
    <n v="3946"/>
    <n v="15652789"/>
    <s v="Hancock"/>
    <x v="67"/>
    <x v="1"/>
    <x v="1"/>
    <n v="40"/>
    <n v="10"/>
    <n v="0"/>
    <n v="2"/>
    <n v="1"/>
    <n v="1"/>
    <n v="52990.7"/>
    <x v="1"/>
    <x v="1"/>
    <x v="1"/>
    <x v="0"/>
  </r>
  <r>
    <n v="3947"/>
    <n v="15739168"/>
    <s v="Fowler"/>
    <x v="54"/>
    <x v="0"/>
    <x v="0"/>
    <n v="31"/>
    <n v="5"/>
    <n v="137411.29"/>
    <n v="1"/>
    <n v="0"/>
    <n v="1"/>
    <n v="161854.98000000001"/>
    <x v="1"/>
    <x v="1"/>
    <x v="2"/>
    <x v="2"/>
  </r>
  <r>
    <n v="3948"/>
    <n v="15719950"/>
    <s v="Sutherland"/>
    <x v="119"/>
    <x v="0"/>
    <x v="1"/>
    <n v="61"/>
    <n v="10"/>
    <n v="73688.2"/>
    <n v="1"/>
    <n v="1"/>
    <n v="1"/>
    <n v="172141.33"/>
    <x v="1"/>
    <x v="3"/>
    <x v="1"/>
    <x v="1"/>
  </r>
  <r>
    <n v="3949"/>
    <n v="15743818"/>
    <s v="Rowley"/>
    <x v="256"/>
    <x v="1"/>
    <x v="1"/>
    <n v="58"/>
    <n v="9"/>
    <n v="122330.7"/>
    <n v="2"/>
    <n v="0"/>
    <n v="1"/>
    <n v="124429.19"/>
    <x v="1"/>
    <x v="3"/>
    <x v="1"/>
    <x v="2"/>
  </r>
  <r>
    <n v="3950"/>
    <n v="15717937"/>
    <s v="Gibbons"/>
    <x v="319"/>
    <x v="2"/>
    <x v="1"/>
    <n v="43"/>
    <n v="5"/>
    <n v="99906.89"/>
    <n v="1"/>
    <n v="0"/>
    <n v="0"/>
    <n v="24983.39"/>
    <x v="1"/>
    <x v="0"/>
    <x v="2"/>
    <x v="1"/>
  </r>
  <r>
    <n v="3951"/>
    <n v="15602841"/>
    <s v="Lockett"/>
    <x v="378"/>
    <x v="1"/>
    <x v="0"/>
    <n v="28"/>
    <n v="5"/>
    <n v="0"/>
    <n v="2"/>
    <n v="0"/>
    <n v="1"/>
    <n v="86699.98"/>
    <x v="1"/>
    <x v="2"/>
    <x v="2"/>
    <x v="0"/>
  </r>
  <r>
    <n v="3952"/>
    <n v="15619972"/>
    <s v="Akabueze"/>
    <x v="148"/>
    <x v="0"/>
    <x v="0"/>
    <n v="47"/>
    <n v="9"/>
    <n v="167664.82999999999"/>
    <n v="1"/>
    <n v="0"/>
    <n v="0"/>
    <n v="125440.11"/>
    <x v="0"/>
    <x v="0"/>
    <x v="1"/>
    <x v="2"/>
  </r>
  <r>
    <n v="3953"/>
    <n v="15796114"/>
    <s v="Phelps"/>
    <x v="165"/>
    <x v="0"/>
    <x v="0"/>
    <n v="34"/>
    <n v="7"/>
    <n v="141525.54999999999"/>
    <n v="1"/>
    <n v="0"/>
    <n v="0"/>
    <n v="9443.15"/>
    <x v="1"/>
    <x v="1"/>
    <x v="1"/>
    <x v="2"/>
  </r>
  <r>
    <n v="3954"/>
    <n v="15633546"/>
    <s v="Frederick"/>
    <x v="79"/>
    <x v="1"/>
    <x v="0"/>
    <n v="33"/>
    <n v="3"/>
    <n v="124832.51"/>
    <n v="1"/>
    <n v="1"/>
    <n v="0"/>
    <n v="195877.06"/>
    <x v="1"/>
    <x v="1"/>
    <x v="2"/>
    <x v="2"/>
  </r>
  <r>
    <n v="3955"/>
    <n v="15758755"/>
    <s v="Beneventi"/>
    <x v="81"/>
    <x v="0"/>
    <x v="0"/>
    <n v="34"/>
    <n v="9"/>
    <n v="132121.71"/>
    <n v="1"/>
    <n v="0"/>
    <n v="1"/>
    <n v="105409.31"/>
    <x v="1"/>
    <x v="1"/>
    <x v="1"/>
    <x v="2"/>
  </r>
  <r>
    <n v="3956"/>
    <n v="15695168"/>
    <s v="Bruce"/>
    <x v="107"/>
    <x v="0"/>
    <x v="1"/>
    <n v="39"/>
    <n v="2"/>
    <n v="0"/>
    <n v="2"/>
    <n v="1"/>
    <n v="0"/>
    <n v="100403.05"/>
    <x v="1"/>
    <x v="1"/>
    <x v="0"/>
    <x v="0"/>
  </r>
  <r>
    <n v="3957"/>
    <n v="15754342"/>
    <s v="Green"/>
    <x v="142"/>
    <x v="2"/>
    <x v="0"/>
    <n v="60"/>
    <n v="0"/>
    <n v="78539.839999999997"/>
    <n v="1"/>
    <n v="0"/>
    <n v="1"/>
    <n v="48502.879999999997"/>
    <x v="1"/>
    <x v="3"/>
    <x v="0"/>
    <x v="1"/>
  </r>
  <r>
    <n v="3958"/>
    <n v="15756610"/>
    <s v="Carlson"/>
    <x v="67"/>
    <x v="2"/>
    <x v="0"/>
    <n v="38"/>
    <n v="5"/>
    <n v="123770.46"/>
    <n v="1"/>
    <n v="0"/>
    <n v="0"/>
    <n v="47019.66"/>
    <x v="0"/>
    <x v="1"/>
    <x v="2"/>
    <x v="2"/>
  </r>
  <r>
    <n v="3959"/>
    <n v="15640917"/>
    <s v="Tang"/>
    <x v="329"/>
    <x v="0"/>
    <x v="1"/>
    <n v="43"/>
    <n v="5"/>
    <n v="0"/>
    <n v="2"/>
    <n v="1"/>
    <n v="1"/>
    <n v="48249.88"/>
    <x v="1"/>
    <x v="0"/>
    <x v="2"/>
    <x v="0"/>
  </r>
  <r>
    <n v="3960"/>
    <n v="15663164"/>
    <s v="Yudin"/>
    <x v="118"/>
    <x v="2"/>
    <x v="1"/>
    <n v="49"/>
    <n v="7"/>
    <n v="116150.65"/>
    <n v="3"/>
    <n v="1"/>
    <n v="1"/>
    <n v="84358.71"/>
    <x v="0"/>
    <x v="0"/>
    <x v="1"/>
    <x v="2"/>
  </r>
  <r>
    <n v="3961"/>
    <n v="15616811"/>
    <s v="MacDonald"/>
    <x v="125"/>
    <x v="0"/>
    <x v="1"/>
    <n v="47"/>
    <n v="0"/>
    <n v="160729.1"/>
    <n v="1"/>
    <n v="0"/>
    <n v="1"/>
    <n v="145986.35"/>
    <x v="1"/>
    <x v="0"/>
    <x v="0"/>
    <x v="2"/>
  </r>
  <r>
    <n v="3962"/>
    <n v="15610781"/>
    <s v="Watt"/>
    <x v="249"/>
    <x v="0"/>
    <x v="0"/>
    <n v="29"/>
    <n v="10"/>
    <n v="88378.6"/>
    <n v="1"/>
    <n v="1"/>
    <n v="0"/>
    <n v="88550.28"/>
    <x v="1"/>
    <x v="2"/>
    <x v="1"/>
    <x v="1"/>
  </r>
  <r>
    <n v="3963"/>
    <n v="15600911"/>
    <s v="Mbadiwe"/>
    <x v="170"/>
    <x v="0"/>
    <x v="1"/>
    <n v="33"/>
    <n v="2"/>
    <n v="182888.08"/>
    <n v="1"/>
    <n v="1"/>
    <n v="0"/>
    <n v="3061"/>
    <x v="1"/>
    <x v="1"/>
    <x v="0"/>
    <x v="2"/>
  </r>
  <r>
    <n v="3964"/>
    <n v="15629603"/>
    <s v="Chuang"/>
    <x v="289"/>
    <x v="0"/>
    <x v="1"/>
    <n v="31"/>
    <n v="8"/>
    <n v="0"/>
    <n v="2"/>
    <n v="1"/>
    <n v="1"/>
    <n v="43196.5"/>
    <x v="1"/>
    <x v="1"/>
    <x v="1"/>
    <x v="0"/>
  </r>
  <r>
    <n v="3965"/>
    <n v="15714981"/>
    <s v="Sabbatini"/>
    <x v="12"/>
    <x v="0"/>
    <x v="1"/>
    <n v="37"/>
    <n v="4"/>
    <n v="0"/>
    <n v="1"/>
    <n v="1"/>
    <n v="1"/>
    <n v="55775.839999999997"/>
    <x v="0"/>
    <x v="1"/>
    <x v="2"/>
    <x v="0"/>
  </r>
  <r>
    <n v="3966"/>
    <n v="15775892"/>
    <s v="Caldwell"/>
    <x v="256"/>
    <x v="1"/>
    <x v="0"/>
    <n v="23"/>
    <n v="8"/>
    <n v="85600.08"/>
    <n v="1"/>
    <n v="0"/>
    <n v="0"/>
    <n v="134077.71"/>
    <x v="1"/>
    <x v="2"/>
    <x v="1"/>
    <x v="1"/>
  </r>
  <r>
    <n v="3967"/>
    <n v="15782778"/>
    <s v="Ewers"/>
    <x v="325"/>
    <x v="0"/>
    <x v="1"/>
    <n v="35"/>
    <n v="4"/>
    <n v="0"/>
    <n v="2"/>
    <n v="0"/>
    <n v="1"/>
    <n v="198490.33"/>
    <x v="1"/>
    <x v="1"/>
    <x v="2"/>
    <x v="0"/>
  </r>
  <r>
    <n v="3968"/>
    <n v="15786643"/>
    <s v="Tsao"/>
    <x v="198"/>
    <x v="0"/>
    <x v="1"/>
    <n v="32"/>
    <n v="10"/>
    <n v="0"/>
    <n v="2"/>
    <n v="1"/>
    <n v="1"/>
    <n v="116052.92"/>
    <x v="1"/>
    <x v="1"/>
    <x v="1"/>
    <x v="0"/>
  </r>
  <r>
    <n v="3969"/>
    <n v="15595657"/>
    <s v="Hannam"/>
    <x v="217"/>
    <x v="2"/>
    <x v="1"/>
    <n v="40"/>
    <n v="4"/>
    <n v="95001.33"/>
    <n v="1"/>
    <n v="0"/>
    <n v="1"/>
    <n v="123202.99"/>
    <x v="1"/>
    <x v="1"/>
    <x v="2"/>
    <x v="1"/>
  </r>
  <r>
    <n v="3970"/>
    <n v="15743673"/>
    <s v="Wood"/>
    <x v="353"/>
    <x v="1"/>
    <x v="1"/>
    <n v="27"/>
    <n v="2"/>
    <n v="113873.22"/>
    <n v="1"/>
    <n v="1"/>
    <n v="1"/>
    <n v="85129.77"/>
    <x v="0"/>
    <x v="2"/>
    <x v="0"/>
    <x v="2"/>
  </r>
  <r>
    <n v="3971"/>
    <n v="15634310"/>
    <s v="Ko"/>
    <x v="260"/>
    <x v="0"/>
    <x v="1"/>
    <n v="30"/>
    <n v="6"/>
    <n v="0"/>
    <n v="2"/>
    <n v="1"/>
    <n v="0"/>
    <n v="180598.86"/>
    <x v="1"/>
    <x v="1"/>
    <x v="1"/>
    <x v="0"/>
  </r>
  <r>
    <n v="3972"/>
    <n v="15790809"/>
    <s v="Lo Duca"/>
    <x v="99"/>
    <x v="1"/>
    <x v="1"/>
    <n v="40"/>
    <n v="7"/>
    <n v="74896.92"/>
    <n v="1"/>
    <n v="1"/>
    <n v="0"/>
    <n v="198694.2"/>
    <x v="1"/>
    <x v="1"/>
    <x v="1"/>
    <x v="1"/>
  </r>
  <r>
    <n v="3973"/>
    <n v="15668695"/>
    <s v="Endrizzi"/>
    <x v="263"/>
    <x v="0"/>
    <x v="0"/>
    <n v="22"/>
    <n v="5"/>
    <n v="89492.62"/>
    <n v="1"/>
    <n v="0"/>
    <n v="0"/>
    <n v="42934.43"/>
    <x v="1"/>
    <x v="2"/>
    <x v="2"/>
    <x v="1"/>
  </r>
  <r>
    <n v="3974"/>
    <n v="15669281"/>
    <s v="Ch'iu"/>
    <x v="152"/>
    <x v="1"/>
    <x v="1"/>
    <n v="38"/>
    <n v="3"/>
    <n v="128718.78"/>
    <n v="1"/>
    <n v="0"/>
    <n v="0"/>
    <n v="114793.45"/>
    <x v="1"/>
    <x v="1"/>
    <x v="2"/>
    <x v="2"/>
  </r>
  <r>
    <n v="3975"/>
    <n v="15621031"/>
    <s v="Mofflin"/>
    <x v="290"/>
    <x v="1"/>
    <x v="1"/>
    <n v="27"/>
    <n v="8"/>
    <n v="0"/>
    <n v="2"/>
    <n v="1"/>
    <n v="0"/>
    <n v="63297.7"/>
    <x v="1"/>
    <x v="2"/>
    <x v="1"/>
    <x v="0"/>
  </r>
  <r>
    <n v="3976"/>
    <n v="15720071"/>
    <s v="Fiorentini"/>
    <x v="125"/>
    <x v="0"/>
    <x v="0"/>
    <n v="49"/>
    <n v="3"/>
    <n v="0"/>
    <n v="1"/>
    <n v="0"/>
    <n v="0"/>
    <n v="61820.41"/>
    <x v="0"/>
    <x v="0"/>
    <x v="2"/>
    <x v="0"/>
  </r>
  <r>
    <n v="3977"/>
    <n v="15792180"/>
    <s v="Chiekwugo"/>
    <x v="300"/>
    <x v="2"/>
    <x v="1"/>
    <n v="22"/>
    <n v="7"/>
    <n v="144954.75"/>
    <n v="2"/>
    <n v="1"/>
    <n v="0"/>
    <n v="102246"/>
    <x v="1"/>
    <x v="2"/>
    <x v="1"/>
    <x v="2"/>
  </r>
  <r>
    <n v="3978"/>
    <n v="15813894"/>
    <s v="Bogle"/>
    <x v="157"/>
    <x v="1"/>
    <x v="1"/>
    <n v="21"/>
    <n v="9"/>
    <n v="0"/>
    <n v="2"/>
    <n v="0"/>
    <n v="0"/>
    <n v="154882.79"/>
    <x v="1"/>
    <x v="2"/>
    <x v="1"/>
    <x v="0"/>
  </r>
  <r>
    <n v="3979"/>
    <n v="15669490"/>
    <s v="Ifeanacho"/>
    <x v="377"/>
    <x v="2"/>
    <x v="1"/>
    <n v="37"/>
    <n v="6"/>
    <n v="94001.61"/>
    <n v="2"/>
    <n v="1"/>
    <n v="0"/>
    <n v="140723.04999999999"/>
    <x v="1"/>
    <x v="1"/>
    <x v="1"/>
    <x v="1"/>
  </r>
  <r>
    <n v="3980"/>
    <n v="15783030"/>
    <s v="Owens"/>
    <x v="99"/>
    <x v="0"/>
    <x v="0"/>
    <n v="40"/>
    <n v="7"/>
    <n v="0"/>
    <n v="1"/>
    <n v="1"/>
    <n v="0"/>
    <n v="72852.740000000005"/>
    <x v="0"/>
    <x v="1"/>
    <x v="1"/>
    <x v="0"/>
  </r>
  <r>
    <n v="3981"/>
    <n v="15695792"/>
    <s v="Ch'ien"/>
    <x v="166"/>
    <x v="0"/>
    <x v="1"/>
    <n v="65"/>
    <n v="0"/>
    <n v="0"/>
    <n v="1"/>
    <n v="1"/>
    <n v="1"/>
    <n v="85733.33"/>
    <x v="1"/>
    <x v="3"/>
    <x v="0"/>
    <x v="0"/>
  </r>
  <r>
    <n v="3982"/>
    <n v="15575676"/>
    <s v="Chung"/>
    <x v="276"/>
    <x v="0"/>
    <x v="1"/>
    <n v="24"/>
    <n v="1"/>
    <n v="0"/>
    <n v="2"/>
    <n v="0"/>
    <n v="1"/>
    <n v="162597.15"/>
    <x v="1"/>
    <x v="2"/>
    <x v="0"/>
    <x v="0"/>
  </r>
  <r>
    <n v="3983"/>
    <n v="15627665"/>
    <s v="Sung"/>
    <x v="55"/>
    <x v="0"/>
    <x v="1"/>
    <n v="46"/>
    <n v="4"/>
    <n v="0"/>
    <n v="1"/>
    <n v="1"/>
    <n v="0"/>
    <n v="74379.570000000007"/>
    <x v="0"/>
    <x v="0"/>
    <x v="2"/>
    <x v="0"/>
  </r>
  <r>
    <n v="3984"/>
    <n v="15814092"/>
    <s v="Wang"/>
    <x v="216"/>
    <x v="0"/>
    <x v="0"/>
    <n v="44"/>
    <n v="2"/>
    <n v="0"/>
    <n v="1"/>
    <n v="0"/>
    <n v="1"/>
    <n v="173117.22"/>
    <x v="0"/>
    <x v="0"/>
    <x v="0"/>
    <x v="0"/>
  </r>
  <r>
    <n v="3985"/>
    <n v="15695225"/>
    <s v="Sun"/>
    <x v="41"/>
    <x v="1"/>
    <x v="1"/>
    <n v="38"/>
    <n v="8"/>
    <n v="0"/>
    <n v="2"/>
    <n v="1"/>
    <n v="1"/>
    <n v="66485.259999999995"/>
    <x v="1"/>
    <x v="1"/>
    <x v="1"/>
    <x v="0"/>
  </r>
  <r>
    <n v="3986"/>
    <n v="15615091"/>
    <s v="Maitland"/>
    <x v="121"/>
    <x v="0"/>
    <x v="1"/>
    <n v="24"/>
    <n v="6"/>
    <n v="0"/>
    <n v="2"/>
    <n v="1"/>
    <n v="1"/>
    <n v="92811.199999999997"/>
    <x v="1"/>
    <x v="2"/>
    <x v="1"/>
    <x v="0"/>
  </r>
  <r>
    <n v="3987"/>
    <n v="15794345"/>
    <s v="Ma"/>
    <x v="128"/>
    <x v="1"/>
    <x v="1"/>
    <n v="38"/>
    <n v="8"/>
    <n v="0"/>
    <n v="2"/>
    <n v="0"/>
    <n v="1"/>
    <n v="46635.11"/>
    <x v="1"/>
    <x v="1"/>
    <x v="1"/>
    <x v="0"/>
  </r>
  <r>
    <n v="3988"/>
    <n v="15726484"/>
    <s v="Pollard"/>
    <x v="329"/>
    <x v="0"/>
    <x v="1"/>
    <n v="37"/>
    <n v="7"/>
    <n v="141546.35"/>
    <n v="1"/>
    <n v="1"/>
    <n v="1"/>
    <n v="124830.11"/>
    <x v="1"/>
    <x v="1"/>
    <x v="1"/>
    <x v="2"/>
  </r>
  <r>
    <n v="3989"/>
    <n v="15650442"/>
    <s v="Hsieh"/>
    <x v="215"/>
    <x v="2"/>
    <x v="0"/>
    <n v="32"/>
    <n v="8"/>
    <n v="141528.88"/>
    <n v="1"/>
    <n v="1"/>
    <n v="1"/>
    <n v="167087.34"/>
    <x v="0"/>
    <x v="1"/>
    <x v="1"/>
    <x v="2"/>
  </r>
  <r>
    <n v="3990"/>
    <n v="15714256"/>
    <s v="Gerasimov"/>
    <x v="299"/>
    <x v="0"/>
    <x v="1"/>
    <n v="30"/>
    <n v="7"/>
    <n v="109805.3"/>
    <n v="1"/>
    <n v="0"/>
    <n v="1"/>
    <n v="163625.56"/>
    <x v="1"/>
    <x v="1"/>
    <x v="1"/>
    <x v="2"/>
  </r>
  <r>
    <n v="3991"/>
    <n v="15778752"/>
    <s v="Johnson"/>
    <x v="338"/>
    <x v="0"/>
    <x v="1"/>
    <n v="32"/>
    <n v="10"/>
    <n v="86614.06"/>
    <n v="2"/>
    <n v="1"/>
    <n v="1"/>
    <n v="172129.26"/>
    <x v="1"/>
    <x v="1"/>
    <x v="1"/>
    <x v="1"/>
  </r>
  <r>
    <n v="3992"/>
    <n v="15601659"/>
    <s v="Fiorentino"/>
    <x v="356"/>
    <x v="2"/>
    <x v="0"/>
    <n v="59"/>
    <n v="7"/>
    <n v="91680.1"/>
    <n v="2"/>
    <n v="1"/>
    <n v="0"/>
    <n v="163141.18"/>
    <x v="0"/>
    <x v="3"/>
    <x v="1"/>
    <x v="1"/>
  </r>
  <r>
    <n v="3993"/>
    <n v="15602811"/>
    <s v="Chioke"/>
    <x v="87"/>
    <x v="2"/>
    <x v="1"/>
    <n v="38"/>
    <n v="0"/>
    <n v="38848.19"/>
    <n v="2"/>
    <n v="0"/>
    <n v="0"/>
    <n v="94003.11"/>
    <x v="1"/>
    <x v="1"/>
    <x v="0"/>
    <x v="3"/>
  </r>
  <r>
    <n v="3994"/>
    <n v="15779414"/>
    <s v="Rossi"/>
    <x v="182"/>
    <x v="1"/>
    <x v="1"/>
    <n v="40"/>
    <n v="3"/>
    <n v="153639.10999999999"/>
    <n v="1"/>
    <n v="1"/>
    <n v="1"/>
    <n v="138351.67999999999"/>
    <x v="1"/>
    <x v="1"/>
    <x v="2"/>
    <x v="2"/>
  </r>
  <r>
    <n v="3995"/>
    <n v="15763097"/>
    <s v="Siciliano"/>
    <x v="364"/>
    <x v="1"/>
    <x v="1"/>
    <n v="80"/>
    <n v="8"/>
    <n v="0"/>
    <n v="2"/>
    <n v="0"/>
    <n v="1"/>
    <n v="34164.050000000003"/>
    <x v="1"/>
    <x v="3"/>
    <x v="1"/>
    <x v="0"/>
  </r>
  <r>
    <n v="3996"/>
    <n v="15633666"/>
    <s v="Efremov"/>
    <x v="245"/>
    <x v="1"/>
    <x v="0"/>
    <n v="33"/>
    <n v="7"/>
    <n v="123870.07"/>
    <n v="1"/>
    <n v="1"/>
    <n v="0"/>
    <n v="97794.71"/>
    <x v="1"/>
    <x v="1"/>
    <x v="1"/>
    <x v="2"/>
  </r>
  <r>
    <n v="3997"/>
    <n v="15718789"/>
    <s v="Brigstocke"/>
    <x v="68"/>
    <x v="0"/>
    <x v="1"/>
    <n v="30"/>
    <n v="5"/>
    <n v="0"/>
    <n v="2"/>
    <n v="1"/>
    <n v="0"/>
    <n v="75786.55"/>
    <x v="1"/>
    <x v="1"/>
    <x v="2"/>
    <x v="0"/>
  </r>
  <r>
    <n v="3998"/>
    <n v="15690620"/>
    <s v="Olisaemeka"/>
    <x v="74"/>
    <x v="0"/>
    <x v="1"/>
    <n v="39"/>
    <n v="10"/>
    <n v="46323.57"/>
    <n v="1"/>
    <n v="1"/>
    <n v="0"/>
    <n v="136812.01999999999"/>
    <x v="1"/>
    <x v="1"/>
    <x v="1"/>
    <x v="3"/>
  </r>
  <r>
    <n v="3999"/>
    <n v="15737071"/>
    <s v="Tang"/>
    <x v="273"/>
    <x v="0"/>
    <x v="0"/>
    <n v="60"/>
    <n v="5"/>
    <n v="162039.78"/>
    <n v="1"/>
    <n v="1"/>
    <n v="1"/>
    <n v="84361.72"/>
    <x v="0"/>
    <x v="3"/>
    <x v="2"/>
    <x v="2"/>
  </r>
  <r>
    <n v="4000"/>
    <n v="15665062"/>
    <s v="Lucchese"/>
    <x v="182"/>
    <x v="0"/>
    <x v="1"/>
    <n v="19"/>
    <n v="1"/>
    <n v="110928.51"/>
    <n v="1"/>
    <n v="1"/>
    <n v="1"/>
    <n v="2766.63"/>
    <x v="1"/>
    <x v="2"/>
    <x v="0"/>
    <x v="2"/>
  </r>
  <r>
    <n v="4001"/>
    <n v="15600692"/>
    <s v="West"/>
    <x v="32"/>
    <x v="0"/>
    <x v="1"/>
    <n v="38"/>
    <n v="5"/>
    <n v="0"/>
    <n v="2"/>
    <n v="1"/>
    <n v="0"/>
    <n v="163185.76"/>
    <x v="1"/>
    <x v="1"/>
    <x v="2"/>
    <x v="0"/>
  </r>
  <r>
    <n v="4002"/>
    <n v="15792064"/>
    <s v="Pai"/>
    <x v="176"/>
    <x v="2"/>
    <x v="1"/>
    <n v="53"/>
    <n v="5"/>
    <n v="114421.55"/>
    <n v="1"/>
    <n v="1"/>
    <n v="0"/>
    <n v="180598.28"/>
    <x v="0"/>
    <x v="3"/>
    <x v="2"/>
    <x v="2"/>
  </r>
  <r>
    <n v="4003"/>
    <n v="15811486"/>
    <s v="Tang"/>
    <x v="177"/>
    <x v="2"/>
    <x v="0"/>
    <n v="29"/>
    <n v="8"/>
    <n v="130036.21"/>
    <n v="2"/>
    <n v="0"/>
    <n v="1"/>
    <n v="69849.55"/>
    <x v="1"/>
    <x v="2"/>
    <x v="1"/>
    <x v="2"/>
  </r>
  <r>
    <n v="4004"/>
    <n v="15626141"/>
    <s v="Fedorov"/>
    <x v="80"/>
    <x v="0"/>
    <x v="0"/>
    <n v="26"/>
    <n v="1"/>
    <n v="151510.17000000001"/>
    <n v="2"/>
    <n v="1"/>
    <n v="1"/>
    <n v="19921.72"/>
    <x v="1"/>
    <x v="2"/>
    <x v="0"/>
    <x v="2"/>
  </r>
  <r>
    <n v="4005"/>
    <n v="15738546"/>
    <s v="Gboliwe"/>
    <x v="399"/>
    <x v="1"/>
    <x v="0"/>
    <n v="41"/>
    <n v="4"/>
    <n v="0"/>
    <n v="2"/>
    <n v="0"/>
    <n v="1"/>
    <n v="147606.71"/>
    <x v="1"/>
    <x v="0"/>
    <x v="2"/>
    <x v="0"/>
  </r>
  <r>
    <n v="4006"/>
    <n v="15677052"/>
    <s v="Ko"/>
    <x v="114"/>
    <x v="0"/>
    <x v="0"/>
    <n v="59"/>
    <n v="2"/>
    <n v="0"/>
    <n v="2"/>
    <n v="1"/>
    <n v="1"/>
    <n v="126160.24"/>
    <x v="0"/>
    <x v="3"/>
    <x v="0"/>
    <x v="0"/>
  </r>
  <r>
    <n v="4007"/>
    <n v="15656454"/>
    <s v="Le Gallienne"/>
    <x v="222"/>
    <x v="0"/>
    <x v="1"/>
    <n v="37"/>
    <n v="6"/>
    <n v="83568.55"/>
    <n v="1"/>
    <n v="1"/>
    <n v="0"/>
    <n v="47046.720000000001"/>
    <x v="1"/>
    <x v="1"/>
    <x v="1"/>
    <x v="1"/>
  </r>
  <r>
    <n v="4008"/>
    <n v="15645496"/>
    <s v="Seleznyova"/>
    <x v="228"/>
    <x v="0"/>
    <x v="0"/>
    <n v="43"/>
    <n v="7"/>
    <n v="139972.18"/>
    <n v="1"/>
    <n v="1"/>
    <n v="0"/>
    <n v="143668.57999999999"/>
    <x v="1"/>
    <x v="0"/>
    <x v="1"/>
    <x v="2"/>
  </r>
  <r>
    <n v="4009"/>
    <n v="15612505"/>
    <s v="Joseph"/>
    <x v="415"/>
    <x v="1"/>
    <x v="1"/>
    <n v="45"/>
    <n v="3"/>
    <n v="100212.13"/>
    <n v="1"/>
    <n v="1"/>
    <n v="0"/>
    <n v="152577.62"/>
    <x v="1"/>
    <x v="0"/>
    <x v="2"/>
    <x v="2"/>
  </r>
  <r>
    <n v="4010"/>
    <n v="15708513"/>
    <s v="Bevan"/>
    <x v="401"/>
    <x v="0"/>
    <x v="0"/>
    <n v="39"/>
    <n v="1"/>
    <n v="90217.07"/>
    <n v="1"/>
    <n v="1"/>
    <n v="0"/>
    <n v="191350.48"/>
    <x v="1"/>
    <x v="1"/>
    <x v="0"/>
    <x v="1"/>
  </r>
  <r>
    <n v="4011"/>
    <n v="15685654"/>
    <s v="Allan"/>
    <x v="144"/>
    <x v="1"/>
    <x v="1"/>
    <n v="66"/>
    <n v="9"/>
    <n v="0"/>
    <n v="2"/>
    <n v="1"/>
    <n v="1"/>
    <n v="14234.31"/>
    <x v="1"/>
    <x v="3"/>
    <x v="1"/>
    <x v="0"/>
  </r>
  <r>
    <n v="4012"/>
    <n v="15732307"/>
    <s v="Lavrentiev"/>
    <x v="163"/>
    <x v="2"/>
    <x v="1"/>
    <n v="33"/>
    <n v="4"/>
    <n v="124067.32"/>
    <n v="1"/>
    <n v="1"/>
    <n v="1"/>
    <n v="77906.87"/>
    <x v="1"/>
    <x v="1"/>
    <x v="2"/>
    <x v="2"/>
  </r>
  <r>
    <n v="4013"/>
    <n v="15726814"/>
    <s v="Walton"/>
    <x v="319"/>
    <x v="1"/>
    <x v="1"/>
    <n v="46"/>
    <n v="4"/>
    <n v="0"/>
    <n v="2"/>
    <n v="0"/>
    <n v="1"/>
    <n v="57320.92"/>
    <x v="1"/>
    <x v="0"/>
    <x v="2"/>
    <x v="0"/>
  </r>
  <r>
    <n v="4014"/>
    <n v="15653776"/>
    <s v="Salier"/>
    <x v="308"/>
    <x v="2"/>
    <x v="0"/>
    <n v="57"/>
    <n v="1"/>
    <n v="162082.31"/>
    <n v="4"/>
    <n v="0"/>
    <n v="0"/>
    <n v="27145.73"/>
    <x v="0"/>
    <x v="3"/>
    <x v="0"/>
    <x v="2"/>
  </r>
  <r>
    <n v="4015"/>
    <n v="15597914"/>
    <s v="Evdokimov"/>
    <x v="270"/>
    <x v="2"/>
    <x v="0"/>
    <n v="51"/>
    <n v="2"/>
    <n v="117306.69"/>
    <n v="4"/>
    <n v="1"/>
    <n v="1"/>
    <n v="26912.720000000001"/>
    <x v="0"/>
    <x v="3"/>
    <x v="0"/>
    <x v="2"/>
  </r>
  <r>
    <n v="4016"/>
    <n v="15631603"/>
    <s v="Ponomaryova"/>
    <x v="66"/>
    <x v="0"/>
    <x v="1"/>
    <n v="32"/>
    <n v="1"/>
    <n v="122889.88"/>
    <n v="1"/>
    <n v="1"/>
    <n v="1"/>
    <n v="26476.18"/>
    <x v="1"/>
    <x v="1"/>
    <x v="0"/>
    <x v="2"/>
  </r>
  <r>
    <n v="4017"/>
    <n v="15789753"/>
    <s v="Millar"/>
    <x v="138"/>
    <x v="0"/>
    <x v="1"/>
    <n v="40"/>
    <n v="6"/>
    <n v="148790.60999999999"/>
    <n v="1"/>
    <n v="0"/>
    <n v="1"/>
    <n v="79329.7"/>
    <x v="1"/>
    <x v="1"/>
    <x v="1"/>
    <x v="2"/>
  </r>
  <r>
    <n v="4018"/>
    <n v="15678034"/>
    <s v="Grosse"/>
    <x v="192"/>
    <x v="0"/>
    <x v="1"/>
    <n v="46"/>
    <n v="9"/>
    <n v="180226.24"/>
    <n v="1"/>
    <n v="1"/>
    <n v="0"/>
    <n v="13464.64"/>
    <x v="0"/>
    <x v="0"/>
    <x v="1"/>
    <x v="2"/>
  </r>
  <r>
    <n v="4019"/>
    <n v="15690209"/>
    <s v="Hsiao"/>
    <x v="146"/>
    <x v="2"/>
    <x v="0"/>
    <n v="32"/>
    <n v="3"/>
    <n v="104857.19"/>
    <n v="2"/>
    <n v="1"/>
    <n v="0"/>
    <n v="114149.8"/>
    <x v="1"/>
    <x v="1"/>
    <x v="2"/>
    <x v="2"/>
  </r>
  <r>
    <n v="4020"/>
    <n v="15592091"/>
    <s v="Belbin"/>
    <x v="157"/>
    <x v="1"/>
    <x v="1"/>
    <n v="31"/>
    <n v="2"/>
    <n v="166833.85999999999"/>
    <n v="2"/>
    <n v="1"/>
    <n v="1"/>
    <n v="135171.6"/>
    <x v="1"/>
    <x v="1"/>
    <x v="0"/>
    <x v="2"/>
  </r>
  <r>
    <n v="4021"/>
    <n v="15647453"/>
    <s v="Ifeajuna"/>
    <x v="102"/>
    <x v="0"/>
    <x v="1"/>
    <n v="42"/>
    <n v="4"/>
    <n v="102936.72"/>
    <n v="1"/>
    <n v="0"/>
    <n v="0"/>
    <n v="1187.8800000000001"/>
    <x v="1"/>
    <x v="0"/>
    <x v="2"/>
    <x v="2"/>
  </r>
  <r>
    <n v="4022"/>
    <n v="15697100"/>
    <s v="Wright"/>
    <x v="175"/>
    <x v="2"/>
    <x v="0"/>
    <n v="48"/>
    <n v="6"/>
    <n v="108736.52"/>
    <n v="1"/>
    <n v="1"/>
    <n v="0"/>
    <n v="184564.67"/>
    <x v="0"/>
    <x v="0"/>
    <x v="1"/>
    <x v="2"/>
  </r>
  <r>
    <n v="4023"/>
    <n v="15811290"/>
    <s v="Komarova"/>
    <x v="212"/>
    <x v="2"/>
    <x v="1"/>
    <n v="44"/>
    <n v="0"/>
    <n v="129974.79"/>
    <n v="2"/>
    <n v="1"/>
    <n v="1"/>
    <n v="33391.379999999997"/>
    <x v="1"/>
    <x v="0"/>
    <x v="0"/>
    <x v="2"/>
  </r>
  <r>
    <n v="4024"/>
    <n v="15629187"/>
    <s v="Titheradge"/>
    <x v="125"/>
    <x v="0"/>
    <x v="1"/>
    <n v="38"/>
    <n v="8"/>
    <n v="85982.07"/>
    <n v="1"/>
    <n v="1"/>
    <n v="0"/>
    <n v="9238.35"/>
    <x v="1"/>
    <x v="1"/>
    <x v="1"/>
    <x v="1"/>
  </r>
  <r>
    <n v="4025"/>
    <n v="15758073"/>
    <s v="Dellucci"/>
    <x v="50"/>
    <x v="0"/>
    <x v="0"/>
    <n v="20"/>
    <n v="7"/>
    <n v="134397.60999999999"/>
    <n v="1"/>
    <n v="0"/>
    <n v="0"/>
    <n v="28029.54"/>
    <x v="1"/>
    <x v="2"/>
    <x v="1"/>
    <x v="2"/>
  </r>
  <r>
    <n v="4026"/>
    <n v="15640769"/>
    <s v="Hobbs"/>
    <x v="42"/>
    <x v="0"/>
    <x v="1"/>
    <n v="63"/>
    <n v="8"/>
    <n v="137841.53"/>
    <n v="1"/>
    <n v="1"/>
    <n v="1"/>
    <n v="42790.29"/>
    <x v="1"/>
    <x v="3"/>
    <x v="1"/>
    <x v="2"/>
  </r>
  <r>
    <n v="4027"/>
    <n v="15606641"/>
    <s v="Beggs"/>
    <x v="223"/>
    <x v="2"/>
    <x v="1"/>
    <n v="56"/>
    <n v="10"/>
    <n v="100260.88"/>
    <n v="3"/>
    <n v="1"/>
    <n v="1"/>
    <n v="77142.42"/>
    <x v="0"/>
    <x v="3"/>
    <x v="1"/>
    <x v="2"/>
  </r>
  <r>
    <n v="4028"/>
    <n v="15718280"/>
    <s v="Luffman"/>
    <x v="172"/>
    <x v="2"/>
    <x v="1"/>
    <n v="39"/>
    <n v="5"/>
    <n v="139822.10999999999"/>
    <n v="2"/>
    <n v="1"/>
    <n v="1"/>
    <n v="146219.9"/>
    <x v="1"/>
    <x v="1"/>
    <x v="2"/>
    <x v="2"/>
  </r>
  <r>
    <n v="4029"/>
    <n v="15764335"/>
    <s v="Caldwell"/>
    <x v="373"/>
    <x v="2"/>
    <x v="0"/>
    <n v="41"/>
    <n v="8"/>
    <n v="123151.51"/>
    <n v="2"/>
    <n v="1"/>
    <n v="0"/>
    <n v="70127.929999999993"/>
    <x v="1"/>
    <x v="0"/>
    <x v="1"/>
    <x v="2"/>
  </r>
  <r>
    <n v="4030"/>
    <n v="15634218"/>
    <s v="Mancini"/>
    <x v="8"/>
    <x v="2"/>
    <x v="1"/>
    <n v="27"/>
    <n v="4"/>
    <n v="95331.83"/>
    <n v="2"/>
    <n v="1"/>
    <n v="0"/>
    <n v="132104.76"/>
    <x v="1"/>
    <x v="2"/>
    <x v="2"/>
    <x v="1"/>
  </r>
  <r>
    <n v="4031"/>
    <n v="15808760"/>
    <s v="Evseev"/>
    <x v="59"/>
    <x v="1"/>
    <x v="0"/>
    <n v="42"/>
    <n v="6"/>
    <n v="0"/>
    <n v="1"/>
    <n v="1"/>
    <n v="1"/>
    <n v="90437.87"/>
    <x v="1"/>
    <x v="0"/>
    <x v="1"/>
    <x v="0"/>
  </r>
  <r>
    <n v="4032"/>
    <n v="15648461"/>
    <s v="Hs?eh"/>
    <x v="302"/>
    <x v="1"/>
    <x v="1"/>
    <n v="37"/>
    <n v="7"/>
    <n v="138162.41"/>
    <n v="2"/>
    <n v="1"/>
    <n v="1"/>
    <n v="113926.31"/>
    <x v="1"/>
    <x v="1"/>
    <x v="1"/>
    <x v="2"/>
  </r>
  <r>
    <n v="4033"/>
    <n v="15593555"/>
    <s v="Chinedum"/>
    <x v="433"/>
    <x v="0"/>
    <x v="1"/>
    <n v="38"/>
    <n v="9"/>
    <n v="0"/>
    <n v="2"/>
    <n v="1"/>
    <n v="1"/>
    <n v="12050.77"/>
    <x v="1"/>
    <x v="1"/>
    <x v="1"/>
    <x v="0"/>
  </r>
  <r>
    <n v="4034"/>
    <n v="15569079"/>
    <s v="Hagins"/>
    <x v="278"/>
    <x v="2"/>
    <x v="1"/>
    <n v="48"/>
    <n v="6"/>
    <n v="126066.26"/>
    <n v="1"/>
    <n v="1"/>
    <n v="0"/>
    <n v="64345.61"/>
    <x v="0"/>
    <x v="0"/>
    <x v="1"/>
    <x v="2"/>
  </r>
  <r>
    <n v="4035"/>
    <n v="15800736"/>
    <s v="Kirwan"/>
    <x v="51"/>
    <x v="1"/>
    <x v="0"/>
    <n v="42"/>
    <n v="4"/>
    <n v="96763.89"/>
    <n v="1"/>
    <n v="1"/>
    <n v="1"/>
    <n v="199242.65"/>
    <x v="1"/>
    <x v="0"/>
    <x v="2"/>
    <x v="1"/>
  </r>
  <r>
    <n v="4036"/>
    <n v="15792607"/>
    <s v="Little"/>
    <x v="86"/>
    <x v="0"/>
    <x v="0"/>
    <n v="38"/>
    <n v="2"/>
    <n v="0"/>
    <n v="2"/>
    <n v="0"/>
    <n v="0"/>
    <n v="75578.67"/>
    <x v="1"/>
    <x v="1"/>
    <x v="0"/>
    <x v="0"/>
  </r>
  <r>
    <n v="4037"/>
    <n v="15640034"/>
    <s v="Milligan"/>
    <x v="353"/>
    <x v="0"/>
    <x v="1"/>
    <n v="42"/>
    <n v="2"/>
    <n v="139561.46"/>
    <n v="1"/>
    <n v="1"/>
    <n v="0"/>
    <n v="43435.43"/>
    <x v="0"/>
    <x v="0"/>
    <x v="0"/>
    <x v="2"/>
  </r>
  <r>
    <n v="4038"/>
    <n v="15807563"/>
    <s v="Ch'iu"/>
    <x v="337"/>
    <x v="0"/>
    <x v="0"/>
    <n v="52"/>
    <n v="5"/>
    <n v="0"/>
    <n v="1"/>
    <n v="0"/>
    <n v="0"/>
    <n v="183239.71"/>
    <x v="0"/>
    <x v="3"/>
    <x v="2"/>
    <x v="0"/>
  </r>
  <r>
    <n v="4039"/>
    <n v="15684461"/>
    <s v="McKay"/>
    <x v="410"/>
    <x v="1"/>
    <x v="0"/>
    <n v="31"/>
    <n v="6"/>
    <n v="0"/>
    <n v="1"/>
    <n v="1"/>
    <n v="0"/>
    <n v="146213.75"/>
    <x v="0"/>
    <x v="1"/>
    <x v="1"/>
    <x v="0"/>
  </r>
  <r>
    <n v="4040"/>
    <n v="15580134"/>
    <s v="Crawford"/>
    <x v="98"/>
    <x v="1"/>
    <x v="1"/>
    <n v="27"/>
    <n v="2"/>
    <n v="172463.45"/>
    <n v="1"/>
    <n v="1"/>
    <n v="1"/>
    <n v="40315.269999999997"/>
    <x v="1"/>
    <x v="2"/>
    <x v="0"/>
    <x v="2"/>
  </r>
  <r>
    <n v="4041"/>
    <n v="15679075"/>
    <s v="Onyemere"/>
    <x v="245"/>
    <x v="0"/>
    <x v="1"/>
    <n v="37"/>
    <n v="8"/>
    <n v="107798.85"/>
    <n v="1"/>
    <n v="1"/>
    <n v="0"/>
    <n v="16966.73"/>
    <x v="1"/>
    <x v="1"/>
    <x v="1"/>
    <x v="2"/>
  </r>
  <r>
    <n v="4042"/>
    <n v="15742504"/>
    <s v="Azuka"/>
    <x v="233"/>
    <x v="0"/>
    <x v="1"/>
    <n v="36"/>
    <n v="2"/>
    <n v="70181.48"/>
    <n v="2"/>
    <n v="1"/>
    <n v="0"/>
    <n v="80608.12"/>
    <x v="1"/>
    <x v="1"/>
    <x v="0"/>
    <x v="1"/>
  </r>
  <r>
    <n v="4043"/>
    <n v="15567328"/>
    <s v="Ch'en"/>
    <x v="65"/>
    <x v="1"/>
    <x v="1"/>
    <n v="38"/>
    <n v="5"/>
    <n v="177997.07"/>
    <n v="1"/>
    <n v="0"/>
    <n v="1"/>
    <n v="19233.41"/>
    <x v="1"/>
    <x v="1"/>
    <x v="2"/>
    <x v="2"/>
  </r>
  <r>
    <n v="4044"/>
    <n v="15698294"/>
    <s v="Royster"/>
    <x v="14"/>
    <x v="1"/>
    <x v="1"/>
    <n v="31"/>
    <n v="1"/>
    <n v="0"/>
    <n v="2"/>
    <n v="1"/>
    <n v="0"/>
    <n v="135382.23000000001"/>
    <x v="1"/>
    <x v="1"/>
    <x v="0"/>
    <x v="0"/>
  </r>
  <r>
    <n v="4045"/>
    <n v="15607142"/>
    <s v="Parkin"/>
    <x v="268"/>
    <x v="0"/>
    <x v="1"/>
    <n v="32"/>
    <n v="8"/>
    <n v="0"/>
    <n v="1"/>
    <n v="1"/>
    <n v="1"/>
    <n v="80410.679999999993"/>
    <x v="1"/>
    <x v="1"/>
    <x v="1"/>
    <x v="0"/>
  </r>
  <r>
    <n v="4046"/>
    <n v="15738516"/>
    <s v="Kozlova"/>
    <x v="57"/>
    <x v="1"/>
    <x v="0"/>
    <n v="36"/>
    <n v="5"/>
    <n v="0"/>
    <n v="1"/>
    <n v="1"/>
    <n v="0"/>
    <n v="17696.22"/>
    <x v="1"/>
    <x v="1"/>
    <x v="2"/>
    <x v="0"/>
  </r>
  <r>
    <n v="4047"/>
    <n v="15806403"/>
    <s v="Hu"/>
    <x v="123"/>
    <x v="0"/>
    <x v="1"/>
    <n v="37"/>
    <n v="9"/>
    <n v="0"/>
    <n v="2"/>
    <n v="1"/>
    <n v="0"/>
    <n v="17974.080000000002"/>
    <x v="1"/>
    <x v="1"/>
    <x v="1"/>
    <x v="0"/>
  </r>
  <r>
    <n v="4048"/>
    <n v="15656707"/>
    <s v="Ma"/>
    <x v="308"/>
    <x v="1"/>
    <x v="1"/>
    <n v="21"/>
    <n v="2"/>
    <n v="123200.78"/>
    <n v="1"/>
    <n v="1"/>
    <n v="1"/>
    <n v="180712.28"/>
    <x v="1"/>
    <x v="2"/>
    <x v="0"/>
    <x v="2"/>
  </r>
  <r>
    <n v="4049"/>
    <n v="15653715"/>
    <s v="Coates"/>
    <x v="198"/>
    <x v="0"/>
    <x v="0"/>
    <n v="63"/>
    <n v="7"/>
    <n v="0"/>
    <n v="2"/>
    <n v="1"/>
    <n v="1"/>
    <n v="56323.21"/>
    <x v="1"/>
    <x v="3"/>
    <x v="1"/>
    <x v="0"/>
  </r>
  <r>
    <n v="4050"/>
    <n v="15806184"/>
    <s v="Burns"/>
    <x v="153"/>
    <x v="1"/>
    <x v="1"/>
    <n v="33"/>
    <n v="4"/>
    <n v="0"/>
    <n v="2"/>
    <n v="1"/>
    <n v="1"/>
    <n v="77550.179999999993"/>
    <x v="1"/>
    <x v="1"/>
    <x v="2"/>
    <x v="0"/>
  </r>
  <r>
    <n v="4051"/>
    <n v="15585734"/>
    <s v="Gouger"/>
    <x v="327"/>
    <x v="2"/>
    <x v="1"/>
    <n v="41"/>
    <n v="9"/>
    <n v="137742.9"/>
    <n v="2"/>
    <n v="1"/>
    <n v="1"/>
    <n v="166957.82"/>
    <x v="1"/>
    <x v="0"/>
    <x v="1"/>
    <x v="2"/>
  </r>
  <r>
    <n v="4052"/>
    <n v="15725639"/>
    <s v="Ignatyev"/>
    <x v="120"/>
    <x v="0"/>
    <x v="0"/>
    <n v="63"/>
    <n v="9"/>
    <n v="116270.72"/>
    <n v="1"/>
    <n v="1"/>
    <n v="1"/>
    <n v="184243.25"/>
    <x v="1"/>
    <x v="3"/>
    <x v="1"/>
    <x v="2"/>
  </r>
  <r>
    <n v="4053"/>
    <n v="15618401"/>
    <s v="Douglas"/>
    <x v="15"/>
    <x v="2"/>
    <x v="1"/>
    <n v="41"/>
    <n v="10"/>
    <n v="113220.2"/>
    <n v="2"/>
    <n v="1"/>
    <n v="1"/>
    <n v="114072.91"/>
    <x v="1"/>
    <x v="0"/>
    <x v="1"/>
    <x v="2"/>
  </r>
  <r>
    <n v="4054"/>
    <n v="15785385"/>
    <s v="Fiorentino"/>
    <x v="46"/>
    <x v="1"/>
    <x v="1"/>
    <n v="51"/>
    <n v="5"/>
    <n v="0"/>
    <n v="2"/>
    <n v="1"/>
    <n v="0"/>
    <n v="153917.41"/>
    <x v="1"/>
    <x v="3"/>
    <x v="2"/>
    <x v="0"/>
  </r>
  <r>
    <n v="4055"/>
    <n v="15734762"/>
    <s v="Ignatiev"/>
    <x v="198"/>
    <x v="0"/>
    <x v="0"/>
    <n v="56"/>
    <n v="3"/>
    <n v="115895.22"/>
    <n v="3"/>
    <n v="1"/>
    <n v="0"/>
    <n v="4176.17"/>
    <x v="0"/>
    <x v="3"/>
    <x v="2"/>
    <x v="2"/>
  </r>
  <r>
    <n v="4056"/>
    <n v="15767129"/>
    <s v="Munz"/>
    <x v="375"/>
    <x v="0"/>
    <x v="0"/>
    <n v="60"/>
    <n v="6"/>
    <n v="121730.49"/>
    <n v="1"/>
    <n v="1"/>
    <n v="1"/>
    <n v="142963.29"/>
    <x v="1"/>
    <x v="3"/>
    <x v="1"/>
    <x v="2"/>
  </r>
  <r>
    <n v="4057"/>
    <n v="15797204"/>
    <s v="Paling"/>
    <x v="50"/>
    <x v="1"/>
    <x v="0"/>
    <n v="28"/>
    <n v="3"/>
    <n v="113811.85"/>
    <n v="2"/>
    <n v="0"/>
    <n v="1"/>
    <n v="76844.23"/>
    <x v="1"/>
    <x v="2"/>
    <x v="2"/>
    <x v="2"/>
  </r>
  <r>
    <n v="4058"/>
    <n v="15769272"/>
    <s v="Clark"/>
    <x v="21"/>
    <x v="0"/>
    <x v="0"/>
    <n v="26"/>
    <n v="6"/>
    <n v="136214.07999999999"/>
    <n v="1"/>
    <n v="0"/>
    <n v="0"/>
    <n v="159742.32999999999"/>
    <x v="1"/>
    <x v="2"/>
    <x v="1"/>
    <x v="2"/>
  </r>
  <r>
    <n v="4059"/>
    <n v="15771966"/>
    <s v="Akobundu"/>
    <x v="186"/>
    <x v="0"/>
    <x v="1"/>
    <n v="39"/>
    <n v="8"/>
    <n v="146200.01"/>
    <n v="1"/>
    <n v="1"/>
    <n v="0"/>
    <n v="177944.64"/>
    <x v="1"/>
    <x v="1"/>
    <x v="1"/>
    <x v="2"/>
  </r>
  <r>
    <n v="4060"/>
    <n v="15691952"/>
    <s v="Fanucci"/>
    <x v="158"/>
    <x v="0"/>
    <x v="1"/>
    <n v="37"/>
    <n v="10"/>
    <n v="106242.67"/>
    <n v="1"/>
    <n v="1"/>
    <n v="1"/>
    <n v="166678.28"/>
    <x v="1"/>
    <x v="1"/>
    <x v="1"/>
    <x v="2"/>
  </r>
  <r>
    <n v="4061"/>
    <n v="15593250"/>
    <s v="Hsiao"/>
    <x v="230"/>
    <x v="0"/>
    <x v="0"/>
    <n v="29"/>
    <n v="4"/>
    <n v="0"/>
    <n v="2"/>
    <n v="1"/>
    <n v="0"/>
    <n v="44904.26"/>
    <x v="1"/>
    <x v="2"/>
    <x v="2"/>
    <x v="0"/>
  </r>
  <r>
    <n v="4062"/>
    <n v="15605333"/>
    <s v="Clancy"/>
    <x v="312"/>
    <x v="1"/>
    <x v="1"/>
    <n v="31"/>
    <n v="6"/>
    <n v="0"/>
    <n v="1"/>
    <n v="1"/>
    <n v="0"/>
    <n v="10625.91"/>
    <x v="1"/>
    <x v="1"/>
    <x v="1"/>
    <x v="0"/>
  </r>
  <r>
    <n v="4063"/>
    <n v="15800083"/>
    <s v="Macdonald"/>
    <x v="210"/>
    <x v="0"/>
    <x v="1"/>
    <n v="45"/>
    <n v="8"/>
    <n v="24043.45"/>
    <n v="1"/>
    <n v="0"/>
    <n v="1"/>
    <n v="169781.45"/>
    <x v="0"/>
    <x v="0"/>
    <x v="1"/>
    <x v="3"/>
  </r>
  <r>
    <n v="4064"/>
    <n v="15575691"/>
    <s v="Palerma"/>
    <x v="156"/>
    <x v="0"/>
    <x v="0"/>
    <n v="58"/>
    <n v="5"/>
    <n v="0"/>
    <n v="2"/>
    <n v="0"/>
    <n v="1"/>
    <n v="49848.86"/>
    <x v="1"/>
    <x v="3"/>
    <x v="2"/>
    <x v="0"/>
  </r>
  <r>
    <n v="4065"/>
    <n v="15689886"/>
    <s v="Holden"/>
    <x v="216"/>
    <x v="2"/>
    <x v="1"/>
    <n v="39"/>
    <n v="10"/>
    <n v="132287.92000000001"/>
    <n v="3"/>
    <n v="1"/>
    <n v="1"/>
    <n v="51467.92"/>
    <x v="0"/>
    <x v="1"/>
    <x v="1"/>
    <x v="2"/>
  </r>
  <r>
    <n v="4066"/>
    <n v="15809838"/>
    <s v="Moore"/>
    <x v="351"/>
    <x v="1"/>
    <x v="1"/>
    <n v="30"/>
    <n v="1"/>
    <n v="0"/>
    <n v="2"/>
    <n v="0"/>
    <n v="0"/>
    <n v="735.79"/>
    <x v="1"/>
    <x v="1"/>
    <x v="0"/>
    <x v="0"/>
  </r>
  <r>
    <n v="4067"/>
    <n v="15736154"/>
    <s v="Gallo"/>
    <x v="381"/>
    <x v="0"/>
    <x v="0"/>
    <n v="44"/>
    <n v="1"/>
    <n v="0"/>
    <n v="2"/>
    <n v="0"/>
    <n v="1"/>
    <n v="182495.7"/>
    <x v="1"/>
    <x v="0"/>
    <x v="0"/>
    <x v="0"/>
  </r>
  <r>
    <n v="4068"/>
    <n v="15767391"/>
    <s v="Otutodilinna"/>
    <x v="345"/>
    <x v="2"/>
    <x v="0"/>
    <n v="32"/>
    <n v="4"/>
    <n v="90322.99"/>
    <n v="2"/>
    <n v="0"/>
    <n v="1"/>
    <n v="118740.37"/>
    <x v="1"/>
    <x v="1"/>
    <x v="2"/>
    <x v="1"/>
  </r>
  <r>
    <n v="4069"/>
    <n v="15704910"/>
    <s v="Rios"/>
    <x v="130"/>
    <x v="1"/>
    <x v="1"/>
    <n v="23"/>
    <n v="3"/>
    <n v="0"/>
    <n v="2"/>
    <n v="1"/>
    <n v="0"/>
    <n v="13813.24"/>
    <x v="1"/>
    <x v="2"/>
    <x v="2"/>
    <x v="0"/>
  </r>
  <r>
    <n v="4070"/>
    <n v="15656613"/>
    <s v="McGregor"/>
    <x v="82"/>
    <x v="0"/>
    <x v="0"/>
    <n v="34"/>
    <n v="3"/>
    <n v="131283.10999999999"/>
    <n v="1"/>
    <n v="0"/>
    <n v="0"/>
    <n v="130500.65"/>
    <x v="1"/>
    <x v="1"/>
    <x v="2"/>
    <x v="2"/>
  </r>
  <r>
    <n v="4071"/>
    <n v="15611551"/>
    <s v="Hill"/>
    <x v="158"/>
    <x v="1"/>
    <x v="1"/>
    <n v="48"/>
    <n v="1"/>
    <n v="131659.59"/>
    <n v="2"/>
    <n v="0"/>
    <n v="1"/>
    <n v="14152.15"/>
    <x v="1"/>
    <x v="0"/>
    <x v="0"/>
    <x v="2"/>
  </r>
  <r>
    <n v="4072"/>
    <n v="15732430"/>
    <s v="H?"/>
    <x v="4"/>
    <x v="1"/>
    <x v="0"/>
    <n v="54"/>
    <n v="4"/>
    <n v="120952.74"/>
    <n v="1"/>
    <n v="1"/>
    <n v="0"/>
    <n v="66963.149999999994"/>
    <x v="1"/>
    <x v="3"/>
    <x v="2"/>
    <x v="2"/>
  </r>
  <r>
    <n v="4073"/>
    <n v="15741865"/>
    <s v="Ferrari"/>
    <x v="427"/>
    <x v="0"/>
    <x v="0"/>
    <n v="38"/>
    <n v="9"/>
    <n v="153166.17000000001"/>
    <n v="1"/>
    <n v="1"/>
    <n v="1"/>
    <n v="93261.69"/>
    <x v="1"/>
    <x v="1"/>
    <x v="1"/>
    <x v="2"/>
  </r>
  <r>
    <n v="4074"/>
    <n v="15634143"/>
    <s v="Onyemauchechi"/>
    <x v="61"/>
    <x v="1"/>
    <x v="1"/>
    <n v="30"/>
    <n v="0"/>
    <n v="53291.86"/>
    <n v="1"/>
    <n v="0"/>
    <n v="0"/>
    <n v="196582.28"/>
    <x v="1"/>
    <x v="1"/>
    <x v="0"/>
    <x v="1"/>
  </r>
  <r>
    <n v="4075"/>
    <n v="15609676"/>
    <s v="Nkemakonam"/>
    <x v="219"/>
    <x v="0"/>
    <x v="0"/>
    <n v="35"/>
    <n v="2"/>
    <n v="167924.95"/>
    <n v="1"/>
    <n v="1"/>
    <n v="0"/>
    <n v="43024.639999999999"/>
    <x v="1"/>
    <x v="1"/>
    <x v="0"/>
    <x v="2"/>
  </r>
  <r>
    <n v="4076"/>
    <n v="15761600"/>
    <s v="White"/>
    <x v="297"/>
    <x v="0"/>
    <x v="1"/>
    <n v="43"/>
    <n v="5"/>
    <n v="86394.14"/>
    <n v="1"/>
    <n v="1"/>
    <n v="1"/>
    <n v="130001.13"/>
    <x v="1"/>
    <x v="0"/>
    <x v="2"/>
    <x v="1"/>
  </r>
  <r>
    <n v="4077"/>
    <n v="15676404"/>
    <s v="Kirillov"/>
    <x v="320"/>
    <x v="0"/>
    <x v="0"/>
    <n v="50"/>
    <n v="1"/>
    <n v="0"/>
    <n v="1"/>
    <n v="1"/>
    <n v="0"/>
    <n v="12106.82"/>
    <x v="0"/>
    <x v="0"/>
    <x v="0"/>
    <x v="0"/>
  </r>
  <r>
    <n v="4078"/>
    <n v="15659236"/>
    <s v="Iadanza"/>
    <x v="382"/>
    <x v="1"/>
    <x v="1"/>
    <n v="33"/>
    <n v="3"/>
    <n v="0"/>
    <n v="2"/>
    <n v="1"/>
    <n v="1"/>
    <n v="42556.33"/>
    <x v="1"/>
    <x v="1"/>
    <x v="2"/>
    <x v="0"/>
  </r>
  <r>
    <n v="4079"/>
    <n v="15690440"/>
    <s v="Stiles"/>
    <x v="52"/>
    <x v="1"/>
    <x v="1"/>
    <n v="47"/>
    <n v="1"/>
    <n v="0"/>
    <n v="2"/>
    <n v="1"/>
    <n v="1"/>
    <n v="197961.93"/>
    <x v="1"/>
    <x v="0"/>
    <x v="0"/>
    <x v="0"/>
  </r>
  <r>
    <n v="4080"/>
    <n v="15694601"/>
    <s v="Ankudinov"/>
    <x v="202"/>
    <x v="0"/>
    <x v="0"/>
    <n v="31"/>
    <n v="4"/>
    <n v="158978.79"/>
    <n v="1"/>
    <n v="1"/>
    <n v="0"/>
    <n v="12538.92"/>
    <x v="1"/>
    <x v="1"/>
    <x v="2"/>
    <x v="2"/>
  </r>
  <r>
    <n v="4081"/>
    <n v="15812262"/>
    <s v="Gaffney"/>
    <x v="84"/>
    <x v="2"/>
    <x v="0"/>
    <n v="37"/>
    <n v="2"/>
    <n v="100431.84"/>
    <n v="1"/>
    <n v="1"/>
    <n v="0"/>
    <n v="35140.49"/>
    <x v="0"/>
    <x v="1"/>
    <x v="0"/>
    <x v="2"/>
  </r>
  <r>
    <n v="4082"/>
    <n v="15762821"/>
    <s v="Udinese"/>
    <x v="102"/>
    <x v="1"/>
    <x v="1"/>
    <n v="33"/>
    <n v="5"/>
    <n v="0"/>
    <n v="2"/>
    <n v="0"/>
    <n v="1"/>
    <n v="117626.9"/>
    <x v="1"/>
    <x v="1"/>
    <x v="2"/>
    <x v="0"/>
  </r>
  <r>
    <n v="4083"/>
    <n v="15669301"/>
    <s v="Romani"/>
    <x v="143"/>
    <x v="2"/>
    <x v="0"/>
    <n v="29"/>
    <n v="6"/>
    <n v="150358.97"/>
    <n v="1"/>
    <n v="1"/>
    <n v="0"/>
    <n v="62454.01"/>
    <x v="0"/>
    <x v="2"/>
    <x v="1"/>
    <x v="2"/>
  </r>
  <r>
    <n v="4084"/>
    <n v="15672640"/>
    <s v="Kambinachi"/>
    <x v="4"/>
    <x v="1"/>
    <x v="0"/>
    <n v="45"/>
    <n v="4"/>
    <n v="114347.85"/>
    <n v="2"/>
    <n v="1"/>
    <n v="1"/>
    <n v="109089.04"/>
    <x v="1"/>
    <x v="0"/>
    <x v="2"/>
    <x v="2"/>
  </r>
  <r>
    <n v="4085"/>
    <n v="15750458"/>
    <s v="Hawkins"/>
    <x v="185"/>
    <x v="0"/>
    <x v="0"/>
    <n v="39"/>
    <n v="4"/>
    <n v="0"/>
    <n v="2"/>
    <n v="0"/>
    <n v="1"/>
    <n v="142331.39000000001"/>
    <x v="1"/>
    <x v="1"/>
    <x v="2"/>
    <x v="0"/>
  </r>
  <r>
    <n v="4086"/>
    <n v="15627251"/>
    <s v="Tsui"/>
    <x v="32"/>
    <x v="0"/>
    <x v="1"/>
    <n v="34"/>
    <n v="4"/>
    <n v="134007.9"/>
    <n v="1"/>
    <n v="1"/>
    <n v="1"/>
    <n v="193209.11"/>
    <x v="1"/>
    <x v="1"/>
    <x v="2"/>
    <x v="2"/>
  </r>
  <r>
    <n v="4087"/>
    <n v="15764294"/>
    <s v="Ifeatu"/>
    <x v="150"/>
    <x v="2"/>
    <x v="1"/>
    <n v="31"/>
    <n v="4"/>
    <n v="98899.91"/>
    <n v="1"/>
    <n v="1"/>
    <n v="1"/>
    <n v="47832.82"/>
    <x v="1"/>
    <x v="1"/>
    <x v="2"/>
    <x v="1"/>
  </r>
  <r>
    <n v="4088"/>
    <n v="15659962"/>
    <s v="McIntosh"/>
    <x v="45"/>
    <x v="0"/>
    <x v="1"/>
    <n v="60"/>
    <n v="3"/>
    <n v="0"/>
    <n v="2"/>
    <n v="1"/>
    <n v="1"/>
    <n v="70174.03"/>
    <x v="1"/>
    <x v="3"/>
    <x v="2"/>
    <x v="0"/>
  </r>
  <r>
    <n v="4089"/>
    <n v="15788536"/>
    <s v="Armit"/>
    <x v="294"/>
    <x v="2"/>
    <x v="1"/>
    <n v="40"/>
    <n v="2"/>
    <n v="137430.82"/>
    <n v="2"/>
    <n v="0"/>
    <n v="0"/>
    <n v="176768.59"/>
    <x v="1"/>
    <x v="1"/>
    <x v="0"/>
    <x v="2"/>
  </r>
  <r>
    <n v="4090"/>
    <n v="15596979"/>
    <s v="Fang"/>
    <x v="172"/>
    <x v="0"/>
    <x v="0"/>
    <n v="47"/>
    <n v="6"/>
    <n v="0"/>
    <n v="2"/>
    <n v="1"/>
    <n v="1"/>
    <n v="129392.75"/>
    <x v="1"/>
    <x v="0"/>
    <x v="1"/>
    <x v="0"/>
  </r>
  <r>
    <n v="4091"/>
    <n v="15681220"/>
    <s v="Chou"/>
    <x v="310"/>
    <x v="0"/>
    <x v="0"/>
    <n v="37"/>
    <n v="8"/>
    <n v="0"/>
    <n v="2"/>
    <n v="1"/>
    <n v="1"/>
    <n v="97893.32"/>
    <x v="1"/>
    <x v="1"/>
    <x v="1"/>
    <x v="0"/>
  </r>
  <r>
    <n v="4092"/>
    <n v="15635097"/>
    <s v="Okeke"/>
    <x v="277"/>
    <x v="2"/>
    <x v="1"/>
    <n v="39"/>
    <n v="2"/>
    <n v="188976.89"/>
    <n v="2"/>
    <n v="0"/>
    <n v="1"/>
    <n v="176142.09"/>
    <x v="1"/>
    <x v="1"/>
    <x v="0"/>
    <x v="2"/>
  </r>
  <r>
    <n v="4093"/>
    <n v="15780779"/>
    <s v="Ramsbotham"/>
    <x v="202"/>
    <x v="1"/>
    <x v="0"/>
    <n v="40"/>
    <n v="4"/>
    <n v="0"/>
    <n v="2"/>
    <n v="1"/>
    <n v="0"/>
    <n v="114093.73"/>
    <x v="1"/>
    <x v="1"/>
    <x v="2"/>
    <x v="0"/>
  </r>
  <r>
    <n v="4094"/>
    <n v="15798470"/>
    <s v="Scannell"/>
    <x v="350"/>
    <x v="1"/>
    <x v="0"/>
    <n v="48"/>
    <n v="1"/>
    <n v="75990.97"/>
    <n v="1"/>
    <n v="1"/>
    <n v="0"/>
    <n v="158323.81"/>
    <x v="0"/>
    <x v="0"/>
    <x v="0"/>
    <x v="1"/>
  </r>
  <r>
    <n v="4095"/>
    <n v="15760880"/>
    <s v="Edman"/>
    <x v="368"/>
    <x v="0"/>
    <x v="1"/>
    <n v="29"/>
    <n v="10"/>
    <n v="0"/>
    <n v="2"/>
    <n v="0"/>
    <n v="1"/>
    <n v="25514.77"/>
    <x v="1"/>
    <x v="2"/>
    <x v="1"/>
    <x v="0"/>
  </r>
  <r>
    <n v="4096"/>
    <n v="15616929"/>
    <s v="De Luca"/>
    <x v="87"/>
    <x v="1"/>
    <x v="1"/>
    <n v="62"/>
    <n v="5"/>
    <n v="112181.08"/>
    <n v="1"/>
    <n v="0"/>
    <n v="1"/>
    <n v="61513.87"/>
    <x v="1"/>
    <x v="3"/>
    <x v="2"/>
    <x v="2"/>
  </r>
  <r>
    <n v="4097"/>
    <n v="15758775"/>
    <s v="Vasilyeva"/>
    <x v="390"/>
    <x v="1"/>
    <x v="1"/>
    <n v="34"/>
    <n v="10"/>
    <n v="97208.46"/>
    <n v="1"/>
    <n v="1"/>
    <n v="1"/>
    <n v="59553.34"/>
    <x v="1"/>
    <x v="1"/>
    <x v="1"/>
    <x v="1"/>
  </r>
  <r>
    <n v="4098"/>
    <n v="15663386"/>
    <s v="Tuan"/>
    <x v="142"/>
    <x v="1"/>
    <x v="0"/>
    <n v="26"/>
    <n v="7"/>
    <n v="0"/>
    <n v="2"/>
    <n v="1"/>
    <n v="0"/>
    <n v="110253.2"/>
    <x v="1"/>
    <x v="2"/>
    <x v="1"/>
    <x v="0"/>
  </r>
  <r>
    <n v="4099"/>
    <n v="15621267"/>
    <s v="Ejimofor"/>
    <x v="45"/>
    <x v="0"/>
    <x v="1"/>
    <n v="32"/>
    <n v="5"/>
    <n v="0"/>
    <n v="1"/>
    <n v="0"/>
    <n v="0"/>
    <n v="148769.07999999999"/>
    <x v="1"/>
    <x v="1"/>
    <x v="2"/>
    <x v="0"/>
  </r>
  <r>
    <n v="4100"/>
    <n v="15720509"/>
    <s v="Hs?"/>
    <x v="182"/>
    <x v="0"/>
    <x v="1"/>
    <n v="34"/>
    <n v="9"/>
    <n v="150856.79"/>
    <n v="1"/>
    <n v="0"/>
    <n v="1"/>
    <n v="8236.7800000000007"/>
    <x v="1"/>
    <x v="1"/>
    <x v="1"/>
    <x v="2"/>
  </r>
  <r>
    <n v="4101"/>
    <n v="15693322"/>
    <s v="Shaver"/>
    <x v="14"/>
    <x v="2"/>
    <x v="0"/>
    <n v="37"/>
    <n v="9"/>
    <n v="146748.07"/>
    <n v="1"/>
    <n v="0"/>
    <n v="1"/>
    <n v="11407.58"/>
    <x v="1"/>
    <x v="1"/>
    <x v="1"/>
    <x v="2"/>
  </r>
  <r>
    <n v="4102"/>
    <n v="15589544"/>
    <s v="Wallis"/>
    <x v="166"/>
    <x v="1"/>
    <x v="0"/>
    <n v="57"/>
    <n v="4"/>
    <n v="0"/>
    <n v="2"/>
    <n v="1"/>
    <n v="1"/>
    <n v="49684.09"/>
    <x v="1"/>
    <x v="3"/>
    <x v="2"/>
    <x v="0"/>
  </r>
  <r>
    <n v="4103"/>
    <n v="15772030"/>
    <s v="Coupp"/>
    <x v="172"/>
    <x v="1"/>
    <x v="1"/>
    <n v="33"/>
    <n v="3"/>
    <n v="0"/>
    <n v="2"/>
    <n v="0"/>
    <n v="1"/>
    <n v="68064.83"/>
    <x v="1"/>
    <x v="1"/>
    <x v="2"/>
    <x v="0"/>
  </r>
  <r>
    <n v="4104"/>
    <n v="15693337"/>
    <s v="Perry"/>
    <x v="133"/>
    <x v="1"/>
    <x v="1"/>
    <n v="41"/>
    <n v="0"/>
    <n v="148863.17000000001"/>
    <n v="1"/>
    <n v="1"/>
    <n v="1"/>
    <n v="163911.32"/>
    <x v="1"/>
    <x v="0"/>
    <x v="0"/>
    <x v="2"/>
  </r>
  <r>
    <n v="4105"/>
    <n v="15676571"/>
    <s v="Bezrukova"/>
    <x v="4"/>
    <x v="0"/>
    <x v="1"/>
    <n v="55"/>
    <n v="6"/>
    <n v="0"/>
    <n v="1"/>
    <n v="1"/>
    <n v="0"/>
    <n v="944.41"/>
    <x v="0"/>
    <x v="3"/>
    <x v="1"/>
    <x v="0"/>
  </r>
  <r>
    <n v="4106"/>
    <n v="15701392"/>
    <s v="Lucciano"/>
    <x v="325"/>
    <x v="1"/>
    <x v="1"/>
    <n v="28"/>
    <n v="6"/>
    <n v="0"/>
    <n v="2"/>
    <n v="0"/>
    <n v="1"/>
    <n v="185547.71"/>
    <x v="1"/>
    <x v="2"/>
    <x v="1"/>
    <x v="0"/>
  </r>
  <r>
    <n v="4107"/>
    <n v="15741092"/>
    <s v="Ingram"/>
    <x v="155"/>
    <x v="1"/>
    <x v="1"/>
    <n v="34"/>
    <n v="10"/>
    <n v="153360.01999999999"/>
    <n v="1"/>
    <n v="1"/>
    <n v="0"/>
    <n v="140509.85999999999"/>
    <x v="1"/>
    <x v="1"/>
    <x v="1"/>
    <x v="2"/>
  </r>
  <r>
    <n v="4108"/>
    <n v="15643865"/>
    <s v="Lo Duca"/>
    <x v="51"/>
    <x v="0"/>
    <x v="0"/>
    <n v="40"/>
    <n v="3"/>
    <n v="92055.360000000001"/>
    <n v="1"/>
    <n v="0"/>
    <n v="1"/>
    <n v="164652.01999999999"/>
    <x v="0"/>
    <x v="1"/>
    <x v="2"/>
    <x v="1"/>
  </r>
  <r>
    <n v="4109"/>
    <n v="15769389"/>
    <s v="Wan"/>
    <x v="241"/>
    <x v="2"/>
    <x v="0"/>
    <n v="39"/>
    <n v="9"/>
    <n v="124723.92"/>
    <n v="1"/>
    <n v="1"/>
    <n v="0"/>
    <n v="73641.86"/>
    <x v="1"/>
    <x v="1"/>
    <x v="1"/>
    <x v="2"/>
  </r>
  <r>
    <n v="4110"/>
    <n v="15807768"/>
    <s v="Cohn"/>
    <x v="249"/>
    <x v="2"/>
    <x v="1"/>
    <n v="28"/>
    <n v="1"/>
    <n v="103033.83"/>
    <n v="1"/>
    <n v="1"/>
    <n v="1"/>
    <n v="40321.870000000003"/>
    <x v="1"/>
    <x v="2"/>
    <x v="0"/>
    <x v="2"/>
  </r>
  <r>
    <n v="4111"/>
    <n v="15801630"/>
    <s v="Yen"/>
    <x v="393"/>
    <x v="0"/>
    <x v="1"/>
    <n v="40"/>
    <n v="6"/>
    <n v="0"/>
    <n v="2"/>
    <n v="1"/>
    <n v="0"/>
    <n v="173844.89"/>
    <x v="1"/>
    <x v="1"/>
    <x v="1"/>
    <x v="0"/>
  </r>
  <r>
    <n v="4112"/>
    <n v="15705034"/>
    <s v="Peng"/>
    <x v="121"/>
    <x v="1"/>
    <x v="1"/>
    <n v="40"/>
    <n v="1"/>
    <n v="0"/>
    <n v="2"/>
    <n v="1"/>
    <n v="1"/>
    <n v="145613.17000000001"/>
    <x v="1"/>
    <x v="1"/>
    <x v="0"/>
    <x v="0"/>
  </r>
  <r>
    <n v="4113"/>
    <n v="15763107"/>
    <s v="Little"/>
    <x v="298"/>
    <x v="0"/>
    <x v="0"/>
    <n v="30"/>
    <n v="9"/>
    <n v="0"/>
    <n v="1"/>
    <n v="1"/>
    <n v="1"/>
    <n v="174971.64"/>
    <x v="1"/>
    <x v="1"/>
    <x v="1"/>
    <x v="0"/>
  </r>
  <r>
    <n v="4114"/>
    <n v="15667085"/>
    <s v="Meng"/>
    <x v="136"/>
    <x v="0"/>
    <x v="1"/>
    <n v="33"/>
    <n v="4"/>
    <n v="0"/>
    <n v="2"/>
    <n v="1"/>
    <n v="1"/>
    <n v="131834.75"/>
    <x v="1"/>
    <x v="1"/>
    <x v="2"/>
    <x v="0"/>
  </r>
  <r>
    <n v="4115"/>
    <n v="15647008"/>
    <s v="Adams"/>
    <x v="311"/>
    <x v="2"/>
    <x v="1"/>
    <n v="54"/>
    <n v="3"/>
    <n v="116726.22"/>
    <n v="1"/>
    <n v="1"/>
    <n v="0"/>
    <n v="110498.1"/>
    <x v="0"/>
    <x v="3"/>
    <x v="2"/>
    <x v="2"/>
  </r>
  <r>
    <n v="4116"/>
    <n v="15584505"/>
    <s v="Hill"/>
    <x v="147"/>
    <x v="0"/>
    <x v="0"/>
    <n v="23"/>
    <n v="5"/>
    <n v="113923.81"/>
    <n v="2"/>
    <n v="0"/>
    <n v="0"/>
    <n v="196241.43"/>
    <x v="1"/>
    <x v="2"/>
    <x v="2"/>
    <x v="2"/>
  </r>
  <r>
    <n v="4117"/>
    <n v="15748068"/>
    <s v="Boyle"/>
    <x v="26"/>
    <x v="1"/>
    <x v="0"/>
    <n v="31"/>
    <n v="3"/>
    <n v="0"/>
    <n v="2"/>
    <n v="1"/>
    <n v="1"/>
    <n v="194667.92"/>
    <x v="1"/>
    <x v="1"/>
    <x v="2"/>
    <x v="0"/>
  </r>
  <r>
    <n v="4118"/>
    <n v="15663964"/>
    <s v="Pagnotto"/>
    <x v="343"/>
    <x v="0"/>
    <x v="1"/>
    <n v="37"/>
    <n v="5"/>
    <n v="0"/>
    <n v="2"/>
    <n v="1"/>
    <n v="0"/>
    <n v="83093.25"/>
    <x v="1"/>
    <x v="1"/>
    <x v="2"/>
    <x v="0"/>
  </r>
  <r>
    <n v="4119"/>
    <n v="15782311"/>
    <s v="Feng"/>
    <x v="312"/>
    <x v="0"/>
    <x v="1"/>
    <n v="28"/>
    <n v="9"/>
    <n v="0"/>
    <n v="2"/>
    <n v="1"/>
    <n v="1"/>
    <n v="52545.24"/>
    <x v="1"/>
    <x v="2"/>
    <x v="1"/>
    <x v="0"/>
  </r>
  <r>
    <n v="4120"/>
    <n v="15588197"/>
    <s v="Endrizzi"/>
    <x v="94"/>
    <x v="0"/>
    <x v="1"/>
    <n v="36"/>
    <n v="7"/>
    <n v="0"/>
    <n v="2"/>
    <n v="0"/>
    <n v="0"/>
    <n v="59571.5"/>
    <x v="1"/>
    <x v="1"/>
    <x v="1"/>
    <x v="0"/>
  </r>
  <r>
    <n v="4121"/>
    <n v="15610105"/>
    <s v="Shen"/>
    <x v="299"/>
    <x v="2"/>
    <x v="0"/>
    <n v="21"/>
    <n v="1"/>
    <n v="121827.43"/>
    <n v="2"/>
    <n v="1"/>
    <n v="1"/>
    <n v="99818.31"/>
    <x v="1"/>
    <x v="2"/>
    <x v="0"/>
    <x v="2"/>
  </r>
  <r>
    <n v="4122"/>
    <n v="15606133"/>
    <s v="Lay"/>
    <x v="103"/>
    <x v="1"/>
    <x v="1"/>
    <n v="42"/>
    <n v="7"/>
    <n v="0"/>
    <n v="2"/>
    <n v="0"/>
    <n v="1"/>
    <n v="172967.87"/>
    <x v="1"/>
    <x v="0"/>
    <x v="1"/>
    <x v="0"/>
  </r>
  <r>
    <n v="4123"/>
    <n v="15599403"/>
    <s v="Wu"/>
    <x v="24"/>
    <x v="0"/>
    <x v="1"/>
    <n v="60"/>
    <n v="10"/>
    <n v="125389.7"/>
    <n v="2"/>
    <n v="1"/>
    <n v="1"/>
    <n v="178616.73"/>
    <x v="1"/>
    <x v="3"/>
    <x v="1"/>
    <x v="2"/>
  </r>
  <r>
    <n v="4124"/>
    <n v="15648225"/>
    <s v="Shephard"/>
    <x v="79"/>
    <x v="1"/>
    <x v="0"/>
    <n v="38"/>
    <n v="1"/>
    <n v="103895.31"/>
    <n v="1"/>
    <n v="0"/>
    <n v="1"/>
    <n v="159649.44"/>
    <x v="1"/>
    <x v="1"/>
    <x v="0"/>
    <x v="2"/>
  </r>
  <r>
    <n v="4125"/>
    <n v="15608406"/>
    <s v="Schmidt"/>
    <x v="71"/>
    <x v="0"/>
    <x v="1"/>
    <n v="26"/>
    <n v="5"/>
    <n v="111128.04"/>
    <n v="1"/>
    <n v="1"/>
    <n v="0"/>
    <n v="60941.27"/>
    <x v="0"/>
    <x v="2"/>
    <x v="2"/>
    <x v="2"/>
  </r>
  <r>
    <n v="4126"/>
    <n v="15633378"/>
    <s v="Davidson"/>
    <x v="272"/>
    <x v="1"/>
    <x v="0"/>
    <n v="49"/>
    <n v="9"/>
    <n v="0"/>
    <n v="2"/>
    <n v="1"/>
    <n v="0"/>
    <n v="178342.63"/>
    <x v="1"/>
    <x v="0"/>
    <x v="1"/>
    <x v="0"/>
  </r>
  <r>
    <n v="4127"/>
    <n v="15664759"/>
    <s v="Lamb"/>
    <x v="64"/>
    <x v="1"/>
    <x v="1"/>
    <n v="32"/>
    <n v="10"/>
    <n v="0"/>
    <n v="2"/>
    <n v="1"/>
    <n v="0"/>
    <n v="191545.65"/>
    <x v="1"/>
    <x v="1"/>
    <x v="1"/>
    <x v="0"/>
  </r>
  <r>
    <n v="4128"/>
    <n v="15625545"/>
    <s v="Hussey"/>
    <x v="170"/>
    <x v="1"/>
    <x v="1"/>
    <n v="52"/>
    <n v="9"/>
    <n v="0"/>
    <n v="1"/>
    <n v="1"/>
    <n v="1"/>
    <n v="117977.45"/>
    <x v="0"/>
    <x v="3"/>
    <x v="1"/>
    <x v="0"/>
  </r>
  <r>
    <n v="4129"/>
    <n v="15772148"/>
    <s v="Ferrari"/>
    <x v="273"/>
    <x v="2"/>
    <x v="0"/>
    <n v="37"/>
    <n v="5"/>
    <n v="151242.48000000001"/>
    <n v="1"/>
    <n v="0"/>
    <n v="1"/>
    <n v="49637.65"/>
    <x v="1"/>
    <x v="1"/>
    <x v="2"/>
    <x v="2"/>
  </r>
  <r>
    <n v="4130"/>
    <n v="15810829"/>
    <s v="Macfarlan"/>
    <x v="153"/>
    <x v="0"/>
    <x v="1"/>
    <n v="48"/>
    <n v="7"/>
    <n v="0"/>
    <n v="1"/>
    <n v="1"/>
    <n v="0"/>
    <n v="13921.82"/>
    <x v="0"/>
    <x v="0"/>
    <x v="1"/>
    <x v="0"/>
  </r>
  <r>
    <n v="4131"/>
    <n v="15731669"/>
    <s v="Szabados"/>
    <x v="319"/>
    <x v="0"/>
    <x v="1"/>
    <n v="39"/>
    <n v="2"/>
    <n v="129709.62"/>
    <n v="1"/>
    <n v="1"/>
    <n v="0"/>
    <n v="173197.12"/>
    <x v="1"/>
    <x v="1"/>
    <x v="0"/>
    <x v="2"/>
  </r>
  <r>
    <n v="4132"/>
    <n v="15738634"/>
    <s v="Yuan"/>
    <x v="30"/>
    <x v="0"/>
    <x v="1"/>
    <n v="47"/>
    <n v="9"/>
    <n v="83347.25"/>
    <n v="1"/>
    <n v="1"/>
    <n v="1"/>
    <n v="137696.25"/>
    <x v="1"/>
    <x v="0"/>
    <x v="1"/>
    <x v="1"/>
  </r>
  <r>
    <n v="4133"/>
    <n v="15737571"/>
    <s v="Matveyev"/>
    <x v="231"/>
    <x v="1"/>
    <x v="0"/>
    <n v="28"/>
    <n v="6"/>
    <n v="84121.04"/>
    <n v="1"/>
    <n v="0"/>
    <n v="1"/>
    <n v="80698.539999999994"/>
    <x v="1"/>
    <x v="2"/>
    <x v="1"/>
    <x v="1"/>
  </r>
  <r>
    <n v="4134"/>
    <n v="15667602"/>
    <s v="Cheng"/>
    <x v="134"/>
    <x v="1"/>
    <x v="1"/>
    <n v="33"/>
    <n v="3"/>
    <n v="0"/>
    <n v="2"/>
    <n v="1"/>
    <n v="0"/>
    <n v="73018.740000000005"/>
    <x v="1"/>
    <x v="1"/>
    <x v="2"/>
    <x v="0"/>
  </r>
  <r>
    <n v="4135"/>
    <n v="15684147"/>
    <s v="Palerma"/>
    <x v="71"/>
    <x v="0"/>
    <x v="1"/>
    <n v="43"/>
    <n v="5"/>
    <n v="102338.19"/>
    <n v="1"/>
    <n v="1"/>
    <n v="1"/>
    <n v="79649.62"/>
    <x v="1"/>
    <x v="0"/>
    <x v="2"/>
    <x v="2"/>
  </r>
  <r>
    <n v="4136"/>
    <n v="15789874"/>
    <s v="Wang"/>
    <x v="170"/>
    <x v="0"/>
    <x v="0"/>
    <n v="29"/>
    <n v="3"/>
    <n v="87375.78"/>
    <n v="2"/>
    <n v="0"/>
    <n v="0"/>
    <n v="166194.53"/>
    <x v="1"/>
    <x v="2"/>
    <x v="2"/>
    <x v="1"/>
  </r>
  <r>
    <n v="4137"/>
    <n v="15757952"/>
    <s v="Teng"/>
    <x v="189"/>
    <x v="0"/>
    <x v="1"/>
    <n v="44"/>
    <n v="2"/>
    <n v="0"/>
    <n v="3"/>
    <n v="1"/>
    <n v="0"/>
    <n v="102530.35"/>
    <x v="0"/>
    <x v="0"/>
    <x v="0"/>
    <x v="0"/>
  </r>
  <r>
    <n v="4138"/>
    <n v="15698732"/>
    <s v="K'ung"/>
    <x v="113"/>
    <x v="2"/>
    <x v="1"/>
    <n v="51"/>
    <n v="3"/>
    <n v="104677.09"/>
    <n v="1"/>
    <n v="1"/>
    <n v="0"/>
    <n v="74265.38"/>
    <x v="1"/>
    <x v="3"/>
    <x v="2"/>
    <x v="2"/>
  </r>
  <r>
    <n v="4139"/>
    <n v="15714355"/>
    <s v="Sinclair"/>
    <x v="196"/>
    <x v="2"/>
    <x v="1"/>
    <n v="32"/>
    <n v="8"/>
    <n v="121669.23"/>
    <n v="1"/>
    <n v="0"/>
    <n v="1"/>
    <n v="125898.39"/>
    <x v="1"/>
    <x v="1"/>
    <x v="1"/>
    <x v="2"/>
  </r>
  <r>
    <n v="4140"/>
    <n v="15599090"/>
    <s v="McKelvey"/>
    <x v="281"/>
    <x v="2"/>
    <x v="1"/>
    <n v="40"/>
    <n v="7"/>
    <n v="108407.34"/>
    <n v="1"/>
    <n v="1"/>
    <n v="1"/>
    <n v="83681.2"/>
    <x v="1"/>
    <x v="1"/>
    <x v="1"/>
    <x v="2"/>
  </r>
  <r>
    <n v="4141"/>
    <n v="15762048"/>
    <s v="Yuan"/>
    <x v="337"/>
    <x v="2"/>
    <x v="0"/>
    <n v="33"/>
    <n v="7"/>
    <n v="154969.79"/>
    <n v="2"/>
    <n v="1"/>
    <n v="1"/>
    <n v="99505.75"/>
    <x v="1"/>
    <x v="1"/>
    <x v="1"/>
    <x v="2"/>
  </r>
  <r>
    <n v="4142"/>
    <n v="15790596"/>
    <s v="Moran"/>
    <x v="4"/>
    <x v="1"/>
    <x v="1"/>
    <n v="39"/>
    <n v="0"/>
    <n v="141829.67000000001"/>
    <n v="1"/>
    <n v="1"/>
    <n v="1"/>
    <n v="92748.160000000003"/>
    <x v="1"/>
    <x v="1"/>
    <x v="0"/>
    <x v="2"/>
  </r>
  <r>
    <n v="4143"/>
    <n v="15609623"/>
    <s v="McConnell"/>
    <x v="45"/>
    <x v="0"/>
    <x v="0"/>
    <n v="63"/>
    <n v="5"/>
    <n v="0"/>
    <n v="1"/>
    <n v="1"/>
    <n v="0"/>
    <n v="28092.77"/>
    <x v="0"/>
    <x v="3"/>
    <x v="2"/>
    <x v="0"/>
  </r>
  <r>
    <n v="4144"/>
    <n v="15711901"/>
    <s v="Iheatu"/>
    <x v="365"/>
    <x v="0"/>
    <x v="1"/>
    <n v="45"/>
    <n v="2"/>
    <n v="109162.82"/>
    <n v="1"/>
    <n v="1"/>
    <n v="1"/>
    <n v="126145.08"/>
    <x v="1"/>
    <x v="0"/>
    <x v="0"/>
    <x v="2"/>
  </r>
  <r>
    <n v="4145"/>
    <n v="15779809"/>
    <s v="Giordano"/>
    <x v="50"/>
    <x v="0"/>
    <x v="1"/>
    <n v="44"/>
    <n v="8"/>
    <n v="87471.63"/>
    <n v="1"/>
    <n v="0"/>
    <n v="1"/>
    <n v="188593.98"/>
    <x v="1"/>
    <x v="0"/>
    <x v="1"/>
    <x v="1"/>
  </r>
  <r>
    <n v="4146"/>
    <n v="15729018"/>
    <s v="Alexander"/>
    <x v="299"/>
    <x v="0"/>
    <x v="0"/>
    <n v="33"/>
    <n v="2"/>
    <n v="147229.65"/>
    <n v="1"/>
    <n v="1"/>
    <n v="1"/>
    <n v="56410.17"/>
    <x v="1"/>
    <x v="1"/>
    <x v="0"/>
    <x v="2"/>
  </r>
  <r>
    <n v="4147"/>
    <n v="15698246"/>
    <s v="Gordon"/>
    <x v="268"/>
    <x v="0"/>
    <x v="0"/>
    <n v="24"/>
    <n v="2"/>
    <n v="0"/>
    <n v="2"/>
    <n v="1"/>
    <n v="1"/>
    <n v="84694.49"/>
    <x v="1"/>
    <x v="2"/>
    <x v="0"/>
    <x v="0"/>
  </r>
  <r>
    <n v="4148"/>
    <n v="15712409"/>
    <s v="Tang"/>
    <x v="213"/>
    <x v="2"/>
    <x v="1"/>
    <n v="66"/>
    <n v="6"/>
    <n v="182532.23"/>
    <n v="2"/>
    <n v="1"/>
    <n v="1"/>
    <n v="195429.92"/>
    <x v="1"/>
    <x v="3"/>
    <x v="1"/>
    <x v="2"/>
  </r>
  <r>
    <n v="4149"/>
    <n v="15758306"/>
    <s v="T'an"/>
    <x v="222"/>
    <x v="0"/>
    <x v="1"/>
    <n v="32"/>
    <n v="6"/>
    <n v="0"/>
    <n v="2"/>
    <n v="1"/>
    <n v="1"/>
    <n v="137898.57"/>
    <x v="1"/>
    <x v="1"/>
    <x v="1"/>
    <x v="0"/>
  </r>
  <r>
    <n v="4150"/>
    <n v="15621435"/>
    <s v="Davies"/>
    <x v="93"/>
    <x v="0"/>
    <x v="0"/>
    <n v="39"/>
    <n v="1"/>
    <n v="160903.20000000001"/>
    <n v="1"/>
    <n v="0"/>
    <n v="0"/>
    <n v="78774.36"/>
    <x v="1"/>
    <x v="1"/>
    <x v="0"/>
    <x v="2"/>
  </r>
  <r>
    <n v="4151"/>
    <n v="15566295"/>
    <s v="Sanders"/>
    <x v="290"/>
    <x v="0"/>
    <x v="0"/>
    <n v="33"/>
    <n v="6"/>
    <n v="138053.79"/>
    <n v="2"/>
    <n v="1"/>
    <n v="0"/>
    <n v="148779.41"/>
    <x v="1"/>
    <x v="1"/>
    <x v="1"/>
    <x v="2"/>
  </r>
  <r>
    <n v="4152"/>
    <n v="15569098"/>
    <s v="Winifred"/>
    <x v="203"/>
    <x v="0"/>
    <x v="1"/>
    <n v="44"/>
    <n v="6"/>
    <n v="153548.12"/>
    <n v="1"/>
    <n v="0"/>
    <n v="0"/>
    <n v="35300.080000000002"/>
    <x v="0"/>
    <x v="0"/>
    <x v="1"/>
    <x v="2"/>
  </r>
  <r>
    <n v="4153"/>
    <n v="15662532"/>
    <s v="Holmes"/>
    <x v="72"/>
    <x v="2"/>
    <x v="1"/>
    <n v="31"/>
    <n v="8"/>
    <n v="149085.9"/>
    <n v="2"/>
    <n v="1"/>
    <n v="1"/>
    <n v="197077.36"/>
    <x v="1"/>
    <x v="1"/>
    <x v="1"/>
    <x v="2"/>
  </r>
  <r>
    <n v="4154"/>
    <n v="15664001"/>
    <s v="Riddle"/>
    <x v="160"/>
    <x v="2"/>
    <x v="0"/>
    <n v="53"/>
    <n v="8"/>
    <n v="95231.91"/>
    <n v="1"/>
    <n v="0"/>
    <n v="0"/>
    <n v="70140.800000000003"/>
    <x v="0"/>
    <x v="3"/>
    <x v="1"/>
    <x v="1"/>
  </r>
  <r>
    <n v="4155"/>
    <n v="15703437"/>
    <s v="Chinedum"/>
    <x v="18"/>
    <x v="0"/>
    <x v="1"/>
    <n v="34"/>
    <n v="3"/>
    <n v="0"/>
    <n v="2"/>
    <n v="1"/>
    <n v="0"/>
    <n v="196288.46"/>
    <x v="1"/>
    <x v="1"/>
    <x v="2"/>
    <x v="0"/>
  </r>
  <r>
    <n v="4156"/>
    <n v="15708003"/>
    <s v="Aleksandrova"/>
    <x v="17"/>
    <x v="1"/>
    <x v="1"/>
    <n v="41"/>
    <n v="8"/>
    <n v="85109.21"/>
    <n v="1"/>
    <n v="1"/>
    <n v="0"/>
    <n v="1557.82"/>
    <x v="1"/>
    <x v="0"/>
    <x v="1"/>
    <x v="1"/>
  </r>
  <r>
    <n v="4157"/>
    <n v="15599452"/>
    <s v="Conti"/>
    <x v="97"/>
    <x v="2"/>
    <x v="0"/>
    <n v="43"/>
    <n v="8"/>
    <n v="125338.8"/>
    <n v="2"/>
    <n v="1"/>
    <n v="0"/>
    <n v="23970.13"/>
    <x v="1"/>
    <x v="0"/>
    <x v="1"/>
    <x v="2"/>
  </r>
  <r>
    <n v="4158"/>
    <n v="15719793"/>
    <s v="Watson"/>
    <x v="4"/>
    <x v="1"/>
    <x v="1"/>
    <n v="62"/>
    <n v="5"/>
    <n v="0"/>
    <n v="2"/>
    <n v="1"/>
    <n v="1"/>
    <n v="180243.56"/>
    <x v="1"/>
    <x v="3"/>
    <x v="2"/>
    <x v="0"/>
  </r>
  <r>
    <n v="4159"/>
    <n v="15771580"/>
    <s v="Davison"/>
    <x v="4"/>
    <x v="0"/>
    <x v="0"/>
    <n v="38"/>
    <n v="0"/>
    <n v="106831.69"/>
    <n v="1"/>
    <n v="0"/>
    <n v="1"/>
    <n v="148977.72"/>
    <x v="1"/>
    <x v="1"/>
    <x v="0"/>
    <x v="2"/>
  </r>
  <r>
    <n v="4160"/>
    <n v="15732268"/>
    <s v="Cook"/>
    <x v="60"/>
    <x v="0"/>
    <x v="1"/>
    <n v="29"/>
    <n v="3"/>
    <n v="159597.45000000001"/>
    <n v="1"/>
    <n v="1"/>
    <n v="0"/>
    <n v="39934.410000000003"/>
    <x v="1"/>
    <x v="2"/>
    <x v="2"/>
    <x v="2"/>
  </r>
  <r>
    <n v="4161"/>
    <n v="15722350"/>
    <s v="Udinesi"/>
    <x v="203"/>
    <x v="2"/>
    <x v="0"/>
    <n v="37"/>
    <n v="7"/>
    <n v="147361.57"/>
    <n v="1"/>
    <n v="1"/>
    <n v="1"/>
    <n v="133031.96"/>
    <x v="1"/>
    <x v="1"/>
    <x v="1"/>
    <x v="2"/>
  </r>
  <r>
    <n v="4162"/>
    <n v="15611371"/>
    <s v="Siciliani"/>
    <x v="328"/>
    <x v="0"/>
    <x v="1"/>
    <n v="43"/>
    <n v="4"/>
    <n v="176134.54"/>
    <n v="1"/>
    <n v="1"/>
    <n v="1"/>
    <n v="52856.88"/>
    <x v="1"/>
    <x v="0"/>
    <x v="2"/>
    <x v="2"/>
  </r>
  <r>
    <n v="4163"/>
    <n v="15673584"/>
    <s v="Bell"/>
    <x v="79"/>
    <x v="0"/>
    <x v="0"/>
    <n v="74"/>
    <n v="5"/>
    <n v="0"/>
    <n v="2"/>
    <n v="1"/>
    <n v="1"/>
    <n v="937.15"/>
    <x v="1"/>
    <x v="3"/>
    <x v="2"/>
    <x v="0"/>
  </r>
  <r>
    <n v="4164"/>
    <n v="15636396"/>
    <s v="Jackson"/>
    <x v="203"/>
    <x v="0"/>
    <x v="0"/>
    <n v="35"/>
    <n v="7"/>
    <n v="0"/>
    <n v="2"/>
    <n v="0"/>
    <n v="1"/>
    <n v="193022.44"/>
    <x v="1"/>
    <x v="1"/>
    <x v="1"/>
    <x v="0"/>
  </r>
  <r>
    <n v="4165"/>
    <n v="15706170"/>
    <s v="Onyemere"/>
    <x v="20"/>
    <x v="0"/>
    <x v="1"/>
    <n v="34"/>
    <n v="1"/>
    <n v="84055.43"/>
    <n v="1"/>
    <n v="0"/>
    <n v="0"/>
    <n v="37490.839999999997"/>
    <x v="1"/>
    <x v="1"/>
    <x v="0"/>
    <x v="1"/>
  </r>
  <r>
    <n v="4166"/>
    <n v="15725478"/>
    <s v="McClemans"/>
    <x v="196"/>
    <x v="0"/>
    <x v="1"/>
    <n v="60"/>
    <n v="7"/>
    <n v="0"/>
    <n v="2"/>
    <n v="1"/>
    <n v="1"/>
    <n v="111558.7"/>
    <x v="1"/>
    <x v="3"/>
    <x v="1"/>
    <x v="0"/>
  </r>
  <r>
    <n v="4167"/>
    <n v="15654562"/>
    <s v="Ma"/>
    <x v="4"/>
    <x v="1"/>
    <x v="0"/>
    <n v="45"/>
    <n v="5"/>
    <n v="174088.3"/>
    <n v="4"/>
    <n v="1"/>
    <n v="0"/>
    <n v="5669.31"/>
    <x v="0"/>
    <x v="0"/>
    <x v="2"/>
    <x v="2"/>
  </r>
  <r>
    <n v="4168"/>
    <n v="15737509"/>
    <s v="Morrison"/>
    <x v="4"/>
    <x v="1"/>
    <x v="1"/>
    <n v="34"/>
    <n v="8"/>
    <n v="199229.14"/>
    <n v="1"/>
    <n v="0"/>
    <n v="0"/>
    <n v="68106.289999999994"/>
    <x v="1"/>
    <x v="1"/>
    <x v="1"/>
    <x v="2"/>
  </r>
  <r>
    <n v="4169"/>
    <n v="15690796"/>
    <s v="Chambers"/>
    <x v="151"/>
    <x v="0"/>
    <x v="1"/>
    <n v="37"/>
    <n v="8"/>
    <n v="0"/>
    <n v="1"/>
    <n v="1"/>
    <n v="0"/>
    <n v="101834.58"/>
    <x v="1"/>
    <x v="1"/>
    <x v="1"/>
    <x v="0"/>
  </r>
  <r>
    <n v="4170"/>
    <n v="15716728"/>
    <s v="Basedow"/>
    <x v="368"/>
    <x v="1"/>
    <x v="0"/>
    <n v="42"/>
    <n v="10"/>
    <n v="0"/>
    <n v="2"/>
    <n v="0"/>
    <n v="1"/>
    <n v="73151.25"/>
    <x v="1"/>
    <x v="0"/>
    <x v="1"/>
    <x v="0"/>
  </r>
  <r>
    <n v="4171"/>
    <n v="15605665"/>
    <s v="Nwora"/>
    <x v="166"/>
    <x v="2"/>
    <x v="0"/>
    <n v="69"/>
    <n v="3"/>
    <n v="78833.149999999994"/>
    <n v="2"/>
    <n v="1"/>
    <n v="1"/>
    <n v="37196.15"/>
    <x v="1"/>
    <x v="3"/>
    <x v="2"/>
    <x v="1"/>
  </r>
  <r>
    <n v="4172"/>
    <n v="15748481"/>
    <s v="Howey"/>
    <x v="281"/>
    <x v="0"/>
    <x v="0"/>
    <n v="27"/>
    <n v="6"/>
    <n v="0"/>
    <n v="1"/>
    <n v="0"/>
    <n v="0"/>
    <n v="7819.76"/>
    <x v="1"/>
    <x v="2"/>
    <x v="1"/>
    <x v="0"/>
  </r>
  <r>
    <n v="4173"/>
    <n v="15757777"/>
    <s v="Pai"/>
    <x v="20"/>
    <x v="0"/>
    <x v="0"/>
    <n v="35"/>
    <n v="2"/>
    <n v="0"/>
    <n v="2"/>
    <n v="1"/>
    <n v="1"/>
    <n v="23129.46"/>
    <x v="1"/>
    <x v="1"/>
    <x v="0"/>
    <x v="0"/>
  </r>
  <r>
    <n v="4174"/>
    <n v="15747808"/>
    <s v="Ni"/>
    <x v="170"/>
    <x v="0"/>
    <x v="1"/>
    <n v="29"/>
    <n v="3"/>
    <n v="102540.61"/>
    <n v="1"/>
    <n v="1"/>
    <n v="1"/>
    <n v="189680.79"/>
    <x v="1"/>
    <x v="2"/>
    <x v="2"/>
    <x v="2"/>
  </r>
  <r>
    <n v="4175"/>
    <n v="15810593"/>
    <s v="Forbes"/>
    <x v="224"/>
    <x v="0"/>
    <x v="1"/>
    <n v="51"/>
    <n v="4"/>
    <n v="0"/>
    <n v="3"/>
    <n v="1"/>
    <n v="1"/>
    <n v="66586.559999999998"/>
    <x v="1"/>
    <x v="3"/>
    <x v="2"/>
    <x v="0"/>
  </r>
  <r>
    <n v="4176"/>
    <n v="15693376"/>
    <s v="Baryshnikov"/>
    <x v="288"/>
    <x v="1"/>
    <x v="1"/>
    <n v="43"/>
    <n v="0"/>
    <n v="0"/>
    <n v="2"/>
    <n v="1"/>
    <n v="1"/>
    <n v="2920.63"/>
    <x v="0"/>
    <x v="0"/>
    <x v="0"/>
    <x v="0"/>
  </r>
  <r>
    <n v="4177"/>
    <n v="15579808"/>
    <s v="Kramer"/>
    <x v="124"/>
    <x v="2"/>
    <x v="0"/>
    <n v="39"/>
    <n v="8"/>
    <n v="129401.87"/>
    <n v="1"/>
    <n v="1"/>
    <n v="1"/>
    <n v="87684.93"/>
    <x v="1"/>
    <x v="1"/>
    <x v="1"/>
    <x v="2"/>
  </r>
  <r>
    <n v="4178"/>
    <n v="15598275"/>
    <s v="Sochima"/>
    <x v="241"/>
    <x v="0"/>
    <x v="0"/>
    <n v="32"/>
    <n v="7"/>
    <n v="0"/>
    <n v="2"/>
    <n v="1"/>
    <n v="1"/>
    <n v="199418.02"/>
    <x v="1"/>
    <x v="1"/>
    <x v="1"/>
    <x v="0"/>
  </r>
  <r>
    <n v="4179"/>
    <n v="15737080"/>
    <s v="Marchesi"/>
    <x v="21"/>
    <x v="0"/>
    <x v="0"/>
    <n v="32"/>
    <n v="1"/>
    <n v="0"/>
    <n v="2"/>
    <n v="0"/>
    <n v="1"/>
    <n v="28515.17"/>
    <x v="1"/>
    <x v="1"/>
    <x v="0"/>
    <x v="0"/>
  </r>
  <r>
    <n v="4180"/>
    <n v="15668580"/>
    <s v="Todd"/>
    <x v="126"/>
    <x v="1"/>
    <x v="1"/>
    <n v="33"/>
    <n v="2"/>
    <n v="0"/>
    <n v="2"/>
    <n v="1"/>
    <n v="1"/>
    <n v="92916.53"/>
    <x v="1"/>
    <x v="1"/>
    <x v="0"/>
    <x v="0"/>
  </r>
  <r>
    <n v="4181"/>
    <n v="15569438"/>
    <s v="Mai"/>
    <x v="289"/>
    <x v="2"/>
    <x v="1"/>
    <n v="36"/>
    <n v="10"/>
    <n v="106702.94"/>
    <n v="2"/>
    <n v="0"/>
    <n v="0"/>
    <n v="198313.69"/>
    <x v="1"/>
    <x v="1"/>
    <x v="1"/>
    <x v="2"/>
  </r>
  <r>
    <n v="4182"/>
    <n v="15675842"/>
    <s v="Pinto"/>
    <x v="52"/>
    <x v="1"/>
    <x v="1"/>
    <n v="26"/>
    <n v="4"/>
    <n v="139584.57"/>
    <n v="1"/>
    <n v="1"/>
    <n v="0"/>
    <n v="36308.93"/>
    <x v="1"/>
    <x v="2"/>
    <x v="2"/>
    <x v="2"/>
  </r>
  <r>
    <n v="4183"/>
    <n v="15577587"/>
    <s v="Reynolds"/>
    <x v="46"/>
    <x v="2"/>
    <x v="1"/>
    <n v="52"/>
    <n v="5"/>
    <n v="121016.23"/>
    <n v="1"/>
    <n v="1"/>
    <n v="1"/>
    <n v="41730.370000000003"/>
    <x v="0"/>
    <x v="3"/>
    <x v="2"/>
    <x v="2"/>
  </r>
  <r>
    <n v="4184"/>
    <n v="15625592"/>
    <s v="Sal"/>
    <x v="250"/>
    <x v="0"/>
    <x v="1"/>
    <n v="26"/>
    <n v="2"/>
    <n v="0"/>
    <n v="2"/>
    <n v="1"/>
    <n v="1"/>
    <n v="31399.4"/>
    <x v="1"/>
    <x v="2"/>
    <x v="0"/>
    <x v="0"/>
  </r>
  <r>
    <n v="4185"/>
    <n v="15635141"/>
    <s v="Miller"/>
    <x v="287"/>
    <x v="2"/>
    <x v="1"/>
    <n v="59"/>
    <n v="8"/>
    <n v="118210.42"/>
    <n v="2"/>
    <n v="0"/>
    <n v="0"/>
    <n v="60192.14"/>
    <x v="0"/>
    <x v="3"/>
    <x v="1"/>
    <x v="2"/>
  </r>
  <r>
    <n v="4186"/>
    <n v="15642570"/>
    <s v="Scott"/>
    <x v="64"/>
    <x v="1"/>
    <x v="1"/>
    <n v="35"/>
    <n v="8"/>
    <n v="0"/>
    <n v="2"/>
    <n v="1"/>
    <n v="0"/>
    <n v="29062.25"/>
    <x v="1"/>
    <x v="1"/>
    <x v="1"/>
    <x v="0"/>
  </r>
  <r>
    <n v="4187"/>
    <n v="15702175"/>
    <s v="Herrin"/>
    <x v="294"/>
    <x v="0"/>
    <x v="0"/>
    <n v="29"/>
    <n v="4"/>
    <n v="148654.84"/>
    <n v="2"/>
    <n v="1"/>
    <n v="1"/>
    <n v="28805.09"/>
    <x v="1"/>
    <x v="2"/>
    <x v="2"/>
    <x v="2"/>
  </r>
  <r>
    <n v="4188"/>
    <n v="15677785"/>
    <s v="Stevenson"/>
    <x v="52"/>
    <x v="1"/>
    <x v="1"/>
    <n v="32"/>
    <n v="5"/>
    <n v="136963.12"/>
    <n v="1"/>
    <n v="1"/>
    <n v="0"/>
    <n v="133814.28"/>
    <x v="1"/>
    <x v="1"/>
    <x v="2"/>
    <x v="2"/>
  </r>
  <r>
    <n v="4189"/>
    <n v="15786153"/>
    <s v="McKenzie"/>
    <x v="215"/>
    <x v="2"/>
    <x v="1"/>
    <n v="47"/>
    <n v="9"/>
    <n v="137774.10999999999"/>
    <n v="2"/>
    <n v="1"/>
    <n v="0"/>
    <n v="151902.78"/>
    <x v="1"/>
    <x v="0"/>
    <x v="1"/>
    <x v="2"/>
  </r>
  <r>
    <n v="4190"/>
    <n v="15759499"/>
    <s v="Gardiner"/>
    <x v="287"/>
    <x v="0"/>
    <x v="0"/>
    <n v="32"/>
    <n v="4"/>
    <n v="111156.52"/>
    <n v="1"/>
    <n v="1"/>
    <n v="1"/>
    <n v="167376.26"/>
    <x v="1"/>
    <x v="1"/>
    <x v="2"/>
    <x v="2"/>
  </r>
  <r>
    <n v="4191"/>
    <n v="15659568"/>
    <s v="Atkinson"/>
    <x v="4"/>
    <x v="1"/>
    <x v="0"/>
    <n v="31"/>
    <n v="3"/>
    <n v="121237.65"/>
    <n v="1"/>
    <n v="1"/>
    <n v="1"/>
    <n v="31022.560000000001"/>
    <x v="1"/>
    <x v="1"/>
    <x v="2"/>
    <x v="2"/>
  </r>
  <r>
    <n v="4192"/>
    <n v="15715597"/>
    <s v="Onyemauchechi"/>
    <x v="331"/>
    <x v="0"/>
    <x v="1"/>
    <n v="36"/>
    <n v="1"/>
    <n v="97234.58"/>
    <n v="1"/>
    <n v="1"/>
    <n v="0"/>
    <n v="188997.08"/>
    <x v="1"/>
    <x v="1"/>
    <x v="0"/>
    <x v="1"/>
  </r>
  <r>
    <n v="4193"/>
    <n v="15610147"/>
    <s v="Ross"/>
    <x v="278"/>
    <x v="0"/>
    <x v="1"/>
    <n v="60"/>
    <n v="2"/>
    <n v="0"/>
    <n v="2"/>
    <n v="0"/>
    <n v="1"/>
    <n v="2085.3200000000002"/>
    <x v="1"/>
    <x v="3"/>
    <x v="0"/>
    <x v="0"/>
  </r>
  <r>
    <n v="4194"/>
    <n v="15802362"/>
    <s v="Newland"/>
    <x v="46"/>
    <x v="1"/>
    <x v="1"/>
    <n v="45"/>
    <n v="0"/>
    <n v="0"/>
    <n v="2"/>
    <n v="0"/>
    <n v="1"/>
    <n v="70399.710000000006"/>
    <x v="1"/>
    <x v="0"/>
    <x v="0"/>
    <x v="0"/>
  </r>
  <r>
    <n v="4195"/>
    <n v="15660524"/>
    <s v="Hu"/>
    <x v="159"/>
    <x v="2"/>
    <x v="0"/>
    <n v="54"/>
    <n v="9"/>
    <n v="97382.53"/>
    <n v="1"/>
    <n v="1"/>
    <n v="1"/>
    <n v="195771.95"/>
    <x v="1"/>
    <x v="3"/>
    <x v="1"/>
    <x v="1"/>
  </r>
  <r>
    <n v="4196"/>
    <n v="15747168"/>
    <s v="Sanders"/>
    <x v="216"/>
    <x v="2"/>
    <x v="0"/>
    <n v="47"/>
    <n v="2"/>
    <n v="103108.8"/>
    <n v="1"/>
    <n v="0"/>
    <n v="1"/>
    <n v="166475.44"/>
    <x v="0"/>
    <x v="0"/>
    <x v="0"/>
    <x v="2"/>
  </r>
  <r>
    <n v="4197"/>
    <n v="15796910"/>
    <s v="Tsui"/>
    <x v="107"/>
    <x v="1"/>
    <x v="0"/>
    <n v="57"/>
    <n v="7"/>
    <n v="0"/>
    <n v="1"/>
    <n v="0"/>
    <n v="0"/>
    <n v="84106.17"/>
    <x v="0"/>
    <x v="3"/>
    <x v="1"/>
    <x v="0"/>
  </r>
  <r>
    <n v="4198"/>
    <n v="15707674"/>
    <s v="Marino"/>
    <x v="88"/>
    <x v="0"/>
    <x v="0"/>
    <n v="58"/>
    <n v="2"/>
    <n v="131852.81"/>
    <n v="1"/>
    <n v="1"/>
    <n v="0"/>
    <n v="81436.679999999993"/>
    <x v="0"/>
    <x v="3"/>
    <x v="0"/>
    <x v="2"/>
  </r>
  <r>
    <n v="4199"/>
    <n v="15565706"/>
    <s v="Akobundu"/>
    <x v="303"/>
    <x v="1"/>
    <x v="1"/>
    <n v="35"/>
    <n v="1"/>
    <n v="0"/>
    <n v="1"/>
    <n v="1"/>
    <n v="1"/>
    <n v="83256.259999999995"/>
    <x v="0"/>
    <x v="1"/>
    <x v="0"/>
    <x v="0"/>
  </r>
  <r>
    <n v="4200"/>
    <n v="15587596"/>
    <s v="Morrison"/>
    <x v="103"/>
    <x v="1"/>
    <x v="0"/>
    <n v="39"/>
    <n v="8"/>
    <n v="107553.33"/>
    <n v="1"/>
    <n v="1"/>
    <n v="0"/>
    <n v="117523.41"/>
    <x v="1"/>
    <x v="1"/>
    <x v="1"/>
    <x v="2"/>
  </r>
  <r>
    <n v="4201"/>
    <n v="15751943"/>
    <s v="Mai"/>
    <x v="312"/>
    <x v="1"/>
    <x v="0"/>
    <n v="43"/>
    <n v="5"/>
    <n v="0"/>
    <n v="2"/>
    <n v="0"/>
    <n v="0"/>
    <n v="79476.63"/>
    <x v="1"/>
    <x v="0"/>
    <x v="2"/>
    <x v="0"/>
  </r>
  <r>
    <n v="4202"/>
    <n v="15621227"/>
    <s v="Hs?eh"/>
    <x v="104"/>
    <x v="2"/>
    <x v="0"/>
    <n v="46"/>
    <n v="7"/>
    <n v="161806.09"/>
    <n v="1"/>
    <n v="1"/>
    <n v="1"/>
    <n v="173052.19"/>
    <x v="1"/>
    <x v="0"/>
    <x v="1"/>
    <x v="2"/>
  </r>
  <r>
    <n v="4203"/>
    <n v="15757588"/>
    <s v="Wright"/>
    <x v="296"/>
    <x v="0"/>
    <x v="1"/>
    <n v="30"/>
    <n v="9"/>
    <n v="0"/>
    <n v="2"/>
    <n v="0"/>
    <n v="0"/>
    <n v="100995.68"/>
    <x v="1"/>
    <x v="1"/>
    <x v="1"/>
    <x v="0"/>
  </r>
  <r>
    <n v="4204"/>
    <n v="15640922"/>
    <s v="Demaine"/>
    <x v="190"/>
    <x v="0"/>
    <x v="0"/>
    <n v="52"/>
    <n v="7"/>
    <n v="0"/>
    <n v="1"/>
    <n v="1"/>
    <n v="1"/>
    <n v="122782.5"/>
    <x v="1"/>
    <x v="3"/>
    <x v="1"/>
    <x v="0"/>
  </r>
  <r>
    <n v="4205"/>
    <n v="15567557"/>
    <s v="Chien"/>
    <x v="391"/>
    <x v="0"/>
    <x v="1"/>
    <n v="27"/>
    <n v="2"/>
    <n v="128243.03"/>
    <n v="1"/>
    <n v="1"/>
    <n v="1"/>
    <n v="11631.34"/>
    <x v="1"/>
    <x v="2"/>
    <x v="0"/>
    <x v="2"/>
  </r>
  <r>
    <n v="4206"/>
    <n v="15670103"/>
    <s v="Dickinson"/>
    <x v="345"/>
    <x v="0"/>
    <x v="0"/>
    <n v="38"/>
    <n v="5"/>
    <n v="126645.13"/>
    <n v="1"/>
    <n v="1"/>
    <n v="1"/>
    <n v="168303.55"/>
    <x v="1"/>
    <x v="1"/>
    <x v="2"/>
    <x v="2"/>
  </r>
  <r>
    <n v="4207"/>
    <n v="15720929"/>
    <s v="Kazantseva"/>
    <x v="68"/>
    <x v="0"/>
    <x v="0"/>
    <n v="47"/>
    <n v="8"/>
    <n v="62094.71"/>
    <n v="3"/>
    <n v="0"/>
    <n v="0"/>
    <n v="9308.1"/>
    <x v="0"/>
    <x v="0"/>
    <x v="1"/>
    <x v="1"/>
  </r>
  <r>
    <n v="4208"/>
    <n v="15732774"/>
    <s v="Marchesi"/>
    <x v="52"/>
    <x v="0"/>
    <x v="1"/>
    <n v="37"/>
    <n v="7"/>
    <n v="112291.34"/>
    <n v="1"/>
    <n v="1"/>
    <n v="0"/>
    <n v="153157.97"/>
    <x v="1"/>
    <x v="1"/>
    <x v="1"/>
    <x v="2"/>
  </r>
  <r>
    <n v="4209"/>
    <n v="15628558"/>
    <s v="Pan"/>
    <x v="430"/>
    <x v="0"/>
    <x v="0"/>
    <n v="44"/>
    <n v="5"/>
    <n v="89188.83"/>
    <n v="1"/>
    <n v="1"/>
    <n v="1"/>
    <n v="75408.240000000005"/>
    <x v="1"/>
    <x v="0"/>
    <x v="2"/>
    <x v="1"/>
  </r>
  <r>
    <n v="4210"/>
    <n v="15729201"/>
    <s v="Harewood"/>
    <x v="119"/>
    <x v="0"/>
    <x v="1"/>
    <n v="55"/>
    <n v="9"/>
    <n v="0"/>
    <n v="1"/>
    <n v="1"/>
    <n v="0"/>
    <n v="153356.79999999999"/>
    <x v="0"/>
    <x v="3"/>
    <x v="1"/>
    <x v="0"/>
  </r>
  <r>
    <n v="4211"/>
    <n v="15731117"/>
    <s v="Kao"/>
    <x v="439"/>
    <x v="1"/>
    <x v="1"/>
    <n v="28"/>
    <n v="2"/>
    <n v="109161.25"/>
    <n v="1"/>
    <n v="1"/>
    <n v="0"/>
    <n v="152987.42000000001"/>
    <x v="1"/>
    <x v="2"/>
    <x v="0"/>
    <x v="2"/>
  </r>
  <r>
    <n v="4212"/>
    <n v="15615207"/>
    <s v="Yeh"/>
    <x v="333"/>
    <x v="1"/>
    <x v="1"/>
    <n v="47"/>
    <n v="0"/>
    <n v="0"/>
    <n v="1"/>
    <n v="1"/>
    <n v="1"/>
    <n v="5557.88"/>
    <x v="0"/>
    <x v="0"/>
    <x v="0"/>
    <x v="0"/>
  </r>
  <r>
    <n v="4213"/>
    <n v="15773512"/>
    <s v="Bischof"/>
    <x v="203"/>
    <x v="1"/>
    <x v="0"/>
    <n v="25"/>
    <n v="4"/>
    <n v="0"/>
    <n v="1"/>
    <n v="1"/>
    <n v="1"/>
    <n v="194313.93"/>
    <x v="1"/>
    <x v="2"/>
    <x v="2"/>
    <x v="0"/>
  </r>
  <r>
    <n v="4214"/>
    <n v="15572145"/>
    <s v="Ashton"/>
    <x v="168"/>
    <x v="0"/>
    <x v="0"/>
    <n v="34"/>
    <n v="8"/>
    <n v="0"/>
    <n v="2"/>
    <n v="1"/>
    <n v="0"/>
    <n v="94767.77"/>
    <x v="1"/>
    <x v="1"/>
    <x v="1"/>
    <x v="0"/>
  </r>
  <r>
    <n v="4215"/>
    <n v="15642710"/>
    <s v="Napolitani"/>
    <x v="112"/>
    <x v="0"/>
    <x v="1"/>
    <n v="26"/>
    <n v="7"/>
    <n v="0"/>
    <n v="2"/>
    <n v="1"/>
    <n v="0"/>
    <n v="1540.89"/>
    <x v="1"/>
    <x v="2"/>
    <x v="1"/>
    <x v="0"/>
  </r>
  <r>
    <n v="4216"/>
    <n v="15574213"/>
    <s v="Wilson"/>
    <x v="113"/>
    <x v="0"/>
    <x v="0"/>
    <n v="53"/>
    <n v="1"/>
    <n v="158271.74"/>
    <n v="1"/>
    <n v="1"/>
    <n v="1"/>
    <n v="5036.3900000000003"/>
    <x v="0"/>
    <x v="3"/>
    <x v="0"/>
    <x v="2"/>
  </r>
  <r>
    <n v="4217"/>
    <n v="15718852"/>
    <s v="Uren"/>
    <x v="378"/>
    <x v="0"/>
    <x v="1"/>
    <n v="56"/>
    <n v="9"/>
    <n v="96951.21"/>
    <n v="1"/>
    <n v="1"/>
    <n v="1"/>
    <n v="71776.759999999995"/>
    <x v="1"/>
    <x v="3"/>
    <x v="1"/>
    <x v="1"/>
  </r>
  <r>
    <n v="4218"/>
    <n v="15583840"/>
    <s v="Okechukwu"/>
    <x v="17"/>
    <x v="2"/>
    <x v="1"/>
    <n v="35"/>
    <n v="5"/>
    <n v="121863.61"/>
    <n v="1"/>
    <n v="1"/>
    <n v="1"/>
    <n v="23481.69"/>
    <x v="0"/>
    <x v="1"/>
    <x v="2"/>
    <x v="2"/>
  </r>
  <r>
    <n v="4219"/>
    <n v="15782418"/>
    <s v="Ku"/>
    <x v="114"/>
    <x v="2"/>
    <x v="0"/>
    <n v="19"/>
    <n v="9"/>
    <n v="83495.11"/>
    <n v="1"/>
    <n v="1"/>
    <n v="1"/>
    <n v="143022.31"/>
    <x v="0"/>
    <x v="2"/>
    <x v="1"/>
    <x v="1"/>
  </r>
  <r>
    <n v="4220"/>
    <n v="15813504"/>
    <s v="Onyemachukwu"/>
    <x v="76"/>
    <x v="2"/>
    <x v="0"/>
    <n v="25"/>
    <n v="1"/>
    <n v="146566.01"/>
    <n v="1"/>
    <n v="0"/>
    <n v="1"/>
    <n v="161407.48000000001"/>
    <x v="1"/>
    <x v="2"/>
    <x v="0"/>
    <x v="2"/>
  </r>
  <r>
    <n v="4221"/>
    <n v="15711314"/>
    <s v="Kao"/>
    <x v="114"/>
    <x v="1"/>
    <x v="0"/>
    <n v="45"/>
    <n v="1"/>
    <n v="0"/>
    <n v="1"/>
    <n v="0"/>
    <n v="0"/>
    <n v="125939.22"/>
    <x v="0"/>
    <x v="0"/>
    <x v="0"/>
    <x v="0"/>
  </r>
  <r>
    <n v="4222"/>
    <n v="15621064"/>
    <s v="Russell"/>
    <x v="245"/>
    <x v="2"/>
    <x v="1"/>
    <n v="23"/>
    <n v="5"/>
    <n v="186101.18"/>
    <n v="2"/>
    <n v="1"/>
    <n v="1"/>
    <n v="76611.33"/>
    <x v="1"/>
    <x v="2"/>
    <x v="2"/>
    <x v="2"/>
  </r>
  <r>
    <n v="4223"/>
    <n v="15627847"/>
    <s v="Woronoff"/>
    <x v="4"/>
    <x v="0"/>
    <x v="1"/>
    <n v="40"/>
    <n v="6"/>
    <n v="0"/>
    <n v="1"/>
    <n v="1"/>
    <n v="0"/>
    <n v="136985.07999999999"/>
    <x v="0"/>
    <x v="1"/>
    <x v="1"/>
    <x v="0"/>
  </r>
  <r>
    <n v="4224"/>
    <n v="15588090"/>
    <s v="Ferri"/>
    <x v="18"/>
    <x v="2"/>
    <x v="0"/>
    <n v="51"/>
    <n v="8"/>
    <n v="107494.86"/>
    <n v="2"/>
    <n v="1"/>
    <n v="0"/>
    <n v="140937.91"/>
    <x v="0"/>
    <x v="3"/>
    <x v="1"/>
    <x v="2"/>
  </r>
  <r>
    <n v="4225"/>
    <n v="15735270"/>
    <s v="Ruggiero"/>
    <x v="168"/>
    <x v="1"/>
    <x v="1"/>
    <n v="47"/>
    <n v="2"/>
    <n v="0"/>
    <n v="1"/>
    <n v="1"/>
    <n v="0"/>
    <n v="48161.18"/>
    <x v="0"/>
    <x v="0"/>
    <x v="0"/>
    <x v="0"/>
  </r>
  <r>
    <n v="4226"/>
    <n v="15671804"/>
    <s v="Wilding"/>
    <x v="228"/>
    <x v="1"/>
    <x v="1"/>
    <n v="36"/>
    <n v="8"/>
    <n v="146943.38"/>
    <n v="2"/>
    <n v="1"/>
    <n v="1"/>
    <n v="130041.45"/>
    <x v="1"/>
    <x v="1"/>
    <x v="1"/>
    <x v="2"/>
  </r>
  <r>
    <n v="4227"/>
    <n v="15753215"/>
    <s v="Yashina"/>
    <x v="189"/>
    <x v="1"/>
    <x v="0"/>
    <n v="36"/>
    <n v="8"/>
    <n v="0"/>
    <n v="2"/>
    <n v="1"/>
    <n v="0"/>
    <n v="91652.43"/>
    <x v="1"/>
    <x v="1"/>
    <x v="1"/>
    <x v="0"/>
  </r>
  <r>
    <n v="4228"/>
    <n v="15789941"/>
    <s v="Yevseyev"/>
    <x v="329"/>
    <x v="0"/>
    <x v="0"/>
    <n v="36"/>
    <n v="6"/>
    <n v="125130.28"/>
    <n v="1"/>
    <n v="0"/>
    <n v="0"/>
    <n v="125961.48"/>
    <x v="1"/>
    <x v="1"/>
    <x v="1"/>
    <x v="2"/>
  </r>
  <r>
    <n v="4229"/>
    <n v="15691061"/>
    <s v="Rapuokwu"/>
    <x v="403"/>
    <x v="0"/>
    <x v="0"/>
    <n v="37"/>
    <n v="9"/>
    <n v="0"/>
    <n v="2"/>
    <n v="1"/>
    <n v="1"/>
    <n v="73225.31"/>
    <x v="1"/>
    <x v="1"/>
    <x v="1"/>
    <x v="0"/>
  </r>
  <r>
    <n v="4230"/>
    <n v="15808326"/>
    <s v="Maslov"/>
    <x v="161"/>
    <x v="0"/>
    <x v="0"/>
    <n v="34"/>
    <n v="9"/>
    <n v="0"/>
    <n v="2"/>
    <n v="1"/>
    <n v="1"/>
    <n v="20460.2"/>
    <x v="1"/>
    <x v="1"/>
    <x v="1"/>
    <x v="0"/>
  </r>
  <r>
    <n v="4231"/>
    <n v="15566660"/>
    <s v="Cole"/>
    <x v="94"/>
    <x v="0"/>
    <x v="0"/>
    <n v="41"/>
    <n v="10"/>
    <n v="0"/>
    <n v="3"/>
    <n v="1"/>
    <n v="0"/>
    <n v="81602.02"/>
    <x v="1"/>
    <x v="0"/>
    <x v="1"/>
    <x v="0"/>
  </r>
  <r>
    <n v="4232"/>
    <n v="15778947"/>
    <s v="Sullivan"/>
    <x v="103"/>
    <x v="0"/>
    <x v="1"/>
    <n v="36"/>
    <n v="3"/>
    <n v="0"/>
    <n v="2"/>
    <n v="1"/>
    <n v="1"/>
    <n v="8742.91"/>
    <x v="1"/>
    <x v="1"/>
    <x v="2"/>
    <x v="0"/>
  </r>
  <r>
    <n v="4233"/>
    <n v="15632977"/>
    <s v="Hsiao"/>
    <x v="237"/>
    <x v="0"/>
    <x v="1"/>
    <n v="47"/>
    <n v="5"/>
    <n v="0"/>
    <n v="2"/>
    <n v="0"/>
    <n v="0"/>
    <n v="145789.71"/>
    <x v="1"/>
    <x v="0"/>
    <x v="2"/>
    <x v="0"/>
  </r>
  <r>
    <n v="4234"/>
    <n v="15591747"/>
    <s v="Rossi"/>
    <x v="242"/>
    <x v="0"/>
    <x v="1"/>
    <n v="32"/>
    <n v="3"/>
    <n v="0"/>
    <n v="2"/>
    <n v="0"/>
    <n v="0"/>
    <n v="129576.99"/>
    <x v="1"/>
    <x v="1"/>
    <x v="2"/>
    <x v="0"/>
  </r>
  <r>
    <n v="4235"/>
    <n v="15567335"/>
    <s v="Allsop"/>
    <x v="210"/>
    <x v="0"/>
    <x v="0"/>
    <n v="42"/>
    <n v="7"/>
    <n v="0"/>
    <n v="2"/>
    <n v="1"/>
    <n v="1"/>
    <n v="190040.29"/>
    <x v="1"/>
    <x v="0"/>
    <x v="1"/>
    <x v="0"/>
  </r>
  <r>
    <n v="4236"/>
    <n v="15609299"/>
    <s v="Chamberlain"/>
    <x v="362"/>
    <x v="0"/>
    <x v="1"/>
    <n v="29"/>
    <n v="6"/>
    <n v="150685.79"/>
    <n v="1"/>
    <n v="1"/>
    <n v="0"/>
    <n v="87771.06"/>
    <x v="1"/>
    <x v="2"/>
    <x v="1"/>
    <x v="2"/>
  </r>
  <r>
    <n v="4237"/>
    <n v="15669945"/>
    <s v="Jackson"/>
    <x v="240"/>
    <x v="0"/>
    <x v="1"/>
    <n v="35"/>
    <n v="4"/>
    <n v="141359.37"/>
    <n v="2"/>
    <n v="1"/>
    <n v="0"/>
    <n v="39519.53"/>
    <x v="1"/>
    <x v="1"/>
    <x v="2"/>
    <x v="2"/>
  </r>
  <r>
    <n v="4238"/>
    <n v="15736271"/>
    <s v="Dumetochukwu"/>
    <x v="188"/>
    <x v="0"/>
    <x v="0"/>
    <n v="29"/>
    <n v="9"/>
    <n v="0"/>
    <n v="1"/>
    <n v="1"/>
    <n v="0"/>
    <n v="190035.83"/>
    <x v="1"/>
    <x v="2"/>
    <x v="1"/>
    <x v="0"/>
  </r>
  <r>
    <n v="4239"/>
    <n v="15710390"/>
    <s v="Uspensky"/>
    <x v="50"/>
    <x v="0"/>
    <x v="0"/>
    <n v="39"/>
    <n v="6"/>
    <n v="94631.26"/>
    <n v="2"/>
    <n v="1"/>
    <n v="1"/>
    <n v="148948.51999999999"/>
    <x v="1"/>
    <x v="1"/>
    <x v="1"/>
    <x v="1"/>
  </r>
  <r>
    <n v="4240"/>
    <n v="15756481"/>
    <s v="Garcia"/>
    <x v="20"/>
    <x v="0"/>
    <x v="0"/>
    <n v="39"/>
    <n v="3"/>
    <n v="118336.14"/>
    <n v="1"/>
    <n v="1"/>
    <n v="0"/>
    <n v="184691.77"/>
    <x v="1"/>
    <x v="1"/>
    <x v="2"/>
    <x v="2"/>
  </r>
  <r>
    <n v="4241"/>
    <n v="15736730"/>
    <s v="Soto"/>
    <x v="177"/>
    <x v="0"/>
    <x v="0"/>
    <n v="45"/>
    <n v="2"/>
    <n v="0"/>
    <n v="1"/>
    <n v="1"/>
    <n v="1"/>
    <n v="143458.31"/>
    <x v="1"/>
    <x v="0"/>
    <x v="0"/>
    <x v="0"/>
  </r>
  <r>
    <n v="4242"/>
    <n v="15626040"/>
    <s v="McDonald"/>
    <x v="120"/>
    <x v="1"/>
    <x v="1"/>
    <n v="63"/>
    <n v="0"/>
    <n v="0"/>
    <n v="2"/>
    <n v="0"/>
    <n v="1"/>
    <n v="27166.75"/>
    <x v="1"/>
    <x v="3"/>
    <x v="0"/>
    <x v="0"/>
  </r>
  <r>
    <n v="4243"/>
    <n v="15746553"/>
    <s v="Castles"/>
    <x v="296"/>
    <x v="2"/>
    <x v="1"/>
    <n v="50"/>
    <n v="5"/>
    <n v="124233.24"/>
    <n v="1"/>
    <n v="0"/>
    <n v="1"/>
    <n v="159456.87"/>
    <x v="0"/>
    <x v="0"/>
    <x v="2"/>
    <x v="2"/>
  </r>
  <r>
    <n v="4244"/>
    <n v="15622518"/>
    <s v="Stephenson"/>
    <x v="387"/>
    <x v="0"/>
    <x v="0"/>
    <n v="26"/>
    <n v="5"/>
    <n v="51116.26"/>
    <n v="1"/>
    <n v="1"/>
    <n v="1"/>
    <n v="70454.789999999994"/>
    <x v="0"/>
    <x v="2"/>
    <x v="2"/>
    <x v="1"/>
  </r>
  <r>
    <n v="4245"/>
    <n v="15684908"/>
    <s v="Davidson"/>
    <x v="231"/>
    <x v="2"/>
    <x v="1"/>
    <n v="64"/>
    <n v="1"/>
    <n v="91869.69"/>
    <n v="1"/>
    <n v="0"/>
    <n v="1"/>
    <n v="95421"/>
    <x v="1"/>
    <x v="3"/>
    <x v="0"/>
    <x v="1"/>
  </r>
  <r>
    <n v="4246"/>
    <n v="15569446"/>
    <s v="Tu"/>
    <x v="19"/>
    <x v="0"/>
    <x v="0"/>
    <n v="34"/>
    <n v="8"/>
    <n v="122338.43"/>
    <n v="2"/>
    <n v="1"/>
    <n v="0"/>
    <n v="187985.85"/>
    <x v="1"/>
    <x v="1"/>
    <x v="1"/>
    <x v="2"/>
  </r>
  <r>
    <n v="4247"/>
    <n v="15777504"/>
    <s v="Colbert"/>
    <x v="363"/>
    <x v="0"/>
    <x v="0"/>
    <n v="30"/>
    <n v="8"/>
    <n v="0"/>
    <n v="1"/>
    <n v="1"/>
    <n v="1"/>
    <n v="92621.9"/>
    <x v="1"/>
    <x v="1"/>
    <x v="1"/>
    <x v="0"/>
  </r>
  <r>
    <n v="4248"/>
    <n v="15677906"/>
    <s v="Owens"/>
    <x v="45"/>
    <x v="1"/>
    <x v="0"/>
    <n v="54"/>
    <n v="5"/>
    <n v="0"/>
    <n v="1"/>
    <n v="0"/>
    <n v="1"/>
    <n v="150836.98000000001"/>
    <x v="1"/>
    <x v="3"/>
    <x v="2"/>
    <x v="0"/>
  </r>
  <r>
    <n v="4249"/>
    <n v="15703292"/>
    <s v="Chimezie"/>
    <x v="391"/>
    <x v="0"/>
    <x v="1"/>
    <n v="26"/>
    <n v="8"/>
    <n v="86270.93"/>
    <n v="2"/>
    <n v="1"/>
    <n v="1"/>
    <n v="90177.3"/>
    <x v="1"/>
    <x v="2"/>
    <x v="1"/>
    <x v="1"/>
  </r>
  <r>
    <n v="4250"/>
    <n v="15712938"/>
    <s v="Genovese"/>
    <x v="187"/>
    <x v="0"/>
    <x v="1"/>
    <n v="44"/>
    <n v="3"/>
    <n v="0"/>
    <n v="2"/>
    <n v="1"/>
    <n v="1"/>
    <n v="34416.79"/>
    <x v="1"/>
    <x v="0"/>
    <x v="2"/>
    <x v="0"/>
  </r>
  <r>
    <n v="4251"/>
    <n v="15631359"/>
    <s v="Daluchi"/>
    <x v="384"/>
    <x v="0"/>
    <x v="0"/>
    <n v="38"/>
    <n v="5"/>
    <n v="117289.92"/>
    <n v="1"/>
    <n v="0"/>
    <n v="0"/>
    <n v="85231.88"/>
    <x v="1"/>
    <x v="1"/>
    <x v="2"/>
    <x v="2"/>
  </r>
  <r>
    <n v="4252"/>
    <n v="15720847"/>
    <s v="Sheffield"/>
    <x v="51"/>
    <x v="0"/>
    <x v="1"/>
    <n v="35"/>
    <n v="2"/>
    <n v="0"/>
    <n v="2"/>
    <n v="1"/>
    <n v="1"/>
    <n v="118983.18"/>
    <x v="1"/>
    <x v="1"/>
    <x v="0"/>
    <x v="0"/>
  </r>
  <r>
    <n v="4253"/>
    <n v="15787830"/>
    <s v="Bailey"/>
    <x v="375"/>
    <x v="2"/>
    <x v="1"/>
    <n v="33"/>
    <n v="7"/>
    <n v="153663.26999999999"/>
    <n v="1"/>
    <n v="1"/>
    <n v="0"/>
    <n v="111868.23"/>
    <x v="1"/>
    <x v="1"/>
    <x v="1"/>
    <x v="2"/>
  </r>
  <r>
    <n v="4254"/>
    <n v="15599869"/>
    <s v="Dyson"/>
    <x v="346"/>
    <x v="1"/>
    <x v="0"/>
    <n v="29"/>
    <n v="1"/>
    <n v="0"/>
    <n v="1"/>
    <n v="1"/>
    <n v="1"/>
    <n v="83056.22"/>
    <x v="1"/>
    <x v="2"/>
    <x v="0"/>
    <x v="0"/>
  </r>
  <r>
    <n v="4255"/>
    <n v="15592078"/>
    <s v="Davide"/>
    <x v="258"/>
    <x v="2"/>
    <x v="0"/>
    <n v="27"/>
    <n v="8"/>
    <n v="123599.49"/>
    <n v="2"/>
    <n v="1"/>
    <n v="0"/>
    <n v="1676.92"/>
    <x v="1"/>
    <x v="2"/>
    <x v="1"/>
    <x v="2"/>
  </r>
  <r>
    <n v="4256"/>
    <n v="15596228"/>
    <s v="Uwaezuoke"/>
    <x v="35"/>
    <x v="0"/>
    <x v="1"/>
    <n v="29"/>
    <n v="4"/>
    <n v="0"/>
    <n v="2"/>
    <n v="1"/>
    <n v="0"/>
    <n v="32089.57"/>
    <x v="1"/>
    <x v="2"/>
    <x v="2"/>
    <x v="0"/>
  </r>
  <r>
    <n v="4257"/>
    <n v="15578462"/>
    <s v="Hs?"/>
    <x v="248"/>
    <x v="1"/>
    <x v="0"/>
    <n v="76"/>
    <n v="9"/>
    <n v="134208.25"/>
    <n v="1"/>
    <n v="1"/>
    <n v="1"/>
    <n v="13455.43"/>
    <x v="1"/>
    <x v="3"/>
    <x v="1"/>
    <x v="2"/>
  </r>
  <r>
    <n v="4258"/>
    <n v="15756894"/>
    <s v="Onwuka"/>
    <x v="14"/>
    <x v="0"/>
    <x v="1"/>
    <n v="29"/>
    <n v="1"/>
    <n v="0"/>
    <n v="1"/>
    <n v="0"/>
    <n v="1"/>
    <n v="24865.54"/>
    <x v="1"/>
    <x v="2"/>
    <x v="0"/>
    <x v="0"/>
  </r>
  <r>
    <n v="4259"/>
    <n v="15796167"/>
    <s v="Flores"/>
    <x v="195"/>
    <x v="2"/>
    <x v="1"/>
    <n v="35"/>
    <n v="7"/>
    <n v="98556.89"/>
    <n v="2"/>
    <n v="1"/>
    <n v="0"/>
    <n v="117644.36"/>
    <x v="1"/>
    <x v="1"/>
    <x v="1"/>
    <x v="1"/>
  </r>
  <r>
    <n v="4260"/>
    <n v="15664808"/>
    <s v="Nicoll"/>
    <x v="254"/>
    <x v="1"/>
    <x v="0"/>
    <n v="37"/>
    <n v="3"/>
    <n v="0"/>
    <n v="3"/>
    <n v="0"/>
    <n v="0"/>
    <n v="98897.32"/>
    <x v="1"/>
    <x v="1"/>
    <x v="2"/>
    <x v="0"/>
  </r>
  <r>
    <n v="4261"/>
    <n v="15664555"/>
    <s v="Hughes"/>
    <x v="17"/>
    <x v="0"/>
    <x v="1"/>
    <n v="40"/>
    <n v="2"/>
    <n v="0"/>
    <n v="4"/>
    <n v="0"/>
    <n v="1"/>
    <n v="106174.7"/>
    <x v="0"/>
    <x v="1"/>
    <x v="0"/>
    <x v="0"/>
  </r>
  <r>
    <n v="4262"/>
    <n v="15607278"/>
    <s v="Romano"/>
    <x v="378"/>
    <x v="1"/>
    <x v="0"/>
    <n v="46"/>
    <n v="8"/>
    <n v="134593.79"/>
    <n v="1"/>
    <n v="1"/>
    <n v="1"/>
    <n v="46386.37"/>
    <x v="1"/>
    <x v="0"/>
    <x v="1"/>
    <x v="2"/>
  </r>
  <r>
    <n v="4263"/>
    <n v="15585222"/>
    <s v="Norman"/>
    <x v="88"/>
    <x v="0"/>
    <x v="1"/>
    <n v="41"/>
    <n v="8"/>
    <n v="0"/>
    <n v="2"/>
    <n v="1"/>
    <n v="1"/>
    <n v="185054.14"/>
    <x v="1"/>
    <x v="0"/>
    <x v="1"/>
    <x v="0"/>
  </r>
  <r>
    <n v="4264"/>
    <n v="15750299"/>
    <s v="Davison"/>
    <x v="317"/>
    <x v="1"/>
    <x v="1"/>
    <n v="24"/>
    <n v="10"/>
    <n v="68781.820000000007"/>
    <n v="1"/>
    <n v="0"/>
    <n v="1"/>
    <n v="47997.39"/>
    <x v="1"/>
    <x v="2"/>
    <x v="1"/>
    <x v="1"/>
  </r>
  <r>
    <n v="4265"/>
    <n v="15761294"/>
    <s v="Manna"/>
    <x v="136"/>
    <x v="2"/>
    <x v="0"/>
    <n v="56"/>
    <n v="8"/>
    <n v="137464.04"/>
    <n v="1"/>
    <n v="1"/>
    <n v="0"/>
    <n v="130846.79"/>
    <x v="0"/>
    <x v="3"/>
    <x v="1"/>
    <x v="2"/>
  </r>
  <r>
    <n v="4266"/>
    <n v="15810454"/>
    <s v="Reed"/>
    <x v="241"/>
    <x v="0"/>
    <x v="1"/>
    <n v="32"/>
    <n v="4"/>
    <n v="147307.91"/>
    <n v="1"/>
    <n v="0"/>
    <n v="1"/>
    <n v="40861.550000000003"/>
    <x v="1"/>
    <x v="1"/>
    <x v="2"/>
    <x v="2"/>
  </r>
  <r>
    <n v="4267"/>
    <n v="15673984"/>
    <s v="Daniels"/>
    <x v="263"/>
    <x v="0"/>
    <x v="0"/>
    <n v="35"/>
    <n v="8"/>
    <n v="0"/>
    <n v="1"/>
    <n v="1"/>
    <n v="0"/>
    <n v="171840.24"/>
    <x v="0"/>
    <x v="1"/>
    <x v="1"/>
    <x v="0"/>
  </r>
  <r>
    <n v="4268"/>
    <n v="15609319"/>
    <s v="Hunt"/>
    <x v="152"/>
    <x v="0"/>
    <x v="0"/>
    <n v="41"/>
    <n v="3"/>
    <n v="145754.91"/>
    <n v="1"/>
    <n v="1"/>
    <n v="1"/>
    <n v="101455.07"/>
    <x v="1"/>
    <x v="0"/>
    <x v="2"/>
    <x v="2"/>
  </r>
  <r>
    <n v="4269"/>
    <n v="15709941"/>
    <s v="Feng"/>
    <x v="264"/>
    <x v="0"/>
    <x v="1"/>
    <n v="46"/>
    <n v="8"/>
    <n v="0"/>
    <n v="3"/>
    <n v="1"/>
    <n v="0"/>
    <n v="90747.94"/>
    <x v="0"/>
    <x v="0"/>
    <x v="1"/>
    <x v="0"/>
  </r>
  <r>
    <n v="4270"/>
    <n v="15580252"/>
    <s v="Waters"/>
    <x v="256"/>
    <x v="0"/>
    <x v="1"/>
    <n v="44"/>
    <n v="4"/>
    <n v="112610.77"/>
    <n v="1"/>
    <n v="0"/>
    <n v="1"/>
    <n v="2048.5500000000002"/>
    <x v="1"/>
    <x v="0"/>
    <x v="2"/>
    <x v="2"/>
  </r>
  <r>
    <n v="4271"/>
    <n v="15741275"/>
    <s v="Yuan"/>
    <x v="93"/>
    <x v="0"/>
    <x v="0"/>
    <n v="57"/>
    <n v="7"/>
    <n v="71481.789999999994"/>
    <n v="2"/>
    <n v="1"/>
    <n v="1"/>
    <n v="84421.34"/>
    <x v="1"/>
    <x v="3"/>
    <x v="1"/>
    <x v="1"/>
  </r>
  <r>
    <n v="4272"/>
    <n v="15707132"/>
    <s v="Yudin"/>
    <x v="39"/>
    <x v="0"/>
    <x v="1"/>
    <n v="33"/>
    <n v="5"/>
    <n v="0"/>
    <n v="2"/>
    <n v="0"/>
    <n v="1"/>
    <n v="78698.09"/>
    <x v="1"/>
    <x v="1"/>
    <x v="2"/>
    <x v="0"/>
  </r>
  <r>
    <n v="4273"/>
    <n v="15600708"/>
    <s v="Calabresi"/>
    <x v="230"/>
    <x v="1"/>
    <x v="0"/>
    <n v="34"/>
    <n v="3"/>
    <n v="77826.8"/>
    <n v="1"/>
    <n v="1"/>
    <n v="1"/>
    <n v="168544.85"/>
    <x v="1"/>
    <x v="1"/>
    <x v="2"/>
    <x v="1"/>
  </r>
  <r>
    <n v="4274"/>
    <n v="15804787"/>
    <s v="Onyemauchechukwu"/>
    <x v="101"/>
    <x v="0"/>
    <x v="1"/>
    <n v="75"/>
    <n v="5"/>
    <n v="87140.85"/>
    <n v="1"/>
    <n v="1"/>
    <n v="1"/>
    <n v="39351.64"/>
    <x v="1"/>
    <x v="3"/>
    <x v="2"/>
    <x v="1"/>
  </r>
  <r>
    <n v="4275"/>
    <n v="15690021"/>
    <s v="Martin"/>
    <x v="2"/>
    <x v="2"/>
    <x v="0"/>
    <n v="42"/>
    <n v="0"/>
    <n v="132002.70000000001"/>
    <n v="1"/>
    <n v="0"/>
    <n v="1"/>
    <n v="28204.98"/>
    <x v="0"/>
    <x v="0"/>
    <x v="0"/>
    <x v="2"/>
  </r>
  <r>
    <n v="4276"/>
    <n v="15763895"/>
    <s v="Hung"/>
    <x v="263"/>
    <x v="0"/>
    <x v="1"/>
    <n v="32"/>
    <n v="7"/>
    <n v="178011.5"/>
    <n v="2"/>
    <n v="1"/>
    <n v="0"/>
    <n v="22375.14"/>
    <x v="1"/>
    <x v="1"/>
    <x v="1"/>
    <x v="2"/>
  </r>
  <r>
    <n v="4277"/>
    <n v="15623478"/>
    <s v="Maslova"/>
    <x v="94"/>
    <x v="2"/>
    <x v="0"/>
    <n v="32"/>
    <n v="4"/>
    <n v="102954.68"/>
    <n v="2"/>
    <n v="0"/>
    <n v="1"/>
    <n v="134942.45000000001"/>
    <x v="1"/>
    <x v="1"/>
    <x v="2"/>
    <x v="2"/>
  </r>
  <r>
    <n v="4278"/>
    <n v="15797910"/>
    <s v="Zetticci"/>
    <x v="196"/>
    <x v="2"/>
    <x v="1"/>
    <n v="51"/>
    <n v="2"/>
    <n v="123783.25"/>
    <n v="1"/>
    <n v="1"/>
    <n v="1"/>
    <n v="134901.57"/>
    <x v="1"/>
    <x v="3"/>
    <x v="0"/>
    <x v="2"/>
  </r>
  <r>
    <n v="4279"/>
    <n v="15577751"/>
    <s v="Pisano"/>
    <x v="150"/>
    <x v="2"/>
    <x v="1"/>
    <n v="30"/>
    <n v="4"/>
    <n v="101802.67"/>
    <n v="1"/>
    <n v="0"/>
    <n v="0"/>
    <n v="8693.7999999999993"/>
    <x v="1"/>
    <x v="1"/>
    <x v="2"/>
    <x v="2"/>
  </r>
  <r>
    <n v="4280"/>
    <n v="15781777"/>
    <s v="Sutherland"/>
    <x v="68"/>
    <x v="0"/>
    <x v="1"/>
    <n v="33"/>
    <n v="3"/>
    <n v="148659.48000000001"/>
    <n v="1"/>
    <n v="0"/>
    <n v="0"/>
    <n v="42437.75"/>
    <x v="1"/>
    <x v="1"/>
    <x v="2"/>
    <x v="2"/>
  </r>
  <r>
    <n v="4281"/>
    <n v="15740527"/>
    <s v="Lai"/>
    <x v="183"/>
    <x v="2"/>
    <x v="0"/>
    <n v="62"/>
    <n v="7"/>
    <n v="142724.48000000001"/>
    <n v="1"/>
    <n v="0"/>
    <n v="1"/>
    <n v="5893.23"/>
    <x v="0"/>
    <x v="3"/>
    <x v="1"/>
    <x v="2"/>
  </r>
  <r>
    <n v="4282"/>
    <n v="15721251"/>
    <s v="Watson"/>
    <x v="319"/>
    <x v="1"/>
    <x v="0"/>
    <n v="41"/>
    <n v="4"/>
    <n v="112152.89"/>
    <n v="1"/>
    <n v="0"/>
    <n v="1"/>
    <n v="36242.19"/>
    <x v="1"/>
    <x v="0"/>
    <x v="2"/>
    <x v="2"/>
  </r>
  <r>
    <n v="4283"/>
    <n v="15602994"/>
    <s v="Gorbunov"/>
    <x v="247"/>
    <x v="0"/>
    <x v="0"/>
    <n v="53"/>
    <n v="10"/>
    <n v="89550.85"/>
    <n v="1"/>
    <n v="0"/>
    <n v="1"/>
    <n v="90076.85"/>
    <x v="1"/>
    <x v="3"/>
    <x v="1"/>
    <x v="1"/>
  </r>
  <r>
    <n v="4284"/>
    <n v="15750769"/>
    <s v="Padovano"/>
    <x v="53"/>
    <x v="0"/>
    <x v="1"/>
    <n v="35"/>
    <n v="7"/>
    <n v="75915.75"/>
    <n v="1"/>
    <n v="1"/>
    <n v="0"/>
    <n v="150507.43"/>
    <x v="1"/>
    <x v="1"/>
    <x v="1"/>
    <x v="1"/>
  </r>
  <r>
    <n v="4285"/>
    <n v="15740175"/>
    <s v="Raynor"/>
    <x v="19"/>
    <x v="2"/>
    <x v="0"/>
    <n v="42"/>
    <n v="2"/>
    <n v="118889.66"/>
    <n v="2"/>
    <n v="0"/>
    <n v="0"/>
    <n v="87422.15"/>
    <x v="1"/>
    <x v="0"/>
    <x v="0"/>
    <x v="2"/>
  </r>
  <r>
    <n v="4286"/>
    <n v="15679968"/>
    <s v="Ting"/>
    <x v="93"/>
    <x v="0"/>
    <x v="1"/>
    <n v="40"/>
    <n v="5"/>
    <n v="118788.57"/>
    <n v="1"/>
    <n v="1"/>
    <n v="0"/>
    <n v="192867.4"/>
    <x v="1"/>
    <x v="1"/>
    <x v="2"/>
    <x v="2"/>
  </r>
  <r>
    <n v="4287"/>
    <n v="15694404"/>
    <s v="Eberegbulam"/>
    <x v="382"/>
    <x v="0"/>
    <x v="0"/>
    <n v="42"/>
    <n v="3"/>
    <n v="156555.54"/>
    <n v="1"/>
    <n v="1"/>
    <n v="1"/>
    <n v="175674.01"/>
    <x v="1"/>
    <x v="0"/>
    <x v="2"/>
    <x v="2"/>
  </r>
  <r>
    <n v="4288"/>
    <n v="15657529"/>
    <s v="Chin"/>
    <x v="194"/>
    <x v="2"/>
    <x v="1"/>
    <n v="53"/>
    <n v="1"/>
    <n v="99141.86"/>
    <n v="1"/>
    <n v="1"/>
    <n v="1"/>
    <n v="72496.05"/>
    <x v="0"/>
    <x v="3"/>
    <x v="0"/>
    <x v="1"/>
  </r>
  <r>
    <n v="4289"/>
    <n v="15762882"/>
    <s v="Manna"/>
    <x v="24"/>
    <x v="2"/>
    <x v="0"/>
    <n v="31"/>
    <n v="4"/>
    <n v="61211.18"/>
    <n v="1"/>
    <n v="1"/>
    <n v="1"/>
    <n v="145250.43"/>
    <x v="1"/>
    <x v="1"/>
    <x v="2"/>
    <x v="1"/>
  </r>
  <r>
    <n v="4290"/>
    <n v="15642579"/>
    <s v="Chang"/>
    <x v="204"/>
    <x v="1"/>
    <x v="0"/>
    <n v="37"/>
    <n v="1"/>
    <n v="128932.4"/>
    <n v="1"/>
    <n v="1"/>
    <n v="1"/>
    <n v="180712.52"/>
    <x v="1"/>
    <x v="1"/>
    <x v="0"/>
    <x v="2"/>
  </r>
  <r>
    <n v="4291"/>
    <n v="15598884"/>
    <s v="Kent"/>
    <x v="123"/>
    <x v="1"/>
    <x v="0"/>
    <n v="23"/>
    <n v="5"/>
    <n v="0"/>
    <n v="1"/>
    <n v="1"/>
    <n v="1"/>
    <n v="180622.43"/>
    <x v="1"/>
    <x v="2"/>
    <x v="2"/>
    <x v="0"/>
  </r>
  <r>
    <n v="4292"/>
    <n v="15770185"/>
    <s v="Buckley"/>
    <x v="279"/>
    <x v="0"/>
    <x v="1"/>
    <n v="32"/>
    <n v="10"/>
    <n v="80728.149999999994"/>
    <n v="1"/>
    <n v="1"/>
    <n v="0"/>
    <n v="86306.75"/>
    <x v="1"/>
    <x v="1"/>
    <x v="1"/>
    <x v="1"/>
  </r>
  <r>
    <n v="4293"/>
    <n v="15800287"/>
    <s v="Micco"/>
    <x v="128"/>
    <x v="1"/>
    <x v="0"/>
    <n v="46"/>
    <n v="2"/>
    <n v="127660.46"/>
    <n v="2"/>
    <n v="1"/>
    <n v="0"/>
    <n v="150156.82"/>
    <x v="0"/>
    <x v="0"/>
    <x v="0"/>
    <x v="2"/>
  </r>
  <r>
    <n v="4294"/>
    <n v="15665861"/>
    <s v="Avdeev"/>
    <x v="191"/>
    <x v="1"/>
    <x v="1"/>
    <n v="44"/>
    <n v="3"/>
    <n v="106070.89"/>
    <n v="1"/>
    <n v="0"/>
    <n v="1"/>
    <n v="101617.43"/>
    <x v="1"/>
    <x v="0"/>
    <x v="2"/>
    <x v="2"/>
  </r>
  <r>
    <n v="4295"/>
    <n v="15662203"/>
    <s v="Bremer"/>
    <x v="117"/>
    <x v="2"/>
    <x v="0"/>
    <n v="42"/>
    <n v="3"/>
    <n v="137560.38"/>
    <n v="2"/>
    <n v="1"/>
    <n v="1"/>
    <n v="85424.34"/>
    <x v="1"/>
    <x v="0"/>
    <x v="2"/>
    <x v="2"/>
  </r>
  <r>
    <n v="4296"/>
    <n v="15616454"/>
    <s v="Davidson"/>
    <x v="12"/>
    <x v="2"/>
    <x v="0"/>
    <n v="34"/>
    <n v="8"/>
    <n v="111905.43"/>
    <n v="1"/>
    <n v="0"/>
    <n v="1"/>
    <n v="197221.81"/>
    <x v="0"/>
    <x v="1"/>
    <x v="1"/>
    <x v="2"/>
  </r>
  <r>
    <n v="4297"/>
    <n v="15702788"/>
    <s v="Gadsdon"/>
    <x v="196"/>
    <x v="0"/>
    <x v="1"/>
    <n v="40"/>
    <n v="9"/>
    <n v="126212.64"/>
    <n v="1"/>
    <n v="1"/>
    <n v="0"/>
    <n v="70196.570000000007"/>
    <x v="1"/>
    <x v="1"/>
    <x v="1"/>
    <x v="2"/>
  </r>
  <r>
    <n v="4298"/>
    <n v="15778149"/>
    <s v="Connolly"/>
    <x v="100"/>
    <x v="1"/>
    <x v="1"/>
    <n v="68"/>
    <n v="9"/>
    <n v="0"/>
    <n v="2"/>
    <n v="1"/>
    <n v="0"/>
    <n v="110440.5"/>
    <x v="0"/>
    <x v="3"/>
    <x v="1"/>
    <x v="0"/>
  </r>
  <r>
    <n v="4299"/>
    <n v="15680001"/>
    <s v="McDonald"/>
    <x v="198"/>
    <x v="0"/>
    <x v="1"/>
    <n v="38"/>
    <n v="7"/>
    <n v="111835.94"/>
    <n v="2"/>
    <n v="1"/>
    <n v="0"/>
    <n v="124389.61"/>
    <x v="1"/>
    <x v="1"/>
    <x v="1"/>
    <x v="2"/>
  </r>
  <r>
    <n v="4300"/>
    <n v="15711991"/>
    <s v="Chiawuotu"/>
    <x v="135"/>
    <x v="0"/>
    <x v="1"/>
    <n v="30"/>
    <n v="8"/>
    <n v="0"/>
    <n v="2"/>
    <n v="0"/>
    <n v="0"/>
    <n v="3183.15"/>
    <x v="1"/>
    <x v="1"/>
    <x v="1"/>
    <x v="0"/>
  </r>
  <r>
    <n v="4301"/>
    <n v="15633834"/>
    <s v="Milne"/>
    <x v="298"/>
    <x v="2"/>
    <x v="0"/>
    <n v="28"/>
    <n v="3"/>
    <n v="99705.69"/>
    <n v="2"/>
    <n v="0"/>
    <n v="0"/>
    <n v="146723.72"/>
    <x v="1"/>
    <x v="2"/>
    <x v="2"/>
    <x v="1"/>
  </r>
  <r>
    <n v="4302"/>
    <n v="15765266"/>
    <s v="Fleming"/>
    <x v="135"/>
    <x v="0"/>
    <x v="1"/>
    <n v="32"/>
    <n v="1"/>
    <n v="0"/>
    <n v="2"/>
    <n v="0"/>
    <n v="0"/>
    <n v="2139.25"/>
    <x v="1"/>
    <x v="1"/>
    <x v="0"/>
    <x v="0"/>
  </r>
  <r>
    <n v="4303"/>
    <n v="15791867"/>
    <s v="Hicks"/>
    <x v="181"/>
    <x v="2"/>
    <x v="1"/>
    <n v="44"/>
    <n v="2"/>
    <n v="108895.93"/>
    <n v="1"/>
    <n v="0"/>
    <n v="0"/>
    <n v="69228.2"/>
    <x v="0"/>
    <x v="0"/>
    <x v="0"/>
    <x v="2"/>
  </r>
  <r>
    <n v="4304"/>
    <n v="15675380"/>
    <s v="Logan"/>
    <x v="391"/>
    <x v="1"/>
    <x v="1"/>
    <n v="56"/>
    <n v="3"/>
    <n v="154669.76999999999"/>
    <n v="1"/>
    <n v="0"/>
    <n v="1"/>
    <n v="115462.27"/>
    <x v="0"/>
    <x v="3"/>
    <x v="2"/>
    <x v="2"/>
  </r>
  <r>
    <n v="4305"/>
    <n v="15770576"/>
    <s v="Hammond"/>
    <x v="58"/>
    <x v="1"/>
    <x v="1"/>
    <n v="50"/>
    <n v="7"/>
    <n v="128061"/>
    <n v="2"/>
    <n v="1"/>
    <n v="1"/>
    <n v="62375.1"/>
    <x v="1"/>
    <x v="0"/>
    <x v="1"/>
    <x v="2"/>
  </r>
  <r>
    <n v="4306"/>
    <n v="15775294"/>
    <s v="Weber"/>
    <x v="272"/>
    <x v="0"/>
    <x v="0"/>
    <n v="31"/>
    <n v="2"/>
    <n v="0"/>
    <n v="2"/>
    <n v="1"/>
    <n v="0"/>
    <n v="91829.17"/>
    <x v="0"/>
    <x v="1"/>
    <x v="0"/>
    <x v="0"/>
  </r>
  <r>
    <n v="4307"/>
    <n v="15727059"/>
    <s v="Lettiere"/>
    <x v="12"/>
    <x v="0"/>
    <x v="0"/>
    <n v="40"/>
    <n v="4"/>
    <n v="0"/>
    <n v="2"/>
    <n v="0"/>
    <n v="0"/>
    <n v="182547.04"/>
    <x v="1"/>
    <x v="1"/>
    <x v="2"/>
    <x v="0"/>
  </r>
  <r>
    <n v="4308"/>
    <n v="15702499"/>
    <s v="Schnaars"/>
    <x v="109"/>
    <x v="1"/>
    <x v="1"/>
    <n v="46"/>
    <n v="9"/>
    <n v="190678.02"/>
    <n v="1"/>
    <n v="1"/>
    <n v="1"/>
    <n v="14725.36"/>
    <x v="1"/>
    <x v="0"/>
    <x v="1"/>
    <x v="2"/>
  </r>
  <r>
    <n v="4309"/>
    <n v="15611699"/>
    <s v="Tao"/>
    <x v="270"/>
    <x v="0"/>
    <x v="0"/>
    <n v="40"/>
    <n v="7"/>
    <n v="0"/>
    <n v="1"/>
    <n v="1"/>
    <n v="0"/>
    <n v="126996.67"/>
    <x v="1"/>
    <x v="1"/>
    <x v="1"/>
    <x v="0"/>
  </r>
  <r>
    <n v="4310"/>
    <n v="15654000"/>
    <s v="Algarin"/>
    <x v="242"/>
    <x v="0"/>
    <x v="0"/>
    <n v="35"/>
    <n v="5"/>
    <n v="0"/>
    <n v="1"/>
    <n v="1"/>
    <n v="0"/>
    <n v="133991.10999999999"/>
    <x v="0"/>
    <x v="1"/>
    <x v="2"/>
    <x v="0"/>
  </r>
  <r>
    <n v="4311"/>
    <n v="15657881"/>
    <s v="Onyemere"/>
    <x v="347"/>
    <x v="0"/>
    <x v="1"/>
    <n v="38"/>
    <n v="5"/>
    <n v="136712.91"/>
    <n v="1"/>
    <n v="0"/>
    <n v="1"/>
    <n v="169920.92"/>
    <x v="1"/>
    <x v="1"/>
    <x v="2"/>
    <x v="2"/>
  </r>
  <r>
    <n v="4312"/>
    <n v="15719991"/>
    <s v="Korovina"/>
    <x v="184"/>
    <x v="1"/>
    <x v="0"/>
    <n v="52"/>
    <n v="1"/>
    <n v="154733.97"/>
    <n v="1"/>
    <n v="1"/>
    <n v="0"/>
    <n v="80259.67"/>
    <x v="0"/>
    <x v="3"/>
    <x v="0"/>
    <x v="2"/>
  </r>
  <r>
    <n v="4313"/>
    <n v="15720687"/>
    <s v="Chidubem"/>
    <x v="392"/>
    <x v="0"/>
    <x v="0"/>
    <n v="41"/>
    <n v="4"/>
    <n v="112609.91"/>
    <n v="1"/>
    <n v="0"/>
    <n v="0"/>
    <n v="191035.18"/>
    <x v="0"/>
    <x v="0"/>
    <x v="2"/>
    <x v="2"/>
  </r>
  <r>
    <n v="4314"/>
    <n v="15687079"/>
    <s v="King"/>
    <x v="82"/>
    <x v="1"/>
    <x v="1"/>
    <n v="69"/>
    <n v="10"/>
    <n v="115462.44"/>
    <n v="1"/>
    <n v="1"/>
    <n v="0"/>
    <n v="40421.870000000003"/>
    <x v="1"/>
    <x v="3"/>
    <x v="1"/>
    <x v="2"/>
  </r>
  <r>
    <n v="4315"/>
    <n v="15582276"/>
    <s v="Greco"/>
    <x v="276"/>
    <x v="0"/>
    <x v="1"/>
    <n v="34"/>
    <n v="5"/>
    <n v="133501.35999999999"/>
    <n v="1"/>
    <n v="0"/>
    <n v="1"/>
    <n v="155643.04"/>
    <x v="1"/>
    <x v="1"/>
    <x v="2"/>
    <x v="2"/>
  </r>
  <r>
    <n v="4316"/>
    <n v="15763980"/>
    <s v="Beneventi"/>
    <x v="278"/>
    <x v="2"/>
    <x v="1"/>
    <n v="30"/>
    <n v="1"/>
    <n v="58668.02"/>
    <n v="1"/>
    <n v="1"/>
    <n v="1"/>
    <n v="78670.52"/>
    <x v="1"/>
    <x v="1"/>
    <x v="0"/>
    <x v="1"/>
  </r>
  <r>
    <n v="4317"/>
    <n v="15720774"/>
    <s v="P'eng"/>
    <x v="4"/>
    <x v="1"/>
    <x v="1"/>
    <n v="44"/>
    <n v="7"/>
    <n v="89118.26"/>
    <n v="1"/>
    <n v="1"/>
    <n v="0"/>
    <n v="104240.77"/>
    <x v="0"/>
    <x v="0"/>
    <x v="1"/>
    <x v="1"/>
  </r>
  <r>
    <n v="4318"/>
    <n v="15592194"/>
    <s v="Metcalf"/>
    <x v="240"/>
    <x v="0"/>
    <x v="0"/>
    <n v="28"/>
    <n v="9"/>
    <n v="0"/>
    <n v="2"/>
    <n v="1"/>
    <n v="0"/>
    <n v="95957.09"/>
    <x v="1"/>
    <x v="2"/>
    <x v="1"/>
    <x v="0"/>
  </r>
  <r>
    <n v="4319"/>
    <n v="15803685"/>
    <s v="Greco"/>
    <x v="166"/>
    <x v="2"/>
    <x v="0"/>
    <n v="77"/>
    <n v="10"/>
    <n v="76510.52"/>
    <n v="2"/>
    <n v="0"/>
    <n v="1"/>
    <n v="59595.66"/>
    <x v="1"/>
    <x v="3"/>
    <x v="1"/>
    <x v="1"/>
  </r>
  <r>
    <n v="4320"/>
    <n v="15759456"/>
    <s v="Lupton"/>
    <x v="349"/>
    <x v="1"/>
    <x v="1"/>
    <n v="34"/>
    <n v="7"/>
    <n v="140694.78"/>
    <n v="2"/>
    <n v="1"/>
    <n v="0"/>
    <n v="46266.63"/>
    <x v="1"/>
    <x v="1"/>
    <x v="1"/>
    <x v="2"/>
  </r>
  <r>
    <n v="4321"/>
    <n v="15611544"/>
    <s v="Ibeamaka"/>
    <x v="245"/>
    <x v="2"/>
    <x v="1"/>
    <n v="36"/>
    <n v="7"/>
    <n v="95448.320000000007"/>
    <n v="2"/>
    <n v="1"/>
    <n v="0"/>
    <n v="189085.07"/>
    <x v="1"/>
    <x v="1"/>
    <x v="1"/>
    <x v="1"/>
  </r>
  <r>
    <n v="4322"/>
    <n v="15794257"/>
    <s v="Hsiung"/>
    <x v="189"/>
    <x v="0"/>
    <x v="1"/>
    <n v="34"/>
    <n v="4"/>
    <n v="91562.99"/>
    <n v="1"/>
    <n v="1"/>
    <n v="1"/>
    <n v="123954.15"/>
    <x v="1"/>
    <x v="1"/>
    <x v="2"/>
    <x v="1"/>
  </r>
  <r>
    <n v="4323"/>
    <n v="15681697"/>
    <s v="Rueda"/>
    <x v="285"/>
    <x v="0"/>
    <x v="1"/>
    <n v="31"/>
    <n v="8"/>
    <n v="72541.48"/>
    <n v="1"/>
    <n v="1"/>
    <n v="0"/>
    <n v="129803.08"/>
    <x v="1"/>
    <x v="1"/>
    <x v="1"/>
    <x v="1"/>
  </r>
  <r>
    <n v="4324"/>
    <n v="15579566"/>
    <s v="Li Fonti"/>
    <x v="15"/>
    <x v="1"/>
    <x v="0"/>
    <n v="43"/>
    <n v="3"/>
    <n v="120867.18"/>
    <n v="1"/>
    <n v="1"/>
    <n v="0"/>
    <n v="18761.919999999998"/>
    <x v="0"/>
    <x v="0"/>
    <x v="2"/>
    <x v="2"/>
  </r>
  <r>
    <n v="4325"/>
    <n v="15577970"/>
    <s v="Alexeeva"/>
    <x v="384"/>
    <x v="0"/>
    <x v="1"/>
    <n v="34"/>
    <n v="5"/>
    <n v="0"/>
    <n v="1"/>
    <n v="0"/>
    <n v="0"/>
    <n v="43540.59"/>
    <x v="1"/>
    <x v="1"/>
    <x v="2"/>
    <x v="0"/>
  </r>
  <r>
    <n v="4326"/>
    <n v="15727489"/>
    <s v="Madueke"/>
    <x v="162"/>
    <x v="1"/>
    <x v="0"/>
    <n v="45"/>
    <n v="1"/>
    <n v="157320.51"/>
    <n v="1"/>
    <n v="1"/>
    <n v="0"/>
    <n v="62193.919999999998"/>
    <x v="1"/>
    <x v="0"/>
    <x v="0"/>
    <x v="2"/>
  </r>
  <r>
    <n v="4327"/>
    <n v="15764284"/>
    <s v="Torres"/>
    <x v="194"/>
    <x v="1"/>
    <x v="1"/>
    <n v="27"/>
    <n v="3"/>
    <n v="0"/>
    <n v="3"/>
    <n v="1"/>
    <n v="1"/>
    <n v="129130.09"/>
    <x v="1"/>
    <x v="2"/>
    <x v="2"/>
    <x v="0"/>
  </r>
  <r>
    <n v="4328"/>
    <n v="15581811"/>
    <s v="Chukwubuikem"/>
    <x v="71"/>
    <x v="2"/>
    <x v="0"/>
    <n v="30"/>
    <n v="1"/>
    <n v="139676.95000000001"/>
    <n v="2"/>
    <n v="0"/>
    <n v="1"/>
    <n v="16146"/>
    <x v="1"/>
    <x v="1"/>
    <x v="0"/>
    <x v="2"/>
  </r>
  <r>
    <n v="4329"/>
    <n v="15622527"/>
    <s v="Holloway"/>
    <x v="61"/>
    <x v="0"/>
    <x v="0"/>
    <n v="55"/>
    <n v="6"/>
    <n v="0"/>
    <n v="1"/>
    <n v="1"/>
    <n v="1"/>
    <n v="22442.13"/>
    <x v="1"/>
    <x v="3"/>
    <x v="1"/>
    <x v="0"/>
  </r>
  <r>
    <n v="4330"/>
    <n v="15753362"/>
    <s v="Evdokimov"/>
    <x v="256"/>
    <x v="1"/>
    <x v="1"/>
    <n v="60"/>
    <n v="3"/>
    <n v="0"/>
    <n v="2"/>
    <n v="1"/>
    <n v="1"/>
    <n v="78194.37"/>
    <x v="1"/>
    <x v="3"/>
    <x v="2"/>
    <x v="0"/>
  </r>
  <r>
    <n v="4331"/>
    <n v="15666652"/>
    <s v="Anayolisa"/>
    <x v="382"/>
    <x v="0"/>
    <x v="0"/>
    <n v="19"/>
    <n v="3"/>
    <n v="0"/>
    <n v="2"/>
    <n v="1"/>
    <n v="1"/>
    <n v="124297.32"/>
    <x v="1"/>
    <x v="2"/>
    <x v="2"/>
    <x v="0"/>
  </r>
  <r>
    <n v="4332"/>
    <n v="15789714"/>
    <s v="Semmens"/>
    <x v="121"/>
    <x v="1"/>
    <x v="1"/>
    <n v="21"/>
    <n v="3"/>
    <n v="103000.94"/>
    <n v="1"/>
    <n v="1"/>
    <n v="1"/>
    <n v="104648.58"/>
    <x v="1"/>
    <x v="2"/>
    <x v="2"/>
    <x v="2"/>
  </r>
  <r>
    <n v="4333"/>
    <n v="15771543"/>
    <s v="Tu"/>
    <x v="339"/>
    <x v="2"/>
    <x v="1"/>
    <n v="31"/>
    <n v="2"/>
    <n v="134237.07"/>
    <n v="1"/>
    <n v="1"/>
    <n v="1"/>
    <n v="166423.66"/>
    <x v="0"/>
    <x v="1"/>
    <x v="0"/>
    <x v="2"/>
  </r>
  <r>
    <n v="4334"/>
    <n v="15748327"/>
    <s v="Anderson"/>
    <x v="251"/>
    <x v="2"/>
    <x v="1"/>
    <n v="34"/>
    <n v="6"/>
    <n v="118235.7"/>
    <n v="2"/>
    <n v="0"/>
    <n v="0"/>
    <n v="157137.23000000001"/>
    <x v="1"/>
    <x v="1"/>
    <x v="1"/>
    <x v="2"/>
  </r>
  <r>
    <n v="4335"/>
    <n v="15754649"/>
    <s v="Fang"/>
    <x v="242"/>
    <x v="1"/>
    <x v="0"/>
    <n v="57"/>
    <n v="3"/>
    <n v="0"/>
    <n v="2"/>
    <n v="1"/>
    <n v="1"/>
    <n v="34134.14"/>
    <x v="1"/>
    <x v="3"/>
    <x v="2"/>
    <x v="0"/>
  </r>
  <r>
    <n v="4336"/>
    <n v="15810460"/>
    <s v="Fanucci"/>
    <x v="338"/>
    <x v="1"/>
    <x v="0"/>
    <n v="64"/>
    <n v="5"/>
    <n v="0"/>
    <n v="3"/>
    <n v="0"/>
    <n v="1"/>
    <n v="112520.07"/>
    <x v="0"/>
    <x v="3"/>
    <x v="2"/>
    <x v="0"/>
  </r>
  <r>
    <n v="4337"/>
    <n v="15771742"/>
    <s v="Boyle"/>
    <x v="147"/>
    <x v="2"/>
    <x v="1"/>
    <n v="38"/>
    <n v="9"/>
    <n v="115442.19"/>
    <n v="2"/>
    <n v="1"/>
    <n v="0"/>
    <n v="128481.5"/>
    <x v="0"/>
    <x v="1"/>
    <x v="1"/>
    <x v="2"/>
  </r>
  <r>
    <n v="4338"/>
    <n v="15642160"/>
    <s v="Milanesi"/>
    <x v="4"/>
    <x v="0"/>
    <x v="1"/>
    <n v="38"/>
    <n v="5"/>
    <n v="0"/>
    <n v="2"/>
    <n v="1"/>
    <n v="0"/>
    <n v="16491.64"/>
    <x v="1"/>
    <x v="1"/>
    <x v="2"/>
    <x v="0"/>
  </r>
  <r>
    <n v="4339"/>
    <n v="15798439"/>
    <s v="Davidson"/>
    <x v="194"/>
    <x v="1"/>
    <x v="1"/>
    <n v="25"/>
    <n v="2"/>
    <n v="0"/>
    <n v="1"/>
    <n v="1"/>
    <n v="1"/>
    <n v="132979.43"/>
    <x v="1"/>
    <x v="2"/>
    <x v="0"/>
    <x v="0"/>
  </r>
  <r>
    <n v="4340"/>
    <n v="15605293"/>
    <s v="McKay"/>
    <x v="210"/>
    <x v="0"/>
    <x v="0"/>
    <n v="43"/>
    <n v="1"/>
    <n v="0"/>
    <n v="2"/>
    <n v="1"/>
    <n v="1"/>
    <n v="196645.87"/>
    <x v="1"/>
    <x v="0"/>
    <x v="0"/>
    <x v="0"/>
  </r>
  <r>
    <n v="4341"/>
    <n v="15692631"/>
    <s v="Bogdanova"/>
    <x v="24"/>
    <x v="1"/>
    <x v="0"/>
    <n v="44"/>
    <n v="8"/>
    <n v="115557"/>
    <n v="1"/>
    <n v="0"/>
    <n v="1"/>
    <n v="127506.76"/>
    <x v="1"/>
    <x v="0"/>
    <x v="1"/>
    <x v="2"/>
  </r>
  <r>
    <n v="4342"/>
    <n v="15665376"/>
    <s v="Lavrentiev"/>
    <x v="83"/>
    <x v="2"/>
    <x v="0"/>
    <n v="35"/>
    <n v="3"/>
    <n v="166518.63"/>
    <n v="2"/>
    <n v="1"/>
    <n v="0"/>
    <n v="147930.46"/>
    <x v="1"/>
    <x v="1"/>
    <x v="2"/>
    <x v="2"/>
  </r>
  <r>
    <n v="4343"/>
    <n v="15772412"/>
    <s v="Corser"/>
    <x v="319"/>
    <x v="1"/>
    <x v="1"/>
    <n v="30"/>
    <n v="6"/>
    <n v="135370.12"/>
    <n v="1"/>
    <n v="1"/>
    <n v="1"/>
    <n v="179689.05"/>
    <x v="0"/>
    <x v="1"/>
    <x v="1"/>
    <x v="2"/>
  </r>
  <r>
    <n v="4344"/>
    <n v="15654577"/>
    <s v="Alexeeva"/>
    <x v="13"/>
    <x v="2"/>
    <x v="1"/>
    <n v="54"/>
    <n v="5"/>
    <n v="92877.33"/>
    <n v="1"/>
    <n v="1"/>
    <n v="0"/>
    <n v="2619.64"/>
    <x v="0"/>
    <x v="3"/>
    <x v="2"/>
    <x v="1"/>
  </r>
  <r>
    <n v="4345"/>
    <n v="15585427"/>
    <s v="Madueke"/>
    <x v="10"/>
    <x v="0"/>
    <x v="0"/>
    <n v="26"/>
    <n v="10"/>
    <n v="102073.67"/>
    <n v="2"/>
    <n v="0"/>
    <n v="0"/>
    <n v="166799.93"/>
    <x v="1"/>
    <x v="2"/>
    <x v="1"/>
    <x v="2"/>
  </r>
  <r>
    <n v="4346"/>
    <n v="15584536"/>
    <s v="Barber"/>
    <x v="308"/>
    <x v="2"/>
    <x v="1"/>
    <n v="46"/>
    <n v="3"/>
    <n v="97042.6"/>
    <n v="1"/>
    <n v="1"/>
    <n v="1"/>
    <n v="133516.51"/>
    <x v="0"/>
    <x v="0"/>
    <x v="2"/>
    <x v="1"/>
  </r>
  <r>
    <n v="4347"/>
    <n v="15585853"/>
    <s v="McCardle"/>
    <x v="334"/>
    <x v="1"/>
    <x v="1"/>
    <n v="41"/>
    <n v="7"/>
    <n v="0"/>
    <n v="1"/>
    <n v="1"/>
    <n v="0"/>
    <n v="163736.09"/>
    <x v="0"/>
    <x v="0"/>
    <x v="1"/>
    <x v="0"/>
  </r>
  <r>
    <n v="4348"/>
    <n v="15645271"/>
    <s v="Radcliffe-Brown"/>
    <x v="135"/>
    <x v="2"/>
    <x v="1"/>
    <n v="24"/>
    <n v="8"/>
    <n v="108528.07"/>
    <n v="2"/>
    <n v="0"/>
    <n v="0"/>
    <n v="179488.41"/>
    <x v="0"/>
    <x v="2"/>
    <x v="1"/>
    <x v="2"/>
  </r>
  <r>
    <n v="4349"/>
    <n v="15579387"/>
    <s v="Ni"/>
    <x v="14"/>
    <x v="2"/>
    <x v="0"/>
    <n v="44"/>
    <n v="2"/>
    <n v="79064.850000000006"/>
    <n v="2"/>
    <n v="0"/>
    <n v="1"/>
    <n v="113291.75"/>
    <x v="1"/>
    <x v="0"/>
    <x v="0"/>
    <x v="1"/>
  </r>
  <r>
    <n v="4350"/>
    <n v="15623107"/>
    <s v="Chukwumaobim"/>
    <x v="112"/>
    <x v="1"/>
    <x v="1"/>
    <n v="45"/>
    <n v="3"/>
    <n v="74274.87"/>
    <n v="3"/>
    <n v="1"/>
    <n v="0"/>
    <n v="64907.48"/>
    <x v="0"/>
    <x v="0"/>
    <x v="2"/>
    <x v="1"/>
  </r>
  <r>
    <n v="4351"/>
    <n v="15754072"/>
    <s v="Dennis"/>
    <x v="220"/>
    <x v="1"/>
    <x v="0"/>
    <n v="36"/>
    <n v="6"/>
    <n v="0"/>
    <n v="2"/>
    <n v="1"/>
    <n v="0"/>
    <n v="141364.26999999999"/>
    <x v="1"/>
    <x v="1"/>
    <x v="1"/>
    <x v="0"/>
  </r>
  <r>
    <n v="4352"/>
    <n v="15666163"/>
    <s v="Hayward"/>
    <x v="160"/>
    <x v="0"/>
    <x v="1"/>
    <n v="43"/>
    <n v="1"/>
    <n v="100421.1"/>
    <n v="1"/>
    <n v="1"/>
    <n v="1"/>
    <n v="101141.28"/>
    <x v="1"/>
    <x v="0"/>
    <x v="0"/>
    <x v="2"/>
  </r>
  <r>
    <n v="4353"/>
    <n v="15765192"/>
    <s v="Jones"/>
    <x v="281"/>
    <x v="0"/>
    <x v="1"/>
    <n v="26"/>
    <n v="7"/>
    <n v="84006.88"/>
    <n v="2"/>
    <n v="0"/>
    <n v="0"/>
    <n v="183490.99"/>
    <x v="1"/>
    <x v="2"/>
    <x v="1"/>
    <x v="1"/>
  </r>
  <r>
    <n v="4354"/>
    <n v="15804822"/>
    <s v="L?"/>
    <x v="218"/>
    <x v="0"/>
    <x v="0"/>
    <n v="31"/>
    <n v="4"/>
    <n v="0"/>
    <n v="2"/>
    <n v="1"/>
    <n v="0"/>
    <n v="4798.12"/>
    <x v="1"/>
    <x v="1"/>
    <x v="2"/>
    <x v="0"/>
  </r>
  <r>
    <n v="4355"/>
    <n v="15612893"/>
    <s v="Nelson"/>
    <x v="393"/>
    <x v="1"/>
    <x v="1"/>
    <n v="45"/>
    <n v="4"/>
    <n v="0"/>
    <n v="1"/>
    <n v="1"/>
    <n v="0"/>
    <n v="131807.14000000001"/>
    <x v="1"/>
    <x v="0"/>
    <x v="2"/>
    <x v="0"/>
  </r>
  <r>
    <n v="4356"/>
    <n v="15593636"/>
    <s v="Cardus"/>
    <x v="67"/>
    <x v="0"/>
    <x v="0"/>
    <n v="39"/>
    <n v="4"/>
    <n v="80293.81"/>
    <n v="1"/>
    <n v="1"/>
    <n v="0"/>
    <n v="97192.76"/>
    <x v="1"/>
    <x v="1"/>
    <x v="2"/>
    <x v="1"/>
  </r>
  <r>
    <n v="4357"/>
    <n v="15693326"/>
    <s v="Whitehouse"/>
    <x v="270"/>
    <x v="0"/>
    <x v="0"/>
    <n v="42"/>
    <n v="7"/>
    <n v="125437.14"/>
    <n v="2"/>
    <n v="0"/>
    <n v="0"/>
    <n v="164128.57999999999"/>
    <x v="1"/>
    <x v="0"/>
    <x v="1"/>
    <x v="2"/>
  </r>
  <r>
    <n v="4358"/>
    <n v="15809901"/>
    <s v="Johnstone"/>
    <x v="294"/>
    <x v="0"/>
    <x v="1"/>
    <n v="36"/>
    <n v="8"/>
    <n v="0"/>
    <n v="2"/>
    <n v="1"/>
    <n v="0"/>
    <n v="176809.87"/>
    <x v="1"/>
    <x v="1"/>
    <x v="1"/>
    <x v="0"/>
  </r>
  <r>
    <n v="4359"/>
    <n v="15759751"/>
    <s v="Tsui"/>
    <x v="238"/>
    <x v="0"/>
    <x v="1"/>
    <n v="48"/>
    <n v="1"/>
    <n v="0"/>
    <n v="2"/>
    <n v="1"/>
    <n v="1"/>
    <n v="110059.38"/>
    <x v="1"/>
    <x v="0"/>
    <x v="0"/>
    <x v="0"/>
  </r>
  <r>
    <n v="4360"/>
    <n v="15605425"/>
    <s v="Chia"/>
    <x v="176"/>
    <x v="2"/>
    <x v="0"/>
    <n v="44"/>
    <n v="2"/>
    <n v="127536.44"/>
    <n v="1"/>
    <n v="1"/>
    <n v="0"/>
    <n v="108398.63"/>
    <x v="1"/>
    <x v="0"/>
    <x v="0"/>
    <x v="2"/>
  </r>
  <r>
    <n v="4361"/>
    <n v="15801934"/>
    <s v="Su"/>
    <x v="71"/>
    <x v="0"/>
    <x v="1"/>
    <n v="66"/>
    <n v="8"/>
    <n v="0"/>
    <n v="2"/>
    <n v="1"/>
    <n v="1"/>
    <n v="47117.03"/>
    <x v="1"/>
    <x v="3"/>
    <x v="1"/>
    <x v="0"/>
  </r>
  <r>
    <n v="4362"/>
    <n v="15592000"/>
    <s v="Calabresi"/>
    <x v="382"/>
    <x v="2"/>
    <x v="0"/>
    <n v="48"/>
    <n v="9"/>
    <n v="82794.179999999993"/>
    <n v="1"/>
    <n v="1"/>
    <n v="0"/>
    <n v="124720.68"/>
    <x v="0"/>
    <x v="0"/>
    <x v="1"/>
    <x v="1"/>
  </r>
  <r>
    <n v="4363"/>
    <n v="15618695"/>
    <s v="Ts'ui"/>
    <x v="26"/>
    <x v="1"/>
    <x v="0"/>
    <n v="22"/>
    <n v="3"/>
    <n v="108117.1"/>
    <n v="1"/>
    <n v="0"/>
    <n v="1"/>
    <n v="53328.7"/>
    <x v="1"/>
    <x v="2"/>
    <x v="2"/>
    <x v="2"/>
  </r>
  <r>
    <n v="4364"/>
    <n v="15637110"/>
    <s v="McCulloch"/>
    <x v="177"/>
    <x v="1"/>
    <x v="0"/>
    <n v="35"/>
    <n v="10"/>
    <n v="0"/>
    <n v="1"/>
    <n v="1"/>
    <n v="0"/>
    <n v="82634.41"/>
    <x v="1"/>
    <x v="1"/>
    <x v="1"/>
    <x v="0"/>
  </r>
  <r>
    <n v="4365"/>
    <n v="15727408"/>
    <s v="Koo"/>
    <x v="174"/>
    <x v="2"/>
    <x v="1"/>
    <n v="27"/>
    <n v="8"/>
    <n v="61688.61"/>
    <n v="2"/>
    <n v="1"/>
    <n v="0"/>
    <n v="147059.16"/>
    <x v="1"/>
    <x v="2"/>
    <x v="1"/>
    <x v="1"/>
  </r>
  <r>
    <n v="4366"/>
    <n v="15716328"/>
    <s v="Miller"/>
    <x v="8"/>
    <x v="0"/>
    <x v="0"/>
    <n v="40"/>
    <n v="2"/>
    <n v="0"/>
    <n v="2"/>
    <n v="0"/>
    <n v="0"/>
    <n v="141946.92000000001"/>
    <x v="1"/>
    <x v="1"/>
    <x v="0"/>
    <x v="0"/>
  </r>
  <r>
    <n v="4367"/>
    <n v="15669060"/>
    <s v="Woolnough"/>
    <x v="172"/>
    <x v="0"/>
    <x v="1"/>
    <n v="74"/>
    <n v="6"/>
    <n v="0"/>
    <n v="2"/>
    <n v="1"/>
    <n v="0"/>
    <n v="123583.85"/>
    <x v="1"/>
    <x v="3"/>
    <x v="1"/>
    <x v="0"/>
  </r>
  <r>
    <n v="4368"/>
    <n v="15675854"/>
    <s v="Douglas"/>
    <x v="391"/>
    <x v="1"/>
    <x v="1"/>
    <n v="50"/>
    <n v="0"/>
    <n v="159304.07"/>
    <n v="1"/>
    <n v="0"/>
    <n v="1"/>
    <n v="155915.24"/>
    <x v="0"/>
    <x v="0"/>
    <x v="0"/>
    <x v="2"/>
  </r>
  <r>
    <n v="4369"/>
    <n v="15621116"/>
    <s v="Fang"/>
    <x v="228"/>
    <x v="2"/>
    <x v="1"/>
    <n v="33"/>
    <n v="5"/>
    <n v="138664.24"/>
    <n v="1"/>
    <n v="1"/>
    <n v="0"/>
    <n v="29076.27"/>
    <x v="1"/>
    <x v="1"/>
    <x v="2"/>
    <x v="2"/>
  </r>
  <r>
    <n v="4370"/>
    <n v="15781495"/>
    <s v="Munro"/>
    <x v="172"/>
    <x v="0"/>
    <x v="0"/>
    <n v="22"/>
    <n v="2"/>
    <n v="126362.57"/>
    <n v="2"/>
    <n v="1"/>
    <n v="1"/>
    <n v="97382.8"/>
    <x v="1"/>
    <x v="2"/>
    <x v="0"/>
    <x v="2"/>
  </r>
  <r>
    <n v="4371"/>
    <n v="15740470"/>
    <s v="Vinogradov"/>
    <x v="53"/>
    <x v="0"/>
    <x v="1"/>
    <n v="39"/>
    <n v="4"/>
    <n v="160652.45000000001"/>
    <n v="2"/>
    <n v="1"/>
    <n v="0"/>
    <n v="57643.55"/>
    <x v="1"/>
    <x v="1"/>
    <x v="2"/>
    <x v="2"/>
  </r>
  <r>
    <n v="4372"/>
    <n v="15714391"/>
    <s v="Lai"/>
    <x v="313"/>
    <x v="0"/>
    <x v="0"/>
    <n v="35"/>
    <n v="2"/>
    <n v="183572.84"/>
    <n v="1"/>
    <n v="1"/>
    <n v="1"/>
    <n v="66006.75"/>
    <x v="0"/>
    <x v="1"/>
    <x v="0"/>
    <x v="2"/>
  </r>
  <r>
    <n v="4373"/>
    <n v="15730137"/>
    <s v="Udegbulam"/>
    <x v="103"/>
    <x v="0"/>
    <x v="1"/>
    <n v="31"/>
    <n v="0"/>
    <n v="88421.81"/>
    <n v="1"/>
    <n v="0"/>
    <n v="0"/>
    <n v="72350.47"/>
    <x v="1"/>
    <x v="1"/>
    <x v="0"/>
    <x v="1"/>
  </r>
  <r>
    <n v="4374"/>
    <n v="15596455"/>
    <s v="Mao"/>
    <x v="292"/>
    <x v="1"/>
    <x v="0"/>
    <n v="45"/>
    <n v="2"/>
    <n v="0"/>
    <n v="1"/>
    <n v="0"/>
    <n v="0"/>
    <n v="197789.83"/>
    <x v="0"/>
    <x v="0"/>
    <x v="0"/>
    <x v="0"/>
  </r>
  <r>
    <n v="4375"/>
    <n v="15717290"/>
    <s v="Onyekaozulu"/>
    <x v="302"/>
    <x v="2"/>
    <x v="1"/>
    <n v="41"/>
    <n v="2"/>
    <n v="112871.19"/>
    <n v="2"/>
    <n v="0"/>
    <n v="1"/>
    <n v="65520.74"/>
    <x v="1"/>
    <x v="0"/>
    <x v="0"/>
    <x v="2"/>
  </r>
  <r>
    <n v="4376"/>
    <n v="15616555"/>
    <s v="Fu"/>
    <x v="4"/>
    <x v="2"/>
    <x v="1"/>
    <n v="41"/>
    <n v="8"/>
    <n v="60880.68"/>
    <n v="1"/>
    <n v="1"/>
    <n v="0"/>
    <n v="31825.84"/>
    <x v="1"/>
    <x v="0"/>
    <x v="1"/>
    <x v="1"/>
  </r>
  <r>
    <n v="4377"/>
    <n v="15659820"/>
    <s v="Cross"/>
    <x v="55"/>
    <x v="0"/>
    <x v="0"/>
    <n v="34"/>
    <n v="5"/>
    <n v="0"/>
    <n v="2"/>
    <n v="1"/>
    <n v="0"/>
    <n v="185561.89"/>
    <x v="1"/>
    <x v="1"/>
    <x v="2"/>
    <x v="0"/>
  </r>
  <r>
    <n v="4378"/>
    <n v="15696301"/>
    <s v="Snider"/>
    <x v="355"/>
    <x v="0"/>
    <x v="0"/>
    <n v="37"/>
    <n v="9"/>
    <n v="101455.7"/>
    <n v="1"/>
    <n v="1"/>
    <n v="0"/>
    <n v="25803.59"/>
    <x v="0"/>
    <x v="1"/>
    <x v="1"/>
    <x v="2"/>
  </r>
  <r>
    <n v="4379"/>
    <n v="15771087"/>
    <s v="Harrison"/>
    <x v="72"/>
    <x v="0"/>
    <x v="0"/>
    <n v="71"/>
    <n v="0"/>
    <n v="88084.13"/>
    <n v="2"/>
    <n v="1"/>
    <n v="1"/>
    <n v="154337.47"/>
    <x v="1"/>
    <x v="3"/>
    <x v="0"/>
    <x v="1"/>
  </r>
  <r>
    <n v="4380"/>
    <n v="15808831"/>
    <s v="Dale"/>
    <x v="22"/>
    <x v="0"/>
    <x v="1"/>
    <n v="29"/>
    <n v="7"/>
    <n v="0"/>
    <n v="2"/>
    <n v="1"/>
    <n v="1"/>
    <n v="138145.62"/>
    <x v="1"/>
    <x v="2"/>
    <x v="1"/>
    <x v="0"/>
  </r>
  <r>
    <n v="4381"/>
    <n v="15812241"/>
    <s v="Udinese"/>
    <x v="206"/>
    <x v="2"/>
    <x v="1"/>
    <n v="59"/>
    <n v="7"/>
    <n v="127197.14"/>
    <n v="1"/>
    <n v="1"/>
    <n v="0"/>
    <n v="51565.98"/>
    <x v="0"/>
    <x v="3"/>
    <x v="1"/>
    <x v="2"/>
  </r>
  <r>
    <n v="4382"/>
    <n v="15680370"/>
    <s v="DeRose"/>
    <x v="240"/>
    <x v="0"/>
    <x v="1"/>
    <n v="39"/>
    <n v="7"/>
    <n v="0"/>
    <n v="2"/>
    <n v="0"/>
    <n v="1"/>
    <n v="71323.23"/>
    <x v="1"/>
    <x v="1"/>
    <x v="1"/>
    <x v="0"/>
  </r>
  <r>
    <n v="4383"/>
    <n v="15780561"/>
    <s v="Hay"/>
    <x v="95"/>
    <x v="0"/>
    <x v="0"/>
    <n v="39"/>
    <n v="9"/>
    <n v="83456.789999999994"/>
    <n v="2"/>
    <n v="0"/>
    <n v="0"/>
    <n v="38882.339999999997"/>
    <x v="1"/>
    <x v="1"/>
    <x v="1"/>
    <x v="1"/>
  </r>
  <r>
    <n v="4384"/>
    <n v="15800784"/>
    <s v="Bruce"/>
    <x v="5"/>
    <x v="0"/>
    <x v="1"/>
    <n v="42"/>
    <n v="4"/>
    <n v="98298.18"/>
    <n v="1"/>
    <n v="1"/>
    <n v="1"/>
    <n v="676.06"/>
    <x v="1"/>
    <x v="0"/>
    <x v="2"/>
    <x v="1"/>
  </r>
  <r>
    <n v="4385"/>
    <n v="15715796"/>
    <s v="Romani"/>
    <x v="346"/>
    <x v="0"/>
    <x v="1"/>
    <n v="37"/>
    <n v="0"/>
    <n v="0"/>
    <n v="2"/>
    <n v="1"/>
    <n v="1"/>
    <n v="72203.8"/>
    <x v="1"/>
    <x v="1"/>
    <x v="0"/>
    <x v="0"/>
  </r>
  <r>
    <n v="4386"/>
    <n v="15605375"/>
    <s v="Tseng"/>
    <x v="189"/>
    <x v="0"/>
    <x v="1"/>
    <n v="35"/>
    <n v="2"/>
    <n v="86911.8"/>
    <n v="1"/>
    <n v="1"/>
    <n v="0"/>
    <n v="174094.24"/>
    <x v="1"/>
    <x v="1"/>
    <x v="0"/>
    <x v="1"/>
  </r>
  <r>
    <n v="4387"/>
    <n v="15621520"/>
    <s v="Tang"/>
    <x v="405"/>
    <x v="2"/>
    <x v="0"/>
    <n v="42"/>
    <n v="2"/>
    <n v="139707.28"/>
    <n v="1"/>
    <n v="1"/>
    <n v="0"/>
    <n v="2150.2199999999998"/>
    <x v="1"/>
    <x v="0"/>
    <x v="0"/>
    <x v="2"/>
  </r>
  <r>
    <n v="4388"/>
    <n v="15665460"/>
    <s v="Isayeva"/>
    <x v="19"/>
    <x v="1"/>
    <x v="0"/>
    <n v="67"/>
    <n v="1"/>
    <n v="0"/>
    <n v="2"/>
    <n v="1"/>
    <n v="1"/>
    <n v="177783.04000000001"/>
    <x v="1"/>
    <x v="3"/>
    <x v="0"/>
    <x v="0"/>
  </r>
  <r>
    <n v="4389"/>
    <n v="15801152"/>
    <s v="Hill"/>
    <x v="31"/>
    <x v="1"/>
    <x v="0"/>
    <n v="39"/>
    <n v="1"/>
    <n v="142876.98000000001"/>
    <n v="2"/>
    <n v="1"/>
    <n v="0"/>
    <n v="44363.42"/>
    <x v="1"/>
    <x v="1"/>
    <x v="0"/>
    <x v="2"/>
  </r>
  <r>
    <n v="4390"/>
    <n v="15756425"/>
    <s v="Barnes"/>
    <x v="42"/>
    <x v="0"/>
    <x v="1"/>
    <n v="30"/>
    <n v="7"/>
    <n v="146301.31"/>
    <n v="1"/>
    <n v="0"/>
    <n v="0"/>
    <n v="96847.91"/>
    <x v="1"/>
    <x v="1"/>
    <x v="1"/>
    <x v="2"/>
  </r>
  <r>
    <n v="4391"/>
    <n v="15674328"/>
    <s v="Moreno"/>
    <x v="94"/>
    <x v="0"/>
    <x v="0"/>
    <n v="40"/>
    <n v="3"/>
    <n v="47364.45"/>
    <n v="1"/>
    <n v="1"/>
    <n v="1"/>
    <n v="148579.43"/>
    <x v="0"/>
    <x v="1"/>
    <x v="2"/>
    <x v="3"/>
  </r>
  <r>
    <n v="4392"/>
    <n v="15742404"/>
    <s v="McGregor"/>
    <x v="219"/>
    <x v="0"/>
    <x v="1"/>
    <n v="38"/>
    <n v="7"/>
    <n v="0"/>
    <n v="2"/>
    <n v="1"/>
    <n v="0"/>
    <n v="38308.339999999997"/>
    <x v="1"/>
    <x v="1"/>
    <x v="1"/>
    <x v="0"/>
  </r>
  <r>
    <n v="4393"/>
    <n v="15757140"/>
    <s v="Genovese"/>
    <x v="321"/>
    <x v="0"/>
    <x v="1"/>
    <n v="51"/>
    <n v="0"/>
    <n v="58137.08"/>
    <n v="1"/>
    <n v="0"/>
    <n v="1"/>
    <n v="142538.31"/>
    <x v="1"/>
    <x v="3"/>
    <x v="0"/>
    <x v="1"/>
  </r>
  <r>
    <n v="4394"/>
    <n v="15570051"/>
    <s v="Gill"/>
    <x v="196"/>
    <x v="2"/>
    <x v="0"/>
    <n v="38"/>
    <n v="6"/>
    <n v="179886.41"/>
    <n v="2"/>
    <n v="0"/>
    <n v="0"/>
    <n v="153122.57999999999"/>
    <x v="1"/>
    <x v="1"/>
    <x v="1"/>
    <x v="2"/>
  </r>
  <r>
    <n v="4395"/>
    <n v="15669175"/>
    <s v="Ts'ai"/>
    <x v="98"/>
    <x v="2"/>
    <x v="1"/>
    <n v="24"/>
    <n v="6"/>
    <n v="107637.97"/>
    <n v="2"/>
    <n v="0"/>
    <n v="1"/>
    <n v="169505.83"/>
    <x v="1"/>
    <x v="2"/>
    <x v="1"/>
    <x v="2"/>
  </r>
  <r>
    <n v="4396"/>
    <n v="15790324"/>
    <s v="Green"/>
    <x v="42"/>
    <x v="0"/>
    <x v="0"/>
    <n v="20"/>
    <n v="6"/>
    <n v="167685.56"/>
    <n v="1"/>
    <n v="1"/>
    <n v="0"/>
    <n v="57929.9"/>
    <x v="1"/>
    <x v="2"/>
    <x v="1"/>
    <x v="2"/>
  </r>
  <r>
    <n v="4397"/>
    <n v="15691119"/>
    <s v="Martin"/>
    <x v="102"/>
    <x v="2"/>
    <x v="1"/>
    <n v="68"/>
    <n v="4"/>
    <n v="136525.99"/>
    <n v="1"/>
    <n v="0"/>
    <n v="0"/>
    <n v="175399.14"/>
    <x v="1"/>
    <x v="3"/>
    <x v="2"/>
    <x v="2"/>
  </r>
  <r>
    <n v="4398"/>
    <n v="15743478"/>
    <s v="Johnson"/>
    <x v="173"/>
    <x v="2"/>
    <x v="1"/>
    <n v="39"/>
    <n v="8"/>
    <n v="52106.33"/>
    <n v="2"/>
    <n v="1"/>
    <n v="1"/>
    <n v="107964.36"/>
    <x v="1"/>
    <x v="1"/>
    <x v="1"/>
    <x v="1"/>
  </r>
  <r>
    <n v="4399"/>
    <n v="15707007"/>
    <s v="Onio"/>
    <x v="334"/>
    <x v="0"/>
    <x v="0"/>
    <n v="39"/>
    <n v="8"/>
    <n v="0"/>
    <n v="1"/>
    <n v="1"/>
    <n v="0"/>
    <n v="94263.44"/>
    <x v="1"/>
    <x v="1"/>
    <x v="1"/>
    <x v="0"/>
  </r>
  <r>
    <n v="4400"/>
    <n v="15572547"/>
    <s v="Vaguine"/>
    <x v="94"/>
    <x v="0"/>
    <x v="0"/>
    <n v="45"/>
    <n v="9"/>
    <n v="104930.38"/>
    <n v="1"/>
    <n v="1"/>
    <n v="0"/>
    <n v="155921.81"/>
    <x v="0"/>
    <x v="0"/>
    <x v="1"/>
    <x v="2"/>
  </r>
  <r>
    <n v="4401"/>
    <n v="15567063"/>
    <s v="Manna"/>
    <x v="183"/>
    <x v="2"/>
    <x v="0"/>
    <n v="34"/>
    <n v="6"/>
    <n v="106434.94"/>
    <n v="1"/>
    <n v="0"/>
    <n v="1"/>
    <n v="137995.66"/>
    <x v="0"/>
    <x v="1"/>
    <x v="1"/>
    <x v="2"/>
  </r>
  <r>
    <n v="4402"/>
    <n v="15689633"/>
    <s v="Toomey"/>
    <x v="407"/>
    <x v="1"/>
    <x v="0"/>
    <n v="38"/>
    <n v="2"/>
    <n v="112803.92"/>
    <n v="1"/>
    <n v="1"/>
    <n v="0"/>
    <n v="179631.85"/>
    <x v="1"/>
    <x v="1"/>
    <x v="0"/>
    <x v="2"/>
  </r>
  <r>
    <n v="4403"/>
    <n v="15720637"/>
    <s v="Bell"/>
    <x v="91"/>
    <x v="2"/>
    <x v="0"/>
    <n v="46"/>
    <n v="10"/>
    <n v="120530.34"/>
    <n v="1"/>
    <n v="1"/>
    <n v="0"/>
    <n v="166586.99"/>
    <x v="0"/>
    <x v="0"/>
    <x v="1"/>
    <x v="2"/>
  </r>
  <r>
    <n v="4404"/>
    <n v="15616859"/>
    <s v="Bonwick"/>
    <x v="198"/>
    <x v="2"/>
    <x v="0"/>
    <n v="43"/>
    <n v="2"/>
    <n v="113641.49"/>
    <n v="4"/>
    <n v="1"/>
    <n v="0"/>
    <n v="115116.35"/>
    <x v="0"/>
    <x v="0"/>
    <x v="0"/>
    <x v="2"/>
  </r>
  <r>
    <n v="4405"/>
    <n v="15766166"/>
    <s v="Folliero"/>
    <x v="68"/>
    <x v="1"/>
    <x v="1"/>
    <n v="43"/>
    <n v="2"/>
    <n v="145081.72"/>
    <n v="1"/>
    <n v="1"/>
    <n v="1"/>
    <n v="23881.62"/>
    <x v="1"/>
    <x v="0"/>
    <x v="0"/>
    <x v="2"/>
  </r>
  <r>
    <n v="4406"/>
    <n v="15617655"/>
    <s v="Holt"/>
    <x v="281"/>
    <x v="1"/>
    <x v="0"/>
    <n v="35"/>
    <n v="9"/>
    <n v="0"/>
    <n v="2"/>
    <n v="1"/>
    <n v="1"/>
    <n v="105837.38"/>
    <x v="1"/>
    <x v="1"/>
    <x v="1"/>
    <x v="0"/>
  </r>
  <r>
    <n v="4407"/>
    <n v="15623450"/>
    <s v="Brown"/>
    <x v="45"/>
    <x v="2"/>
    <x v="0"/>
    <n v="27"/>
    <n v="7"/>
    <n v="135842.89000000001"/>
    <n v="1"/>
    <n v="1"/>
    <n v="1"/>
    <n v="101418.05"/>
    <x v="1"/>
    <x v="2"/>
    <x v="1"/>
    <x v="2"/>
  </r>
  <r>
    <n v="4408"/>
    <n v="15796612"/>
    <s v="Ch'ang"/>
    <x v="280"/>
    <x v="0"/>
    <x v="0"/>
    <n v="31"/>
    <n v="1"/>
    <n v="112203.25"/>
    <n v="1"/>
    <n v="1"/>
    <n v="0"/>
    <n v="182266.01"/>
    <x v="1"/>
    <x v="1"/>
    <x v="0"/>
    <x v="2"/>
  </r>
  <r>
    <n v="4409"/>
    <n v="15795963"/>
    <s v="Fiorentini"/>
    <x v="57"/>
    <x v="0"/>
    <x v="1"/>
    <n v="34"/>
    <n v="7"/>
    <n v="129895.19"/>
    <n v="1"/>
    <n v="0"/>
    <n v="1"/>
    <n v="28698.17"/>
    <x v="1"/>
    <x v="1"/>
    <x v="1"/>
    <x v="2"/>
  </r>
  <r>
    <n v="4410"/>
    <n v="15781598"/>
    <s v="Middleton"/>
    <x v="25"/>
    <x v="2"/>
    <x v="1"/>
    <n v="41"/>
    <n v="6"/>
    <n v="149049.92000000001"/>
    <n v="1"/>
    <n v="0"/>
    <n v="1"/>
    <n v="50422.36"/>
    <x v="0"/>
    <x v="0"/>
    <x v="1"/>
    <x v="2"/>
  </r>
  <r>
    <n v="4411"/>
    <n v="15691871"/>
    <s v="Millar"/>
    <x v="310"/>
    <x v="2"/>
    <x v="1"/>
    <n v="42"/>
    <n v="9"/>
    <n v="153279.39000000001"/>
    <n v="1"/>
    <n v="1"/>
    <n v="1"/>
    <n v="151336.95999999999"/>
    <x v="1"/>
    <x v="0"/>
    <x v="1"/>
    <x v="2"/>
  </r>
  <r>
    <n v="4412"/>
    <n v="15740345"/>
    <s v="Osborne"/>
    <x v="67"/>
    <x v="1"/>
    <x v="1"/>
    <n v="42"/>
    <n v="5"/>
    <n v="41473.33"/>
    <n v="1"/>
    <n v="1"/>
    <n v="0"/>
    <n v="112979.6"/>
    <x v="0"/>
    <x v="0"/>
    <x v="2"/>
    <x v="3"/>
  </r>
  <r>
    <n v="4413"/>
    <n v="15662626"/>
    <s v="Feng"/>
    <x v="299"/>
    <x v="0"/>
    <x v="0"/>
    <n v="40"/>
    <n v="2"/>
    <n v="0"/>
    <n v="2"/>
    <n v="0"/>
    <n v="0"/>
    <n v="36371.269999999997"/>
    <x v="1"/>
    <x v="1"/>
    <x v="0"/>
    <x v="0"/>
  </r>
  <r>
    <n v="4414"/>
    <n v="15596575"/>
    <s v="Vale"/>
    <x v="135"/>
    <x v="2"/>
    <x v="1"/>
    <n v="39"/>
    <n v="5"/>
    <n v="113193.51"/>
    <n v="2"/>
    <n v="1"/>
    <n v="1"/>
    <n v="52166.25"/>
    <x v="1"/>
    <x v="1"/>
    <x v="2"/>
    <x v="2"/>
  </r>
  <r>
    <n v="4415"/>
    <n v="15657321"/>
    <s v="Arkwookerum"/>
    <x v="170"/>
    <x v="2"/>
    <x v="1"/>
    <n v="27"/>
    <n v="8"/>
    <n v="113174.21"/>
    <n v="2"/>
    <n v="1"/>
    <n v="0"/>
    <n v="147261.57999999999"/>
    <x v="1"/>
    <x v="2"/>
    <x v="1"/>
    <x v="2"/>
  </r>
  <r>
    <n v="4416"/>
    <n v="15575955"/>
    <s v="Lujan"/>
    <x v="350"/>
    <x v="0"/>
    <x v="0"/>
    <n v="24"/>
    <n v="0"/>
    <n v="0"/>
    <n v="2"/>
    <n v="1"/>
    <n v="0"/>
    <n v="88724.49"/>
    <x v="1"/>
    <x v="2"/>
    <x v="0"/>
    <x v="0"/>
  </r>
  <r>
    <n v="4417"/>
    <n v="15743893"/>
    <s v="Alexeyeva"/>
    <x v="425"/>
    <x v="0"/>
    <x v="1"/>
    <n v="42"/>
    <n v="3"/>
    <n v="164951.56"/>
    <n v="1"/>
    <n v="1"/>
    <n v="0"/>
    <n v="190531.77"/>
    <x v="1"/>
    <x v="0"/>
    <x v="2"/>
    <x v="2"/>
  </r>
  <r>
    <n v="4418"/>
    <n v="15697270"/>
    <s v="Gannon"/>
    <x v="1"/>
    <x v="1"/>
    <x v="1"/>
    <n v="27"/>
    <n v="4"/>
    <n v="153325.1"/>
    <n v="1"/>
    <n v="1"/>
    <n v="1"/>
    <n v="199953.33"/>
    <x v="1"/>
    <x v="2"/>
    <x v="2"/>
    <x v="2"/>
  </r>
  <r>
    <n v="4419"/>
    <n v="15644356"/>
    <s v="Prokhorova"/>
    <x v="119"/>
    <x v="1"/>
    <x v="0"/>
    <n v="47"/>
    <n v="10"/>
    <n v="134032.01"/>
    <n v="1"/>
    <n v="1"/>
    <n v="0"/>
    <n v="144290.97"/>
    <x v="1"/>
    <x v="0"/>
    <x v="1"/>
    <x v="2"/>
  </r>
  <r>
    <n v="4420"/>
    <n v="15677586"/>
    <s v="Romero"/>
    <x v="17"/>
    <x v="2"/>
    <x v="0"/>
    <n v="32"/>
    <n v="3"/>
    <n v="125445.04"/>
    <n v="2"/>
    <n v="1"/>
    <n v="1"/>
    <n v="130514.78"/>
    <x v="1"/>
    <x v="1"/>
    <x v="2"/>
    <x v="2"/>
  </r>
  <r>
    <n v="4421"/>
    <n v="15571261"/>
    <s v="Toscani"/>
    <x v="194"/>
    <x v="2"/>
    <x v="0"/>
    <n v="35"/>
    <n v="6"/>
    <n v="126077.43"/>
    <n v="2"/>
    <n v="1"/>
    <n v="1"/>
    <n v="53954.239999999998"/>
    <x v="1"/>
    <x v="1"/>
    <x v="1"/>
    <x v="2"/>
  </r>
  <r>
    <n v="4422"/>
    <n v="15698758"/>
    <s v="Onwuamaegbu"/>
    <x v="221"/>
    <x v="1"/>
    <x v="0"/>
    <n v="31"/>
    <n v="1"/>
    <n v="0"/>
    <n v="2"/>
    <n v="1"/>
    <n v="1"/>
    <n v="169802.73"/>
    <x v="1"/>
    <x v="1"/>
    <x v="0"/>
    <x v="0"/>
  </r>
  <r>
    <n v="4423"/>
    <n v="15787014"/>
    <s v="King"/>
    <x v="228"/>
    <x v="2"/>
    <x v="0"/>
    <n v="28"/>
    <n v="8"/>
    <n v="90371.09"/>
    <n v="1"/>
    <n v="1"/>
    <n v="1"/>
    <n v="146851.73000000001"/>
    <x v="1"/>
    <x v="2"/>
    <x v="1"/>
    <x v="1"/>
  </r>
  <r>
    <n v="4424"/>
    <n v="15739857"/>
    <s v="Trentino"/>
    <x v="96"/>
    <x v="0"/>
    <x v="0"/>
    <n v="40"/>
    <n v="3"/>
    <n v="0"/>
    <n v="2"/>
    <n v="1"/>
    <n v="1"/>
    <n v="96832.82"/>
    <x v="1"/>
    <x v="1"/>
    <x v="2"/>
    <x v="0"/>
  </r>
  <r>
    <n v="4425"/>
    <n v="15774630"/>
    <s v="Peacock"/>
    <x v="51"/>
    <x v="2"/>
    <x v="0"/>
    <n v="47"/>
    <n v="1"/>
    <n v="142802.01999999999"/>
    <n v="1"/>
    <n v="1"/>
    <n v="1"/>
    <n v="57553.02"/>
    <x v="1"/>
    <x v="0"/>
    <x v="0"/>
    <x v="2"/>
  </r>
  <r>
    <n v="4426"/>
    <n v="15805523"/>
    <s v="Nnaife"/>
    <x v="131"/>
    <x v="0"/>
    <x v="0"/>
    <n v="28"/>
    <n v="1"/>
    <n v="90537.16"/>
    <n v="1"/>
    <n v="0"/>
    <n v="1"/>
    <n v="74800.990000000005"/>
    <x v="1"/>
    <x v="2"/>
    <x v="0"/>
    <x v="1"/>
  </r>
  <r>
    <n v="4427"/>
    <n v="15749557"/>
    <s v="Chao"/>
    <x v="193"/>
    <x v="0"/>
    <x v="0"/>
    <n v="44"/>
    <n v="6"/>
    <n v="0"/>
    <n v="2"/>
    <n v="1"/>
    <n v="1"/>
    <n v="192542.17"/>
    <x v="1"/>
    <x v="0"/>
    <x v="1"/>
    <x v="0"/>
  </r>
  <r>
    <n v="4428"/>
    <n v="15681180"/>
    <s v="Barese"/>
    <x v="179"/>
    <x v="0"/>
    <x v="0"/>
    <n v="23"/>
    <n v="7"/>
    <n v="156123.73000000001"/>
    <n v="1"/>
    <n v="1"/>
    <n v="0"/>
    <n v="72990.62"/>
    <x v="1"/>
    <x v="2"/>
    <x v="1"/>
    <x v="2"/>
  </r>
  <r>
    <n v="4429"/>
    <n v="15742028"/>
    <s v="Udegbulam"/>
    <x v="198"/>
    <x v="0"/>
    <x v="0"/>
    <n v="35"/>
    <n v="5"/>
    <n v="0"/>
    <n v="2"/>
    <n v="1"/>
    <n v="0"/>
    <n v="31050.02"/>
    <x v="1"/>
    <x v="1"/>
    <x v="2"/>
    <x v="0"/>
  </r>
  <r>
    <n v="4430"/>
    <n v="15686463"/>
    <s v="Fu"/>
    <x v="216"/>
    <x v="0"/>
    <x v="1"/>
    <n v="38"/>
    <n v="7"/>
    <n v="141074.59"/>
    <n v="1"/>
    <n v="1"/>
    <n v="0"/>
    <n v="52795.56"/>
    <x v="0"/>
    <x v="1"/>
    <x v="1"/>
    <x v="2"/>
  </r>
  <r>
    <n v="4431"/>
    <n v="15654379"/>
    <s v="Onwuatuegwu"/>
    <x v="200"/>
    <x v="1"/>
    <x v="1"/>
    <n v="59"/>
    <n v="4"/>
    <n v="0"/>
    <n v="2"/>
    <n v="1"/>
    <n v="1"/>
    <n v="27435.41"/>
    <x v="1"/>
    <x v="3"/>
    <x v="2"/>
    <x v="0"/>
  </r>
  <r>
    <n v="4432"/>
    <n v="15783629"/>
    <s v="Degtyaryov"/>
    <x v="15"/>
    <x v="2"/>
    <x v="0"/>
    <n v="42"/>
    <n v="6"/>
    <n v="117899.95"/>
    <n v="2"/>
    <n v="0"/>
    <n v="0"/>
    <n v="150266.81"/>
    <x v="1"/>
    <x v="0"/>
    <x v="1"/>
    <x v="2"/>
  </r>
  <r>
    <n v="4433"/>
    <n v="15751193"/>
    <s v="Nnaemeka"/>
    <x v="266"/>
    <x v="1"/>
    <x v="1"/>
    <n v="33"/>
    <n v="4"/>
    <n v="0"/>
    <n v="2"/>
    <n v="1"/>
    <n v="1"/>
    <n v="40299.230000000003"/>
    <x v="1"/>
    <x v="1"/>
    <x v="2"/>
    <x v="0"/>
  </r>
  <r>
    <n v="4434"/>
    <n v="15724099"/>
    <s v="Udinese"/>
    <x v="106"/>
    <x v="0"/>
    <x v="1"/>
    <n v="26"/>
    <n v="6"/>
    <n v="166257.96"/>
    <n v="1"/>
    <n v="1"/>
    <n v="1"/>
    <n v="149369.41"/>
    <x v="1"/>
    <x v="2"/>
    <x v="1"/>
    <x v="2"/>
  </r>
  <r>
    <n v="4435"/>
    <n v="15568429"/>
    <s v="Mitchell"/>
    <x v="329"/>
    <x v="1"/>
    <x v="0"/>
    <n v="46"/>
    <n v="3"/>
    <n v="0"/>
    <n v="2"/>
    <n v="1"/>
    <n v="0"/>
    <n v="120250.58"/>
    <x v="1"/>
    <x v="0"/>
    <x v="2"/>
    <x v="0"/>
  </r>
  <r>
    <n v="4436"/>
    <n v="15648967"/>
    <s v="Ch'en"/>
    <x v="47"/>
    <x v="2"/>
    <x v="0"/>
    <n v="64"/>
    <n v="1"/>
    <n v="169362.43"/>
    <n v="1"/>
    <n v="1"/>
    <n v="0"/>
    <n v="84760.320000000007"/>
    <x v="0"/>
    <x v="3"/>
    <x v="0"/>
    <x v="2"/>
  </r>
  <r>
    <n v="4437"/>
    <n v="15664498"/>
    <s v="Golovanov"/>
    <x v="285"/>
    <x v="0"/>
    <x v="1"/>
    <n v="26"/>
    <n v="7"/>
    <n v="205962"/>
    <n v="1"/>
    <n v="1"/>
    <n v="0"/>
    <n v="156424.4"/>
    <x v="1"/>
    <x v="2"/>
    <x v="1"/>
    <x v="2"/>
  </r>
  <r>
    <n v="4438"/>
    <n v="15779522"/>
    <s v="Efimov"/>
    <x v="328"/>
    <x v="0"/>
    <x v="0"/>
    <n v="24"/>
    <n v="0"/>
    <n v="0"/>
    <n v="2"/>
    <n v="1"/>
    <n v="0"/>
    <n v="109355.73"/>
    <x v="0"/>
    <x v="2"/>
    <x v="0"/>
    <x v="0"/>
  </r>
  <r>
    <n v="4439"/>
    <n v="15583850"/>
    <s v="Davidson"/>
    <x v="320"/>
    <x v="2"/>
    <x v="1"/>
    <n v="68"/>
    <n v="0"/>
    <n v="126061.51"/>
    <n v="2"/>
    <n v="1"/>
    <n v="1"/>
    <n v="184936.77"/>
    <x v="1"/>
    <x v="3"/>
    <x v="0"/>
    <x v="2"/>
  </r>
  <r>
    <n v="4440"/>
    <n v="15696539"/>
    <s v="Wade"/>
    <x v="225"/>
    <x v="0"/>
    <x v="0"/>
    <n v="21"/>
    <n v="7"/>
    <n v="105627.95"/>
    <n v="1"/>
    <n v="1"/>
    <n v="1"/>
    <n v="36560.51"/>
    <x v="1"/>
    <x v="2"/>
    <x v="1"/>
    <x v="2"/>
  </r>
  <r>
    <n v="4441"/>
    <n v="15760121"/>
    <s v="Maynard"/>
    <x v="170"/>
    <x v="0"/>
    <x v="1"/>
    <n v="32"/>
    <n v="9"/>
    <n v="100606.02"/>
    <n v="1"/>
    <n v="1"/>
    <n v="0"/>
    <n v="165693.06"/>
    <x v="1"/>
    <x v="1"/>
    <x v="1"/>
    <x v="2"/>
  </r>
  <r>
    <n v="4442"/>
    <n v="15628279"/>
    <s v="Murphy"/>
    <x v="311"/>
    <x v="0"/>
    <x v="0"/>
    <n v="38"/>
    <n v="3"/>
    <n v="0"/>
    <n v="2"/>
    <n v="1"/>
    <n v="1"/>
    <n v="163666.85"/>
    <x v="1"/>
    <x v="1"/>
    <x v="2"/>
    <x v="0"/>
  </r>
  <r>
    <n v="4443"/>
    <n v="15766163"/>
    <s v="Zotova"/>
    <x v="158"/>
    <x v="0"/>
    <x v="1"/>
    <n v="38"/>
    <n v="1"/>
    <n v="0"/>
    <n v="2"/>
    <n v="0"/>
    <n v="1"/>
    <n v="35644.79"/>
    <x v="1"/>
    <x v="1"/>
    <x v="0"/>
    <x v="0"/>
  </r>
  <r>
    <n v="4444"/>
    <n v="15566467"/>
    <s v="Hannah"/>
    <x v="133"/>
    <x v="2"/>
    <x v="0"/>
    <n v="32"/>
    <n v="0"/>
    <n v="138171.1"/>
    <n v="2"/>
    <n v="1"/>
    <n v="1"/>
    <n v="188203.58"/>
    <x v="1"/>
    <x v="1"/>
    <x v="0"/>
    <x v="2"/>
  </r>
  <r>
    <n v="4445"/>
    <n v="15639049"/>
    <s v="Cartagena"/>
    <x v="384"/>
    <x v="0"/>
    <x v="0"/>
    <n v="31"/>
    <n v="7"/>
    <n v="139395.07999999999"/>
    <n v="1"/>
    <n v="0"/>
    <n v="1"/>
    <n v="6120.84"/>
    <x v="1"/>
    <x v="1"/>
    <x v="1"/>
    <x v="2"/>
  </r>
  <r>
    <n v="4446"/>
    <n v="15736413"/>
    <s v="Hall"/>
    <x v="178"/>
    <x v="0"/>
    <x v="1"/>
    <n v="29"/>
    <n v="1"/>
    <n v="0"/>
    <n v="2"/>
    <n v="1"/>
    <n v="1"/>
    <n v="164484.78"/>
    <x v="1"/>
    <x v="2"/>
    <x v="0"/>
    <x v="0"/>
  </r>
  <r>
    <n v="4447"/>
    <n v="15634815"/>
    <s v="Hunt"/>
    <x v="245"/>
    <x v="0"/>
    <x v="0"/>
    <n v="37"/>
    <n v="3"/>
    <n v="0"/>
    <n v="2"/>
    <n v="1"/>
    <n v="1"/>
    <n v="164268.28"/>
    <x v="1"/>
    <x v="1"/>
    <x v="2"/>
    <x v="0"/>
  </r>
  <r>
    <n v="4448"/>
    <n v="15716381"/>
    <s v="Greece"/>
    <x v="299"/>
    <x v="2"/>
    <x v="0"/>
    <n v="50"/>
    <n v="7"/>
    <n v="109062.28"/>
    <n v="1"/>
    <n v="1"/>
    <n v="1"/>
    <n v="140136.1"/>
    <x v="0"/>
    <x v="0"/>
    <x v="1"/>
    <x v="2"/>
  </r>
  <r>
    <n v="4449"/>
    <n v="15708162"/>
    <s v="Thomson"/>
    <x v="345"/>
    <x v="2"/>
    <x v="0"/>
    <n v="40"/>
    <n v="1"/>
    <n v="89994.71"/>
    <n v="2"/>
    <n v="0"/>
    <n v="1"/>
    <n v="121084.27"/>
    <x v="1"/>
    <x v="1"/>
    <x v="0"/>
    <x v="1"/>
  </r>
  <r>
    <n v="4450"/>
    <n v="15569364"/>
    <s v="Victor"/>
    <x v="299"/>
    <x v="0"/>
    <x v="1"/>
    <n v="36"/>
    <n v="3"/>
    <n v="0"/>
    <n v="2"/>
    <n v="1"/>
    <n v="0"/>
    <n v="35156.54"/>
    <x v="1"/>
    <x v="1"/>
    <x v="2"/>
    <x v="0"/>
  </r>
  <r>
    <n v="4451"/>
    <n v="15791191"/>
    <s v="Mitchell"/>
    <x v="329"/>
    <x v="0"/>
    <x v="1"/>
    <n v="59"/>
    <n v="2"/>
    <n v="103996.74"/>
    <n v="1"/>
    <n v="1"/>
    <n v="1"/>
    <n v="103159.11"/>
    <x v="1"/>
    <x v="3"/>
    <x v="0"/>
    <x v="2"/>
  </r>
  <r>
    <n v="4452"/>
    <n v="15621205"/>
    <s v="Olisaemeka"/>
    <x v="139"/>
    <x v="0"/>
    <x v="1"/>
    <n v="34"/>
    <n v="4"/>
    <n v="175111.11"/>
    <n v="1"/>
    <n v="1"/>
    <n v="1"/>
    <n v="74858.3"/>
    <x v="1"/>
    <x v="1"/>
    <x v="2"/>
    <x v="2"/>
  </r>
  <r>
    <n v="4453"/>
    <n v="15704788"/>
    <s v="Krawczyk"/>
    <x v="359"/>
    <x v="1"/>
    <x v="0"/>
    <n v="49"/>
    <n v="8"/>
    <n v="66079.45"/>
    <n v="2"/>
    <n v="0"/>
    <n v="0"/>
    <n v="91556.57"/>
    <x v="0"/>
    <x v="0"/>
    <x v="1"/>
    <x v="1"/>
  </r>
  <r>
    <n v="4454"/>
    <n v="15775756"/>
    <s v="Alexandrova"/>
    <x v="364"/>
    <x v="2"/>
    <x v="1"/>
    <n v="33"/>
    <n v="8"/>
    <n v="148055.74"/>
    <n v="1"/>
    <n v="0"/>
    <n v="0"/>
    <n v="199203.21"/>
    <x v="1"/>
    <x v="1"/>
    <x v="1"/>
    <x v="2"/>
  </r>
  <r>
    <n v="4455"/>
    <n v="15641312"/>
    <s v="Paterson"/>
    <x v="135"/>
    <x v="0"/>
    <x v="1"/>
    <n v="36"/>
    <n v="6"/>
    <n v="0"/>
    <n v="1"/>
    <n v="1"/>
    <n v="1"/>
    <n v="27011.8"/>
    <x v="0"/>
    <x v="1"/>
    <x v="1"/>
    <x v="0"/>
  </r>
  <r>
    <n v="4456"/>
    <n v="15782531"/>
    <s v="Chou"/>
    <x v="9"/>
    <x v="1"/>
    <x v="0"/>
    <n v="31"/>
    <n v="8"/>
    <n v="0"/>
    <n v="2"/>
    <n v="1"/>
    <n v="0"/>
    <n v="188637.05"/>
    <x v="1"/>
    <x v="1"/>
    <x v="1"/>
    <x v="0"/>
  </r>
  <r>
    <n v="4457"/>
    <n v="15724428"/>
    <s v="Abel"/>
    <x v="181"/>
    <x v="0"/>
    <x v="1"/>
    <n v="40"/>
    <n v="8"/>
    <n v="0"/>
    <n v="2"/>
    <n v="1"/>
    <n v="0"/>
    <n v="61581.2"/>
    <x v="1"/>
    <x v="1"/>
    <x v="1"/>
    <x v="0"/>
  </r>
  <r>
    <n v="4458"/>
    <n v="15743617"/>
    <s v="Chesnokova"/>
    <x v="297"/>
    <x v="2"/>
    <x v="1"/>
    <n v="47"/>
    <n v="1"/>
    <n v="95994.98"/>
    <n v="1"/>
    <n v="1"/>
    <n v="0"/>
    <n v="197529.23"/>
    <x v="1"/>
    <x v="0"/>
    <x v="0"/>
    <x v="1"/>
  </r>
  <r>
    <n v="4459"/>
    <n v="15585839"/>
    <s v="Niu"/>
    <x v="329"/>
    <x v="0"/>
    <x v="1"/>
    <n v="37"/>
    <n v="2"/>
    <n v="0"/>
    <n v="2"/>
    <n v="1"/>
    <n v="0"/>
    <n v="182258.17"/>
    <x v="1"/>
    <x v="1"/>
    <x v="0"/>
    <x v="0"/>
  </r>
  <r>
    <n v="4460"/>
    <n v="15658158"/>
    <s v="Sullivan"/>
    <x v="320"/>
    <x v="2"/>
    <x v="0"/>
    <n v="23"/>
    <n v="10"/>
    <n v="110741.56"/>
    <n v="1"/>
    <n v="1"/>
    <n v="0"/>
    <n v="80778.5"/>
    <x v="1"/>
    <x v="2"/>
    <x v="1"/>
    <x v="2"/>
  </r>
  <r>
    <n v="4461"/>
    <n v="15637678"/>
    <s v="Ma"/>
    <x v="63"/>
    <x v="0"/>
    <x v="1"/>
    <n v="35"/>
    <n v="5"/>
    <n v="0"/>
    <n v="1"/>
    <n v="1"/>
    <n v="0"/>
    <n v="155394.51999999999"/>
    <x v="1"/>
    <x v="1"/>
    <x v="2"/>
    <x v="0"/>
  </r>
  <r>
    <n v="4462"/>
    <n v="15701809"/>
    <s v="Cavill"/>
    <x v="213"/>
    <x v="1"/>
    <x v="0"/>
    <n v="28"/>
    <n v="3"/>
    <n v="0"/>
    <n v="1"/>
    <n v="1"/>
    <n v="0"/>
    <n v="3408.7"/>
    <x v="1"/>
    <x v="2"/>
    <x v="2"/>
    <x v="0"/>
  </r>
  <r>
    <n v="4463"/>
    <n v="15676937"/>
    <s v="Nicholls"/>
    <x v="14"/>
    <x v="1"/>
    <x v="0"/>
    <n v="32"/>
    <n v="8"/>
    <n v="0"/>
    <n v="2"/>
    <n v="1"/>
    <n v="1"/>
    <n v="19367.98"/>
    <x v="0"/>
    <x v="1"/>
    <x v="1"/>
    <x v="0"/>
  </r>
  <r>
    <n v="4464"/>
    <n v="15778975"/>
    <s v="Nnonso"/>
    <x v="4"/>
    <x v="2"/>
    <x v="0"/>
    <n v="70"/>
    <n v="1"/>
    <n v="96947.58"/>
    <n v="3"/>
    <n v="1"/>
    <n v="0"/>
    <n v="62282.99"/>
    <x v="0"/>
    <x v="3"/>
    <x v="0"/>
    <x v="1"/>
  </r>
  <r>
    <n v="4465"/>
    <n v="15710375"/>
    <s v="Gibson"/>
    <x v="270"/>
    <x v="0"/>
    <x v="1"/>
    <n v="41"/>
    <n v="6"/>
    <n v="0"/>
    <n v="2"/>
    <n v="1"/>
    <n v="0"/>
    <n v="65396.79"/>
    <x v="1"/>
    <x v="0"/>
    <x v="1"/>
    <x v="0"/>
  </r>
  <r>
    <n v="4466"/>
    <n v="15579914"/>
    <s v="Garcia"/>
    <x v="329"/>
    <x v="2"/>
    <x v="1"/>
    <n v="30"/>
    <n v="2"/>
    <n v="109786.82"/>
    <n v="2"/>
    <n v="1"/>
    <n v="1"/>
    <n v="139712.81"/>
    <x v="1"/>
    <x v="1"/>
    <x v="0"/>
    <x v="2"/>
  </r>
  <r>
    <n v="4467"/>
    <n v="15595160"/>
    <s v="Renwick"/>
    <x v="92"/>
    <x v="1"/>
    <x v="1"/>
    <n v="35"/>
    <n v="2"/>
    <n v="0"/>
    <n v="2"/>
    <n v="1"/>
    <n v="1"/>
    <n v="60972.84"/>
    <x v="1"/>
    <x v="1"/>
    <x v="0"/>
    <x v="0"/>
  </r>
  <r>
    <n v="4468"/>
    <n v="15595391"/>
    <s v="Norris"/>
    <x v="100"/>
    <x v="0"/>
    <x v="1"/>
    <n v="31"/>
    <n v="1"/>
    <n v="0"/>
    <n v="2"/>
    <n v="1"/>
    <n v="0"/>
    <n v="1375.46"/>
    <x v="1"/>
    <x v="1"/>
    <x v="0"/>
    <x v="0"/>
  </r>
  <r>
    <n v="4469"/>
    <n v="15630363"/>
    <s v="Nkemakonam"/>
    <x v="439"/>
    <x v="0"/>
    <x v="0"/>
    <n v="39"/>
    <n v="0"/>
    <n v="102721.49"/>
    <n v="1"/>
    <n v="0"/>
    <n v="0"/>
    <n v="22191.82"/>
    <x v="1"/>
    <x v="1"/>
    <x v="0"/>
    <x v="2"/>
  </r>
  <r>
    <n v="4470"/>
    <n v="15692443"/>
    <s v="Piccio"/>
    <x v="303"/>
    <x v="1"/>
    <x v="1"/>
    <n v="33"/>
    <n v="5"/>
    <n v="69478.570000000007"/>
    <n v="1"/>
    <n v="1"/>
    <n v="0"/>
    <n v="8973.67"/>
    <x v="0"/>
    <x v="1"/>
    <x v="2"/>
    <x v="1"/>
  </r>
  <r>
    <n v="4471"/>
    <n v="15593795"/>
    <s v="Linton"/>
    <x v="151"/>
    <x v="2"/>
    <x v="0"/>
    <n v="53"/>
    <n v="1"/>
    <n v="156674.20000000001"/>
    <n v="1"/>
    <n v="1"/>
    <n v="0"/>
    <n v="118502.34"/>
    <x v="0"/>
    <x v="3"/>
    <x v="0"/>
    <x v="2"/>
  </r>
  <r>
    <n v="4472"/>
    <n v="15642824"/>
    <s v="Onyekaozulu"/>
    <x v="366"/>
    <x v="1"/>
    <x v="0"/>
    <n v="56"/>
    <n v="8"/>
    <n v="174506.1"/>
    <n v="2"/>
    <n v="0"/>
    <n v="1"/>
    <n v="161802.82"/>
    <x v="0"/>
    <x v="3"/>
    <x v="1"/>
    <x v="2"/>
  </r>
  <r>
    <n v="4473"/>
    <n v="15683524"/>
    <s v="Tobenna"/>
    <x v="42"/>
    <x v="2"/>
    <x v="0"/>
    <n v="23"/>
    <n v="6"/>
    <n v="166070.48000000001"/>
    <n v="2"/>
    <n v="0"/>
    <n v="0"/>
    <n v="90494.720000000001"/>
    <x v="1"/>
    <x v="2"/>
    <x v="1"/>
    <x v="2"/>
  </r>
  <r>
    <n v="4474"/>
    <n v="15713532"/>
    <s v="Wang"/>
    <x v="82"/>
    <x v="2"/>
    <x v="0"/>
    <n v="29"/>
    <n v="4"/>
    <n v="105957.44"/>
    <n v="1"/>
    <n v="1"/>
    <n v="0"/>
    <n v="15470.91"/>
    <x v="1"/>
    <x v="2"/>
    <x v="2"/>
    <x v="2"/>
  </r>
  <r>
    <n v="4475"/>
    <n v="15719827"/>
    <s v="O'Donnell"/>
    <x v="168"/>
    <x v="0"/>
    <x v="1"/>
    <n v="36"/>
    <n v="3"/>
    <n v="0"/>
    <n v="1"/>
    <n v="0"/>
    <n v="0"/>
    <n v="65147.27"/>
    <x v="1"/>
    <x v="1"/>
    <x v="2"/>
    <x v="0"/>
  </r>
  <r>
    <n v="4476"/>
    <n v="15578435"/>
    <s v="Langlands"/>
    <x v="230"/>
    <x v="0"/>
    <x v="1"/>
    <n v="40"/>
    <n v="8"/>
    <n v="110340.68"/>
    <n v="1"/>
    <n v="1"/>
    <n v="1"/>
    <n v="157886.6"/>
    <x v="1"/>
    <x v="1"/>
    <x v="1"/>
    <x v="2"/>
  </r>
  <r>
    <n v="4477"/>
    <n v="15723028"/>
    <s v="Smith"/>
    <x v="143"/>
    <x v="0"/>
    <x v="1"/>
    <n v="33"/>
    <n v="1"/>
    <n v="0"/>
    <n v="2"/>
    <n v="1"/>
    <n v="0"/>
    <n v="85439.73"/>
    <x v="1"/>
    <x v="1"/>
    <x v="0"/>
    <x v="0"/>
  </r>
  <r>
    <n v="4478"/>
    <n v="15595609"/>
    <s v="Sykes"/>
    <x v="331"/>
    <x v="2"/>
    <x v="1"/>
    <n v="52"/>
    <n v="9"/>
    <n v="135870.01"/>
    <n v="2"/>
    <n v="0"/>
    <n v="0"/>
    <n v="54038.62"/>
    <x v="1"/>
    <x v="3"/>
    <x v="1"/>
    <x v="2"/>
  </r>
  <r>
    <n v="4479"/>
    <n v="15622443"/>
    <s v="Marshall"/>
    <x v="13"/>
    <x v="0"/>
    <x v="1"/>
    <n v="31"/>
    <n v="4"/>
    <n v="0"/>
    <n v="2"/>
    <n v="0"/>
    <n v="1"/>
    <n v="25684.85"/>
    <x v="1"/>
    <x v="1"/>
    <x v="2"/>
    <x v="0"/>
  </r>
  <r>
    <n v="4480"/>
    <n v="15579112"/>
    <s v="Gibson"/>
    <x v="287"/>
    <x v="0"/>
    <x v="1"/>
    <n v="47"/>
    <n v="2"/>
    <n v="0"/>
    <n v="2"/>
    <n v="1"/>
    <n v="1"/>
    <n v="186116.54"/>
    <x v="1"/>
    <x v="0"/>
    <x v="0"/>
    <x v="0"/>
  </r>
  <r>
    <n v="4481"/>
    <n v="15648479"/>
    <s v="Stephenson"/>
    <x v="50"/>
    <x v="0"/>
    <x v="0"/>
    <n v="45"/>
    <n v="0"/>
    <n v="0"/>
    <n v="2"/>
    <n v="1"/>
    <n v="0"/>
    <n v="166830.71"/>
    <x v="1"/>
    <x v="0"/>
    <x v="0"/>
    <x v="0"/>
  </r>
  <r>
    <n v="4482"/>
    <n v="15659234"/>
    <s v="Y?"/>
    <x v="257"/>
    <x v="0"/>
    <x v="1"/>
    <n v="30"/>
    <n v="3"/>
    <n v="85704.95"/>
    <n v="1"/>
    <n v="0"/>
    <n v="1"/>
    <n v="27886.06"/>
    <x v="1"/>
    <x v="1"/>
    <x v="2"/>
    <x v="1"/>
  </r>
  <r>
    <n v="4483"/>
    <n v="15811970"/>
    <s v="Kang"/>
    <x v="16"/>
    <x v="0"/>
    <x v="0"/>
    <n v="42"/>
    <n v="1"/>
    <n v="0"/>
    <n v="2"/>
    <n v="1"/>
    <n v="1"/>
    <n v="5768.32"/>
    <x v="1"/>
    <x v="0"/>
    <x v="0"/>
    <x v="0"/>
  </r>
  <r>
    <n v="4484"/>
    <n v="15774192"/>
    <s v="Miller"/>
    <x v="127"/>
    <x v="2"/>
    <x v="0"/>
    <n v="38"/>
    <n v="8"/>
    <n v="105435.74"/>
    <n v="1"/>
    <n v="0"/>
    <n v="0"/>
    <n v="80575.44"/>
    <x v="0"/>
    <x v="1"/>
    <x v="1"/>
    <x v="2"/>
  </r>
  <r>
    <n v="4485"/>
    <n v="15595136"/>
    <s v="Kryukov"/>
    <x v="5"/>
    <x v="0"/>
    <x v="0"/>
    <n v="37"/>
    <n v="1"/>
    <n v="0"/>
    <n v="2"/>
    <n v="1"/>
    <n v="1"/>
    <n v="68987.55"/>
    <x v="1"/>
    <x v="1"/>
    <x v="0"/>
    <x v="0"/>
  </r>
  <r>
    <n v="4486"/>
    <n v="15630580"/>
    <s v="Y?"/>
    <x v="60"/>
    <x v="2"/>
    <x v="1"/>
    <n v="34"/>
    <n v="9"/>
    <n v="108513.25"/>
    <n v="2"/>
    <n v="1"/>
    <n v="1"/>
    <n v="27097.82"/>
    <x v="1"/>
    <x v="1"/>
    <x v="1"/>
    <x v="2"/>
  </r>
  <r>
    <n v="4487"/>
    <n v="15660646"/>
    <s v="Fanucci"/>
    <x v="10"/>
    <x v="0"/>
    <x v="1"/>
    <n v="35"/>
    <n v="3"/>
    <n v="156687.1"/>
    <n v="1"/>
    <n v="1"/>
    <n v="0"/>
    <n v="199320.77"/>
    <x v="1"/>
    <x v="1"/>
    <x v="2"/>
    <x v="2"/>
  </r>
  <r>
    <n v="4488"/>
    <n v="15614365"/>
    <s v="Lombardi"/>
    <x v="182"/>
    <x v="2"/>
    <x v="1"/>
    <n v="31"/>
    <n v="3"/>
    <n v="150604.51999999999"/>
    <n v="1"/>
    <n v="0"/>
    <n v="0"/>
    <n v="5566.6"/>
    <x v="1"/>
    <x v="1"/>
    <x v="2"/>
    <x v="2"/>
  </r>
  <r>
    <n v="4489"/>
    <n v="15776128"/>
    <s v="Hs?"/>
    <x v="126"/>
    <x v="0"/>
    <x v="0"/>
    <n v="44"/>
    <n v="6"/>
    <n v="155114.9"/>
    <n v="1"/>
    <n v="0"/>
    <n v="0"/>
    <n v="133871.82999999999"/>
    <x v="1"/>
    <x v="0"/>
    <x v="1"/>
    <x v="2"/>
  </r>
  <r>
    <n v="4490"/>
    <n v="15787035"/>
    <s v="Anderson"/>
    <x v="198"/>
    <x v="0"/>
    <x v="0"/>
    <n v="35"/>
    <n v="8"/>
    <n v="0"/>
    <n v="2"/>
    <n v="1"/>
    <n v="1"/>
    <n v="152843.53"/>
    <x v="1"/>
    <x v="1"/>
    <x v="1"/>
    <x v="0"/>
  </r>
  <r>
    <n v="4491"/>
    <n v="15792646"/>
    <s v="Trentino"/>
    <x v="83"/>
    <x v="1"/>
    <x v="0"/>
    <n v="64"/>
    <n v="1"/>
    <n v="91216"/>
    <n v="1"/>
    <n v="1"/>
    <n v="1"/>
    <n v="41800.18"/>
    <x v="1"/>
    <x v="3"/>
    <x v="0"/>
    <x v="1"/>
  </r>
  <r>
    <n v="4492"/>
    <n v="15726832"/>
    <s v="Donnelly"/>
    <x v="4"/>
    <x v="2"/>
    <x v="1"/>
    <n v="61"/>
    <n v="3"/>
    <n v="141784.01999999999"/>
    <n v="1"/>
    <n v="1"/>
    <n v="1"/>
    <n v="92053.75"/>
    <x v="1"/>
    <x v="3"/>
    <x v="2"/>
    <x v="2"/>
  </r>
  <r>
    <n v="4493"/>
    <n v="15773260"/>
    <s v="Tsou"/>
    <x v="258"/>
    <x v="0"/>
    <x v="0"/>
    <n v="32"/>
    <n v="0"/>
    <n v="127763.24"/>
    <n v="1"/>
    <n v="1"/>
    <n v="0"/>
    <n v="100717.54"/>
    <x v="1"/>
    <x v="1"/>
    <x v="0"/>
    <x v="2"/>
  </r>
  <r>
    <n v="4494"/>
    <n v="15624437"/>
    <s v="Johnson"/>
    <x v="432"/>
    <x v="1"/>
    <x v="0"/>
    <n v="32"/>
    <n v="1"/>
    <n v="0"/>
    <n v="2"/>
    <n v="1"/>
    <n v="1"/>
    <n v="42935.15"/>
    <x v="1"/>
    <x v="1"/>
    <x v="0"/>
    <x v="0"/>
  </r>
  <r>
    <n v="4495"/>
    <n v="15717138"/>
    <s v="Watson"/>
    <x v="4"/>
    <x v="1"/>
    <x v="1"/>
    <n v="31"/>
    <n v="6"/>
    <n v="82613.56"/>
    <n v="2"/>
    <n v="1"/>
    <n v="0"/>
    <n v="149170.92000000001"/>
    <x v="1"/>
    <x v="1"/>
    <x v="1"/>
    <x v="1"/>
  </r>
  <r>
    <n v="4496"/>
    <n v="15657317"/>
    <s v="Allan"/>
    <x v="113"/>
    <x v="0"/>
    <x v="0"/>
    <n v="32"/>
    <n v="7"/>
    <n v="69423.520000000004"/>
    <n v="1"/>
    <n v="1"/>
    <n v="0"/>
    <n v="107499.39"/>
    <x v="1"/>
    <x v="1"/>
    <x v="1"/>
    <x v="1"/>
  </r>
  <r>
    <n v="4497"/>
    <n v="15626948"/>
    <s v="Butcher"/>
    <x v="245"/>
    <x v="0"/>
    <x v="0"/>
    <n v="42"/>
    <n v="6"/>
    <n v="86167.82"/>
    <n v="1"/>
    <n v="1"/>
    <n v="0"/>
    <n v="153342.38"/>
    <x v="1"/>
    <x v="0"/>
    <x v="1"/>
    <x v="1"/>
  </r>
  <r>
    <n v="4498"/>
    <n v="15758901"/>
    <s v="Henderson"/>
    <x v="297"/>
    <x v="1"/>
    <x v="0"/>
    <n v="47"/>
    <n v="1"/>
    <n v="0"/>
    <n v="1"/>
    <n v="1"/>
    <n v="0"/>
    <n v="107825.08"/>
    <x v="0"/>
    <x v="0"/>
    <x v="0"/>
    <x v="0"/>
  </r>
  <r>
    <n v="4499"/>
    <n v="15777759"/>
    <s v="Boucaut"/>
    <x v="275"/>
    <x v="0"/>
    <x v="1"/>
    <n v="30"/>
    <n v="2"/>
    <n v="131406.56"/>
    <n v="1"/>
    <n v="1"/>
    <n v="1"/>
    <n v="47952.45"/>
    <x v="1"/>
    <x v="1"/>
    <x v="0"/>
    <x v="2"/>
  </r>
  <r>
    <n v="4500"/>
    <n v="15773322"/>
    <s v="Obiajulu"/>
    <x v="263"/>
    <x v="2"/>
    <x v="0"/>
    <n v="44"/>
    <n v="4"/>
    <n v="121898.82"/>
    <n v="1"/>
    <n v="0"/>
    <n v="0"/>
    <n v="131007.18"/>
    <x v="1"/>
    <x v="0"/>
    <x v="2"/>
    <x v="2"/>
  </r>
  <r>
    <n v="4501"/>
    <n v="15697318"/>
    <s v="Ifeatu"/>
    <x v="179"/>
    <x v="2"/>
    <x v="1"/>
    <n v="32"/>
    <n v="9"/>
    <n v="77487.199999999997"/>
    <n v="1"/>
    <n v="0"/>
    <n v="0"/>
    <n v="33143.040000000001"/>
    <x v="1"/>
    <x v="1"/>
    <x v="1"/>
    <x v="1"/>
  </r>
  <r>
    <n v="4502"/>
    <n v="15678916"/>
    <s v="Kelly"/>
    <x v="140"/>
    <x v="0"/>
    <x v="0"/>
    <n v="75"/>
    <n v="2"/>
    <n v="0"/>
    <n v="1"/>
    <n v="1"/>
    <n v="0"/>
    <n v="123304.62"/>
    <x v="1"/>
    <x v="3"/>
    <x v="0"/>
    <x v="0"/>
  </r>
  <r>
    <n v="4503"/>
    <n v="15632118"/>
    <s v="Pirozzi"/>
    <x v="47"/>
    <x v="1"/>
    <x v="1"/>
    <n v="45"/>
    <n v="5"/>
    <n v="164450.94"/>
    <n v="1"/>
    <n v="1"/>
    <n v="0"/>
    <n v="141970.01999999999"/>
    <x v="0"/>
    <x v="0"/>
    <x v="2"/>
    <x v="2"/>
  </r>
  <r>
    <n v="4504"/>
    <n v="15788118"/>
    <s v="Siciliano"/>
    <x v="52"/>
    <x v="0"/>
    <x v="1"/>
    <n v="33"/>
    <n v="7"/>
    <n v="138705.01999999999"/>
    <n v="2"/>
    <n v="1"/>
    <n v="0"/>
    <n v="37136.15"/>
    <x v="1"/>
    <x v="1"/>
    <x v="1"/>
    <x v="2"/>
  </r>
  <r>
    <n v="4505"/>
    <n v="15788930"/>
    <s v="Silva"/>
    <x v="290"/>
    <x v="1"/>
    <x v="1"/>
    <n v="37"/>
    <n v="7"/>
    <n v="132730.17000000001"/>
    <n v="1"/>
    <n v="1"/>
    <n v="0"/>
    <n v="199293.01"/>
    <x v="1"/>
    <x v="1"/>
    <x v="1"/>
    <x v="2"/>
  </r>
  <r>
    <n v="4506"/>
    <n v="15628583"/>
    <s v="Iweobiegbunam"/>
    <x v="241"/>
    <x v="0"/>
    <x v="0"/>
    <n v="30"/>
    <n v="5"/>
    <n v="0"/>
    <n v="2"/>
    <n v="0"/>
    <n v="1"/>
    <n v="161388.22"/>
    <x v="1"/>
    <x v="1"/>
    <x v="2"/>
    <x v="0"/>
  </r>
  <r>
    <n v="4507"/>
    <n v="15635177"/>
    <s v="Williamson"/>
    <x v="142"/>
    <x v="1"/>
    <x v="0"/>
    <n v="66"/>
    <n v="3"/>
    <n v="0"/>
    <n v="1"/>
    <n v="1"/>
    <n v="1"/>
    <n v="70532.53"/>
    <x v="1"/>
    <x v="3"/>
    <x v="2"/>
    <x v="0"/>
  </r>
  <r>
    <n v="4508"/>
    <n v="15587690"/>
    <s v="Madueke"/>
    <x v="161"/>
    <x v="0"/>
    <x v="1"/>
    <n v="28"/>
    <n v="2"/>
    <n v="116498.22"/>
    <n v="1"/>
    <n v="1"/>
    <n v="0"/>
    <n v="144290.25"/>
    <x v="1"/>
    <x v="2"/>
    <x v="0"/>
    <x v="2"/>
  </r>
  <r>
    <n v="4509"/>
    <n v="15627630"/>
    <s v="Chiagoziem"/>
    <x v="277"/>
    <x v="0"/>
    <x v="0"/>
    <n v="41"/>
    <n v="1"/>
    <n v="0"/>
    <n v="2"/>
    <n v="1"/>
    <n v="0"/>
    <n v="96069.82"/>
    <x v="1"/>
    <x v="0"/>
    <x v="0"/>
    <x v="0"/>
  </r>
  <r>
    <n v="4510"/>
    <n v="15610930"/>
    <s v="Kwemto"/>
    <x v="159"/>
    <x v="2"/>
    <x v="0"/>
    <n v="35"/>
    <n v="1"/>
    <n v="139979.07"/>
    <n v="1"/>
    <n v="1"/>
    <n v="0"/>
    <n v="185662.84"/>
    <x v="1"/>
    <x v="1"/>
    <x v="0"/>
    <x v="2"/>
  </r>
  <r>
    <n v="4511"/>
    <n v="15657747"/>
    <s v="Zito"/>
    <x v="235"/>
    <x v="2"/>
    <x v="0"/>
    <n v="43"/>
    <n v="9"/>
    <n v="127216.31"/>
    <n v="2"/>
    <n v="0"/>
    <n v="1"/>
    <n v="17913.25"/>
    <x v="1"/>
    <x v="0"/>
    <x v="1"/>
    <x v="2"/>
  </r>
  <r>
    <n v="4512"/>
    <n v="15568006"/>
    <s v="Ukaegbunam"/>
    <x v="177"/>
    <x v="0"/>
    <x v="0"/>
    <n v="45"/>
    <n v="2"/>
    <n v="0"/>
    <n v="4"/>
    <n v="1"/>
    <n v="0"/>
    <n v="101039.53"/>
    <x v="0"/>
    <x v="0"/>
    <x v="0"/>
    <x v="0"/>
  </r>
  <r>
    <n v="4513"/>
    <n v="15751748"/>
    <s v="Trevisani"/>
    <x v="299"/>
    <x v="0"/>
    <x v="1"/>
    <n v="51"/>
    <n v="2"/>
    <n v="148222.65"/>
    <n v="1"/>
    <n v="0"/>
    <n v="0"/>
    <n v="156953.54"/>
    <x v="0"/>
    <x v="3"/>
    <x v="0"/>
    <x v="2"/>
  </r>
  <r>
    <n v="4514"/>
    <n v="15722212"/>
    <s v="Edmondstone"/>
    <x v="182"/>
    <x v="0"/>
    <x v="0"/>
    <n v="41"/>
    <n v="8"/>
    <n v="0"/>
    <n v="2"/>
    <n v="0"/>
    <n v="0"/>
    <n v="28276.83"/>
    <x v="1"/>
    <x v="0"/>
    <x v="1"/>
    <x v="0"/>
  </r>
  <r>
    <n v="4515"/>
    <n v="15658670"/>
    <s v="Chien"/>
    <x v="22"/>
    <x v="0"/>
    <x v="0"/>
    <n v="38"/>
    <n v="8"/>
    <n v="0"/>
    <n v="2"/>
    <n v="1"/>
    <n v="0"/>
    <n v="84049.16"/>
    <x v="1"/>
    <x v="1"/>
    <x v="1"/>
    <x v="0"/>
  </r>
  <r>
    <n v="4516"/>
    <n v="15761654"/>
    <s v="Boni"/>
    <x v="18"/>
    <x v="1"/>
    <x v="1"/>
    <n v="30"/>
    <n v="8"/>
    <n v="134152.29"/>
    <n v="1"/>
    <n v="1"/>
    <n v="1"/>
    <n v="147822.44"/>
    <x v="1"/>
    <x v="1"/>
    <x v="1"/>
    <x v="2"/>
  </r>
  <r>
    <n v="4517"/>
    <n v="15812210"/>
    <s v="Yashina"/>
    <x v="11"/>
    <x v="2"/>
    <x v="0"/>
    <n v="32"/>
    <n v="8"/>
    <n v="111537.23"/>
    <n v="4"/>
    <n v="1"/>
    <n v="1"/>
    <n v="9497.99"/>
    <x v="0"/>
    <x v="1"/>
    <x v="1"/>
    <x v="2"/>
  </r>
  <r>
    <n v="4518"/>
    <n v="15787051"/>
    <s v="Georg"/>
    <x v="80"/>
    <x v="1"/>
    <x v="0"/>
    <n v="39"/>
    <n v="7"/>
    <n v="119565.92"/>
    <n v="1"/>
    <n v="1"/>
    <n v="0"/>
    <n v="87067.73"/>
    <x v="1"/>
    <x v="1"/>
    <x v="1"/>
    <x v="2"/>
  </r>
  <r>
    <n v="4519"/>
    <n v="15642991"/>
    <s v="Tung"/>
    <x v="4"/>
    <x v="1"/>
    <x v="0"/>
    <n v="29"/>
    <n v="7"/>
    <n v="0"/>
    <n v="2"/>
    <n v="1"/>
    <n v="0"/>
    <n v="23237.25"/>
    <x v="1"/>
    <x v="2"/>
    <x v="1"/>
    <x v="0"/>
  </r>
  <r>
    <n v="4520"/>
    <n v="15713769"/>
    <s v="Michelides"/>
    <x v="363"/>
    <x v="1"/>
    <x v="1"/>
    <n v="38"/>
    <n v="7"/>
    <n v="0"/>
    <n v="1"/>
    <n v="1"/>
    <n v="1"/>
    <n v="27239.279999999999"/>
    <x v="1"/>
    <x v="1"/>
    <x v="1"/>
    <x v="0"/>
  </r>
  <r>
    <n v="4521"/>
    <n v="15605826"/>
    <s v="Korovina"/>
    <x v="79"/>
    <x v="2"/>
    <x v="1"/>
    <n v="46"/>
    <n v="10"/>
    <n v="121063.8"/>
    <n v="3"/>
    <n v="1"/>
    <n v="0"/>
    <n v="151481.85999999999"/>
    <x v="0"/>
    <x v="0"/>
    <x v="1"/>
    <x v="2"/>
  </r>
  <r>
    <n v="4522"/>
    <n v="15648898"/>
    <s v="Chuang"/>
    <x v="243"/>
    <x v="1"/>
    <x v="0"/>
    <n v="27"/>
    <n v="7"/>
    <n v="124995.98"/>
    <n v="1"/>
    <n v="1"/>
    <n v="1"/>
    <n v="114669.79"/>
    <x v="1"/>
    <x v="2"/>
    <x v="1"/>
    <x v="2"/>
  </r>
  <r>
    <n v="4523"/>
    <n v="15705309"/>
    <s v="Yuriev"/>
    <x v="205"/>
    <x v="1"/>
    <x v="1"/>
    <n v="39"/>
    <n v="5"/>
    <n v="0"/>
    <n v="2"/>
    <n v="0"/>
    <n v="0"/>
    <n v="116748.14"/>
    <x v="1"/>
    <x v="1"/>
    <x v="2"/>
    <x v="0"/>
  </r>
  <r>
    <n v="4524"/>
    <n v="15734202"/>
    <s v="Chidimma"/>
    <x v="42"/>
    <x v="2"/>
    <x v="0"/>
    <n v="52"/>
    <n v="4"/>
    <n v="86891.839999999997"/>
    <n v="1"/>
    <n v="1"/>
    <n v="0"/>
    <n v="90877.759999999995"/>
    <x v="1"/>
    <x v="3"/>
    <x v="2"/>
    <x v="1"/>
  </r>
  <r>
    <n v="4525"/>
    <n v="15658852"/>
    <s v="Stevens"/>
    <x v="158"/>
    <x v="0"/>
    <x v="1"/>
    <n v="38"/>
    <n v="8"/>
    <n v="0"/>
    <n v="2"/>
    <n v="1"/>
    <n v="1"/>
    <n v="133692.88"/>
    <x v="1"/>
    <x v="1"/>
    <x v="1"/>
    <x v="0"/>
  </r>
  <r>
    <n v="4526"/>
    <n v="15612633"/>
    <s v="Kao"/>
    <x v="61"/>
    <x v="1"/>
    <x v="1"/>
    <n v="43"/>
    <n v="9"/>
    <n v="78022.61"/>
    <n v="1"/>
    <n v="0"/>
    <n v="1"/>
    <n v="30662.91"/>
    <x v="1"/>
    <x v="0"/>
    <x v="1"/>
    <x v="1"/>
  </r>
  <r>
    <n v="4527"/>
    <n v="15604818"/>
    <s v="Edmund la Touche"/>
    <x v="269"/>
    <x v="0"/>
    <x v="1"/>
    <n v="34"/>
    <n v="9"/>
    <n v="154495.79"/>
    <n v="1"/>
    <n v="1"/>
    <n v="0"/>
    <n v="191395.88"/>
    <x v="1"/>
    <x v="1"/>
    <x v="1"/>
    <x v="2"/>
  </r>
  <r>
    <n v="4528"/>
    <n v="15593900"/>
    <s v="Belousov"/>
    <x v="242"/>
    <x v="0"/>
    <x v="1"/>
    <n v="38"/>
    <n v="1"/>
    <n v="189443.72"/>
    <n v="1"/>
    <n v="0"/>
    <n v="1"/>
    <n v="106648.58"/>
    <x v="1"/>
    <x v="1"/>
    <x v="0"/>
    <x v="2"/>
  </r>
  <r>
    <n v="4529"/>
    <n v="15624995"/>
    <s v="McCane"/>
    <x v="194"/>
    <x v="1"/>
    <x v="0"/>
    <n v="31"/>
    <n v="6"/>
    <n v="152926.6"/>
    <n v="1"/>
    <n v="1"/>
    <n v="1"/>
    <n v="50899.91"/>
    <x v="1"/>
    <x v="1"/>
    <x v="1"/>
    <x v="2"/>
  </r>
  <r>
    <n v="4530"/>
    <n v="15570087"/>
    <s v="Parry-Okeden"/>
    <x v="70"/>
    <x v="0"/>
    <x v="0"/>
    <n v="44"/>
    <n v="8"/>
    <n v="142989.69"/>
    <n v="1"/>
    <n v="1"/>
    <n v="1"/>
    <n v="115452.51"/>
    <x v="0"/>
    <x v="0"/>
    <x v="1"/>
    <x v="2"/>
  </r>
  <r>
    <n v="4531"/>
    <n v="15802617"/>
    <s v="Hudson"/>
    <x v="351"/>
    <x v="2"/>
    <x v="1"/>
    <n v="43"/>
    <n v="7"/>
    <n v="115371.94"/>
    <n v="2"/>
    <n v="1"/>
    <n v="0"/>
    <n v="64139.1"/>
    <x v="1"/>
    <x v="0"/>
    <x v="1"/>
    <x v="2"/>
  </r>
  <r>
    <n v="4532"/>
    <n v="15656029"/>
    <s v="Marsden"/>
    <x v="349"/>
    <x v="0"/>
    <x v="1"/>
    <n v="37"/>
    <n v="6"/>
    <n v="0"/>
    <n v="2"/>
    <n v="0"/>
    <n v="1"/>
    <n v="22030.720000000001"/>
    <x v="1"/>
    <x v="1"/>
    <x v="1"/>
    <x v="0"/>
  </r>
  <r>
    <n v="4533"/>
    <n v="15739194"/>
    <s v="Manfrin"/>
    <x v="252"/>
    <x v="1"/>
    <x v="1"/>
    <n v="38"/>
    <n v="0"/>
    <n v="178056.54"/>
    <n v="2"/>
    <n v="1"/>
    <n v="0"/>
    <n v="38434.730000000003"/>
    <x v="1"/>
    <x v="1"/>
    <x v="0"/>
    <x v="2"/>
  </r>
  <r>
    <n v="4534"/>
    <n v="15607275"/>
    <s v="Ch'ang"/>
    <x v="4"/>
    <x v="1"/>
    <x v="1"/>
    <n v="39"/>
    <n v="6"/>
    <n v="206014.94"/>
    <n v="2"/>
    <n v="0"/>
    <n v="1"/>
    <n v="42774.84"/>
    <x v="0"/>
    <x v="1"/>
    <x v="1"/>
    <x v="2"/>
  </r>
  <r>
    <n v="4535"/>
    <n v="15629475"/>
    <s v="Clark"/>
    <x v="52"/>
    <x v="0"/>
    <x v="1"/>
    <n v="41"/>
    <n v="2"/>
    <n v="0"/>
    <n v="2"/>
    <n v="1"/>
    <n v="0"/>
    <n v="158973.76999999999"/>
    <x v="1"/>
    <x v="0"/>
    <x v="0"/>
    <x v="0"/>
  </r>
  <r>
    <n v="4536"/>
    <n v="15635034"/>
    <s v="Aldrich"/>
    <x v="184"/>
    <x v="2"/>
    <x v="1"/>
    <n v="37"/>
    <n v="9"/>
    <n v="101191.83"/>
    <n v="1"/>
    <n v="1"/>
    <n v="1"/>
    <n v="34551.35"/>
    <x v="0"/>
    <x v="1"/>
    <x v="1"/>
    <x v="2"/>
  </r>
  <r>
    <n v="4537"/>
    <n v="15756333"/>
    <s v="Khan"/>
    <x v="207"/>
    <x v="0"/>
    <x v="0"/>
    <n v="55"/>
    <n v="7"/>
    <n v="0"/>
    <n v="2"/>
    <n v="1"/>
    <n v="1"/>
    <n v="101515.76"/>
    <x v="1"/>
    <x v="3"/>
    <x v="1"/>
    <x v="0"/>
  </r>
  <r>
    <n v="4538"/>
    <n v="15777436"/>
    <s v="Murray"/>
    <x v="91"/>
    <x v="1"/>
    <x v="0"/>
    <n v="31"/>
    <n v="5"/>
    <n v="0"/>
    <n v="2"/>
    <n v="1"/>
    <n v="0"/>
    <n v="9561.73"/>
    <x v="1"/>
    <x v="1"/>
    <x v="2"/>
    <x v="0"/>
  </r>
  <r>
    <n v="4539"/>
    <n v="15676835"/>
    <s v="Anayolisa"/>
    <x v="91"/>
    <x v="1"/>
    <x v="1"/>
    <n v="33"/>
    <n v="1"/>
    <n v="0"/>
    <n v="2"/>
    <n v="1"/>
    <n v="0"/>
    <n v="168313.17"/>
    <x v="1"/>
    <x v="1"/>
    <x v="0"/>
    <x v="0"/>
  </r>
  <r>
    <n v="4540"/>
    <n v="15574206"/>
    <s v="Shillito"/>
    <x v="219"/>
    <x v="0"/>
    <x v="0"/>
    <n v="37"/>
    <n v="7"/>
    <n v="0"/>
    <n v="2"/>
    <n v="1"/>
    <n v="1"/>
    <n v="55100.09"/>
    <x v="1"/>
    <x v="1"/>
    <x v="1"/>
    <x v="0"/>
  </r>
  <r>
    <n v="4541"/>
    <n v="15613017"/>
    <s v="McMillan"/>
    <x v="129"/>
    <x v="2"/>
    <x v="1"/>
    <n v="32"/>
    <n v="1"/>
    <n v="149814.54"/>
    <n v="1"/>
    <n v="1"/>
    <n v="0"/>
    <n v="31830.06"/>
    <x v="1"/>
    <x v="1"/>
    <x v="0"/>
    <x v="2"/>
  </r>
  <r>
    <n v="4542"/>
    <n v="15815131"/>
    <s v="Howells"/>
    <x v="363"/>
    <x v="1"/>
    <x v="0"/>
    <n v="36"/>
    <n v="7"/>
    <n v="115617.24"/>
    <n v="1"/>
    <n v="1"/>
    <n v="1"/>
    <n v="71519.399999999994"/>
    <x v="1"/>
    <x v="1"/>
    <x v="1"/>
    <x v="2"/>
  </r>
  <r>
    <n v="4543"/>
    <n v="15585455"/>
    <s v="Stewart"/>
    <x v="221"/>
    <x v="0"/>
    <x v="1"/>
    <n v="28"/>
    <n v="9"/>
    <n v="0"/>
    <n v="2"/>
    <n v="0"/>
    <n v="0"/>
    <n v="32599.35"/>
    <x v="1"/>
    <x v="2"/>
    <x v="1"/>
    <x v="0"/>
  </r>
  <r>
    <n v="4544"/>
    <n v="15692929"/>
    <s v="Ikechukwu"/>
    <x v="190"/>
    <x v="2"/>
    <x v="0"/>
    <n v="42"/>
    <n v="10"/>
    <n v="113657.41"/>
    <n v="2"/>
    <n v="0"/>
    <n v="1"/>
    <n v="139946.68"/>
    <x v="0"/>
    <x v="0"/>
    <x v="1"/>
    <x v="2"/>
  </r>
  <r>
    <n v="4545"/>
    <n v="15758081"/>
    <s v="Repina"/>
    <x v="166"/>
    <x v="1"/>
    <x v="1"/>
    <n v="39"/>
    <n v="8"/>
    <n v="138160"/>
    <n v="1"/>
    <n v="1"/>
    <n v="1"/>
    <n v="110468.51"/>
    <x v="1"/>
    <x v="1"/>
    <x v="1"/>
    <x v="2"/>
  </r>
  <r>
    <n v="4546"/>
    <n v="15667476"/>
    <s v="Cox"/>
    <x v="304"/>
    <x v="2"/>
    <x v="0"/>
    <n v="36"/>
    <n v="3"/>
    <n v="117700.86"/>
    <n v="1"/>
    <n v="0"/>
    <n v="0"/>
    <n v="74042"/>
    <x v="1"/>
    <x v="1"/>
    <x v="2"/>
    <x v="2"/>
  </r>
  <r>
    <n v="4547"/>
    <n v="15738248"/>
    <s v="Lo"/>
    <x v="172"/>
    <x v="0"/>
    <x v="0"/>
    <n v="37"/>
    <n v="5"/>
    <n v="0"/>
    <n v="2"/>
    <n v="1"/>
    <n v="0"/>
    <n v="151871.84"/>
    <x v="1"/>
    <x v="1"/>
    <x v="2"/>
    <x v="0"/>
  </r>
  <r>
    <n v="4548"/>
    <n v="15672152"/>
    <s v="Grant"/>
    <x v="4"/>
    <x v="2"/>
    <x v="1"/>
    <n v="37"/>
    <n v="9"/>
    <n v="122506.38"/>
    <n v="1"/>
    <n v="0"/>
    <n v="1"/>
    <n v="199693.84"/>
    <x v="0"/>
    <x v="1"/>
    <x v="1"/>
    <x v="2"/>
  </r>
  <r>
    <n v="4549"/>
    <n v="15673372"/>
    <s v="Stevenson"/>
    <x v="14"/>
    <x v="0"/>
    <x v="0"/>
    <n v="58"/>
    <n v="1"/>
    <n v="0"/>
    <n v="1"/>
    <n v="1"/>
    <n v="1"/>
    <n v="58907.08"/>
    <x v="0"/>
    <x v="3"/>
    <x v="0"/>
    <x v="0"/>
  </r>
  <r>
    <n v="4550"/>
    <n v="15587611"/>
    <s v="Kauffmann"/>
    <x v="246"/>
    <x v="0"/>
    <x v="1"/>
    <n v="59"/>
    <n v="9"/>
    <n v="0"/>
    <n v="2"/>
    <n v="0"/>
    <n v="0"/>
    <n v="103799.77"/>
    <x v="0"/>
    <x v="3"/>
    <x v="1"/>
    <x v="0"/>
  </r>
  <r>
    <n v="4551"/>
    <n v="15803415"/>
    <s v="Samsonova"/>
    <x v="117"/>
    <x v="0"/>
    <x v="0"/>
    <n v="39"/>
    <n v="3"/>
    <n v="166501.17000000001"/>
    <n v="2"/>
    <n v="1"/>
    <n v="0"/>
    <n v="93835.64"/>
    <x v="1"/>
    <x v="1"/>
    <x v="2"/>
    <x v="2"/>
  </r>
  <r>
    <n v="4552"/>
    <n v="15715673"/>
    <s v="Niu"/>
    <x v="189"/>
    <x v="1"/>
    <x v="0"/>
    <n v="46"/>
    <n v="4"/>
    <n v="89743.05"/>
    <n v="1"/>
    <n v="1"/>
    <n v="0"/>
    <n v="156425.57"/>
    <x v="0"/>
    <x v="0"/>
    <x v="2"/>
    <x v="1"/>
  </r>
  <r>
    <n v="4553"/>
    <n v="15655648"/>
    <s v="Bock"/>
    <x v="167"/>
    <x v="0"/>
    <x v="0"/>
    <n v="25"/>
    <n v="2"/>
    <n v="0"/>
    <n v="2"/>
    <n v="1"/>
    <n v="0"/>
    <n v="123723.83"/>
    <x v="1"/>
    <x v="2"/>
    <x v="0"/>
    <x v="0"/>
  </r>
  <r>
    <n v="4554"/>
    <n v="15763613"/>
    <s v="Barlow"/>
    <x v="61"/>
    <x v="0"/>
    <x v="1"/>
    <n v="30"/>
    <n v="1"/>
    <n v="0"/>
    <n v="2"/>
    <n v="1"/>
    <n v="0"/>
    <n v="199464.08"/>
    <x v="1"/>
    <x v="1"/>
    <x v="0"/>
    <x v="0"/>
  </r>
  <r>
    <n v="4555"/>
    <n v="15660385"/>
    <s v="Stevenson"/>
    <x v="161"/>
    <x v="0"/>
    <x v="1"/>
    <n v="39"/>
    <n v="7"/>
    <n v="0"/>
    <n v="2"/>
    <n v="1"/>
    <n v="0"/>
    <n v="83084.33"/>
    <x v="1"/>
    <x v="1"/>
    <x v="1"/>
    <x v="0"/>
  </r>
  <r>
    <n v="4556"/>
    <n v="15733261"/>
    <s v="Kung"/>
    <x v="302"/>
    <x v="1"/>
    <x v="0"/>
    <n v="35"/>
    <n v="6"/>
    <n v="0"/>
    <n v="1"/>
    <n v="1"/>
    <n v="0"/>
    <n v="25488.43"/>
    <x v="0"/>
    <x v="1"/>
    <x v="1"/>
    <x v="0"/>
  </r>
  <r>
    <n v="4557"/>
    <n v="15796231"/>
    <s v="Nwankwo"/>
    <x v="180"/>
    <x v="0"/>
    <x v="0"/>
    <n v="18"/>
    <n v="1"/>
    <n v="98894.39"/>
    <n v="1"/>
    <n v="1"/>
    <n v="1"/>
    <n v="9596.4"/>
    <x v="1"/>
    <x v="2"/>
    <x v="0"/>
    <x v="1"/>
  </r>
  <r>
    <n v="4558"/>
    <n v="15624866"/>
    <s v="Brewer"/>
    <x v="268"/>
    <x v="2"/>
    <x v="1"/>
    <n v="37"/>
    <n v="3"/>
    <n v="168735.74"/>
    <n v="2"/>
    <n v="0"/>
    <n v="0"/>
    <n v="70370.240000000005"/>
    <x v="1"/>
    <x v="1"/>
    <x v="2"/>
    <x v="2"/>
  </r>
  <r>
    <n v="4559"/>
    <n v="15623730"/>
    <s v="Ch'iu"/>
    <x v="333"/>
    <x v="0"/>
    <x v="1"/>
    <n v="34"/>
    <n v="1"/>
    <n v="0"/>
    <n v="1"/>
    <n v="0"/>
    <n v="1"/>
    <n v="86330.32"/>
    <x v="1"/>
    <x v="1"/>
    <x v="0"/>
    <x v="0"/>
  </r>
  <r>
    <n v="4560"/>
    <n v="15668248"/>
    <s v="Quinn"/>
    <x v="10"/>
    <x v="2"/>
    <x v="0"/>
    <n v="62"/>
    <n v="7"/>
    <n v="133201.17000000001"/>
    <n v="1"/>
    <n v="0"/>
    <n v="0"/>
    <n v="168507.68"/>
    <x v="0"/>
    <x v="3"/>
    <x v="1"/>
    <x v="2"/>
  </r>
  <r>
    <n v="4561"/>
    <n v="15694518"/>
    <s v="Kodilinyechukwu"/>
    <x v="311"/>
    <x v="1"/>
    <x v="0"/>
    <n v="36"/>
    <n v="0"/>
    <n v="0"/>
    <n v="2"/>
    <n v="1"/>
    <n v="0"/>
    <n v="111605.9"/>
    <x v="1"/>
    <x v="1"/>
    <x v="0"/>
    <x v="0"/>
  </r>
  <r>
    <n v="4562"/>
    <n v="15638028"/>
    <s v="Ifeanyichukwu"/>
    <x v="101"/>
    <x v="2"/>
    <x v="1"/>
    <n v="31"/>
    <n v="4"/>
    <n v="127237.25"/>
    <n v="2"/>
    <n v="0"/>
    <n v="1"/>
    <n v="143317.42000000001"/>
    <x v="1"/>
    <x v="1"/>
    <x v="2"/>
    <x v="2"/>
  </r>
  <r>
    <n v="4563"/>
    <n v="15795895"/>
    <s v="Yermakova"/>
    <x v="71"/>
    <x v="2"/>
    <x v="1"/>
    <n v="36"/>
    <n v="1"/>
    <n v="117864.85"/>
    <n v="2"/>
    <n v="1"/>
    <n v="0"/>
    <n v="27619.06"/>
    <x v="1"/>
    <x v="1"/>
    <x v="0"/>
    <x v="2"/>
  </r>
  <r>
    <n v="4564"/>
    <n v="15694376"/>
    <s v="Sullivan"/>
    <x v="242"/>
    <x v="2"/>
    <x v="0"/>
    <n v="64"/>
    <n v="3"/>
    <n v="153469.26"/>
    <n v="3"/>
    <n v="0"/>
    <n v="0"/>
    <n v="146573.66"/>
    <x v="0"/>
    <x v="3"/>
    <x v="2"/>
    <x v="2"/>
  </r>
  <r>
    <n v="4565"/>
    <n v="15669204"/>
    <s v="Grant"/>
    <x v="123"/>
    <x v="2"/>
    <x v="1"/>
    <n v="23"/>
    <n v="4"/>
    <n v="93911.3"/>
    <n v="2"/>
    <n v="1"/>
    <n v="0"/>
    <n v="69055.45"/>
    <x v="1"/>
    <x v="2"/>
    <x v="2"/>
    <x v="1"/>
  </r>
  <r>
    <n v="4566"/>
    <n v="15773779"/>
    <s v="Jacka"/>
    <x v="233"/>
    <x v="1"/>
    <x v="0"/>
    <n v="46"/>
    <n v="2"/>
    <n v="76597.789999999994"/>
    <n v="1"/>
    <n v="1"/>
    <n v="1"/>
    <n v="54453.72"/>
    <x v="1"/>
    <x v="0"/>
    <x v="0"/>
    <x v="1"/>
  </r>
  <r>
    <n v="4567"/>
    <n v="15580682"/>
    <s v="Tsai"/>
    <x v="79"/>
    <x v="0"/>
    <x v="0"/>
    <n v="40"/>
    <n v="4"/>
    <n v="79927.360000000001"/>
    <n v="2"/>
    <n v="1"/>
    <n v="1"/>
    <n v="33524.6"/>
    <x v="1"/>
    <x v="1"/>
    <x v="2"/>
    <x v="1"/>
  </r>
  <r>
    <n v="4568"/>
    <n v="15768530"/>
    <s v="Emery"/>
    <x v="319"/>
    <x v="1"/>
    <x v="0"/>
    <n v="27"/>
    <n v="4"/>
    <n v="0"/>
    <n v="2"/>
    <n v="1"/>
    <n v="1"/>
    <n v="135083.73000000001"/>
    <x v="1"/>
    <x v="2"/>
    <x v="2"/>
    <x v="0"/>
  </r>
  <r>
    <n v="4569"/>
    <n v="15672875"/>
    <s v="Piccio"/>
    <x v="116"/>
    <x v="2"/>
    <x v="1"/>
    <n v="32"/>
    <n v="8"/>
    <n v="40172.910000000003"/>
    <n v="1"/>
    <n v="1"/>
    <n v="1"/>
    <n v="137439.34"/>
    <x v="1"/>
    <x v="1"/>
    <x v="1"/>
    <x v="3"/>
  </r>
  <r>
    <n v="4570"/>
    <n v="15617082"/>
    <s v="Sanders"/>
    <x v="151"/>
    <x v="0"/>
    <x v="1"/>
    <n v="33"/>
    <n v="7"/>
    <n v="115195.58"/>
    <n v="1"/>
    <n v="1"/>
    <n v="1"/>
    <n v="11205.5"/>
    <x v="1"/>
    <x v="1"/>
    <x v="1"/>
    <x v="2"/>
  </r>
  <r>
    <n v="4571"/>
    <n v="15760514"/>
    <s v="Sharp"/>
    <x v="113"/>
    <x v="2"/>
    <x v="0"/>
    <n v="43"/>
    <n v="9"/>
    <n v="116644.29"/>
    <n v="2"/>
    <n v="1"/>
    <n v="1"/>
    <n v="60176.1"/>
    <x v="1"/>
    <x v="0"/>
    <x v="1"/>
    <x v="2"/>
  </r>
  <r>
    <n v="4572"/>
    <n v="15761775"/>
    <s v="Myers"/>
    <x v="287"/>
    <x v="2"/>
    <x v="1"/>
    <n v="20"/>
    <n v="8"/>
    <n v="180293.84"/>
    <n v="2"/>
    <n v="1"/>
    <n v="1"/>
    <n v="29552.7"/>
    <x v="1"/>
    <x v="2"/>
    <x v="1"/>
    <x v="2"/>
  </r>
  <r>
    <n v="4573"/>
    <n v="15799964"/>
    <s v="Campbell"/>
    <x v="22"/>
    <x v="2"/>
    <x v="0"/>
    <n v="30"/>
    <n v="7"/>
    <n v="139872.81"/>
    <n v="1"/>
    <n v="1"/>
    <n v="0"/>
    <n v="188795.85"/>
    <x v="1"/>
    <x v="1"/>
    <x v="1"/>
    <x v="2"/>
  </r>
  <r>
    <n v="4574"/>
    <n v="15693906"/>
    <s v="Abbott"/>
    <x v="5"/>
    <x v="0"/>
    <x v="0"/>
    <n v="24"/>
    <n v="3"/>
    <n v="34547.82"/>
    <n v="1"/>
    <n v="1"/>
    <n v="1"/>
    <n v="11638.17"/>
    <x v="1"/>
    <x v="2"/>
    <x v="2"/>
    <x v="3"/>
  </r>
  <r>
    <n v="4575"/>
    <n v="15739514"/>
    <s v="Preston"/>
    <x v="173"/>
    <x v="0"/>
    <x v="0"/>
    <n v="32"/>
    <n v="9"/>
    <n v="0"/>
    <n v="2"/>
    <n v="1"/>
    <n v="1"/>
    <n v="93155.75"/>
    <x v="1"/>
    <x v="1"/>
    <x v="1"/>
    <x v="0"/>
  </r>
  <r>
    <n v="4576"/>
    <n v="15756926"/>
    <s v="Atherton"/>
    <x v="282"/>
    <x v="2"/>
    <x v="1"/>
    <n v="29"/>
    <n v="1"/>
    <n v="96462.25"/>
    <n v="2"/>
    <n v="0"/>
    <n v="1"/>
    <n v="48986.18"/>
    <x v="1"/>
    <x v="2"/>
    <x v="0"/>
    <x v="1"/>
  </r>
  <r>
    <n v="4577"/>
    <n v="15770984"/>
    <s v="Fanucci"/>
    <x v="351"/>
    <x v="1"/>
    <x v="0"/>
    <n v="40"/>
    <n v="7"/>
    <n v="130334.35"/>
    <n v="2"/>
    <n v="0"/>
    <n v="1"/>
    <n v="116951.1"/>
    <x v="1"/>
    <x v="1"/>
    <x v="1"/>
    <x v="2"/>
  </r>
  <r>
    <n v="4578"/>
    <n v="15703979"/>
    <s v="Evans"/>
    <x v="147"/>
    <x v="2"/>
    <x v="1"/>
    <n v="39"/>
    <n v="3"/>
    <n v="119688.81"/>
    <n v="1"/>
    <n v="1"/>
    <n v="0"/>
    <n v="137041.26"/>
    <x v="1"/>
    <x v="1"/>
    <x v="2"/>
    <x v="2"/>
  </r>
  <r>
    <n v="4579"/>
    <n v="15801821"/>
    <s v="Cookson"/>
    <x v="121"/>
    <x v="0"/>
    <x v="1"/>
    <n v="38"/>
    <n v="1"/>
    <n v="0"/>
    <n v="2"/>
    <n v="0"/>
    <n v="0"/>
    <n v="44653.5"/>
    <x v="1"/>
    <x v="1"/>
    <x v="0"/>
    <x v="0"/>
  </r>
  <r>
    <n v="4580"/>
    <n v="15711028"/>
    <s v="Nnachetam"/>
    <x v="255"/>
    <x v="0"/>
    <x v="1"/>
    <n v="52"/>
    <n v="1"/>
    <n v="0"/>
    <n v="3"/>
    <n v="1"/>
    <n v="1"/>
    <n v="104035.41"/>
    <x v="0"/>
    <x v="3"/>
    <x v="0"/>
    <x v="0"/>
  </r>
  <r>
    <n v="4581"/>
    <n v="15791842"/>
    <s v="Johnstone"/>
    <x v="369"/>
    <x v="0"/>
    <x v="0"/>
    <n v="32"/>
    <n v="6"/>
    <n v="71187.240000000005"/>
    <n v="1"/>
    <n v="1"/>
    <n v="1"/>
    <n v="110593.62"/>
    <x v="1"/>
    <x v="1"/>
    <x v="1"/>
    <x v="1"/>
  </r>
  <r>
    <n v="4582"/>
    <n v="15746127"/>
    <s v="Hort"/>
    <x v="159"/>
    <x v="0"/>
    <x v="0"/>
    <n v="47"/>
    <n v="2"/>
    <n v="0"/>
    <n v="2"/>
    <n v="1"/>
    <n v="0"/>
    <n v="36099.699999999997"/>
    <x v="1"/>
    <x v="0"/>
    <x v="0"/>
    <x v="0"/>
  </r>
  <r>
    <n v="4583"/>
    <n v="15663625"/>
    <s v="Johnson"/>
    <x v="8"/>
    <x v="0"/>
    <x v="1"/>
    <n v="37"/>
    <n v="4"/>
    <n v="0"/>
    <n v="2"/>
    <n v="0"/>
    <n v="0"/>
    <n v="12470.3"/>
    <x v="1"/>
    <x v="1"/>
    <x v="2"/>
    <x v="0"/>
  </r>
  <r>
    <n v="4584"/>
    <n v="15604891"/>
    <s v="Zaytseva"/>
    <x v="311"/>
    <x v="1"/>
    <x v="0"/>
    <n v="38"/>
    <n v="8"/>
    <n v="0"/>
    <n v="2"/>
    <n v="1"/>
    <n v="0"/>
    <n v="95403.41"/>
    <x v="1"/>
    <x v="1"/>
    <x v="1"/>
    <x v="0"/>
  </r>
  <r>
    <n v="4585"/>
    <n v="15589666"/>
    <s v="Sorokina"/>
    <x v="362"/>
    <x v="0"/>
    <x v="0"/>
    <n v="39"/>
    <n v="9"/>
    <n v="136422.41"/>
    <n v="1"/>
    <n v="1"/>
    <n v="1"/>
    <n v="151757.81"/>
    <x v="1"/>
    <x v="1"/>
    <x v="1"/>
    <x v="2"/>
  </r>
  <r>
    <n v="4586"/>
    <n v="15627881"/>
    <s v="Diehl"/>
    <x v="59"/>
    <x v="0"/>
    <x v="1"/>
    <n v="30"/>
    <n v="8"/>
    <n v="0"/>
    <n v="2"/>
    <n v="1"/>
    <n v="1"/>
    <n v="47536.46"/>
    <x v="1"/>
    <x v="1"/>
    <x v="1"/>
    <x v="0"/>
  </r>
  <r>
    <n v="4587"/>
    <n v="15664895"/>
    <s v="Onuchukwu"/>
    <x v="198"/>
    <x v="0"/>
    <x v="0"/>
    <n v="25"/>
    <n v="0"/>
    <n v="0"/>
    <n v="2"/>
    <n v="1"/>
    <n v="1"/>
    <n v="101274.17"/>
    <x v="1"/>
    <x v="2"/>
    <x v="0"/>
    <x v="0"/>
  </r>
  <r>
    <n v="4588"/>
    <n v="15676094"/>
    <s v="Osonduagwuike"/>
    <x v="365"/>
    <x v="0"/>
    <x v="0"/>
    <n v="34"/>
    <n v="6"/>
    <n v="0"/>
    <n v="1"/>
    <n v="1"/>
    <n v="1"/>
    <n v="140268.45000000001"/>
    <x v="1"/>
    <x v="1"/>
    <x v="1"/>
    <x v="0"/>
  </r>
  <r>
    <n v="4589"/>
    <n v="15761720"/>
    <s v="Mead"/>
    <x v="431"/>
    <x v="0"/>
    <x v="1"/>
    <n v="41"/>
    <n v="6"/>
    <n v="153238.88"/>
    <n v="1"/>
    <n v="1"/>
    <n v="0"/>
    <n v="11663.09"/>
    <x v="1"/>
    <x v="0"/>
    <x v="1"/>
    <x v="2"/>
  </r>
  <r>
    <n v="4590"/>
    <n v="15611961"/>
    <s v="Stewart"/>
    <x v="135"/>
    <x v="0"/>
    <x v="1"/>
    <n v="35"/>
    <n v="7"/>
    <n v="0"/>
    <n v="2"/>
    <n v="1"/>
    <n v="0"/>
    <n v="150784.29"/>
    <x v="1"/>
    <x v="1"/>
    <x v="1"/>
    <x v="0"/>
  </r>
  <r>
    <n v="4591"/>
    <n v="15680167"/>
    <s v="Thomson"/>
    <x v="14"/>
    <x v="0"/>
    <x v="0"/>
    <n v="78"/>
    <n v="6"/>
    <n v="47536.4"/>
    <n v="1"/>
    <n v="1"/>
    <n v="1"/>
    <n v="119400.08"/>
    <x v="1"/>
    <x v="3"/>
    <x v="1"/>
    <x v="3"/>
  </r>
  <r>
    <n v="4592"/>
    <n v="15762543"/>
    <s v="Goliwe"/>
    <x v="152"/>
    <x v="0"/>
    <x v="0"/>
    <n v="32"/>
    <n v="1"/>
    <n v="0"/>
    <n v="2"/>
    <n v="1"/>
    <n v="0"/>
    <n v="126188.42"/>
    <x v="1"/>
    <x v="1"/>
    <x v="0"/>
    <x v="0"/>
  </r>
  <r>
    <n v="4593"/>
    <n v="15658475"/>
    <s v="Lori"/>
    <x v="41"/>
    <x v="0"/>
    <x v="1"/>
    <n v="36"/>
    <n v="8"/>
    <n v="142882.49"/>
    <n v="1"/>
    <n v="1"/>
    <n v="0"/>
    <n v="89983.02"/>
    <x v="0"/>
    <x v="1"/>
    <x v="1"/>
    <x v="2"/>
  </r>
  <r>
    <n v="4594"/>
    <n v="15779743"/>
    <s v="Onwuamaeze"/>
    <x v="329"/>
    <x v="0"/>
    <x v="0"/>
    <n v="44"/>
    <n v="7"/>
    <n v="0"/>
    <n v="2"/>
    <n v="1"/>
    <n v="0"/>
    <n v="29761.29"/>
    <x v="1"/>
    <x v="0"/>
    <x v="1"/>
    <x v="0"/>
  </r>
  <r>
    <n v="4595"/>
    <n v="15661532"/>
    <s v="Butusov"/>
    <x v="123"/>
    <x v="0"/>
    <x v="0"/>
    <n v="31"/>
    <n v="1"/>
    <n v="160566.10999999999"/>
    <n v="2"/>
    <n v="0"/>
    <n v="0"/>
    <n v="27073.81"/>
    <x v="1"/>
    <x v="1"/>
    <x v="0"/>
    <x v="2"/>
  </r>
  <r>
    <n v="4596"/>
    <n v="15782360"/>
    <s v="Rogers"/>
    <x v="334"/>
    <x v="2"/>
    <x v="1"/>
    <n v="65"/>
    <n v="2"/>
    <n v="131935.51"/>
    <n v="1"/>
    <n v="1"/>
    <n v="1"/>
    <n v="96399.67"/>
    <x v="0"/>
    <x v="3"/>
    <x v="0"/>
    <x v="2"/>
  </r>
  <r>
    <n v="4597"/>
    <n v="15767908"/>
    <s v="Nicholson"/>
    <x v="162"/>
    <x v="0"/>
    <x v="1"/>
    <n v="38"/>
    <n v="6"/>
    <n v="127678.8"/>
    <n v="2"/>
    <n v="0"/>
    <n v="0"/>
    <n v="45422.89"/>
    <x v="1"/>
    <x v="1"/>
    <x v="1"/>
    <x v="2"/>
  </r>
  <r>
    <n v="4598"/>
    <n v="15677105"/>
    <s v="Rossi"/>
    <x v="128"/>
    <x v="2"/>
    <x v="0"/>
    <n v="46"/>
    <n v="4"/>
    <n v="105214.58"/>
    <n v="1"/>
    <n v="1"/>
    <n v="0"/>
    <n v="108699.59"/>
    <x v="0"/>
    <x v="0"/>
    <x v="2"/>
    <x v="2"/>
  </r>
  <r>
    <n v="4599"/>
    <n v="15641474"/>
    <s v="Hall"/>
    <x v="276"/>
    <x v="0"/>
    <x v="1"/>
    <n v="46"/>
    <n v="9"/>
    <n v="139859.54"/>
    <n v="1"/>
    <n v="1"/>
    <n v="0"/>
    <n v="38967.29"/>
    <x v="1"/>
    <x v="0"/>
    <x v="1"/>
    <x v="2"/>
  </r>
  <r>
    <n v="4600"/>
    <n v="15624451"/>
    <s v="Huddart"/>
    <x v="270"/>
    <x v="0"/>
    <x v="0"/>
    <n v="38"/>
    <n v="3"/>
    <n v="0"/>
    <n v="2"/>
    <n v="1"/>
    <n v="0"/>
    <n v="116466.19"/>
    <x v="1"/>
    <x v="1"/>
    <x v="2"/>
    <x v="0"/>
  </r>
  <r>
    <n v="4601"/>
    <n v="15577985"/>
    <s v="Chinomso"/>
    <x v="27"/>
    <x v="0"/>
    <x v="0"/>
    <n v="34"/>
    <n v="5"/>
    <n v="112324.45"/>
    <n v="2"/>
    <n v="1"/>
    <n v="1"/>
    <n v="17993.43"/>
    <x v="1"/>
    <x v="1"/>
    <x v="2"/>
    <x v="2"/>
  </r>
  <r>
    <n v="4602"/>
    <n v="15571666"/>
    <s v="Shaw"/>
    <x v="207"/>
    <x v="2"/>
    <x v="1"/>
    <n v="30"/>
    <n v="8"/>
    <n v="134497.26999999999"/>
    <n v="1"/>
    <n v="0"/>
    <n v="0"/>
    <n v="43250.54"/>
    <x v="1"/>
    <x v="1"/>
    <x v="1"/>
    <x v="2"/>
  </r>
  <r>
    <n v="4603"/>
    <n v="15783691"/>
    <s v="Hargreaves"/>
    <x v="33"/>
    <x v="1"/>
    <x v="0"/>
    <n v="35"/>
    <n v="1"/>
    <n v="120171.58"/>
    <n v="1"/>
    <n v="1"/>
    <n v="0"/>
    <n v="125240.8"/>
    <x v="1"/>
    <x v="1"/>
    <x v="0"/>
    <x v="2"/>
  </r>
  <r>
    <n v="4604"/>
    <n v="15671172"/>
    <s v="Swain"/>
    <x v="93"/>
    <x v="0"/>
    <x v="1"/>
    <n v="23"/>
    <n v="1"/>
    <n v="106012.2"/>
    <n v="2"/>
    <n v="0"/>
    <n v="1"/>
    <n v="191415.94"/>
    <x v="1"/>
    <x v="2"/>
    <x v="0"/>
    <x v="2"/>
  </r>
  <r>
    <n v="4605"/>
    <n v="15731760"/>
    <s v="Butcher"/>
    <x v="180"/>
    <x v="0"/>
    <x v="1"/>
    <n v="25"/>
    <n v="5"/>
    <n v="0"/>
    <n v="1"/>
    <n v="0"/>
    <n v="1"/>
    <n v="90860.97"/>
    <x v="1"/>
    <x v="2"/>
    <x v="2"/>
    <x v="0"/>
  </r>
  <r>
    <n v="4606"/>
    <n v="15585599"/>
    <s v="Stone"/>
    <x v="399"/>
    <x v="0"/>
    <x v="0"/>
    <n v="34"/>
    <n v="8"/>
    <n v="0"/>
    <n v="2"/>
    <n v="0"/>
    <n v="1"/>
    <n v="141872.51999999999"/>
    <x v="1"/>
    <x v="1"/>
    <x v="1"/>
    <x v="0"/>
  </r>
  <r>
    <n v="4607"/>
    <n v="15784958"/>
    <s v="Allan"/>
    <x v="370"/>
    <x v="0"/>
    <x v="0"/>
    <n v="55"/>
    <n v="10"/>
    <n v="0"/>
    <n v="4"/>
    <n v="1"/>
    <n v="1"/>
    <n v="49418.87"/>
    <x v="0"/>
    <x v="3"/>
    <x v="1"/>
    <x v="0"/>
  </r>
  <r>
    <n v="4608"/>
    <n v="15734524"/>
    <s v="Wang"/>
    <x v="16"/>
    <x v="0"/>
    <x v="1"/>
    <n v="51"/>
    <n v="3"/>
    <n v="0"/>
    <n v="1"/>
    <n v="1"/>
    <n v="0"/>
    <n v="170426.65"/>
    <x v="0"/>
    <x v="3"/>
    <x v="2"/>
    <x v="0"/>
  </r>
  <r>
    <n v="4609"/>
    <n v="15614103"/>
    <s v="Colombo"/>
    <x v="4"/>
    <x v="2"/>
    <x v="1"/>
    <n v="42"/>
    <n v="8"/>
    <n v="119839.69"/>
    <n v="1"/>
    <n v="0"/>
    <n v="1"/>
    <n v="51016.02"/>
    <x v="0"/>
    <x v="0"/>
    <x v="1"/>
    <x v="2"/>
  </r>
  <r>
    <n v="4610"/>
    <n v="15794895"/>
    <s v="McKay"/>
    <x v="61"/>
    <x v="1"/>
    <x v="1"/>
    <n v="34"/>
    <n v="1"/>
    <n v="0"/>
    <n v="2"/>
    <n v="0"/>
    <n v="1"/>
    <n v="81175.25"/>
    <x v="1"/>
    <x v="1"/>
    <x v="0"/>
    <x v="0"/>
  </r>
  <r>
    <n v="4611"/>
    <n v="15772381"/>
    <s v="Brient"/>
    <x v="114"/>
    <x v="2"/>
    <x v="1"/>
    <n v="38"/>
    <n v="8"/>
    <n v="92219.21"/>
    <n v="1"/>
    <n v="1"/>
    <n v="0"/>
    <n v="99106.97"/>
    <x v="1"/>
    <x v="1"/>
    <x v="1"/>
    <x v="1"/>
  </r>
  <r>
    <n v="4612"/>
    <n v="15710553"/>
    <s v="Yin"/>
    <x v="58"/>
    <x v="2"/>
    <x v="1"/>
    <n v="48"/>
    <n v="3"/>
    <n v="142055.41"/>
    <n v="2"/>
    <n v="0"/>
    <n v="1"/>
    <n v="79134.78"/>
    <x v="1"/>
    <x v="0"/>
    <x v="2"/>
    <x v="2"/>
  </r>
  <r>
    <n v="4613"/>
    <n v="15649292"/>
    <s v="Bellucci"/>
    <x v="256"/>
    <x v="0"/>
    <x v="0"/>
    <n v="49"/>
    <n v="7"/>
    <n v="29602.080000000002"/>
    <n v="1"/>
    <n v="0"/>
    <n v="0"/>
    <n v="163550.57999999999"/>
    <x v="0"/>
    <x v="0"/>
    <x v="1"/>
    <x v="3"/>
  </r>
  <r>
    <n v="4614"/>
    <n v="15792565"/>
    <s v="Duncan"/>
    <x v="237"/>
    <x v="0"/>
    <x v="0"/>
    <n v="46"/>
    <n v="7"/>
    <n v="0"/>
    <n v="2"/>
    <n v="1"/>
    <n v="1"/>
    <n v="67769.94"/>
    <x v="1"/>
    <x v="0"/>
    <x v="1"/>
    <x v="0"/>
  </r>
  <r>
    <n v="4615"/>
    <n v="15718245"/>
    <s v="Pirozzi"/>
    <x v="87"/>
    <x v="0"/>
    <x v="1"/>
    <n v="34"/>
    <n v="1"/>
    <n v="0"/>
    <n v="2"/>
    <n v="1"/>
    <n v="1"/>
    <n v="126592.01"/>
    <x v="1"/>
    <x v="1"/>
    <x v="0"/>
    <x v="0"/>
  </r>
  <r>
    <n v="4616"/>
    <n v="15703117"/>
    <s v="Findlay"/>
    <x v="345"/>
    <x v="0"/>
    <x v="0"/>
    <n v="44"/>
    <n v="1"/>
    <n v="0"/>
    <n v="2"/>
    <n v="0"/>
    <n v="1"/>
    <n v="89602.81"/>
    <x v="1"/>
    <x v="0"/>
    <x v="0"/>
    <x v="0"/>
  </r>
  <r>
    <n v="4617"/>
    <n v="15758136"/>
    <s v="King"/>
    <x v="143"/>
    <x v="0"/>
    <x v="1"/>
    <n v="37"/>
    <n v="3"/>
    <n v="141803.76999999999"/>
    <n v="1"/>
    <n v="0"/>
    <n v="1"/>
    <n v="179421.84"/>
    <x v="1"/>
    <x v="1"/>
    <x v="2"/>
    <x v="2"/>
  </r>
  <r>
    <n v="4618"/>
    <n v="15799932"/>
    <s v="Iweobiegbunam"/>
    <x v="359"/>
    <x v="0"/>
    <x v="1"/>
    <n v="24"/>
    <n v="10"/>
    <n v="0"/>
    <n v="2"/>
    <n v="1"/>
    <n v="1"/>
    <n v="156906.15"/>
    <x v="1"/>
    <x v="2"/>
    <x v="1"/>
    <x v="0"/>
  </r>
  <r>
    <n v="4619"/>
    <n v="15633516"/>
    <s v="Tucker"/>
    <x v="296"/>
    <x v="0"/>
    <x v="1"/>
    <n v="42"/>
    <n v="1"/>
    <n v="0"/>
    <n v="1"/>
    <n v="0"/>
    <n v="1"/>
    <n v="168486.02"/>
    <x v="1"/>
    <x v="0"/>
    <x v="0"/>
    <x v="0"/>
  </r>
  <r>
    <n v="4620"/>
    <n v="15622532"/>
    <s v="Izmailova"/>
    <x v="338"/>
    <x v="0"/>
    <x v="0"/>
    <n v="47"/>
    <n v="0"/>
    <n v="126589.12"/>
    <n v="2"/>
    <n v="0"/>
    <n v="1"/>
    <n v="132730.07"/>
    <x v="0"/>
    <x v="0"/>
    <x v="0"/>
    <x v="2"/>
  </r>
  <r>
    <n v="4621"/>
    <n v="15798960"/>
    <s v="Meng"/>
    <x v="212"/>
    <x v="0"/>
    <x v="1"/>
    <n v="33"/>
    <n v="2"/>
    <n v="108393.35"/>
    <n v="1"/>
    <n v="0"/>
    <n v="1"/>
    <n v="39057.67"/>
    <x v="1"/>
    <x v="1"/>
    <x v="0"/>
    <x v="2"/>
  </r>
  <r>
    <n v="4622"/>
    <n v="15698664"/>
    <s v="Liang"/>
    <x v="162"/>
    <x v="1"/>
    <x v="1"/>
    <n v="43"/>
    <n v="2"/>
    <n v="115643.58"/>
    <n v="2"/>
    <n v="0"/>
    <n v="0"/>
    <n v="174606.35"/>
    <x v="1"/>
    <x v="0"/>
    <x v="0"/>
    <x v="2"/>
  </r>
  <r>
    <n v="4623"/>
    <n v="15703614"/>
    <s v="Hutchinson"/>
    <x v="281"/>
    <x v="1"/>
    <x v="1"/>
    <n v="48"/>
    <n v="5"/>
    <n v="132876.23000000001"/>
    <n v="1"/>
    <n v="1"/>
    <n v="0"/>
    <n v="79259.77"/>
    <x v="1"/>
    <x v="0"/>
    <x v="2"/>
    <x v="2"/>
  </r>
  <r>
    <n v="4624"/>
    <n v="15699195"/>
    <s v="Shen"/>
    <x v="241"/>
    <x v="0"/>
    <x v="0"/>
    <n v="24"/>
    <n v="3"/>
    <n v="110949.41"/>
    <n v="1"/>
    <n v="1"/>
    <n v="1"/>
    <n v="168515.61"/>
    <x v="1"/>
    <x v="2"/>
    <x v="2"/>
    <x v="2"/>
  </r>
  <r>
    <n v="4625"/>
    <n v="15710543"/>
    <s v="Okwuoma"/>
    <x v="205"/>
    <x v="0"/>
    <x v="1"/>
    <n v="46"/>
    <n v="1"/>
    <n v="130666.2"/>
    <n v="1"/>
    <n v="1"/>
    <n v="1"/>
    <n v="161125.67000000001"/>
    <x v="0"/>
    <x v="0"/>
    <x v="0"/>
    <x v="2"/>
  </r>
  <r>
    <n v="4626"/>
    <n v="15695499"/>
    <s v="Chinwemma"/>
    <x v="21"/>
    <x v="0"/>
    <x v="0"/>
    <n v="45"/>
    <n v="10"/>
    <n v="103821.47"/>
    <n v="2"/>
    <n v="0"/>
    <n v="1"/>
    <n v="77878.62"/>
    <x v="1"/>
    <x v="0"/>
    <x v="1"/>
    <x v="2"/>
  </r>
  <r>
    <n v="4627"/>
    <n v="15622321"/>
    <s v="Golubova"/>
    <x v="77"/>
    <x v="0"/>
    <x v="0"/>
    <n v="32"/>
    <n v="3"/>
    <n v="0"/>
    <n v="1"/>
    <n v="1"/>
    <n v="1"/>
    <n v="80823.02"/>
    <x v="1"/>
    <x v="1"/>
    <x v="2"/>
    <x v="0"/>
  </r>
  <r>
    <n v="4628"/>
    <n v="15715744"/>
    <s v="Schiavone"/>
    <x v="97"/>
    <x v="0"/>
    <x v="1"/>
    <n v="39"/>
    <n v="7"/>
    <n v="0"/>
    <n v="1"/>
    <n v="0"/>
    <n v="1"/>
    <n v="119348.28"/>
    <x v="1"/>
    <x v="1"/>
    <x v="1"/>
    <x v="0"/>
  </r>
  <r>
    <n v="4629"/>
    <n v="15788151"/>
    <s v="Moore"/>
    <x v="123"/>
    <x v="1"/>
    <x v="1"/>
    <n v="32"/>
    <n v="1"/>
    <n v="132187.73000000001"/>
    <n v="2"/>
    <n v="1"/>
    <n v="1"/>
    <n v="178331.36"/>
    <x v="1"/>
    <x v="1"/>
    <x v="0"/>
    <x v="2"/>
  </r>
  <r>
    <n v="4630"/>
    <n v="15687153"/>
    <s v="Graham"/>
    <x v="4"/>
    <x v="2"/>
    <x v="1"/>
    <n v="49"/>
    <n v="8"/>
    <n v="98649.55"/>
    <n v="1"/>
    <n v="1"/>
    <n v="0"/>
    <n v="119174.88"/>
    <x v="0"/>
    <x v="0"/>
    <x v="1"/>
    <x v="1"/>
  </r>
  <r>
    <n v="4631"/>
    <n v="15684958"/>
    <s v="Amadi"/>
    <x v="384"/>
    <x v="2"/>
    <x v="1"/>
    <n v="38"/>
    <n v="2"/>
    <n v="126444.08"/>
    <n v="2"/>
    <n v="1"/>
    <n v="1"/>
    <n v="82662.73"/>
    <x v="1"/>
    <x v="1"/>
    <x v="0"/>
    <x v="2"/>
  </r>
  <r>
    <n v="4632"/>
    <n v="15706116"/>
    <s v="McKay"/>
    <x v="173"/>
    <x v="2"/>
    <x v="0"/>
    <n v="30"/>
    <n v="8"/>
    <n v="154159.51"/>
    <n v="1"/>
    <n v="1"/>
    <n v="0"/>
    <n v="40441.1"/>
    <x v="1"/>
    <x v="1"/>
    <x v="1"/>
    <x v="2"/>
  </r>
  <r>
    <n v="4633"/>
    <n v="15740557"/>
    <s v="Fedorova"/>
    <x v="264"/>
    <x v="0"/>
    <x v="0"/>
    <n v="43"/>
    <n v="5"/>
    <n v="0"/>
    <n v="2"/>
    <n v="1"/>
    <n v="0"/>
    <n v="109881.71"/>
    <x v="1"/>
    <x v="0"/>
    <x v="2"/>
    <x v="0"/>
  </r>
  <r>
    <n v="4634"/>
    <n v="15707291"/>
    <s v="Percy"/>
    <x v="304"/>
    <x v="2"/>
    <x v="1"/>
    <n v="48"/>
    <n v="8"/>
    <n v="129250"/>
    <n v="2"/>
    <n v="1"/>
    <n v="1"/>
    <n v="157937.35"/>
    <x v="1"/>
    <x v="0"/>
    <x v="1"/>
    <x v="2"/>
  </r>
  <r>
    <n v="4635"/>
    <n v="15583353"/>
    <s v="Floyd"/>
    <x v="167"/>
    <x v="1"/>
    <x v="0"/>
    <n v="45"/>
    <n v="3"/>
    <n v="0"/>
    <n v="1"/>
    <n v="1"/>
    <n v="0"/>
    <n v="38276.839999999997"/>
    <x v="0"/>
    <x v="0"/>
    <x v="2"/>
    <x v="0"/>
  </r>
  <r>
    <n v="4636"/>
    <n v="15761024"/>
    <s v="Long"/>
    <x v="0"/>
    <x v="0"/>
    <x v="0"/>
    <n v="33"/>
    <n v="2"/>
    <n v="167733.51"/>
    <n v="2"/>
    <n v="1"/>
    <n v="1"/>
    <n v="65222.48"/>
    <x v="1"/>
    <x v="1"/>
    <x v="0"/>
    <x v="2"/>
  </r>
  <r>
    <n v="4637"/>
    <n v="15630709"/>
    <s v="Castiglione"/>
    <x v="0"/>
    <x v="2"/>
    <x v="0"/>
    <n v="31"/>
    <n v="2"/>
    <n v="56116.3"/>
    <n v="2"/>
    <n v="0"/>
    <n v="0"/>
    <n v="2181.94"/>
    <x v="1"/>
    <x v="1"/>
    <x v="0"/>
    <x v="1"/>
  </r>
  <r>
    <n v="4638"/>
    <n v="15639590"/>
    <s v="Melendez"/>
    <x v="110"/>
    <x v="0"/>
    <x v="0"/>
    <n v="30"/>
    <n v="3"/>
    <n v="141581.07999999999"/>
    <n v="1"/>
    <n v="1"/>
    <n v="0"/>
    <n v="156249.06"/>
    <x v="1"/>
    <x v="1"/>
    <x v="2"/>
    <x v="2"/>
  </r>
  <r>
    <n v="4639"/>
    <n v="15659399"/>
    <s v="Mazzi"/>
    <x v="151"/>
    <x v="2"/>
    <x v="1"/>
    <n v="50"/>
    <n v="7"/>
    <n v="139675.07"/>
    <n v="2"/>
    <n v="1"/>
    <n v="0"/>
    <n v="45591.23"/>
    <x v="1"/>
    <x v="0"/>
    <x v="1"/>
    <x v="2"/>
  </r>
  <r>
    <n v="4640"/>
    <n v="15567078"/>
    <s v="Kovaleva"/>
    <x v="113"/>
    <x v="0"/>
    <x v="0"/>
    <n v="27"/>
    <n v="8"/>
    <n v="66201.960000000006"/>
    <n v="1"/>
    <n v="1"/>
    <n v="1"/>
    <n v="79458.12"/>
    <x v="1"/>
    <x v="2"/>
    <x v="1"/>
    <x v="1"/>
  </r>
  <r>
    <n v="4641"/>
    <n v="15696373"/>
    <s v="Gill"/>
    <x v="57"/>
    <x v="0"/>
    <x v="0"/>
    <n v="44"/>
    <n v="9"/>
    <n v="0"/>
    <n v="2"/>
    <n v="0"/>
    <n v="0"/>
    <n v="103042.2"/>
    <x v="0"/>
    <x v="0"/>
    <x v="1"/>
    <x v="0"/>
  </r>
  <r>
    <n v="4642"/>
    <n v="15786617"/>
    <s v="Arcuri"/>
    <x v="122"/>
    <x v="2"/>
    <x v="1"/>
    <n v="34"/>
    <n v="3"/>
    <n v="133658.23999999999"/>
    <n v="1"/>
    <n v="1"/>
    <n v="0"/>
    <n v="70209.83"/>
    <x v="1"/>
    <x v="1"/>
    <x v="2"/>
    <x v="2"/>
  </r>
  <r>
    <n v="4643"/>
    <n v="15657449"/>
    <s v="Chukwuma"/>
    <x v="401"/>
    <x v="2"/>
    <x v="1"/>
    <n v="25"/>
    <n v="3"/>
    <n v="136202.78"/>
    <n v="1"/>
    <n v="1"/>
    <n v="0"/>
    <n v="176743.51"/>
    <x v="1"/>
    <x v="2"/>
    <x v="2"/>
    <x v="2"/>
  </r>
  <r>
    <n v="4644"/>
    <n v="15672594"/>
    <s v="Stevenson"/>
    <x v="142"/>
    <x v="0"/>
    <x v="0"/>
    <n v="60"/>
    <n v="0"/>
    <n v="131778.07999999999"/>
    <n v="1"/>
    <n v="0"/>
    <n v="0"/>
    <n v="10703.53"/>
    <x v="0"/>
    <x v="3"/>
    <x v="0"/>
    <x v="2"/>
  </r>
  <r>
    <n v="4645"/>
    <n v="15714240"/>
    <s v="Ponomarev"/>
    <x v="170"/>
    <x v="1"/>
    <x v="1"/>
    <n v="74"/>
    <n v="5"/>
    <n v="0"/>
    <n v="2"/>
    <n v="0"/>
    <n v="0"/>
    <n v="151425.82"/>
    <x v="1"/>
    <x v="3"/>
    <x v="2"/>
    <x v="0"/>
  </r>
  <r>
    <n v="4646"/>
    <n v="15782144"/>
    <s v="Gilroy"/>
    <x v="226"/>
    <x v="0"/>
    <x v="0"/>
    <n v="34"/>
    <n v="3"/>
    <n v="0"/>
    <n v="2"/>
    <n v="1"/>
    <n v="1"/>
    <n v="3894.34"/>
    <x v="1"/>
    <x v="1"/>
    <x v="2"/>
    <x v="0"/>
  </r>
  <r>
    <n v="4647"/>
    <n v="15665008"/>
    <s v="Sidorov"/>
    <x v="218"/>
    <x v="2"/>
    <x v="0"/>
    <n v="26"/>
    <n v="8"/>
    <n v="42712.87"/>
    <n v="2"/>
    <n v="1"/>
    <n v="1"/>
    <n v="28861.69"/>
    <x v="1"/>
    <x v="2"/>
    <x v="1"/>
    <x v="3"/>
  </r>
  <r>
    <n v="4648"/>
    <n v="15581733"/>
    <s v="Bates"/>
    <x v="382"/>
    <x v="0"/>
    <x v="0"/>
    <n v="28"/>
    <n v="4"/>
    <n v="0"/>
    <n v="2"/>
    <n v="1"/>
    <n v="0"/>
    <n v="177703.15"/>
    <x v="1"/>
    <x v="2"/>
    <x v="2"/>
    <x v="0"/>
  </r>
  <r>
    <n v="4649"/>
    <n v="15751392"/>
    <s v="Fanucci"/>
    <x v="156"/>
    <x v="1"/>
    <x v="0"/>
    <n v="57"/>
    <n v="4"/>
    <n v="0"/>
    <n v="2"/>
    <n v="1"/>
    <n v="0"/>
    <n v="136649.79999999999"/>
    <x v="0"/>
    <x v="3"/>
    <x v="2"/>
    <x v="0"/>
  </r>
  <r>
    <n v="4650"/>
    <n v="15785815"/>
    <s v="Toscano"/>
    <x v="94"/>
    <x v="2"/>
    <x v="1"/>
    <n v="31"/>
    <n v="1"/>
    <n v="142631.54"/>
    <n v="2"/>
    <n v="1"/>
    <n v="1"/>
    <n v="175894.24"/>
    <x v="1"/>
    <x v="1"/>
    <x v="0"/>
    <x v="2"/>
  </r>
  <r>
    <n v="4651"/>
    <n v="15664214"/>
    <s v="Hearn"/>
    <x v="94"/>
    <x v="0"/>
    <x v="1"/>
    <n v="33"/>
    <n v="2"/>
    <n v="141204.65"/>
    <n v="2"/>
    <n v="1"/>
    <n v="0"/>
    <n v="76257.460000000006"/>
    <x v="1"/>
    <x v="1"/>
    <x v="0"/>
    <x v="2"/>
  </r>
  <r>
    <n v="4652"/>
    <n v="15579996"/>
    <s v="Iroawuchi"/>
    <x v="85"/>
    <x v="2"/>
    <x v="0"/>
    <n v="25"/>
    <n v="7"/>
    <n v="131402.21"/>
    <n v="1"/>
    <n v="0"/>
    <n v="0"/>
    <n v="193668.49"/>
    <x v="1"/>
    <x v="2"/>
    <x v="1"/>
    <x v="2"/>
  </r>
  <r>
    <n v="4653"/>
    <n v="15675252"/>
    <s v="Martin"/>
    <x v="214"/>
    <x v="1"/>
    <x v="0"/>
    <n v="39"/>
    <n v="3"/>
    <n v="92636.96"/>
    <n v="2"/>
    <n v="1"/>
    <n v="1"/>
    <n v="125671.29"/>
    <x v="1"/>
    <x v="1"/>
    <x v="2"/>
    <x v="1"/>
  </r>
  <r>
    <n v="4654"/>
    <n v="15579617"/>
    <s v="Sinclair"/>
    <x v="384"/>
    <x v="0"/>
    <x v="0"/>
    <n v="51"/>
    <n v="3"/>
    <n v="0"/>
    <n v="2"/>
    <n v="0"/>
    <n v="1"/>
    <n v="174098.28"/>
    <x v="0"/>
    <x v="3"/>
    <x v="2"/>
    <x v="0"/>
  </r>
  <r>
    <n v="4655"/>
    <n v="15593976"/>
    <s v="Swanson"/>
    <x v="139"/>
    <x v="2"/>
    <x v="0"/>
    <n v="31"/>
    <n v="5"/>
    <n v="102088.68"/>
    <n v="4"/>
    <n v="0"/>
    <n v="0"/>
    <n v="187866.21"/>
    <x v="0"/>
    <x v="1"/>
    <x v="2"/>
    <x v="2"/>
  </r>
  <r>
    <n v="4656"/>
    <n v="15716041"/>
    <s v="Chinomso"/>
    <x v="95"/>
    <x v="1"/>
    <x v="1"/>
    <n v="39"/>
    <n v="9"/>
    <n v="0"/>
    <n v="2"/>
    <n v="0"/>
    <n v="1"/>
    <n v="100862.36"/>
    <x v="1"/>
    <x v="1"/>
    <x v="1"/>
    <x v="0"/>
  </r>
  <r>
    <n v="4657"/>
    <n v="15654489"/>
    <s v="Fomin"/>
    <x v="420"/>
    <x v="0"/>
    <x v="0"/>
    <n v="38"/>
    <n v="8"/>
    <n v="134887.53"/>
    <n v="1"/>
    <n v="1"/>
    <n v="1"/>
    <n v="10804.04"/>
    <x v="1"/>
    <x v="1"/>
    <x v="1"/>
    <x v="2"/>
  </r>
  <r>
    <n v="4658"/>
    <n v="15736302"/>
    <s v="McKay"/>
    <x v="57"/>
    <x v="0"/>
    <x v="1"/>
    <n v="48"/>
    <n v="4"/>
    <n v="0"/>
    <n v="2"/>
    <n v="1"/>
    <n v="1"/>
    <n v="170893.85"/>
    <x v="1"/>
    <x v="0"/>
    <x v="2"/>
    <x v="0"/>
  </r>
  <r>
    <n v="4659"/>
    <n v="15805909"/>
    <s v="Bergamaschi"/>
    <x v="298"/>
    <x v="1"/>
    <x v="1"/>
    <n v="28"/>
    <n v="8"/>
    <n v="159900.38"/>
    <n v="1"/>
    <n v="0"/>
    <n v="0"/>
    <n v="22698.560000000001"/>
    <x v="1"/>
    <x v="2"/>
    <x v="1"/>
    <x v="2"/>
  </r>
  <r>
    <n v="4660"/>
    <n v="15572762"/>
    <s v="Matveyeva"/>
    <x v="440"/>
    <x v="2"/>
    <x v="0"/>
    <n v="50"/>
    <n v="2"/>
    <n v="102278.79"/>
    <n v="2"/>
    <n v="1"/>
    <n v="0"/>
    <n v="89822.48"/>
    <x v="1"/>
    <x v="0"/>
    <x v="0"/>
    <x v="2"/>
  </r>
  <r>
    <n v="4661"/>
    <n v="15724632"/>
    <s v="Madukaego"/>
    <x v="246"/>
    <x v="0"/>
    <x v="0"/>
    <n v="41"/>
    <n v="0"/>
    <n v="0"/>
    <n v="2"/>
    <n v="0"/>
    <n v="1"/>
    <n v="175262.49"/>
    <x v="1"/>
    <x v="0"/>
    <x v="0"/>
    <x v="0"/>
  </r>
  <r>
    <n v="4662"/>
    <n v="15670416"/>
    <s v="Ferri"/>
    <x v="374"/>
    <x v="0"/>
    <x v="0"/>
    <n v="43"/>
    <n v="0"/>
    <n v="0"/>
    <n v="1"/>
    <n v="0"/>
    <n v="1"/>
    <n v="15705.27"/>
    <x v="1"/>
    <x v="0"/>
    <x v="0"/>
    <x v="0"/>
  </r>
  <r>
    <n v="4663"/>
    <n v="15749528"/>
    <s v="Achebe"/>
    <x v="79"/>
    <x v="1"/>
    <x v="1"/>
    <n v="58"/>
    <n v="6"/>
    <n v="0"/>
    <n v="2"/>
    <n v="0"/>
    <n v="1"/>
    <n v="170025.43"/>
    <x v="1"/>
    <x v="3"/>
    <x v="1"/>
    <x v="0"/>
  </r>
  <r>
    <n v="4664"/>
    <n v="15578783"/>
    <s v="Mai"/>
    <x v="157"/>
    <x v="2"/>
    <x v="1"/>
    <n v="35"/>
    <n v="0"/>
    <n v="76989.97"/>
    <n v="1"/>
    <n v="1"/>
    <n v="1"/>
    <n v="17242.79"/>
    <x v="1"/>
    <x v="1"/>
    <x v="0"/>
    <x v="1"/>
  </r>
  <r>
    <n v="4665"/>
    <n v="15580719"/>
    <s v="Davis"/>
    <x v="351"/>
    <x v="0"/>
    <x v="0"/>
    <n v="23"/>
    <n v="10"/>
    <n v="0"/>
    <n v="2"/>
    <n v="1"/>
    <n v="1"/>
    <n v="79734.23"/>
    <x v="1"/>
    <x v="2"/>
    <x v="1"/>
    <x v="0"/>
  </r>
  <r>
    <n v="4666"/>
    <n v="15656293"/>
    <s v="Davey"/>
    <x v="318"/>
    <x v="0"/>
    <x v="1"/>
    <n v="35"/>
    <n v="3"/>
    <n v="0"/>
    <n v="2"/>
    <n v="1"/>
    <n v="0"/>
    <n v="92712.97"/>
    <x v="1"/>
    <x v="1"/>
    <x v="2"/>
    <x v="0"/>
  </r>
  <r>
    <n v="4667"/>
    <n v="15691875"/>
    <s v="Tsou"/>
    <x v="4"/>
    <x v="2"/>
    <x v="0"/>
    <n v="39"/>
    <n v="5"/>
    <n v="114491.82"/>
    <n v="1"/>
    <n v="1"/>
    <n v="0"/>
    <n v="99689.48"/>
    <x v="1"/>
    <x v="1"/>
    <x v="2"/>
    <x v="2"/>
  </r>
  <r>
    <n v="4668"/>
    <n v="15596870"/>
    <s v="Marino"/>
    <x v="213"/>
    <x v="2"/>
    <x v="1"/>
    <n v="54"/>
    <n v="3"/>
    <n v="144768.94"/>
    <n v="1"/>
    <n v="1"/>
    <n v="0"/>
    <n v="93336.3"/>
    <x v="0"/>
    <x v="3"/>
    <x v="2"/>
    <x v="2"/>
  </r>
  <r>
    <n v="4669"/>
    <n v="15780770"/>
    <s v="Kerr"/>
    <x v="316"/>
    <x v="0"/>
    <x v="1"/>
    <n v="31"/>
    <n v="7"/>
    <n v="145056.59"/>
    <n v="1"/>
    <n v="1"/>
    <n v="1"/>
    <n v="175893.53"/>
    <x v="1"/>
    <x v="1"/>
    <x v="1"/>
    <x v="2"/>
  </r>
  <r>
    <n v="4670"/>
    <n v="15751491"/>
    <s v="Hsiao"/>
    <x v="229"/>
    <x v="2"/>
    <x v="1"/>
    <n v="50"/>
    <n v="3"/>
    <n v="117206.3"/>
    <n v="1"/>
    <n v="1"/>
    <n v="0"/>
    <n v="42840.18"/>
    <x v="0"/>
    <x v="0"/>
    <x v="2"/>
    <x v="2"/>
  </r>
  <r>
    <n v="4671"/>
    <n v="15706200"/>
    <s v="Graham"/>
    <x v="45"/>
    <x v="2"/>
    <x v="1"/>
    <n v="41"/>
    <n v="2"/>
    <n v="138014.39999999999"/>
    <n v="2"/>
    <n v="1"/>
    <n v="0"/>
    <n v="140298.23999999999"/>
    <x v="1"/>
    <x v="0"/>
    <x v="0"/>
    <x v="2"/>
  </r>
  <r>
    <n v="4672"/>
    <n v="15808674"/>
    <s v="Ejikemeifeuwa"/>
    <x v="15"/>
    <x v="2"/>
    <x v="0"/>
    <n v="45"/>
    <n v="6"/>
    <n v="128352.59"/>
    <n v="3"/>
    <n v="1"/>
    <n v="1"/>
    <n v="144000.59"/>
    <x v="0"/>
    <x v="0"/>
    <x v="1"/>
    <x v="2"/>
  </r>
  <r>
    <n v="4673"/>
    <n v="15641411"/>
    <s v="Volkova"/>
    <x v="25"/>
    <x v="0"/>
    <x v="0"/>
    <n v="23"/>
    <n v="1"/>
    <n v="112568.31"/>
    <n v="1"/>
    <n v="1"/>
    <n v="1"/>
    <n v="113408.11"/>
    <x v="1"/>
    <x v="2"/>
    <x v="0"/>
    <x v="2"/>
  </r>
  <r>
    <n v="4674"/>
    <n v="15764661"/>
    <s v="Wang"/>
    <x v="215"/>
    <x v="0"/>
    <x v="1"/>
    <n v="33"/>
    <n v="2"/>
    <n v="0"/>
    <n v="1"/>
    <n v="1"/>
    <n v="0"/>
    <n v="96420.58"/>
    <x v="1"/>
    <x v="1"/>
    <x v="0"/>
    <x v="0"/>
  </r>
  <r>
    <n v="4675"/>
    <n v="15689492"/>
    <s v="Benjamin"/>
    <x v="4"/>
    <x v="2"/>
    <x v="1"/>
    <n v="41"/>
    <n v="1"/>
    <n v="176958.46"/>
    <n v="2"/>
    <n v="0"/>
    <n v="1"/>
    <n v="125806.3"/>
    <x v="1"/>
    <x v="0"/>
    <x v="0"/>
    <x v="2"/>
  </r>
  <r>
    <n v="4676"/>
    <n v="15602405"/>
    <s v="Ryrie"/>
    <x v="171"/>
    <x v="2"/>
    <x v="0"/>
    <n v="38"/>
    <n v="9"/>
    <n v="99167.54"/>
    <n v="1"/>
    <n v="1"/>
    <n v="0"/>
    <n v="65720.92"/>
    <x v="1"/>
    <x v="1"/>
    <x v="1"/>
    <x v="1"/>
  </r>
  <r>
    <n v="4677"/>
    <n v="15610271"/>
    <s v="Andreev"/>
    <x v="9"/>
    <x v="1"/>
    <x v="0"/>
    <n v="42"/>
    <n v="3"/>
    <n v="103210.27"/>
    <n v="1"/>
    <n v="1"/>
    <n v="0"/>
    <n v="31002.03"/>
    <x v="1"/>
    <x v="0"/>
    <x v="2"/>
    <x v="2"/>
  </r>
  <r>
    <n v="4678"/>
    <n v="15791780"/>
    <s v="Ts'ao"/>
    <x v="128"/>
    <x v="2"/>
    <x v="0"/>
    <n v="48"/>
    <n v="10"/>
    <n v="104478.12"/>
    <n v="3"/>
    <n v="0"/>
    <n v="1"/>
    <n v="158248.71"/>
    <x v="0"/>
    <x v="0"/>
    <x v="1"/>
    <x v="2"/>
  </r>
  <r>
    <n v="4679"/>
    <n v="15589147"/>
    <s v="Frolov"/>
    <x v="147"/>
    <x v="1"/>
    <x v="1"/>
    <n v="61"/>
    <n v="8"/>
    <n v="125921.37"/>
    <n v="1"/>
    <n v="1"/>
    <n v="1"/>
    <n v="94677.83"/>
    <x v="1"/>
    <x v="3"/>
    <x v="1"/>
    <x v="2"/>
  </r>
  <r>
    <n v="4680"/>
    <n v="15756975"/>
    <s v="Montemayor"/>
    <x v="75"/>
    <x v="1"/>
    <x v="0"/>
    <n v="35"/>
    <n v="3"/>
    <n v="0"/>
    <n v="2"/>
    <n v="1"/>
    <n v="1"/>
    <n v="17257.72"/>
    <x v="1"/>
    <x v="1"/>
    <x v="2"/>
    <x v="0"/>
  </r>
  <r>
    <n v="4681"/>
    <n v="15729582"/>
    <s v="Fu"/>
    <x v="158"/>
    <x v="2"/>
    <x v="1"/>
    <n v="48"/>
    <n v="3"/>
    <n v="80697.440000000002"/>
    <n v="1"/>
    <n v="0"/>
    <n v="0"/>
    <n v="101397.86"/>
    <x v="1"/>
    <x v="0"/>
    <x v="2"/>
    <x v="1"/>
  </r>
  <r>
    <n v="4682"/>
    <n v="15742971"/>
    <s v="Whitehead"/>
    <x v="338"/>
    <x v="0"/>
    <x v="0"/>
    <n v="44"/>
    <n v="2"/>
    <n v="161887.81"/>
    <n v="2"/>
    <n v="1"/>
    <n v="0"/>
    <n v="84870.23"/>
    <x v="1"/>
    <x v="0"/>
    <x v="0"/>
    <x v="2"/>
  </r>
  <r>
    <n v="4683"/>
    <n v="15568046"/>
    <s v="Izuchukwu"/>
    <x v="364"/>
    <x v="0"/>
    <x v="1"/>
    <n v="24"/>
    <n v="7"/>
    <n v="109558.36"/>
    <n v="1"/>
    <n v="1"/>
    <n v="0"/>
    <n v="183515.13"/>
    <x v="1"/>
    <x v="2"/>
    <x v="1"/>
    <x v="2"/>
  </r>
  <r>
    <n v="4684"/>
    <n v="15694890"/>
    <s v="Lai"/>
    <x v="200"/>
    <x v="0"/>
    <x v="1"/>
    <n v="38"/>
    <n v="1"/>
    <n v="124271.26"/>
    <n v="1"/>
    <n v="1"/>
    <n v="0"/>
    <n v="75969.19"/>
    <x v="1"/>
    <x v="1"/>
    <x v="0"/>
    <x v="2"/>
  </r>
  <r>
    <n v="4685"/>
    <n v="15736963"/>
    <s v="Herring"/>
    <x v="93"/>
    <x v="0"/>
    <x v="1"/>
    <n v="43"/>
    <n v="1"/>
    <n v="0"/>
    <n v="2"/>
    <n v="1"/>
    <n v="1"/>
    <n v="146379.29999999999"/>
    <x v="1"/>
    <x v="0"/>
    <x v="0"/>
    <x v="0"/>
  </r>
  <r>
    <n v="4686"/>
    <n v="15646490"/>
    <s v="Duffy"/>
    <x v="246"/>
    <x v="1"/>
    <x v="1"/>
    <n v="42"/>
    <n v="1"/>
    <n v="190569.23"/>
    <n v="1"/>
    <n v="0"/>
    <n v="1"/>
    <n v="127154.8"/>
    <x v="1"/>
    <x v="0"/>
    <x v="0"/>
    <x v="2"/>
  </r>
  <r>
    <n v="4687"/>
    <n v="15607314"/>
    <s v="Chiefo"/>
    <x v="263"/>
    <x v="1"/>
    <x v="1"/>
    <n v="53"/>
    <n v="2"/>
    <n v="143923.96"/>
    <n v="1"/>
    <n v="1"/>
    <n v="0"/>
    <n v="2019.78"/>
    <x v="0"/>
    <x v="3"/>
    <x v="0"/>
    <x v="2"/>
  </r>
  <r>
    <n v="4688"/>
    <n v="15576745"/>
    <s v="Fyodorov"/>
    <x v="86"/>
    <x v="0"/>
    <x v="1"/>
    <n v="48"/>
    <n v="2"/>
    <n v="96542.16"/>
    <n v="2"/>
    <n v="0"/>
    <n v="1"/>
    <n v="197885.72"/>
    <x v="1"/>
    <x v="0"/>
    <x v="0"/>
    <x v="1"/>
  </r>
  <r>
    <n v="4689"/>
    <n v="15669606"/>
    <s v="Chu"/>
    <x v="239"/>
    <x v="0"/>
    <x v="1"/>
    <n v="33"/>
    <n v="5"/>
    <n v="0"/>
    <n v="2"/>
    <n v="1"/>
    <n v="0"/>
    <n v="138017.68"/>
    <x v="1"/>
    <x v="1"/>
    <x v="2"/>
    <x v="0"/>
  </r>
  <r>
    <n v="4690"/>
    <n v="15737832"/>
    <s v="Robertson"/>
    <x v="179"/>
    <x v="1"/>
    <x v="1"/>
    <n v="45"/>
    <n v="0"/>
    <n v="139825.56"/>
    <n v="1"/>
    <n v="0"/>
    <n v="0"/>
    <n v="170984.97"/>
    <x v="0"/>
    <x v="0"/>
    <x v="0"/>
    <x v="2"/>
  </r>
  <r>
    <n v="4691"/>
    <n v="15681990"/>
    <s v="Palmerston"/>
    <x v="11"/>
    <x v="2"/>
    <x v="1"/>
    <n v="24"/>
    <n v="6"/>
    <n v="111769.14"/>
    <n v="2"/>
    <n v="1"/>
    <n v="0"/>
    <n v="55859.27"/>
    <x v="1"/>
    <x v="2"/>
    <x v="1"/>
    <x v="2"/>
  </r>
  <r>
    <n v="4692"/>
    <n v="15758050"/>
    <s v="Madukwe"/>
    <x v="95"/>
    <x v="1"/>
    <x v="1"/>
    <n v="37"/>
    <n v="4"/>
    <n v="0"/>
    <n v="2"/>
    <n v="1"/>
    <n v="0"/>
    <n v="4459.5"/>
    <x v="1"/>
    <x v="1"/>
    <x v="2"/>
    <x v="0"/>
  </r>
  <r>
    <n v="4693"/>
    <n v="15787848"/>
    <s v="Chinedum"/>
    <x v="198"/>
    <x v="1"/>
    <x v="1"/>
    <n v="30"/>
    <n v="9"/>
    <n v="113672.18"/>
    <n v="2"/>
    <n v="0"/>
    <n v="0"/>
    <n v="102135.92"/>
    <x v="1"/>
    <x v="1"/>
    <x v="1"/>
    <x v="2"/>
  </r>
  <r>
    <n v="4694"/>
    <n v="15713594"/>
    <s v="French"/>
    <x v="76"/>
    <x v="0"/>
    <x v="0"/>
    <n v="32"/>
    <n v="7"/>
    <n v="147256.85999999999"/>
    <n v="1"/>
    <n v="1"/>
    <n v="0"/>
    <n v="112771.95"/>
    <x v="1"/>
    <x v="1"/>
    <x v="1"/>
    <x v="2"/>
  </r>
  <r>
    <n v="4695"/>
    <n v="15588186"/>
    <s v="Polyakov"/>
    <x v="32"/>
    <x v="1"/>
    <x v="1"/>
    <n v="45"/>
    <n v="7"/>
    <n v="107023.03"/>
    <n v="1"/>
    <n v="1"/>
    <n v="0"/>
    <n v="32903.93"/>
    <x v="1"/>
    <x v="0"/>
    <x v="1"/>
    <x v="2"/>
  </r>
  <r>
    <n v="4696"/>
    <n v="15786739"/>
    <s v="Clements"/>
    <x v="22"/>
    <x v="0"/>
    <x v="1"/>
    <n v="37"/>
    <n v="1"/>
    <n v="125529.55"/>
    <n v="1"/>
    <n v="1"/>
    <n v="1"/>
    <n v="162260.93"/>
    <x v="1"/>
    <x v="1"/>
    <x v="0"/>
    <x v="2"/>
  </r>
  <r>
    <n v="4697"/>
    <n v="15699467"/>
    <s v="Connor"/>
    <x v="130"/>
    <x v="1"/>
    <x v="0"/>
    <n v="41"/>
    <n v="0"/>
    <n v="0"/>
    <n v="1"/>
    <n v="0"/>
    <n v="0"/>
    <n v="87959.83"/>
    <x v="1"/>
    <x v="0"/>
    <x v="0"/>
    <x v="0"/>
  </r>
  <r>
    <n v="4698"/>
    <n v="15680706"/>
    <s v="Balashov"/>
    <x v="246"/>
    <x v="2"/>
    <x v="1"/>
    <n v="48"/>
    <n v="4"/>
    <n v="131834.79999999999"/>
    <n v="1"/>
    <n v="1"/>
    <n v="0"/>
    <n v="166476.95000000001"/>
    <x v="0"/>
    <x v="0"/>
    <x v="2"/>
    <x v="2"/>
  </r>
  <r>
    <n v="4699"/>
    <n v="15645717"/>
    <s v="Avdeeva"/>
    <x v="19"/>
    <x v="0"/>
    <x v="1"/>
    <n v="62"/>
    <n v="2"/>
    <n v="0"/>
    <n v="2"/>
    <n v="1"/>
    <n v="1"/>
    <n v="25438.87"/>
    <x v="1"/>
    <x v="3"/>
    <x v="0"/>
    <x v="0"/>
  </r>
  <r>
    <n v="4700"/>
    <n v="15748597"/>
    <s v="Chester"/>
    <x v="323"/>
    <x v="1"/>
    <x v="1"/>
    <n v="56"/>
    <n v="5"/>
    <n v="99529.7"/>
    <n v="1"/>
    <n v="0"/>
    <n v="1"/>
    <n v="157230.06"/>
    <x v="0"/>
    <x v="3"/>
    <x v="2"/>
    <x v="1"/>
  </r>
  <r>
    <n v="4701"/>
    <n v="15773709"/>
    <s v="Hung"/>
    <x v="326"/>
    <x v="1"/>
    <x v="1"/>
    <n v="35"/>
    <n v="0"/>
    <n v="0"/>
    <n v="2"/>
    <n v="0"/>
    <n v="1"/>
    <n v="197305.91"/>
    <x v="1"/>
    <x v="1"/>
    <x v="0"/>
    <x v="0"/>
  </r>
  <r>
    <n v="4702"/>
    <n v="15629787"/>
    <s v="Tu"/>
    <x v="79"/>
    <x v="0"/>
    <x v="1"/>
    <n v="27"/>
    <n v="10"/>
    <n v="107303.72"/>
    <n v="2"/>
    <n v="0"/>
    <n v="0"/>
    <n v="44435.76"/>
    <x v="1"/>
    <x v="2"/>
    <x v="1"/>
    <x v="2"/>
  </r>
  <r>
    <n v="4703"/>
    <n v="15661007"/>
    <s v="Thompson"/>
    <x v="42"/>
    <x v="0"/>
    <x v="1"/>
    <n v="33"/>
    <n v="0"/>
    <n v="72783.42"/>
    <n v="1"/>
    <n v="0"/>
    <n v="0"/>
    <n v="181051.99"/>
    <x v="1"/>
    <x v="1"/>
    <x v="0"/>
    <x v="1"/>
  </r>
  <r>
    <n v="4704"/>
    <n v="15686812"/>
    <s v="Jones"/>
    <x v="272"/>
    <x v="1"/>
    <x v="0"/>
    <n v="44"/>
    <n v="8"/>
    <n v="0"/>
    <n v="1"/>
    <n v="0"/>
    <n v="1"/>
    <n v="159069.37"/>
    <x v="1"/>
    <x v="0"/>
    <x v="1"/>
    <x v="0"/>
  </r>
  <r>
    <n v="4705"/>
    <n v="15754113"/>
    <s v="Li"/>
    <x v="200"/>
    <x v="0"/>
    <x v="0"/>
    <n v="35"/>
    <n v="0"/>
    <n v="0"/>
    <n v="2"/>
    <n v="1"/>
    <n v="1"/>
    <n v="155485.24"/>
    <x v="1"/>
    <x v="1"/>
    <x v="0"/>
    <x v="0"/>
  </r>
  <r>
    <n v="4706"/>
    <n v="15749489"/>
    <s v="Denisova"/>
    <x v="30"/>
    <x v="2"/>
    <x v="0"/>
    <n v="22"/>
    <n v="10"/>
    <n v="115743.6"/>
    <n v="1"/>
    <n v="0"/>
    <n v="0"/>
    <n v="43852.05"/>
    <x v="1"/>
    <x v="2"/>
    <x v="1"/>
    <x v="2"/>
  </r>
  <r>
    <n v="4707"/>
    <n v="15574352"/>
    <s v="Clogstoun"/>
    <x v="4"/>
    <x v="0"/>
    <x v="1"/>
    <n v="43"/>
    <n v="4"/>
    <n v="161256.53"/>
    <n v="1"/>
    <n v="1"/>
    <n v="1"/>
    <n v="140071.57"/>
    <x v="1"/>
    <x v="0"/>
    <x v="2"/>
    <x v="2"/>
  </r>
  <r>
    <n v="4708"/>
    <n v="15701281"/>
    <s v="Tan"/>
    <x v="54"/>
    <x v="0"/>
    <x v="1"/>
    <n v="27"/>
    <n v="8"/>
    <n v="0"/>
    <n v="2"/>
    <n v="1"/>
    <n v="1"/>
    <n v="49089.36"/>
    <x v="1"/>
    <x v="2"/>
    <x v="1"/>
    <x v="0"/>
  </r>
  <r>
    <n v="4709"/>
    <n v="15811985"/>
    <s v="Power"/>
    <x v="399"/>
    <x v="1"/>
    <x v="1"/>
    <n v="44"/>
    <n v="6"/>
    <n v="0"/>
    <n v="2"/>
    <n v="0"/>
    <n v="0"/>
    <n v="55893.37"/>
    <x v="1"/>
    <x v="0"/>
    <x v="1"/>
    <x v="0"/>
  </r>
  <r>
    <n v="4710"/>
    <n v="15713505"/>
    <s v="Harriman"/>
    <x v="319"/>
    <x v="0"/>
    <x v="1"/>
    <n v="31"/>
    <n v="1"/>
    <n v="0"/>
    <n v="2"/>
    <n v="0"/>
    <n v="1"/>
    <n v="192660.55"/>
    <x v="1"/>
    <x v="1"/>
    <x v="0"/>
    <x v="0"/>
  </r>
  <r>
    <n v="4711"/>
    <n v="15685653"/>
    <s v="Benson"/>
    <x v="48"/>
    <x v="2"/>
    <x v="0"/>
    <n v="40"/>
    <n v="3"/>
    <n v="162261.01"/>
    <n v="2"/>
    <n v="1"/>
    <n v="0"/>
    <n v="137028.51"/>
    <x v="1"/>
    <x v="1"/>
    <x v="2"/>
    <x v="2"/>
  </r>
  <r>
    <n v="4712"/>
    <n v="15758831"/>
    <s v="Thornton"/>
    <x v="124"/>
    <x v="0"/>
    <x v="1"/>
    <n v="39"/>
    <n v="3"/>
    <n v="74896.33"/>
    <n v="1"/>
    <n v="0"/>
    <n v="0"/>
    <n v="34430.160000000003"/>
    <x v="1"/>
    <x v="1"/>
    <x v="2"/>
    <x v="1"/>
  </r>
  <r>
    <n v="4713"/>
    <n v="15618774"/>
    <s v="White"/>
    <x v="209"/>
    <x v="0"/>
    <x v="1"/>
    <n v="54"/>
    <n v="3"/>
    <n v="0"/>
    <n v="1"/>
    <n v="1"/>
    <n v="0"/>
    <n v="108409.17"/>
    <x v="0"/>
    <x v="3"/>
    <x v="2"/>
    <x v="0"/>
  </r>
  <r>
    <n v="4714"/>
    <n v="15764448"/>
    <s v="Mackenzie"/>
    <x v="377"/>
    <x v="2"/>
    <x v="1"/>
    <n v="35"/>
    <n v="0"/>
    <n v="144037.6"/>
    <n v="1"/>
    <n v="1"/>
    <n v="0"/>
    <n v="145325.32"/>
    <x v="1"/>
    <x v="1"/>
    <x v="0"/>
    <x v="2"/>
  </r>
  <r>
    <n v="4715"/>
    <n v="15611024"/>
    <s v="Kalinina"/>
    <x v="162"/>
    <x v="0"/>
    <x v="0"/>
    <n v="23"/>
    <n v="9"/>
    <n v="93522.2"/>
    <n v="1"/>
    <n v="0"/>
    <n v="1"/>
    <n v="81425.61"/>
    <x v="1"/>
    <x v="2"/>
    <x v="1"/>
    <x v="1"/>
  </r>
  <r>
    <n v="4716"/>
    <n v="15738220"/>
    <s v="Bennet"/>
    <x v="132"/>
    <x v="1"/>
    <x v="1"/>
    <n v="38"/>
    <n v="1"/>
    <n v="0"/>
    <n v="2"/>
    <n v="1"/>
    <n v="0"/>
    <n v="51553.43"/>
    <x v="1"/>
    <x v="1"/>
    <x v="0"/>
    <x v="0"/>
  </r>
  <r>
    <n v="4717"/>
    <n v="15805764"/>
    <s v="Hallahan"/>
    <x v="82"/>
    <x v="0"/>
    <x v="1"/>
    <n v="18"/>
    <n v="10"/>
    <n v="0"/>
    <n v="2"/>
    <n v="0"/>
    <n v="1"/>
    <n v="52795.15"/>
    <x v="1"/>
    <x v="2"/>
    <x v="1"/>
    <x v="0"/>
  </r>
  <r>
    <n v="4718"/>
    <n v="15580487"/>
    <s v="Martin"/>
    <x v="203"/>
    <x v="2"/>
    <x v="1"/>
    <n v="38"/>
    <n v="8"/>
    <n v="106922.92"/>
    <n v="2"/>
    <n v="0"/>
    <n v="1"/>
    <n v="84270.09"/>
    <x v="1"/>
    <x v="1"/>
    <x v="1"/>
    <x v="2"/>
  </r>
  <r>
    <n v="4719"/>
    <n v="15675787"/>
    <s v="Rivera"/>
    <x v="340"/>
    <x v="0"/>
    <x v="1"/>
    <n v="26"/>
    <n v="8"/>
    <n v="112972.57"/>
    <n v="1"/>
    <n v="1"/>
    <n v="0"/>
    <n v="145011.62"/>
    <x v="1"/>
    <x v="2"/>
    <x v="1"/>
    <x v="2"/>
  </r>
  <r>
    <n v="4720"/>
    <n v="15583580"/>
    <s v="Chiawuotu"/>
    <x v="300"/>
    <x v="2"/>
    <x v="0"/>
    <n v="35"/>
    <n v="1"/>
    <n v="123042"/>
    <n v="1"/>
    <n v="1"/>
    <n v="0"/>
    <n v="66245.440000000002"/>
    <x v="0"/>
    <x v="1"/>
    <x v="0"/>
    <x v="2"/>
  </r>
  <r>
    <n v="4721"/>
    <n v="15780654"/>
    <s v="Sergeyev"/>
    <x v="0"/>
    <x v="2"/>
    <x v="0"/>
    <n v="33"/>
    <n v="3"/>
    <n v="100488.92"/>
    <n v="2"/>
    <n v="0"/>
    <n v="1"/>
    <n v="36446.74"/>
    <x v="1"/>
    <x v="1"/>
    <x v="2"/>
    <x v="2"/>
  </r>
  <r>
    <n v="4722"/>
    <n v="15695034"/>
    <s v="Christie"/>
    <x v="72"/>
    <x v="0"/>
    <x v="0"/>
    <n v="44"/>
    <n v="4"/>
    <n v="123322.15"/>
    <n v="1"/>
    <n v="1"/>
    <n v="0"/>
    <n v="137136.29"/>
    <x v="1"/>
    <x v="0"/>
    <x v="2"/>
    <x v="2"/>
  </r>
  <r>
    <n v="4723"/>
    <n v="15805671"/>
    <s v="Louis"/>
    <x v="228"/>
    <x v="0"/>
    <x v="1"/>
    <n v="32"/>
    <n v="0"/>
    <n v="0"/>
    <n v="1"/>
    <n v="0"/>
    <n v="1"/>
    <n v="117323.31"/>
    <x v="1"/>
    <x v="1"/>
    <x v="0"/>
    <x v="0"/>
  </r>
  <r>
    <n v="4724"/>
    <n v="15790658"/>
    <s v="Iqbal"/>
    <x v="266"/>
    <x v="1"/>
    <x v="1"/>
    <n v="42"/>
    <n v="8"/>
    <n v="68683.679999999993"/>
    <n v="1"/>
    <n v="1"/>
    <n v="1"/>
    <n v="74157.710000000006"/>
    <x v="1"/>
    <x v="0"/>
    <x v="1"/>
    <x v="1"/>
  </r>
  <r>
    <n v="4725"/>
    <n v="15578648"/>
    <s v="Marino"/>
    <x v="76"/>
    <x v="2"/>
    <x v="1"/>
    <n v="49"/>
    <n v="6"/>
    <n v="59532.18"/>
    <n v="1"/>
    <n v="1"/>
    <n v="0"/>
    <n v="104253.56"/>
    <x v="1"/>
    <x v="0"/>
    <x v="1"/>
    <x v="1"/>
  </r>
  <r>
    <n v="4726"/>
    <n v="15734987"/>
    <s v="Robertson"/>
    <x v="268"/>
    <x v="0"/>
    <x v="0"/>
    <n v="43"/>
    <n v="7"/>
    <n v="140260.35999999999"/>
    <n v="2"/>
    <n v="1"/>
    <n v="0"/>
    <n v="2748.72"/>
    <x v="1"/>
    <x v="0"/>
    <x v="1"/>
    <x v="2"/>
  </r>
  <r>
    <n v="4727"/>
    <n v="15721740"/>
    <s v="Pai"/>
    <x v="329"/>
    <x v="2"/>
    <x v="1"/>
    <n v="50"/>
    <n v="7"/>
    <n v="88302.65"/>
    <n v="1"/>
    <n v="1"/>
    <n v="1"/>
    <n v="195937.16"/>
    <x v="1"/>
    <x v="0"/>
    <x v="1"/>
    <x v="1"/>
  </r>
  <r>
    <n v="4728"/>
    <n v="15641822"/>
    <s v="Barese"/>
    <x v="228"/>
    <x v="0"/>
    <x v="0"/>
    <n v="19"/>
    <n v="1"/>
    <n v="0"/>
    <n v="2"/>
    <n v="0"/>
    <n v="1"/>
    <n v="22101.86"/>
    <x v="1"/>
    <x v="2"/>
    <x v="0"/>
    <x v="0"/>
  </r>
  <r>
    <n v="4729"/>
    <n v="15765650"/>
    <s v="Chigolum"/>
    <x v="8"/>
    <x v="2"/>
    <x v="1"/>
    <n v="40"/>
    <n v="5"/>
    <n v="114655.58"/>
    <n v="1"/>
    <n v="0"/>
    <n v="0"/>
    <n v="126535.92"/>
    <x v="1"/>
    <x v="1"/>
    <x v="2"/>
    <x v="2"/>
  </r>
  <r>
    <n v="4730"/>
    <n v="15788556"/>
    <s v="Trouette"/>
    <x v="133"/>
    <x v="0"/>
    <x v="0"/>
    <n v="42"/>
    <n v="4"/>
    <n v="148283.94"/>
    <n v="1"/>
    <n v="1"/>
    <n v="1"/>
    <n v="44692.63"/>
    <x v="0"/>
    <x v="0"/>
    <x v="2"/>
    <x v="2"/>
  </r>
  <r>
    <n v="4731"/>
    <n v="15576550"/>
    <s v="Ugochukwu"/>
    <x v="0"/>
    <x v="1"/>
    <x v="0"/>
    <n v="38"/>
    <n v="1"/>
    <n v="0"/>
    <n v="1"/>
    <n v="1"/>
    <n v="0"/>
    <n v="112442.63"/>
    <x v="0"/>
    <x v="1"/>
    <x v="0"/>
    <x v="0"/>
  </r>
  <r>
    <n v="4732"/>
    <n v="15622230"/>
    <s v="Cribb"/>
    <x v="242"/>
    <x v="0"/>
    <x v="0"/>
    <n v="35"/>
    <n v="3"/>
    <n v="0"/>
    <n v="2"/>
    <n v="0"/>
    <n v="1"/>
    <n v="66331.009999999995"/>
    <x v="1"/>
    <x v="1"/>
    <x v="2"/>
    <x v="0"/>
  </r>
  <r>
    <n v="4733"/>
    <n v="15653937"/>
    <s v="McIntyre"/>
    <x v="276"/>
    <x v="2"/>
    <x v="0"/>
    <n v="53"/>
    <n v="1"/>
    <n v="123916.67"/>
    <n v="1"/>
    <n v="1"/>
    <n v="0"/>
    <n v="16657.68"/>
    <x v="0"/>
    <x v="3"/>
    <x v="0"/>
    <x v="2"/>
  </r>
  <r>
    <n v="4734"/>
    <n v="15743538"/>
    <s v="Pickering"/>
    <x v="91"/>
    <x v="0"/>
    <x v="0"/>
    <n v="31"/>
    <n v="1"/>
    <n v="0"/>
    <n v="2"/>
    <n v="1"/>
    <n v="0"/>
    <n v="20081.3"/>
    <x v="1"/>
    <x v="1"/>
    <x v="0"/>
    <x v="0"/>
  </r>
  <r>
    <n v="4735"/>
    <n v="15591740"/>
    <s v="Fletcher"/>
    <x v="258"/>
    <x v="0"/>
    <x v="0"/>
    <n v="54"/>
    <n v="4"/>
    <n v="0"/>
    <n v="2"/>
    <n v="1"/>
    <n v="1"/>
    <n v="93820.49"/>
    <x v="0"/>
    <x v="3"/>
    <x v="2"/>
    <x v="0"/>
  </r>
  <r>
    <n v="4736"/>
    <n v="15650086"/>
    <s v="Uchenna"/>
    <x v="53"/>
    <x v="0"/>
    <x v="1"/>
    <n v="43"/>
    <n v="2"/>
    <n v="165896"/>
    <n v="2"/>
    <n v="1"/>
    <n v="0"/>
    <n v="130795.52"/>
    <x v="1"/>
    <x v="0"/>
    <x v="0"/>
    <x v="2"/>
  </r>
  <r>
    <n v="4737"/>
    <n v="15718773"/>
    <s v="Pisano"/>
    <x v="276"/>
    <x v="0"/>
    <x v="0"/>
    <n v="32"/>
    <n v="0"/>
    <n v="0"/>
    <n v="2"/>
    <n v="1"/>
    <n v="0"/>
    <n v="160129.99"/>
    <x v="1"/>
    <x v="1"/>
    <x v="0"/>
    <x v="0"/>
  </r>
  <r>
    <n v="4738"/>
    <n v="15615140"/>
    <s v="Corson"/>
    <x v="190"/>
    <x v="0"/>
    <x v="1"/>
    <n v="36"/>
    <n v="6"/>
    <n v="111168.97"/>
    <n v="1"/>
    <n v="1"/>
    <n v="1"/>
    <n v="189969.91"/>
    <x v="1"/>
    <x v="1"/>
    <x v="1"/>
    <x v="2"/>
  </r>
  <r>
    <n v="4739"/>
    <n v="15644361"/>
    <s v="Hooper"/>
    <x v="249"/>
    <x v="0"/>
    <x v="0"/>
    <n v="40"/>
    <n v="1"/>
    <n v="103549.24"/>
    <n v="1"/>
    <n v="0"/>
    <n v="0"/>
    <n v="9712.52"/>
    <x v="0"/>
    <x v="1"/>
    <x v="0"/>
    <x v="2"/>
  </r>
  <r>
    <n v="4740"/>
    <n v="15774536"/>
    <s v="He"/>
    <x v="289"/>
    <x v="0"/>
    <x v="0"/>
    <n v="32"/>
    <n v="6"/>
    <n v="0"/>
    <n v="2"/>
    <n v="0"/>
    <n v="0"/>
    <n v="196062.01"/>
    <x v="1"/>
    <x v="1"/>
    <x v="1"/>
    <x v="0"/>
  </r>
  <r>
    <n v="4741"/>
    <n v="15618661"/>
    <s v="Chidubem"/>
    <x v="125"/>
    <x v="0"/>
    <x v="1"/>
    <n v="30"/>
    <n v="6"/>
    <n v="103804.97"/>
    <n v="1"/>
    <n v="1"/>
    <n v="1"/>
    <n v="125710.53"/>
    <x v="1"/>
    <x v="1"/>
    <x v="1"/>
    <x v="2"/>
  </r>
  <r>
    <n v="4742"/>
    <n v="15605020"/>
    <s v="Schofield"/>
    <x v="189"/>
    <x v="0"/>
    <x v="1"/>
    <n v="45"/>
    <n v="2"/>
    <n v="165901.59"/>
    <n v="2"/>
    <n v="1"/>
    <n v="0"/>
    <n v="23054.51"/>
    <x v="0"/>
    <x v="0"/>
    <x v="0"/>
    <x v="2"/>
  </r>
  <r>
    <n v="4743"/>
    <n v="15762134"/>
    <s v="Liang"/>
    <x v="77"/>
    <x v="2"/>
    <x v="1"/>
    <n v="59"/>
    <n v="8"/>
    <n v="119152.1"/>
    <n v="2"/>
    <n v="1"/>
    <n v="1"/>
    <n v="170679.74"/>
    <x v="1"/>
    <x v="3"/>
    <x v="1"/>
    <x v="2"/>
  </r>
  <r>
    <n v="4744"/>
    <n v="15685279"/>
    <s v="Somadina"/>
    <x v="54"/>
    <x v="1"/>
    <x v="0"/>
    <n v="57"/>
    <n v="8"/>
    <n v="122950.31"/>
    <n v="1"/>
    <n v="1"/>
    <n v="1"/>
    <n v="181258.76"/>
    <x v="1"/>
    <x v="3"/>
    <x v="1"/>
    <x v="2"/>
  </r>
  <r>
    <n v="4745"/>
    <n v="15582849"/>
    <s v="McIntosh"/>
    <x v="72"/>
    <x v="0"/>
    <x v="0"/>
    <n v="51"/>
    <n v="1"/>
    <n v="0"/>
    <n v="1"/>
    <n v="1"/>
    <n v="1"/>
    <n v="22835.13"/>
    <x v="0"/>
    <x v="3"/>
    <x v="0"/>
    <x v="0"/>
  </r>
  <r>
    <n v="4746"/>
    <n v="15655410"/>
    <s v="Hinton"/>
    <x v="387"/>
    <x v="2"/>
    <x v="1"/>
    <n v="49"/>
    <n v="1"/>
    <n v="133384.66"/>
    <n v="1"/>
    <n v="1"/>
    <n v="0"/>
    <n v="102397.22"/>
    <x v="0"/>
    <x v="0"/>
    <x v="0"/>
    <x v="2"/>
  </r>
  <r>
    <n v="4747"/>
    <n v="15649129"/>
    <s v="Sal"/>
    <x v="72"/>
    <x v="0"/>
    <x v="1"/>
    <n v="32"/>
    <n v="9"/>
    <n v="0"/>
    <n v="2"/>
    <n v="1"/>
    <n v="0"/>
    <n v="115950.96"/>
    <x v="1"/>
    <x v="1"/>
    <x v="1"/>
    <x v="0"/>
  </r>
  <r>
    <n v="4748"/>
    <n v="15702380"/>
    <s v="De Luca"/>
    <x v="118"/>
    <x v="1"/>
    <x v="1"/>
    <n v="64"/>
    <n v="6"/>
    <n v="0"/>
    <n v="2"/>
    <n v="0"/>
    <n v="1"/>
    <n v="15876.52"/>
    <x v="1"/>
    <x v="3"/>
    <x v="1"/>
    <x v="0"/>
  </r>
  <r>
    <n v="4749"/>
    <n v="15759067"/>
    <s v="Bromby"/>
    <x v="246"/>
    <x v="2"/>
    <x v="0"/>
    <n v="37"/>
    <n v="7"/>
    <n v="158411.95000000001"/>
    <n v="4"/>
    <n v="1"/>
    <n v="1"/>
    <n v="117690.58"/>
    <x v="0"/>
    <x v="1"/>
    <x v="1"/>
    <x v="2"/>
  </r>
  <r>
    <n v="4750"/>
    <n v="15683027"/>
    <s v="Chang"/>
    <x v="275"/>
    <x v="2"/>
    <x v="1"/>
    <n v="29"/>
    <n v="4"/>
    <n v="122028.65"/>
    <n v="2"/>
    <n v="1"/>
    <n v="1"/>
    <n v="173792.77"/>
    <x v="1"/>
    <x v="2"/>
    <x v="2"/>
    <x v="2"/>
  </r>
  <r>
    <n v="4751"/>
    <n v="15597487"/>
    <s v="Hunter"/>
    <x v="4"/>
    <x v="0"/>
    <x v="0"/>
    <n v="35"/>
    <n v="5"/>
    <n v="0"/>
    <n v="1"/>
    <n v="1"/>
    <n v="1"/>
    <n v="80992.800000000003"/>
    <x v="1"/>
    <x v="1"/>
    <x v="2"/>
    <x v="0"/>
  </r>
  <r>
    <n v="4752"/>
    <n v="15763256"/>
    <s v="Sheppard"/>
    <x v="63"/>
    <x v="2"/>
    <x v="0"/>
    <n v="64"/>
    <n v="8"/>
    <n v="128751.65"/>
    <n v="2"/>
    <n v="1"/>
    <n v="0"/>
    <n v="189398.18"/>
    <x v="0"/>
    <x v="3"/>
    <x v="1"/>
    <x v="2"/>
  </r>
  <r>
    <n v="4753"/>
    <n v="15620111"/>
    <s v="Fan"/>
    <x v="173"/>
    <x v="0"/>
    <x v="1"/>
    <n v="54"/>
    <n v="8"/>
    <n v="133436.51999999999"/>
    <n v="1"/>
    <n v="1"/>
    <n v="0"/>
    <n v="56787.8"/>
    <x v="1"/>
    <x v="3"/>
    <x v="1"/>
    <x v="2"/>
  </r>
  <r>
    <n v="4754"/>
    <n v="15623053"/>
    <s v="Muir"/>
    <x v="441"/>
    <x v="1"/>
    <x v="1"/>
    <n v="40"/>
    <n v="2"/>
    <n v="123177.01"/>
    <n v="1"/>
    <n v="1"/>
    <n v="0"/>
    <n v="148309.98000000001"/>
    <x v="1"/>
    <x v="1"/>
    <x v="0"/>
    <x v="2"/>
  </r>
  <r>
    <n v="4755"/>
    <n v="15595592"/>
    <s v="Lai"/>
    <x v="338"/>
    <x v="0"/>
    <x v="0"/>
    <n v="59"/>
    <n v="2"/>
    <n v="0"/>
    <n v="1"/>
    <n v="1"/>
    <n v="0"/>
    <n v="179673.11"/>
    <x v="0"/>
    <x v="3"/>
    <x v="0"/>
    <x v="0"/>
  </r>
  <r>
    <n v="4756"/>
    <n v="15740072"/>
    <s v="Padovesi"/>
    <x v="308"/>
    <x v="0"/>
    <x v="0"/>
    <n v="37"/>
    <n v="2"/>
    <n v="120328.88"/>
    <n v="2"/>
    <n v="1"/>
    <n v="1"/>
    <n v="138470.21"/>
    <x v="1"/>
    <x v="1"/>
    <x v="0"/>
    <x v="2"/>
  </r>
  <r>
    <n v="4757"/>
    <n v="15778005"/>
    <s v="Kemp"/>
    <x v="96"/>
    <x v="0"/>
    <x v="0"/>
    <n v="39"/>
    <n v="1"/>
    <n v="130147.98"/>
    <n v="1"/>
    <n v="1"/>
    <n v="0"/>
    <n v="163798.41"/>
    <x v="0"/>
    <x v="1"/>
    <x v="0"/>
    <x v="2"/>
  </r>
  <r>
    <n v="4758"/>
    <n v="15583278"/>
    <s v="Greece"/>
    <x v="334"/>
    <x v="1"/>
    <x v="0"/>
    <n v="36"/>
    <n v="8"/>
    <n v="92716.96"/>
    <n v="1"/>
    <n v="1"/>
    <n v="1"/>
    <n v="33693.78"/>
    <x v="1"/>
    <x v="1"/>
    <x v="1"/>
    <x v="1"/>
  </r>
  <r>
    <n v="4759"/>
    <n v="15601263"/>
    <s v="Young"/>
    <x v="78"/>
    <x v="1"/>
    <x v="0"/>
    <n v="48"/>
    <n v="7"/>
    <n v="0"/>
    <n v="2"/>
    <n v="1"/>
    <n v="0"/>
    <n v="48545.1"/>
    <x v="1"/>
    <x v="0"/>
    <x v="1"/>
    <x v="0"/>
  </r>
  <r>
    <n v="4760"/>
    <n v="15709222"/>
    <s v="Chukwueloka"/>
    <x v="186"/>
    <x v="1"/>
    <x v="1"/>
    <n v="34"/>
    <n v="3"/>
    <n v="0"/>
    <n v="1"/>
    <n v="0"/>
    <n v="1"/>
    <n v="123427.98"/>
    <x v="1"/>
    <x v="1"/>
    <x v="2"/>
    <x v="0"/>
  </r>
  <r>
    <n v="4761"/>
    <n v="15713949"/>
    <s v="Woods"/>
    <x v="4"/>
    <x v="0"/>
    <x v="1"/>
    <n v="40"/>
    <n v="1"/>
    <n v="76914.210000000006"/>
    <n v="1"/>
    <n v="1"/>
    <n v="0"/>
    <n v="174183.44"/>
    <x v="1"/>
    <x v="1"/>
    <x v="0"/>
    <x v="1"/>
  </r>
  <r>
    <n v="4762"/>
    <n v="15717706"/>
    <s v="Forbes"/>
    <x v="197"/>
    <x v="0"/>
    <x v="0"/>
    <n v="32"/>
    <n v="3"/>
    <n v="106045.92"/>
    <n v="2"/>
    <n v="1"/>
    <n v="1"/>
    <n v="17938"/>
    <x v="1"/>
    <x v="1"/>
    <x v="2"/>
    <x v="2"/>
  </r>
  <r>
    <n v="4763"/>
    <n v="15756071"/>
    <s v="Kang"/>
    <x v="25"/>
    <x v="0"/>
    <x v="1"/>
    <n v="34"/>
    <n v="1"/>
    <n v="103133.26"/>
    <n v="1"/>
    <n v="1"/>
    <n v="1"/>
    <n v="90059.04"/>
    <x v="1"/>
    <x v="1"/>
    <x v="0"/>
    <x v="2"/>
  </r>
  <r>
    <n v="4764"/>
    <n v="15696564"/>
    <s v="Nweke"/>
    <x v="244"/>
    <x v="0"/>
    <x v="1"/>
    <n v="38"/>
    <n v="0"/>
    <n v="145974.79"/>
    <n v="2"/>
    <n v="1"/>
    <n v="1"/>
    <n v="137694.23000000001"/>
    <x v="1"/>
    <x v="1"/>
    <x v="0"/>
    <x v="2"/>
  </r>
  <r>
    <n v="4765"/>
    <n v="15657637"/>
    <s v="Ts'ui"/>
    <x v="182"/>
    <x v="1"/>
    <x v="0"/>
    <n v="36"/>
    <n v="3"/>
    <n v="0"/>
    <n v="3"/>
    <n v="1"/>
    <n v="0"/>
    <n v="65039.9"/>
    <x v="1"/>
    <x v="1"/>
    <x v="2"/>
    <x v="0"/>
  </r>
  <r>
    <n v="4766"/>
    <n v="15755863"/>
    <s v="Milano"/>
    <x v="221"/>
    <x v="1"/>
    <x v="0"/>
    <n v="49"/>
    <n v="1"/>
    <n v="0"/>
    <n v="2"/>
    <n v="0"/>
    <n v="1"/>
    <n v="162858.29"/>
    <x v="1"/>
    <x v="0"/>
    <x v="0"/>
    <x v="0"/>
  </r>
  <r>
    <n v="4767"/>
    <n v="15719858"/>
    <s v="Chao"/>
    <x v="173"/>
    <x v="1"/>
    <x v="0"/>
    <n v="38"/>
    <n v="9"/>
    <n v="0"/>
    <n v="2"/>
    <n v="1"/>
    <n v="1"/>
    <n v="35701.06"/>
    <x v="1"/>
    <x v="1"/>
    <x v="1"/>
    <x v="0"/>
  </r>
  <r>
    <n v="4768"/>
    <n v="15688876"/>
    <s v="Wan"/>
    <x v="99"/>
    <x v="1"/>
    <x v="1"/>
    <n v="39"/>
    <n v="9"/>
    <n v="0"/>
    <n v="2"/>
    <n v="1"/>
    <n v="1"/>
    <n v="18826.060000000001"/>
    <x v="1"/>
    <x v="1"/>
    <x v="1"/>
    <x v="0"/>
  </r>
  <r>
    <n v="4769"/>
    <n v="15698528"/>
    <s v="Napolitani"/>
    <x v="277"/>
    <x v="1"/>
    <x v="0"/>
    <n v="31"/>
    <n v="3"/>
    <n v="0"/>
    <n v="1"/>
    <n v="1"/>
    <n v="1"/>
    <n v="130086.47"/>
    <x v="0"/>
    <x v="1"/>
    <x v="2"/>
    <x v="0"/>
  </r>
  <r>
    <n v="4770"/>
    <n v="15770345"/>
    <s v="Kovaleva"/>
    <x v="210"/>
    <x v="1"/>
    <x v="0"/>
    <n v="31"/>
    <n v="1"/>
    <n v="139183.06"/>
    <n v="1"/>
    <n v="0"/>
    <n v="1"/>
    <n v="143360.56"/>
    <x v="1"/>
    <x v="1"/>
    <x v="0"/>
    <x v="2"/>
  </r>
  <r>
    <n v="4771"/>
    <n v="15761506"/>
    <s v="Russell"/>
    <x v="135"/>
    <x v="1"/>
    <x v="1"/>
    <n v="19"/>
    <n v="5"/>
    <n v="0"/>
    <n v="2"/>
    <n v="1"/>
    <n v="0"/>
    <n v="159920.92000000001"/>
    <x v="1"/>
    <x v="2"/>
    <x v="2"/>
    <x v="0"/>
  </r>
  <r>
    <n v="4772"/>
    <n v="15716619"/>
    <s v="Chiebuka"/>
    <x v="147"/>
    <x v="2"/>
    <x v="0"/>
    <n v="36"/>
    <n v="3"/>
    <n v="74974.89"/>
    <n v="1"/>
    <n v="1"/>
    <n v="1"/>
    <n v="12099.67"/>
    <x v="1"/>
    <x v="1"/>
    <x v="2"/>
    <x v="1"/>
  </r>
  <r>
    <n v="4773"/>
    <n v="15788367"/>
    <s v="Ellis"/>
    <x v="247"/>
    <x v="1"/>
    <x v="1"/>
    <n v="44"/>
    <n v="6"/>
    <n v="61691.45"/>
    <n v="1"/>
    <n v="1"/>
    <n v="1"/>
    <n v="53087.98"/>
    <x v="1"/>
    <x v="0"/>
    <x v="1"/>
    <x v="1"/>
  </r>
  <r>
    <n v="4774"/>
    <n v="15709451"/>
    <s v="Gordon"/>
    <x v="82"/>
    <x v="2"/>
    <x v="0"/>
    <n v="35"/>
    <n v="1"/>
    <n v="121952.75"/>
    <n v="2"/>
    <n v="1"/>
    <n v="1"/>
    <n v="142839.82"/>
    <x v="1"/>
    <x v="1"/>
    <x v="0"/>
    <x v="2"/>
  </r>
  <r>
    <n v="4775"/>
    <n v="15640421"/>
    <s v="Conway"/>
    <x v="192"/>
    <x v="0"/>
    <x v="0"/>
    <n v="35"/>
    <n v="7"/>
    <n v="0"/>
    <n v="1"/>
    <n v="1"/>
    <n v="1"/>
    <n v="178.19"/>
    <x v="1"/>
    <x v="1"/>
    <x v="1"/>
    <x v="0"/>
  </r>
  <r>
    <n v="4776"/>
    <n v="15580068"/>
    <s v="Buccho"/>
    <x v="296"/>
    <x v="1"/>
    <x v="1"/>
    <n v="35"/>
    <n v="5"/>
    <n v="0"/>
    <n v="2"/>
    <n v="1"/>
    <n v="1"/>
    <n v="105618.14"/>
    <x v="1"/>
    <x v="1"/>
    <x v="2"/>
    <x v="0"/>
  </r>
  <r>
    <n v="4777"/>
    <n v="15677123"/>
    <s v="Aksyonova"/>
    <x v="168"/>
    <x v="1"/>
    <x v="1"/>
    <n v="37"/>
    <n v="7"/>
    <n v="0"/>
    <n v="2"/>
    <n v="1"/>
    <n v="1"/>
    <n v="24734.25"/>
    <x v="1"/>
    <x v="1"/>
    <x v="1"/>
    <x v="0"/>
  </r>
  <r>
    <n v="4778"/>
    <n v="15619801"/>
    <s v="Batty"/>
    <x v="252"/>
    <x v="0"/>
    <x v="0"/>
    <n v="33"/>
    <n v="1"/>
    <n v="80107.83"/>
    <n v="2"/>
    <n v="0"/>
    <n v="1"/>
    <n v="82245.67"/>
    <x v="1"/>
    <x v="1"/>
    <x v="0"/>
    <x v="1"/>
  </r>
  <r>
    <n v="4779"/>
    <n v="15582246"/>
    <s v="Rowe"/>
    <x v="227"/>
    <x v="1"/>
    <x v="0"/>
    <n v="45"/>
    <n v="2"/>
    <n v="0"/>
    <n v="2"/>
    <n v="0"/>
    <n v="1"/>
    <n v="177695.67"/>
    <x v="1"/>
    <x v="0"/>
    <x v="0"/>
    <x v="0"/>
  </r>
  <r>
    <n v="4780"/>
    <n v="15711843"/>
    <s v="Pisani"/>
    <x v="225"/>
    <x v="2"/>
    <x v="1"/>
    <n v="40"/>
    <n v="1"/>
    <n v="147856.82"/>
    <n v="3"/>
    <n v="0"/>
    <n v="0"/>
    <n v="107961.11"/>
    <x v="0"/>
    <x v="1"/>
    <x v="0"/>
    <x v="2"/>
  </r>
  <r>
    <n v="4781"/>
    <n v="15680046"/>
    <s v="Onochie"/>
    <x v="152"/>
    <x v="1"/>
    <x v="1"/>
    <n v="36"/>
    <n v="8"/>
    <n v="0"/>
    <n v="2"/>
    <n v="1"/>
    <n v="0"/>
    <n v="55207.41"/>
    <x v="1"/>
    <x v="1"/>
    <x v="1"/>
    <x v="0"/>
  </r>
  <r>
    <n v="4782"/>
    <n v="15804131"/>
    <s v="Farmer"/>
    <x v="4"/>
    <x v="1"/>
    <x v="0"/>
    <n v="53"/>
    <n v="7"/>
    <n v="65407.16"/>
    <n v="2"/>
    <n v="0"/>
    <n v="0"/>
    <n v="182633.63"/>
    <x v="0"/>
    <x v="3"/>
    <x v="1"/>
    <x v="1"/>
  </r>
  <r>
    <n v="4783"/>
    <n v="15722611"/>
    <s v="Cameron"/>
    <x v="244"/>
    <x v="0"/>
    <x v="0"/>
    <n v="53"/>
    <n v="8"/>
    <n v="114233.18"/>
    <n v="1"/>
    <n v="1"/>
    <n v="1"/>
    <n v="51587.040000000001"/>
    <x v="1"/>
    <x v="3"/>
    <x v="1"/>
    <x v="2"/>
  </r>
  <r>
    <n v="4784"/>
    <n v="15729224"/>
    <s v="Jennings"/>
    <x v="91"/>
    <x v="0"/>
    <x v="0"/>
    <n v="37"/>
    <n v="5"/>
    <n v="0"/>
    <n v="2"/>
    <n v="1"/>
    <n v="0"/>
    <n v="115403.31"/>
    <x v="1"/>
    <x v="1"/>
    <x v="2"/>
    <x v="0"/>
  </r>
  <r>
    <n v="4785"/>
    <n v="15811588"/>
    <s v="Eluemuno"/>
    <x v="70"/>
    <x v="1"/>
    <x v="0"/>
    <n v="53"/>
    <n v="7"/>
    <n v="187602.18"/>
    <n v="1"/>
    <n v="1"/>
    <n v="0"/>
    <n v="186392.99"/>
    <x v="0"/>
    <x v="3"/>
    <x v="1"/>
    <x v="2"/>
  </r>
  <r>
    <n v="4786"/>
    <n v="15702138"/>
    <s v="Swift"/>
    <x v="21"/>
    <x v="0"/>
    <x v="0"/>
    <n v="22"/>
    <n v="3"/>
    <n v="156834.34"/>
    <n v="1"/>
    <n v="0"/>
    <n v="0"/>
    <n v="44374.44"/>
    <x v="1"/>
    <x v="2"/>
    <x v="2"/>
    <x v="2"/>
  </r>
  <r>
    <n v="4787"/>
    <n v="15749799"/>
    <s v="Pisani"/>
    <x v="24"/>
    <x v="0"/>
    <x v="0"/>
    <n v="34"/>
    <n v="2"/>
    <n v="0"/>
    <n v="2"/>
    <n v="1"/>
    <n v="1"/>
    <n v="84033.35"/>
    <x v="1"/>
    <x v="1"/>
    <x v="0"/>
    <x v="0"/>
  </r>
  <r>
    <n v="4788"/>
    <n v="15752885"/>
    <s v="Nnonso"/>
    <x v="312"/>
    <x v="0"/>
    <x v="1"/>
    <n v="42"/>
    <n v="1"/>
    <n v="157498.9"/>
    <n v="1"/>
    <n v="1"/>
    <n v="1"/>
    <n v="82276.62"/>
    <x v="1"/>
    <x v="0"/>
    <x v="0"/>
    <x v="2"/>
  </r>
  <r>
    <n v="4789"/>
    <n v="15674932"/>
    <s v="Cameron"/>
    <x v="72"/>
    <x v="1"/>
    <x v="0"/>
    <n v="44"/>
    <n v="9"/>
    <n v="0"/>
    <n v="2"/>
    <n v="1"/>
    <n v="0"/>
    <n v="177528.92"/>
    <x v="1"/>
    <x v="0"/>
    <x v="1"/>
    <x v="0"/>
  </r>
  <r>
    <n v="4790"/>
    <n v="15743828"/>
    <s v="Stevens"/>
    <x v="121"/>
    <x v="0"/>
    <x v="1"/>
    <n v="41"/>
    <n v="2"/>
    <n v="0"/>
    <n v="1"/>
    <n v="1"/>
    <n v="1"/>
    <n v="56850.92"/>
    <x v="0"/>
    <x v="0"/>
    <x v="0"/>
    <x v="0"/>
  </r>
  <r>
    <n v="4791"/>
    <n v="15642022"/>
    <s v="Zito"/>
    <x v="266"/>
    <x v="1"/>
    <x v="1"/>
    <n v="34"/>
    <n v="8"/>
    <n v="0"/>
    <n v="1"/>
    <n v="0"/>
    <n v="0"/>
    <n v="47972.65"/>
    <x v="1"/>
    <x v="1"/>
    <x v="1"/>
    <x v="0"/>
  </r>
  <r>
    <n v="4792"/>
    <n v="15746461"/>
    <s v="Taylor"/>
    <x v="241"/>
    <x v="1"/>
    <x v="1"/>
    <n v="35"/>
    <n v="2"/>
    <n v="0"/>
    <n v="2"/>
    <n v="1"/>
    <n v="0"/>
    <n v="104982.39"/>
    <x v="1"/>
    <x v="1"/>
    <x v="0"/>
    <x v="0"/>
  </r>
  <r>
    <n v="4793"/>
    <n v="15809991"/>
    <s v="Ferrari"/>
    <x v="25"/>
    <x v="1"/>
    <x v="1"/>
    <n v="19"/>
    <n v="4"/>
    <n v="130274.22"/>
    <n v="1"/>
    <n v="1"/>
    <n v="1"/>
    <n v="133535.29"/>
    <x v="1"/>
    <x v="2"/>
    <x v="2"/>
    <x v="2"/>
  </r>
  <r>
    <n v="4794"/>
    <n v="15787322"/>
    <s v="Yeh"/>
    <x v="49"/>
    <x v="0"/>
    <x v="0"/>
    <n v="41"/>
    <n v="6"/>
    <n v="0"/>
    <n v="1"/>
    <n v="1"/>
    <n v="1"/>
    <n v="25571.37"/>
    <x v="1"/>
    <x v="0"/>
    <x v="1"/>
    <x v="0"/>
  </r>
  <r>
    <n v="4795"/>
    <n v="15575498"/>
    <s v="Gould"/>
    <x v="242"/>
    <x v="0"/>
    <x v="0"/>
    <n v="39"/>
    <n v="5"/>
    <n v="149379.66"/>
    <n v="2"/>
    <n v="1"/>
    <n v="0"/>
    <n v="96075.55"/>
    <x v="1"/>
    <x v="1"/>
    <x v="2"/>
    <x v="2"/>
  </r>
  <r>
    <n v="4796"/>
    <n v="15691387"/>
    <s v="Agafonova"/>
    <x v="238"/>
    <x v="0"/>
    <x v="1"/>
    <n v="29"/>
    <n v="9"/>
    <n v="0"/>
    <n v="1"/>
    <n v="1"/>
    <n v="1"/>
    <n v="81634.45"/>
    <x v="1"/>
    <x v="2"/>
    <x v="1"/>
    <x v="0"/>
  </r>
  <r>
    <n v="4797"/>
    <n v="15765457"/>
    <s v="Fowler"/>
    <x v="355"/>
    <x v="1"/>
    <x v="1"/>
    <n v="35"/>
    <n v="1"/>
    <n v="100829.94"/>
    <n v="1"/>
    <n v="1"/>
    <n v="1"/>
    <n v="165008.97"/>
    <x v="1"/>
    <x v="1"/>
    <x v="0"/>
    <x v="2"/>
  </r>
  <r>
    <n v="4798"/>
    <n v="15666173"/>
    <s v="Chidumaga"/>
    <x v="120"/>
    <x v="2"/>
    <x v="0"/>
    <n v="32"/>
    <n v="1"/>
    <n v="96408.98"/>
    <n v="1"/>
    <n v="1"/>
    <n v="1"/>
    <n v="138191.81"/>
    <x v="1"/>
    <x v="1"/>
    <x v="0"/>
    <x v="1"/>
  </r>
  <r>
    <n v="4799"/>
    <n v="15627377"/>
    <s v="Sabbatini"/>
    <x v="233"/>
    <x v="0"/>
    <x v="1"/>
    <n v="41"/>
    <n v="6"/>
    <n v="0"/>
    <n v="2"/>
    <n v="1"/>
    <n v="1"/>
    <n v="99136.49"/>
    <x v="1"/>
    <x v="0"/>
    <x v="1"/>
    <x v="0"/>
  </r>
  <r>
    <n v="4800"/>
    <n v="15656683"/>
    <s v="Johnson"/>
    <x v="353"/>
    <x v="0"/>
    <x v="1"/>
    <n v="52"/>
    <n v="1"/>
    <n v="0"/>
    <n v="1"/>
    <n v="0"/>
    <n v="0"/>
    <n v="63584.55"/>
    <x v="0"/>
    <x v="3"/>
    <x v="0"/>
    <x v="0"/>
  </r>
  <r>
    <n v="4801"/>
    <n v="15679810"/>
    <s v="Chapman"/>
    <x v="239"/>
    <x v="0"/>
    <x v="1"/>
    <n v="39"/>
    <n v="6"/>
    <n v="0"/>
    <n v="2"/>
    <n v="1"/>
    <n v="0"/>
    <n v="160532.88"/>
    <x v="1"/>
    <x v="1"/>
    <x v="1"/>
    <x v="0"/>
  </r>
  <r>
    <n v="4802"/>
    <n v="15606310"/>
    <s v="Birk"/>
    <x v="381"/>
    <x v="0"/>
    <x v="1"/>
    <n v="71"/>
    <n v="5"/>
    <n v="149105.07999999999"/>
    <n v="1"/>
    <n v="0"/>
    <n v="1"/>
    <n v="162683.06"/>
    <x v="1"/>
    <x v="3"/>
    <x v="2"/>
    <x v="2"/>
  </r>
  <r>
    <n v="4803"/>
    <n v="15756871"/>
    <s v="Capon"/>
    <x v="140"/>
    <x v="1"/>
    <x v="1"/>
    <n v="39"/>
    <n v="3"/>
    <n v="0"/>
    <n v="1"/>
    <n v="1"/>
    <n v="0"/>
    <n v="134878.19"/>
    <x v="1"/>
    <x v="1"/>
    <x v="2"/>
    <x v="0"/>
  </r>
  <r>
    <n v="4804"/>
    <n v="15610002"/>
    <s v="Chidubem"/>
    <x v="236"/>
    <x v="1"/>
    <x v="1"/>
    <n v="41"/>
    <n v="5"/>
    <n v="0"/>
    <n v="2"/>
    <n v="1"/>
    <n v="1"/>
    <n v="134626.29999999999"/>
    <x v="1"/>
    <x v="0"/>
    <x v="2"/>
    <x v="0"/>
  </r>
  <r>
    <n v="4805"/>
    <n v="15567802"/>
    <s v="Childs"/>
    <x v="324"/>
    <x v="1"/>
    <x v="0"/>
    <n v="34"/>
    <n v="2"/>
    <n v="0"/>
    <n v="2"/>
    <n v="1"/>
    <n v="0"/>
    <n v="175480.93"/>
    <x v="1"/>
    <x v="1"/>
    <x v="0"/>
    <x v="0"/>
  </r>
  <r>
    <n v="4806"/>
    <n v="15745452"/>
    <s v="Sun"/>
    <x v="189"/>
    <x v="2"/>
    <x v="1"/>
    <n v="41"/>
    <n v="1"/>
    <n v="90218.11"/>
    <n v="1"/>
    <n v="1"/>
    <n v="0"/>
    <n v="174337.68"/>
    <x v="1"/>
    <x v="0"/>
    <x v="0"/>
    <x v="1"/>
  </r>
  <r>
    <n v="4807"/>
    <n v="15617252"/>
    <s v="Lung"/>
    <x v="351"/>
    <x v="0"/>
    <x v="0"/>
    <n v="33"/>
    <n v="1"/>
    <n v="87347.7"/>
    <n v="1"/>
    <n v="1"/>
    <n v="0"/>
    <n v="172524.51"/>
    <x v="1"/>
    <x v="1"/>
    <x v="0"/>
    <x v="1"/>
  </r>
  <r>
    <n v="4808"/>
    <n v="15753248"/>
    <s v="Tao"/>
    <x v="235"/>
    <x v="0"/>
    <x v="1"/>
    <n v="28"/>
    <n v="2"/>
    <n v="0"/>
    <n v="2"/>
    <n v="0"/>
    <n v="0"/>
    <n v="25395.83"/>
    <x v="1"/>
    <x v="2"/>
    <x v="0"/>
    <x v="0"/>
  </r>
  <r>
    <n v="4809"/>
    <n v="15610755"/>
    <s v="Napolitano"/>
    <x v="154"/>
    <x v="0"/>
    <x v="0"/>
    <n v="33"/>
    <n v="0"/>
    <n v="137811.75"/>
    <n v="1"/>
    <n v="1"/>
    <n v="1"/>
    <n v="184856.89"/>
    <x v="1"/>
    <x v="1"/>
    <x v="0"/>
    <x v="2"/>
  </r>
  <r>
    <n v="4810"/>
    <n v="15662238"/>
    <s v="Davis"/>
    <x v="6"/>
    <x v="0"/>
    <x v="1"/>
    <n v="37"/>
    <n v="3"/>
    <n v="105563"/>
    <n v="1"/>
    <n v="1"/>
    <n v="0"/>
    <n v="182624.93"/>
    <x v="1"/>
    <x v="1"/>
    <x v="2"/>
    <x v="2"/>
  </r>
  <r>
    <n v="4811"/>
    <n v="15799186"/>
    <s v="Sagese"/>
    <x v="278"/>
    <x v="0"/>
    <x v="1"/>
    <n v="38"/>
    <n v="4"/>
    <n v="0"/>
    <n v="2"/>
    <n v="0"/>
    <n v="0"/>
    <n v="192505.62"/>
    <x v="1"/>
    <x v="1"/>
    <x v="2"/>
    <x v="0"/>
  </r>
  <r>
    <n v="4812"/>
    <n v="15686941"/>
    <s v="Hutchinson"/>
    <x v="376"/>
    <x v="1"/>
    <x v="0"/>
    <n v="26"/>
    <n v="7"/>
    <n v="0"/>
    <n v="2"/>
    <n v="1"/>
    <n v="0"/>
    <n v="112507.63"/>
    <x v="1"/>
    <x v="2"/>
    <x v="1"/>
    <x v="0"/>
  </r>
  <r>
    <n v="4813"/>
    <n v="15601172"/>
    <s v="Nelson"/>
    <x v="320"/>
    <x v="0"/>
    <x v="1"/>
    <n v="31"/>
    <n v="6"/>
    <n v="91125.75"/>
    <n v="1"/>
    <n v="1"/>
    <n v="0"/>
    <n v="177295.92"/>
    <x v="1"/>
    <x v="1"/>
    <x v="1"/>
    <x v="1"/>
  </r>
  <r>
    <n v="4814"/>
    <n v="15723858"/>
    <s v="Schiavone"/>
    <x v="332"/>
    <x v="1"/>
    <x v="1"/>
    <n v="39"/>
    <n v="3"/>
    <n v="0"/>
    <n v="2"/>
    <n v="0"/>
    <n v="1"/>
    <n v="12465.51"/>
    <x v="1"/>
    <x v="1"/>
    <x v="2"/>
    <x v="0"/>
  </r>
  <r>
    <n v="4815"/>
    <n v="15615896"/>
    <s v="Chienezie"/>
    <x v="266"/>
    <x v="1"/>
    <x v="1"/>
    <n v="39"/>
    <n v="8"/>
    <n v="0"/>
    <n v="2"/>
    <n v="1"/>
    <n v="0"/>
    <n v="36122.959999999999"/>
    <x v="1"/>
    <x v="1"/>
    <x v="1"/>
    <x v="0"/>
  </r>
  <r>
    <n v="4816"/>
    <n v="15737647"/>
    <s v="Obioma"/>
    <x v="196"/>
    <x v="2"/>
    <x v="0"/>
    <n v="77"/>
    <n v="6"/>
    <n v="135120.56"/>
    <n v="1"/>
    <n v="1"/>
    <n v="0"/>
    <n v="37836.639999999999"/>
    <x v="1"/>
    <x v="3"/>
    <x v="1"/>
    <x v="2"/>
  </r>
  <r>
    <n v="4817"/>
    <n v="15582841"/>
    <s v="Butusov"/>
    <x v="330"/>
    <x v="0"/>
    <x v="1"/>
    <n v="29"/>
    <n v="8"/>
    <n v="0"/>
    <n v="2"/>
    <n v="0"/>
    <n v="1"/>
    <n v="34747.43"/>
    <x v="1"/>
    <x v="2"/>
    <x v="1"/>
    <x v="0"/>
  </r>
  <r>
    <n v="4818"/>
    <n v="15760090"/>
    <s v="Pisano"/>
    <x v="230"/>
    <x v="0"/>
    <x v="1"/>
    <n v="28"/>
    <n v="7"/>
    <n v="0"/>
    <n v="2"/>
    <n v="1"/>
    <n v="1"/>
    <n v="131097.9"/>
    <x v="1"/>
    <x v="2"/>
    <x v="1"/>
    <x v="0"/>
  </r>
  <r>
    <n v="4819"/>
    <n v="15588587"/>
    <s v="Stetson"/>
    <x v="244"/>
    <x v="0"/>
    <x v="0"/>
    <n v="36"/>
    <n v="1"/>
    <n v="86837.95"/>
    <n v="1"/>
    <n v="1"/>
    <n v="1"/>
    <n v="105280.55"/>
    <x v="1"/>
    <x v="1"/>
    <x v="0"/>
    <x v="1"/>
  </r>
  <r>
    <n v="4820"/>
    <n v="15683157"/>
    <s v="Waring"/>
    <x v="225"/>
    <x v="0"/>
    <x v="1"/>
    <n v="26"/>
    <n v="4"/>
    <n v="100446.57"/>
    <n v="1"/>
    <n v="0"/>
    <n v="1"/>
    <n v="149653.81"/>
    <x v="1"/>
    <x v="2"/>
    <x v="2"/>
    <x v="2"/>
  </r>
  <r>
    <n v="4821"/>
    <n v="15694209"/>
    <s v="Fanucci"/>
    <x v="137"/>
    <x v="0"/>
    <x v="0"/>
    <n v="32"/>
    <n v="3"/>
    <n v="0"/>
    <n v="2"/>
    <n v="1"/>
    <n v="1"/>
    <n v="139390.99"/>
    <x v="1"/>
    <x v="1"/>
    <x v="2"/>
    <x v="0"/>
  </r>
  <r>
    <n v="4822"/>
    <n v="15655875"/>
    <s v="Thao"/>
    <x v="54"/>
    <x v="0"/>
    <x v="0"/>
    <n v="33"/>
    <n v="3"/>
    <n v="0"/>
    <n v="2"/>
    <n v="1"/>
    <n v="0"/>
    <n v="132436.71"/>
    <x v="1"/>
    <x v="1"/>
    <x v="2"/>
    <x v="0"/>
  </r>
  <r>
    <n v="4823"/>
    <n v="15805704"/>
    <s v="Murphy"/>
    <x v="237"/>
    <x v="0"/>
    <x v="0"/>
    <n v="32"/>
    <n v="2"/>
    <n v="0"/>
    <n v="4"/>
    <n v="0"/>
    <n v="1"/>
    <n v="179705.13"/>
    <x v="0"/>
    <x v="1"/>
    <x v="0"/>
    <x v="0"/>
  </r>
  <r>
    <n v="4824"/>
    <n v="15744789"/>
    <s v="McConnell"/>
    <x v="318"/>
    <x v="1"/>
    <x v="0"/>
    <n v="32"/>
    <n v="6"/>
    <n v="114512.59"/>
    <n v="1"/>
    <n v="1"/>
    <n v="0"/>
    <n v="15796.66"/>
    <x v="1"/>
    <x v="1"/>
    <x v="1"/>
    <x v="2"/>
  </r>
  <r>
    <n v="4825"/>
    <n v="15799357"/>
    <s v="Armfield"/>
    <x v="184"/>
    <x v="0"/>
    <x v="1"/>
    <n v="35"/>
    <n v="5"/>
    <n v="136364.46"/>
    <n v="1"/>
    <n v="0"/>
    <n v="0"/>
    <n v="142754.71"/>
    <x v="1"/>
    <x v="1"/>
    <x v="2"/>
    <x v="2"/>
  </r>
  <r>
    <n v="4826"/>
    <n v="15726153"/>
    <s v="Fanucci"/>
    <x v="95"/>
    <x v="0"/>
    <x v="1"/>
    <n v="31"/>
    <n v="5"/>
    <n v="106260.67"/>
    <n v="1"/>
    <n v="1"/>
    <n v="1"/>
    <n v="2578.4299999999998"/>
    <x v="1"/>
    <x v="1"/>
    <x v="2"/>
    <x v="2"/>
  </r>
  <r>
    <n v="4827"/>
    <n v="15713346"/>
    <s v="Panina"/>
    <x v="378"/>
    <x v="0"/>
    <x v="1"/>
    <n v="24"/>
    <n v="10"/>
    <n v="146126.75"/>
    <n v="1"/>
    <n v="1"/>
    <n v="1"/>
    <n v="88992.05"/>
    <x v="1"/>
    <x v="2"/>
    <x v="1"/>
    <x v="2"/>
  </r>
  <r>
    <n v="4828"/>
    <n v="15665053"/>
    <s v="Nixon"/>
    <x v="20"/>
    <x v="1"/>
    <x v="1"/>
    <n v="52"/>
    <n v="4"/>
    <n v="111284.53"/>
    <n v="1"/>
    <n v="0"/>
    <n v="1"/>
    <n v="32936.44"/>
    <x v="0"/>
    <x v="3"/>
    <x v="2"/>
    <x v="2"/>
  </r>
  <r>
    <n v="4829"/>
    <n v="15592379"/>
    <s v="Walker"/>
    <x v="288"/>
    <x v="1"/>
    <x v="0"/>
    <n v="42"/>
    <n v="9"/>
    <n v="121056.63"/>
    <n v="2"/>
    <n v="1"/>
    <n v="0"/>
    <n v="39122.58"/>
    <x v="1"/>
    <x v="0"/>
    <x v="1"/>
    <x v="2"/>
  </r>
  <r>
    <n v="4830"/>
    <n v="15692599"/>
    <s v="Chiemela"/>
    <x v="57"/>
    <x v="0"/>
    <x v="1"/>
    <n v="34"/>
    <n v="5"/>
    <n v="128270.56"/>
    <n v="1"/>
    <n v="1"/>
    <n v="0"/>
    <n v="191092.62"/>
    <x v="1"/>
    <x v="1"/>
    <x v="2"/>
    <x v="2"/>
  </r>
  <r>
    <n v="4831"/>
    <n v="15620758"/>
    <s v="Martel"/>
    <x v="42"/>
    <x v="1"/>
    <x v="1"/>
    <n v="30"/>
    <n v="4"/>
    <n v="0"/>
    <n v="2"/>
    <n v="1"/>
    <n v="0"/>
    <n v="129149.06"/>
    <x v="1"/>
    <x v="1"/>
    <x v="2"/>
    <x v="0"/>
  </r>
  <r>
    <n v="4832"/>
    <n v="15637428"/>
    <s v="Briggs"/>
    <x v="42"/>
    <x v="0"/>
    <x v="1"/>
    <n v="35"/>
    <n v="7"/>
    <n v="0"/>
    <n v="2"/>
    <n v="1"/>
    <n v="0"/>
    <n v="13218.6"/>
    <x v="1"/>
    <x v="1"/>
    <x v="1"/>
    <x v="0"/>
  </r>
  <r>
    <n v="4833"/>
    <n v="15808389"/>
    <s v="Iheatu"/>
    <x v="363"/>
    <x v="0"/>
    <x v="0"/>
    <n v="79"/>
    <n v="7"/>
    <n v="0"/>
    <n v="1"/>
    <n v="1"/>
    <n v="1"/>
    <n v="160589.18"/>
    <x v="1"/>
    <x v="3"/>
    <x v="1"/>
    <x v="0"/>
  </r>
  <r>
    <n v="4834"/>
    <n v="15807003"/>
    <s v="Jennings"/>
    <x v="223"/>
    <x v="0"/>
    <x v="1"/>
    <n v="32"/>
    <n v="10"/>
    <n v="191775.65"/>
    <n v="1"/>
    <n v="1"/>
    <n v="0"/>
    <n v="179657.83"/>
    <x v="1"/>
    <x v="1"/>
    <x v="1"/>
    <x v="2"/>
  </r>
  <r>
    <n v="4835"/>
    <n v="15702912"/>
    <s v="Ch'en"/>
    <x v="244"/>
    <x v="1"/>
    <x v="0"/>
    <n v="35"/>
    <n v="2"/>
    <n v="0"/>
    <n v="1"/>
    <n v="1"/>
    <n v="0"/>
    <n v="44335.54"/>
    <x v="0"/>
    <x v="1"/>
    <x v="0"/>
    <x v="0"/>
  </r>
  <r>
    <n v="4836"/>
    <n v="15590623"/>
    <s v="Kovalyov"/>
    <x v="343"/>
    <x v="1"/>
    <x v="1"/>
    <n v="34"/>
    <n v="4"/>
    <n v="85141.79"/>
    <n v="2"/>
    <n v="1"/>
    <n v="1"/>
    <n v="29217.37"/>
    <x v="1"/>
    <x v="1"/>
    <x v="2"/>
    <x v="1"/>
  </r>
  <r>
    <n v="4837"/>
    <n v="15728078"/>
    <s v="Yeh"/>
    <x v="349"/>
    <x v="0"/>
    <x v="1"/>
    <n v="26"/>
    <n v="10"/>
    <n v="126392.18"/>
    <n v="1"/>
    <n v="0"/>
    <n v="1"/>
    <n v="43651.49"/>
    <x v="1"/>
    <x v="2"/>
    <x v="1"/>
    <x v="2"/>
  </r>
  <r>
    <n v="4838"/>
    <n v="15708256"/>
    <s v="Chien"/>
    <x v="327"/>
    <x v="0"/>
    <x v="1"/>
    <n v="28"/>
    <n v="3"/>
    <n v="0"/>
    <n v="2"/>
    <n v="1"/>
    <n v="0"/>
    <n v="159654"/>
    <x v="1"/>
    <x v="2"/>
    <x v="2"/>
    <x v="0"/>
  </r>
  <r>
    <n v="4839"/>
    <n v="15582335"/>
    <s v="Brown"/>
    <x v="40"/>
    <x v="0"/>
    <x v="0"/>
    <n v="40"/>
    <n v="9"/>
    <n v="129860.37"/>
    <n v="1"/>
    <n v="0"/>
    <n v="0"/>
    <n v="17992.939999999999"/>
    <x v="1"/>
    <x v="1"/>
    <x v="1"/>
    <x v="2"/>
  </r>
  <r>
    <n v="4840"/>
    <n v="15649150"/>
    <s v="Buddicom"/>
    <x v="187"/>
    <x v="0"/>
    <x v="0"/>
    <n v="53"/>
    <n v="5"/>
    <n v="127642.44"/>
    <n v="1"/>
    <n v="1"/>
    <n v="0"/>
    <n v="141501.45000000001"/>
    <x v="0"/>
    <x v="3"/>
    <x v="2"/>
    <x v="2"/>
  </r>
  <r>
    <n v="4841"/>
    <n v="15691647"/>
    <s v="McGregor"/>
    <x v="28"/>
    <x v="0"/>
    <x v="0"/>
    <n v="35"/>
    <n v="2"/>
    <n v="0"/>
    <n v="2"/>
    <n v="1"/>
    <n v="1"/>
    <n v="93825.78"/>
    <x v="1"/>
    <x v="1"/>
    <x v="0"/>
    <x v="0"/>
  </r>
  <r>
    <n v="4842"/>
    <n v="15668270"/>
    <s v="Thompson"/>
    <x v="17"/>
    <x v="2"/>
    <x v="0"/>
    <n v="44"/>
    <n v="5"/>
    <n v="125584.17"/>
    <n v="2"/>
    <n v="1"/>
    <n v="1"/>
    <n v="41852.239999999998"/>
    <x v="0"/>
    <x v="0"/>
    <x v="2"/>
    <x v="2"/>
  </r>
  <r>
    <n v="4843"/>
    <n v="15624820"/>
    <s v="Ross"/>
    <x v="133"/>
    <x v="1"/>
    <x v="1"/>
    <n v="56"/>
    <n v="7"/>
    <n v="50911.21"/>
    <n v="3"/>
    <n v="0"/>
    <n v="0"/>
    <n v="97629.31"/>
    <x v="0"/>
    <x v="3"/>
    <x v="1"/>
    <x v="1"/>
  </r>
  <r>
    <n v="4844"/>
    <n v="15736254"/>
    <s v="Ch'ang"/>
    <x v="222"/>
    <x v="0"/>
    <x v="1"/>
    <n v="29"/>
    <n v="2"/>
    <n v="91955.61"/>
    <n v="1"/>
    <n v="1"/>
    <n v="0"/>
    <n v="37065.660000000003"/>
    <x v="1"/>
    <x v="2"/>
    <x v="0"/>
    <x v="1"/>
  </r>
  <r>
    <n v="4845"/>
    <n v="15720814"/>
    <s v="Warren"/>
    <x v="94"/>
    <x v="2"/>
    <x v="0"/>
    <n v="36"/>
    <n v="2"/>
    <n v="84266.44"/>
    <n v="2"/>
    <n v="0"/>
    <n v="0"/>
    <n v="38614.69"/>
    <x v="1"/>
    <x v="1"/>
    <x v="0"/>
    <x v="1"/>
  </r>
  <r>
    <n v="4846"/>
    <n v="15642997"/>
    <s v="Uspenskaya"/>
    <x v="50"/>
    <x v="0"/>
    <x v="0"/>
    <n v="36"/>
    <n v="2"/>
    <n v="147149.59"/>
    <n v="1"/>
    <n v="1"/>
    <n v="1"/>
    <n v="87816.86"/>
    <x v="1"/>
    <x v="1"/>
    <x v="0"/>
    <x v="2"/>
  </r>
  <r>
    <n v="4847"/>
    <n v="15693200"/>
    <s v="King"/>
    <x v="244"/>
    <x v="0"/>
    <x v="0"/>
    <n v="36"/>
    <n v="7"/>
    <n v="0"/>
    <n v="2"/>
    <n v="1"/>
    <n v="0"/>
    <n v="184866.86"/>
    <x v="1"/>
    <x v="1"/>
    <x v="1"/>
    <x v="0"/>
  </r>
  <r>
    <n v="4848"/>
    <n v="15624596"/>
    <s v="Trentini"/>
    <x v="255"/>
    <x v="0"/>
    <x v="0"/>
    <n v="23"/>
    <n v="5"/>
    <n v="104822.45"/>
    <n v="1"/>
    <n v="0"/>
    <n v="1"/>
    <n v="160176.47"/>
    <x v="1"/>
    <x v="2"/>
    <x v="2"/>
    <x v="2"/>
  </r>
  <r>
    <n v="4849"/>
    <n v="15807167"/>
    <s v="Konovalova"/>
    <x v="14"/>
    <x v="0"/>
    <x v="1"/>
    <n v="42"/>
    <n v="1"/>
    <n v="146766.72"/>
    <n v="2"/>
    <n v="0"/>
    <n v="1"/>
    <n v="164357.1"/>
    <x v="1"/>
    <x v="0"/>
    <x v="0"/>
    <x v="2"/>
  </r>
  <r>
    <n v="4850"/>
    <n v="15660301"/>
    <s v="Dellucci"/>
    <x v="417"/>
    <x v="2"/>
    <x v="1"/>
    <n v="70"/>
    <n v="6"/>
    <n v="148745.92000000001"/>
    <n v="2"/>
    <n v="1"/>
    <n v="1"/>
    <n v="17818.330000000002"/>
    <x v="1"/>
    <x v="3"/>
    <x v="1"/>
    <x v="2"/>
  </r>
  <r>
    <n v="4851"/>
    <n v="15593094"/>
    <s v="Goddard"/>
    <x v="151"/>
    <x v="0"/>
    <x v="1"/>
    <n v="27"/>
    <n v="9"/>
    <n v="0"/>
    <n v="1"/>
    <n v="1"/>
    <n v="0"/>
    <n v="142680.64000000001"/>
    <x v="0"/>
    <x v="2"/>
    <x v="1"/>
    <x v="0"/>
  </r>
  <r>
    <n v="4852"/>
    <n v="15618239"/>
    <s v="Neumann"/>
    <x v="399"/>
    <x v="0"/>
    <x v="0"/>
    <n v="48"/>
    <n v="0"/>
    <n v="0"/>
    <n v="1"/>
    <n v="1"/>
    <n v="0"/>
    <n v="85081.09"/>
    <x v="1"/>
    <x v="0"/>
    <x v="0"/>
    <x v="0"/>
  </r>
  <r>
    <n v="4853"/>
    <n v="15574137"/>
    <s v="Ch'in"/>
    <x v="57"/>
    <x v="1"/>
    <x v="1"/>
    <n v="35"/>
    <n v="3"/>
    <n v="0"/>
    <n v="2"/>
    <n v="1"/>
    <n v="1"/>
    <n v="176450.19"/>
    <x v="1"/>
    <x v="1"/>
    <x v="2"/>
    <x v="0"/>
  </r>
  <r>
    <n v="4854"/>
    <n v="15614740"/>
    <s v="Walters"/>
    <x v="9"/>
    <x v="0"/>
    <x v="0"/>
    <n v="41"/>
    <n v="6"/>
    <n v="135203.81"/>
    <n v="2"/>
    <n v="1"/>
    <n v="1"/>
    <n v="121967.88"/>
    <x v="1"/>
    <x v="0"/>
    <x v="1"/>
    <x v="2"/>
  </r>
  <r>
    <n v="4855"/>
    <n v="15574071"/>
    <s v="Muravyova"/>
    <x v="128"/>
    <x v="2"/>
    <x v="1"/>
    <n v="23"/>
    <n v="2"/>
    <n v="93301.97"/>
    <n v="2"/>
    <n v="0"/>
    <n v="1"/>
    <n v="127187.04"/>
    <x v="1"/>
    <x v="2"/>
    <x v="0"/>
    <x v="1"/>
  </r>
  <r>
    <n v="4856"/>
    <n v="15671148"/>
    <s v="Barry"/>
    <x v="35"/>
    <x v="2"/>
    <x v="1"/>
    <n v="33"/>
    <n v="5"/>
    <n v="96341"/>
    <n v="2"/>
    <n v="0"/>
    <n v="0"/>
    <n v="108313.34"/>
    <x v="1"/>
    <x v="1"/>
    <x v="2"/>
    <x v="1"/>
  </r>
  <r>
    <n v="4857"/>
    <n v="15721921"/>
    <s v="Woolnough"/>
    <x v="315"/>
    <x v="0"/>
    <x v="1"/>
    <n v="44"/>
    <n v="8"/>
    <n v="165326.20000000001"/>
    <n v="1"/>
    <n v="1"/>
    <n v="1"/>
    <n v="57205.55"/>
    <x v="1"/>
    <x v="0"/>
    <x v="1"/>
    <x v="2"/>
  </r>
  <r>
    <n v="4858"/>
    <n v="15717995"/>
    <s v="Keen"/>
    <x v="383"/>
    <x v="0"/>
    <x v="1"/>
    <n v="27"/>
    <n v="0"/>
    <n v="0"/>
    <n v="2"/>
    <n v="0"/>
    <n v="1"/>
    <n v="157891.85999999999"/>
    <x v="1"/>
    <x v="2"/>
    <x v="0"/>
    <x v="0"/>
  </r>
  <r>
    <n v="4859"/>
    <n v="15632050"/>
    <s v="Liebe"/>
    <x v="279"/>
    <x v="0"/>
    <x v="0"/>
    <n v="41"/>
    <n v="10"/>
    <n v="99786.2"/>
    <n v="1"/>
    <n v="1"/>
    <n v="0"/>
    <n v="86927.53"/>
    <x v="1"/>
    <x v="0"/>
    <x v="1"/>
    <x v="1"/>
  </r>
  <r>
    <n v="4860"/>
    <n v="15647111"/>
    <s v="White"/>
    <x v="378"/>
    <x v="1"/>
    <x v="0"/>
    <n v="22"/>
    <n v="4"/>
    <n v="114440.24"/>
    <n v="1"/>
    <n v="1"/>
    <n v="1"/>
    <n v="107753.07"/>
    <x v="1"/>
    <x v="2"/>
    <x v="2"/>
    <x v="2"/>
  </r>
  <r>
    <n v="4861"/>
    <n v="15759991"/>
    <s v="Hunter"/>
    <x v="256"/>
    <x v="1"/>
    <x v="1"/>
    <n v="36"/>
    <n v="4"/>
    <n v="141573.54999999999"/>
    <n v="1"/>
    <n v="1"/>
    <n v="0"/>
    <n v="82158.14"/>
    <x v="1"/>
    <x v="1"/>
    <x v="2"/>
    <x v="2"/>
  </r>
  <r>
    <n v="4862"/>
    <n v="15790204"/>
    <s v="Myers"/>
    <x v="118"/>
    <x v="1"/>
    <x v="0"/>
    <n v="22"/>
    <n v="9"/>
    <n v="0"/>
    <n v="1"/>
    <n v="1"/>
    <n v="0"/>
    <n v="29135.89"/>
    <x v="0"/>
    <x v="2"/>
    <x v="1"/>
    <x v="0"/>
  </r>
  <r>
    <n v="4863"/>
    <n v="15686780"/>
    <s v="Rogova"/>
    <x v="5"/>
    <x v="1"/>
    <x v="0"/>
    <n v="55"/>
    <n v="1"/>
    <n v="133676.65"/>
    <n v="1"/>
    <n v="0"/>
    <n v="1"/>
    <n v="17095.490000000002"/>
    <x v="1"/>
    <x v="3"/>
    <x v="0"/>
    <x v="2"/>
  </r>
  <r>
    <n v="4864"/>
    <n v="15640491"/>
    <s v="Raff"/>
    <x v="253"/>
    <x v="0"/>
    <x v="0"/>
    <n v="33"/>
    <n v="10"/>
    <n v="147493.70000000001"/>
    <n v="2"/>
    <n v="1"/>
    <n v="0"/>
    <n v="100447.53"/>
    <x v="1"/>
    <x v="1"/>
    <x v="1"/>
    <x v="2"/>
  </r>
  <r>
    <n v="4865"/>
    <n v="15783225"/>
    <s v="Cocci"/>
    <x v="227"/>
    <x v="0"/>
    <x v="1"/>
    <n v="54"/>
    <n v="9"/>
    <n v="0"/>
    <n v="1"/>
    <n v="1"/>
    <n v="0"/>
    <n v="83470.399999999994"/>
    <x v="0"/>
    <x v="3"/>
    <x v="1"/>
    <x v="0"/>
  </r>
  <r>
    <n v="4866"/>
    <n v="15734438"/>
    <s v="Kanayochukwu"/>
    <x v="258"/>
    <x v="0"/>
    <x v="0"/>
    <n v="29"/>
    <n v="4"/>
    <n v="0"/>
    <n v="2"/>
    <n v="1"/>
    <n v="0"/>
    <n v="121846.81"/>
    <x v="1"/>
    <x v="2"/>
    <x v="2"/>
    <x v="0"/>
  </r>
  <r>
    <n v="4867"/>
    <n v="15688760"/>
    <s v="Obialo"/>
    <x v="226"/>
    <x v="2"/>
    <x v="0"/>
    <n v="37"/>
    <n v="3"/>
    <n v="95022.57"/>
    <n v="1"/>
    <n v="1"/>
    <n v="1"/>
    <n v="129107.59"/>
    <x v="1"/>
    <x v="1"/>
    <x v="2"/>
    <x v="1"/>
  </r>
  <r>
    <n v="4868"/>
    <n v="15768124"/>
    <s v="Liu"/>
    <x v="228"/>
    <x v="0"/>
    <x v="0"/>
    <n v="34"/>
    <n v="3"/>
    <n v="0"/>
    <n v="1"/>
    <n v="1"/>
    <n v="0"/>
    <n v="54726.43"/>
    <x v="1"/>
    <x v="1"/>
    <x v="2"/>
    <x v="0"/>
  </r>
  <r>
    <n v="4869"/>
    <n v="15661330"/>
    <s v="Gilbert"/>
    <x v="124"/>
    <x v="0"/>
    <x v="1"/>
    <n v="37"/>
    <n v="6"/>
    <n v="0"/>
    <n v="1"/>
    <n v="1"/>
    <n v="1"/>
    <n v="116141.72"/>
    <x v="1"/>
    <x v="1"/>
    <x v="1"/>
    <x v="0"/>
  </r>
  <r>
    <n v="4870"/>
    <n v="15781272"/>
    <s v="Coles"/>
    <x v="22"/>
    <x v="0"/>
    <x v="1"/>
    <n v="50"/>
    <n v="4"/>
    <n v="149713.60999999999"/>
    <n v="3"/>
    <n v="1"/>
    <n v="1"/>
    <n v="124872.42"/>
    <x v="0"/>
    <x v="0"/>
    <x v="2"/>
    <x v="2"/>
  </r>
  <r>
    <n v="4871"/>
    <n v="15573888"/>
    <s v="Ponomaryov"/>
    <x v="228"/>
    <x v="2"/>
    <x v="0"/>
    <n v="43"/>
    <n v="1"/>
    <n v="107963.38"/>
    <n v="1"/>
    <n v="0"/>
    <n v="0"/>
    <n v="186438.86"/>
    <x v="0"/>
    <x v="0"/>
    <x v="0"/>
    <x v="2"/>
  </r>
  <r>
    <n v="4872"/>
    <n v="15575858"/>
    <s v="Bergamaschi"/>
    <x v="169"/>
    <x v="0"/>
    <x v="1"/>
    <n v="40"/>
    <n v="3"/>
    <n v="0"/>
    <n v="2"/>
    <n v="1"/>
    <n v="0"/>
    <n v="134281.10999999999"/>
    <x v="1"/>
    <x v="1"/>
    <x v="2"/>
    <x v="0"/>
  </r>
  <r>
    <n v="4873"/>
    <n v="15645937"/>
    <s v="Guerin"/>
    <x v="254"/>
    <x v="1"/>
    <x v="1"/>
    <n v="32"/>
    <n v="3"/>
    <n v="0"/>
    <n v="1"/>
    <n v="1"/>
    <n v="0"/>
    <n v="91044.47"/>
    <x v="1"/>
    <x v="1"/>
    <x v="2"/>
    <x v="0"/>
  </r>
  <r>
    <n v="4874"/>
    <n v="15702337"/>
    <s v="Sinclair"/>
    <x v="61"/>
    <x v="0"/>
    <x v="1"/>
    <n v="37"/>
    <n v="7"/>
    <n v="0"/>
    <n v="2"/>
    <n v="1"/>
    <n v="1"/>
    <n v="74320.75"/>
    <x v="1"/>
    <x v="1"/>
    <x v="1"/>
    <x v="0"/>
  </r>
  <r>
    <n v="4875"/>
    <n v="15764537"/>
    <s v="Dominguez"/>
    <x v="171"/>
    <x v="0"/>
    <x v="1"/>
    <n v="43"/>
    <n v="8"/>
    <n v="0"/>
    <n v="2"/>
    <n v="1"/>
    <n v="0"/>
    <n v="9704.66"/>
    <x v="1"/>
    <x v="0"/>
    <x v="1"/>
    <x v="0"/>
  </r>
  <r>
    <n v="4876"/>
    <n v="15619616"/>
    <s v="Costa"/>
    <x v="26"/>
    <x v="0"/>
    <x v="0"/>
    <n v="33"/>
    <n v="9"/>
    <n v="102017.25"/>
    <n v="2"/>
    <n v="0"/>
    <n v="0"/>
    <n v="128600.49"/>
    <x v="1"/>
    <x v="1"/>
    <x v="1"/>
    <x v="2"/>
  </r>
  <r>
    <n v="4877"/>
    <n v="15585133"/>
    <s v="Wei"/>
    <x v="67"/>
    <x v="1"/>
    <x v="0"/>
    <n v="27"/>
    <n v="8"/>
    <n v="0"/>
    <n v="2"/>
    <n v="0"/>
    <n v="0"/>
    <n v="6468.24"/>
    <x v="1"/>
    <x v="2"/>
    <x v="1"/>
    <x v="0"/>
  </r>
  <r>
    <n v="4878"/>
    <n v="15573971"/>
    <s v="Mills"/>
    <x v="227"/>
    <x v="0"/>
    <x v="1"/>
    <n v="44"/>
    <n v="7"/>
    <n v="0"/>
    <n v="2"/>
    <n v="0"/>
    <n v="0"/>
    <n v="57898.58"/>
    <x v="1"/>
    <x v="0"/>
    <x v="1"/>
    <x v="0"/>
  </r>
  <r>
    <n v="4879"/>
    <n v="15579433"/>
    <s v="Pugh"/>
    <x v="120"/>
    <x v="1"/>
    <x v="1"/>
    <n v="29"/>
    <n v="8"/>
    <n v="96674.55"/>
    <n v="2"/>
    <n v="0"/>
    <n v="0"/>
    <n v="192120.66"/>
    <x v="1"/>
    <x v="2"/>
    <x v="1"/>
    <x v="1"/>
  </r>
  <r>
    <n v="4880"/>
    <n v="15777045"/>
    <s v="Price"/>
    <x v="405"/>
    <x v="1"/>
    <x v="0"/>
    <n v="44"/>
    <n v="3"/>
    <n v="81811.710000000006"/>
    <n v="1"/>
    <n v="1"/>
    <n v="0"/>
    <n v="164213.53"/>
    <x v="0"/>
    <x v="0"/>
    <x v="2"/>
    <x v="1"/>
  </r>
  <r>
    <n v="4881"/>
    <n v="15611580"/>
    <s v="Wood"/>
    <x v="60"/>
    <x v="1"/>
    <x v="1"/>
    <n v="33"/>
    <n v="4"/>
    <n v="79281.61"/>
    <n v="1"/>
    <n v="1"/>
    <n v="0"/>
    <n v="117547.76"/>
    <x v="1"/>
    <x v="1"/>
    <x v="2"/>
    <x v="1"/>
  </r>
  <r>
    <n v="4882"/>
    <n v="15614778"/>
    <s v="Robertson"/>
    <x v="117"/>
    <x v="0"/>
    <x v="1"/>
    <n v="31"/>
    <n v="6"/>
    <n v="0"/>
    <n v="2"/>
    <n v="1"/>
    <n v="0"/>
    <n v="26149.25"/>
    <x v="1"/>
    <x v="1"/>
    <x v="1"/>
    <x v="0"/>
  </r>
  <r>
    <n v="4883"/>
    <n v="15771750"/>
    <s v="Sawtell"/>
    <x v="50"/>
    <x v="2"/>
    <x v="0"/>
    <n v="36"/>
    <n v="10"/>
    <n v="122314.39"/>
    <n v="1"/>
    <n v="1"/>
    <n v="0"/>
    <n v="9181.66"/>
    <x v="1"/>
    <x v="1"/>
    <x v="1"/>
    <x v="2"/>
  </r>
  <r>
    <n v="4884"/>
    <n v="15593280"/>
    <s v="Yuryeva"/>
    <x v="55"/>
    <x v="2"/>
    <x v="1"/>
    <n v="43"/>
    <n v="8"/>
    <n v="140733.74"/>
    <n v="1"/>
    <n v="1"/>
    <n v="1"/>
    <n v="166588.76"/>
    <x v="1"/>
    <x v="0"/>
    <x v="1"/>
    <x v="2"/>
  </r>
  <r>
    <n v="4885"/>
    <n v="15569274"/>
    <s v="Pisano"/>
    <x v="71"/>
    <x v="2"/>
    <x v="1"/>
    <n v="49"/>
    <n v="2"/>
    <n v="116933.11"/>
    <n v="1"/>
    <n v="1"/>
    <n v="0"/>
    <n v="195053.58"/>
    <x v="0"/>
    <x v="0"/>
    <x v="0"/>
    <x v="2"/>
  </r>
  <r>
    <n v="4886"/>
    <n v="15654408"/>
    <s v="Kharitonova"/>
    <x v="101"/>
    <x v="1"/>
    <x v="1"/>
    <n v="41"/>
    <n v="5"/>
    <n v="165445.04"/>
    <n v="2"/>
    <n v="1"/>
    <n v="0"/>
    <n v="85787.31"/>
    <x v="1"/>
    <x v="0"/>
    <x v="2"/>
    <x v="2"/>
  </r>
  <r>
    <n v="4887"/>
    <n v="15657468"/>
    <s v="Simmons"/>
    <x v="152"/>
    <x v="2"/>
    <x v="0"/>
    <n v="53"/>
    <n v="5"/>
    <n v="123805.03"/>
    <n v="1"/>
    <n v="1"/>
    <n v="0"/>
    <n v="102428.51"/>
    <x v="1"/>
    <x v="3"/>
    <x v="2"/>
    <x v="2"/>
  </r>
  <r>
    <n v="4888"/>
    <n v="15614213"/>
    <s v="Muramats"/>
    <x v="157"/>
    <x v="0"/>
    <x v="1"/>
    <n v="37"/>
    <n v="0"/>
    <n v="107548.94"/>
    <n v="1"/>
    <n v="1"/>
    <n v="0"/>
    <n v="71175.94"/>
    <x v="1"/>
    <x v="1"/>
    <x v="0"/>
    <x v="2"/>
  </r>
  <r>
    <n v="4889"/>
    <n v="15589869"/>
    <s v="Tang"/>
    <x v="439"/>
    <x v="0"/>
    <x v="1"/>
    <n v="49"/>
    <n v="9"/>
    <n v="111634.29"/>
    <n v="2"/>
    <n v="0"/>
    <n v="1"/>
    <n v="166440.32000000001"/>
    <x v="1"/>
    <x v="0"/>
    <x v="1"/>
    <x v="2"/>
  </r>
  <r>
    <n v="4890"/>
    <n v="15693205"/>
    <s v="Peng"/>
    <x v="121"/>
    <x v="2"/>
    <x v="0"/>
    <n v="41"/>
    <n v="8"/>
    <n v="109153.96"/>
    <n v="3"/>
    <n v="1"/>
    <n v="1"/>
    <n v="148848.76"/>
    <x v="0"/>
    <x v="0"/>
    <x v="1"/>
    <x v="2"/>
  </r>
  <r>
    <n v="4891"/>
    <n v="15797113"/>
    <s v="Bevan"/>
    <x v="348"/>
    <x v="1"/>
    <x v="0"/>
    <n v="34"/>
    <n v="4"/>
    <n v="0"/>
    <n v="2"/>
    <n v="1"/>
    <n v="0"/>
    <n v="140286.69"/>
    <x v="1"/>
    <x v="1"/>
    <x v="2"/>
    <x v="0"/>
  </r>
  <r>
    <n v="4892"/>
    <n v="15676958"/>
    <s v="Zito"/>
    <x v="274"/>
    <x v="2"/>
    <x v="1"/>
    <n v="34"/>
    <n v="5"/>
    <n v="86055.17"/>
    <n v="2"/>
    <n v="1"/>
    <n v="1"/>
    <n v="104220.5"/>
    <x v="1"/>
    <x v="1"/>
    <x v="2"/>
    <x v="1"/>
  </r>
  <r>
    <n v="4893"/>
    <n v="15739592"/>
    <s v="Sokolov"/>
    <x v="193"/>
    <x v="2"/>
    <x v="0"/>
    <n v="51"/>
    <n v="10"/>
    <n v="98438.23"/>
    <n v="1"/>
    <n v="0"/>
    <n v="0"/>
    <n v="70778.63"/>
    <x v="0"/>
    <x v="3"/>
    <x v="1"/>
    <x v="1"/>
  </r>
  <r>
    <n v="4894"/>
    <n v="15656263"/>
    <s v="Teng"/>
    <x v="350"/>
    <x v="1"/>
    <x v="1"/>
    <n v="29"/>
    <n v="5"/>
    <n v="0"/>
    <n v="2"/>
    <n v="1"/>
    <n v="0"/>
    <n v="65868.28"/>
    <x v="1"/>
    <x v="2"/>
    <x v="2"/>
    <x v="0"/>
  </r>
  <r>
    <n v="4895"/>
    <n v="15636872"/>
    <s v="Amadi"/>
    <x v="48"/>
    <x v="0"/>
    <x v="0"/>
    <n v="32"/>
    <n v="8"/>
    <n v="144705.87"/>
    <n v="2"/>
    <n v="0"/>
    <n v="0"/>
    <n v="171482.56"/>
    <x v="1"/>
    <x v="1"/>
    <x v="1"/>
    <x v="2"/>
  </r>
  <r>
    <n v="4896"/>
    <n v="15589435"/>
    <s v="Davide"/>
    <x v="347"/>
    <x v="0"/>
    <x v="1"/>
    <n v="31"/>
    <n v="7"/>
    <n v="0"/>
    <n v="2"/>
    <n v="1"/>
    <n v="1"/>
    <n v="143204.41"/>
    <x v="1"/>
    <x v="1"/>
    <x v="1"/>
    <x v="0"/>
  </r>
  <r>
    <n v="4897"/>
    <n v="15640464"/>
    <s v="Parkes"/>
    <x v="97"/>
    <x v="0"/>
    <x v="1"/>
    <n v="41"/>
    <n v="5"/>
    <n v="91612.91"/>
    <n v="1"/>
    <n v="1"/>
    <n v="1"/>
    <n v="28427.84"/>
    <x v="1"/>
    <x v="0"/>
    <x v="2"/>
    <x v="1"/>
  </r>
  <r>
    <n v="4898"/>
    <n v="15723851"/>
    <s v="Mazzanti"/>
    <x v="3"/>
    <x v="1"/>
    <x v="1"/>
    <n v="40"/>
    <n v="2"/>
    <n v="0"/>
    <n v="1"/>
    <n v="1"/>
    <n v="0"/>
    <n v="78387.320000000007"/>
    <x v="1"/>
    <x v="1"/>
    <x v="0"/>
    <x v="0"/>
  </r>
  <r>
    <n v="4899"/>
    <n v="15722122"/>
    <s v="Findlay"/>
    <x v="181"/>
    <x v="0"/>
    <x v="0"/>
    <n v="40"/>
    <n v="7"/>
    <n v="0"/>
    <n v="1"/>
    <n v="0"/>
    <n v="1"/>
    <n v="161076.92000000001"/>
    <x v="1"/>
    <x v="1"/>
    <x v="1"/>
    <x v="0"/>
  </r>
  <r>
    <n v="4900"/>
    <n v="15696852"/>
    <s v="Hsu"/>
    <x v="327"/>
    <x v="0"/>
    <x v="0"/>
    <n v="32"/>
    <n v="9"/>
    <n v="192122.84"/>
    <n v="1"/>
    <n v="1"/>
    <n v="1"/>
    <n v="54277.45"/>
    <x v="0"/>
    <x v="1"/>
    <x v="1"/>
    <x v="2"/>
  </r>
  <r>
    <n v="4901"/>
    <n v="15634936"/>
    <s v="Chukwukadibia"/>
    <x v="62"/>
    <x v="0"/>
    <x v="1"/>
    <n v="41"/>
    <n v="7"/>
    <n v="179904"/>
    <n v="1"/>
    <n v="1"/>
    <n v="1"/>
    <n v="137180.95000000001"/>
    <x v="1"/>
    <x v="0"/>
    <x v="1"/>
    <x v="2"/>
  </r>
  <r>
    <n v="4902"/>
    <n v="15575935"/>
    <s v="Baxter"/>
    <x v="166"/>
    <x v="0"/>
    <x v="1"/>
    <n v="59"/>
    <n v="0"/>
    <n v="178058.06"/>
    <n v="2"/>
    <n v="0"/>
    <n v="1"/>
    <n v="21063.71"/>
    <x v="0"/>
    <x v="3"/>
    <x v="0"/>
    <x v="2"/>
  </r>
  <r>
    <n v="4903"/>
    <n v="15634491"/>
    <s v="Kung"/>
    <x v="79"/>
    <x v="0"/>
    <x v="1"/>
    <n v="30"/>
    <n v="2"/>
    <n v="176166.56"/>
    <n v="2"/>
    <n v="1"/>
    <n v="1"/>
    <n v="152210.81"/>
    <x v="1"/>
    <x v="1"/>
    <x v="0"/>
    <x v="2"/>
  </r>
  <r>
    <n v="4904"/>
    <n v="15628530"/>
    <s v="Booth"/>
    <x v="163"/>
    <x v="0"/>
    <x v="1"/>
    <n v="42"/>
    <n v="3"/>
    <n v="156864.20000000001"/>
    <n v="2"/>
    <n v="0"/>
    <n v="0"/>
    <n v="88890.75"/>
    <x v="1"/>
    <x v="0"/>
    <x v="2"/>
    <x v="2"/>
  </r>
  <r>
    <n v="4905"/>
    <n v="15678720"/>
    <s v="Evans"/>
    <x v="288"/>
    <x v="0"/>
    <x v="0"/>
    <n v="44"/>
    <n v="7"/>
    <n v="0"/>
    <n v="2"/>
    <n v="1"/>
    <n v="1"/>
    <n v="190534.76"/>
    <x v="1"/>
    <x v="0"/>
    <x v="1"/>
    <x v="0"/>
  </r>
  <r>
    <n v="4906"/>
    <n v="15627999"/>
    <s v="Kung"/>
    <x v="258"/>
    <x v="1"/>
    <x v="1"/>
    <n v="30"/>
    <n v="3"/>
    <n v="0"/>
    <n v="2"/>
    <n v="1"/>
    <n v="0"/>
    <n v="83090.350000000006"/>
    <x v="1"/>
    <x v="1"/>
    <x v="2"/>
    <x v="0"/>
  </r>
  <r>
    <n v="4907"/>
    <n v="15571244"/>
    <s v="Tung"/>
    <x v="364"/>
    <x v="1"/>
    <x v="0"/>
    <n v="33"/>
    <n v="3"/>
    <n v="0"/>
    <n v="2"/>
    <n v="0"/>
    <n v="1"/>
    <n v="141426.78"/>
    <x v="1"/>
    <x v="1"/>
    <x v="2"/>
    <x v="0"/>
  </r>
  <r>
    <n v="4908"/>
    <n v="15739931"/>
    <s v="Yuan"/>
    <x v="174"/>
    <x v="0"/>
    <x v="1"/>
    <n v="34"/>
    <n v="2"/>
    <n v="161588.89000000001"/>
    <n v="1"/>
    <n v="1"/>
    <n v="1"/>
    <n v="51358.66"/>
    <x v="1"/>
    <x v="1"/>
    <x v="0"/>
    <x v="2"/>
  </r>
  <r>
    <n v="4909"/>
    <n v="15806256"/>
    <s v="Jackson"/>
    <x v="231"/>
    <x v="0"/>
    <x v="1"/>
    <n v="48"/>
    <n v="2"/>
    <n v="109349.29"/>
    <n v="1"/>
    <n v="1"/>
    <n v="0"/>
    <n v="88703.039999999994"/>
    <x v="0"/>
    <x v="0"/>
    <x v="0"/>
    <x v="2"/>
  </r>
  <r>
    <n v="4910"/>
    <n v="15787258"/>
    <s v="Ross"/>
    <x v="248"/>
    <x v="1"/>
    <x v="0"/>
    <n v="29"/>
    <n v="6"/>
    <n v="0"/>
    <n v="2"/>
    <n v="1"/>
    <n v="0"/>
    <n v="116696.77"/>
    <x v="1"/>
    <x v="2"/>
    <x v="1"/>
    <x v="0"/>
  </r>
  <r>
    <n v="4911"/>
    <n v="15706463"/>
    <s v="Yang"/>
    <x v="142"/>
    <x v="0"/>
    <x v="0"/>
    <n v="36"/>
    <n v="9"/>
    <n v="0"/>
    <n v="2"/>
    <n v="1"/>
    <n v="1"/>
    <n v="7156.09"/>
    <x v="1"/>
    <x v="1"/>
    <x v="1"/>
    <x v="0"/>
  </r>
  <r>
    <n v="4912"/>
    <n v="15691004"/>
    <s v="Yu"/>
    <x v="442"/>
    <x v="1"/>
    <x v="1"/>
    <n v="37"/>
    <n v="1"/>
    <n v="0"/>
    <n v="1"/>
    <n v="1"/>
    <n v="1"/>
    <n v="49161.120000000003"/>
    <x v="0"/>
    <x v="1"/>
    <x v="0"/>
    <x v="0"/>
  </r>
  <r>
    <n v="4913"/>
    <n v="15792228"/>
    <s v="Onwumelu"/>
    <x v="256"/>
    <x v="0"/>
    <x v="1"/>
    <n v="60"/>
    <n v="0"/>
    <n v="152335.70000000001"/>
    <n v="1"/>
    <n v="1"/>
    <n v="0"/>
    <n v="126743.33"/>
    <x v="0"/>
    <x v="3"/>
    <x v="0"/>
    <x v="2"/>
  </r>
  <r>
    <n v="4914"/>
    <n v="15733447"/>
    <s v="Gay"/>
    <x v="101"/>
    <x v="0"/>
    <x v="0"/>
    <n v="51"/>
    <n v="1"/>
    <n v="124662.54"/>
    <n v="1"/>
    <n v="1"/>
    <n v="1"/>
    <n v="65390.46"/>
    <x v="0"/>
    <x v="3"/>
    <x v="0"/>
    <x v="2"/>
  </r>
  <r>
    <n v="4915"/>
    <n v="15679062"/>
    <s v="Morrison"/>
    <x v="214"/>
    <x v="2"/>
    <x v="0"/>
    <n v="47"/>
    <n v="10"/>
    <n v="91522.04"/>
    <n v="2"/>
    <n v="1"/>
    <n v="1"/>
    <n v="138835.91"/>
    <x v="1"/>
    <x v="0"/>
    <x v="1"/>
    <x v="1"/>
  </r>
  <r>
    <n v="4916"/>
    <n v="15594409"/>
    <s v="Belov"/>
    <x v="91"/>
    <x v="0"/>
    <x v="1"/>
    <n v="45"/>
    <n v="1"/>
    <n v="0"/>
    <n v="2"/>
    <n v="1"/>
    <n v="1"/>
    <n v="36154.660000000003"/>
    <x v="1"/>
    <x v="0"/>
    <x v="0"/>
    <x v="0"/>
  </r>
  <r>
    <n v="4917"/>
    <n v="15613816"/>
    <s v="Mao"/>
    <x v="127"/>
    <x v="1"/>
    <x v="0"/>
    <n v="39"/>
    <n v="6"/>
    <n v="62052.28"/>
    <n v="1"/>
    <n v="0"/>
    <n v="1"/>
    <n v="59755.14"/>
    <x v="1"/>
    <x v="1"/>
    <x v="1"/>
    <x v="1"/>
  </r>
  <r>
    <n v="4918"/>
    <n v="15681991"/>
    <s v="Walsh"/>
    <x v="271"/>
    <x v="0"/>
    <x v="1"/>
    <n v="32"/>
    <n v="7"/>
    <n v="107871.72"/>
    <n v="1"/>
    <n v="1"/>
    <n v="0"/>
    <n v="125302.64"/>
    <x v="1"/>
    <x v="1"/>
    <x v="1"/>
    <x v="2"/>
  </r>
  <r>
    <n v="4919"/>
    <n v="15796074"/>
    <s v="Bruno"/>
    <x v="131"/>
    <x v="0"/>
    <x v="0"/>
    <n v="36"/>
    <n v="2"/>
    <n v="99472.76"/>
    <n v="2"/>
    <n v="1"/>
    <n v="0"/>
    <n v="94274.72"/>
    <x v="0"/>
    <x v="1"/>
    <x v="0"/>
    <x v="1"/>
  </r>
  <r>
    <n v="4920"/>
    <n v="15625941"/>
    <s v="Gray"/>
    <x v="119"/>
    <x v="1"/>
    <x v="0"/>
    <n v="50"/>
    <n v="10"/>
    <n v="128039.01"/>
    <n v="1"/>
    <n v="1"/>
    <n v="1"/>
    <n v="102260.16"/>
    <x v="1"/>
    <x v="0"/>
    <x v="1"/>
    <x v="2"/>
  </r>
  <r>
    <n v="4921"/>
    <n v="15615016"/>
    <s v="Maurer"/>
    <x v="88"/>
    <x v="0"/>
    <x v="1"/>
    <n v="33"/>
    <n v="2"/>
    <n v="0"/>
    <n v="2"/>
    <n v="1"/>
    <n v="1"/>
    <n v="136028.97"/>
    <x v="1"/>
    <x v="1"/>
    <x v="0"/>
    <x v="0"/>
  </r>
  <r>
    <n v="4922"/>
    <n v="15748414"/>
    <s v="Chiang"/>
    <x v="296"/>
    <x v="1"/>
    <x v="0"/>
    <n v="33"/>
    <n v="8"/>
    <n v="114634.63"/>
    <n v="2"/>
    <n v="1"/>
    <n v="0"/>
    <n v="110114.38"/>
    <x v="0"/>
    <x v="1"/>
    <x v="1"/>
    <x v="2"/>
  </r>
  <r>
    <n v="4923"/>
    <n v="15751203"/>
    <s v="Cattaneo"/>
    <x v="249"/>
    <x v="0"/>
    <x v="1"/>
    <n v="26"/>
    <n v="5"/>
    <n v="56738.47"/>
    <n v="2"/>
    <n v="1"/>
    <n v="1"/>
    <n v="100442.22"/>
    <x v="0"/>
    <x v="2"/>
    <x v="2"/>
    <x v="1"/>
  </r>
  <r>
    <n v="4924"/>
    <n v="15662658"/>
    <s v="Grieve"/>
    <x v="189"/>
    <x v="2"/>
    <x v="1"/>
    <n v="34"/>
    <n v="2"/>
    <n v="90355.12"/>
    <n v="2"/>
    <n v="0"/>
    <n v="0"/>
    <n v="193597.94"/>
    <x v="1"/>
    <x v="1"/>
    <x v="0"/>
    <x v="1"/>
  </r>
  <r>
    <n v="4925"/>
    <n v="15574868"/>
    <s v="Lowell"/>
    <x v="333"/>
    <x v="2"/>
    <x v="1"/>
    <n v="36"/>
    <n v="5"/>
    <n v="115725.24"/>
    <n v="2"/>
    <n v="0"/>
    <n v="0"/>
    <n v="1871.25"/>
    <x v="1"/>
    <x v="1"/>
    <x v="2"/>
    <x v="2"/>
  </r>
  <r>
    <n v="4926"/>
    <n v="15790282"/>
    <s v="Trentino"/>
    <x v="394"/>
    <x v="2"/>
    <x v="1"/>
    <n v="58"/>
    <n v="3"/>
    <n v="114327.59"/>
    <n v="2"/>
    <n v="1"/>
    <n v="1"/>
    <n v="42831.11"/>
    <x v="1"/>
    <x v="3"/>
    <x v="2"/>
    <x v="2"/>
  </r>
  <r>
    <n v="4927"/>
    <n v="15762927"/>
    <s v="Sung"/>
    <x v="106"/>
    <x v="2"/>
    <x v="0"/>
    <n v="36"/>
    <n v="6"/>
    <n v="100762.64"/>
    <n v="1"/>
    <n v="1"/>
    <n v="0"/>
    <n v="182156.86"/>
    <x v="1"/>
    <x v="1"/>
    <x v="1"/>
    <x v="2"/>
  </r>
  <r>
    <n v="4928"/>
    <n v="15803456"/>
    <s v="Yen"/>
    <x v="270"/>
    <x v="0"/>
    <x v="0"/>
    <n v="40"/>
    <n v="9"/>
    <n v="0"/>
    <n v="1"/>
    <n v="0"/>
    <n v="0"/>
    <n v="151648.66"/>
    <x v="0"/>
    <x v="1"/>
    <x v="1"/>
    <x v="0"/>
  </r>
  <r>
    <n v="4929"/>
    <n v="15771857"/>
    <s v="Philipp"/>
    <x v="368"/>
    <x v="1"/>
    <x v="1"/>
    <n v="39"/>
    <n v="7"/>
    <n v="89039.9"/>
    <n v="2"/>
    <n v="1"/>
    <n v="1"/>
    <n v="146738.82999999999"/>
    <x v="1"/>
    <x v="1"/>
    <x v="1"/>
    <x v="1"/>
  </r>
  <r>
    <n v="4930"/>
    <n v="15700601"/>
    <s v="Dynon"/>
    <x v="343"/>
    <x v="0"/>
    <x v="1"/>
    <n v="34"/>
    <n v="1"/>
    <n v="78829.53"/>
    <n v="1"/>
    <n v="1"/>
    <n v="1"/>
    <n v="12148.2"/>
    <x v="1"/>
    <x v="1"/>
    <x v="0"/>
    <x v="1"/>
  </r>
  <r>
    <n v="4931"/>
    <n v="15569670"/>
    <s v="Alexeyeva"/>
    <x v="203"/>
    <x v="2"/>
    <x v="1"/>
    <n v="30"/>
    <n v="6"/>
    <n v="112372.96"/>
    <n v="1"/>
    <n v="1"/>
    <n v="1"/>
    <n v="118029.09"/>
    <x v="1"/>
    <x v="1"/>
    <x v="1"/>
    <x v="2"/>
  </r>
  <r>
    <n v="4932"/>
    <n v="15772341"/>
    <s v="Hs?eh"/>
    <x v="119"/>
    <x v="2"/>
    <x v="1"/>
    <n v="81"/>
    <n v="6"/>
    <n v="122029.15"/>
    <n v="1"/>
    <n v="1"/>
    <n v="1"/>
    <n v="50783.88"/>
    <x v="1"/>
    <x v="3"/>
    <x v="1"/>
    <x v="2"/>
  </r>
  <r>
    <n v="4933"/>
    <n v="15661548"/>
    <s v="Ferri"/>
    <x v="133"/>
    <x v="0"/>
    <x v="0"/>
    <n v="29"/>
    <n v="0"/>
    <n v="157829.12"/>
    <n v="1"/>
    <n v="0"/>
    <n v="0"/>
    <n v="129891.66"/>
    <x v="1"/>
    <x v="2"/>
    <x v="0"/>
    <x v="2"/>
  </r>
  <r>
    <n v="4934"/>
    <n v="15787597"/>
    <s v="Hsu"/>
    <x v="361"/>
    <x v="2"/>
    <x v="0"/>
    <n v="31"/>
    <n v="1"/>
    <n v="108377.75"/>
    <n v="2"/>
    <n v="1"/>
    <n v="1"/>
    <n v="9904.6299999999992"/>
    <x v="1"/>
    <x v="1"/>
    <x v="0"/>
    <x v="2"/>
  </r>
  <r>
    <n v="4935"/>
    <n v="15806913"/>
    <s v="Bishop"/>
    <x v="94"/>
    <x v="0"/>
    <x v="0"/>
    <n v="54"/>
    <n v="2"/>
    <n v="95507.12"/>
    <n v="1"/>
    <n v="1"/>
    <n v="1"/>
    <n v="63213.31"/>
    <x v="1"/>
    <x v="3"/>
    <x v="0"/>
    <x v="1"/>
  </r>
  <r>
    <n v="4936"/>
    <n v="15804862"/>
    <s v="Toscani"/>
    <x v="340"/>
    <x v="2"/>
    <x v="1"/>
    <n v="43"/>
    <n v="6"/>
    <n v="127146.68"/>
    <n v="1"/>
    <n v="0"/>
    <n v="0"/>
    <n v="137565.87"/>
    <x v="1"/>
    <x v="0"/>
    <x v="1"/>
    <x v="2"/>
  </r>
  <r>
    <n v="4937"/>
    <n v="15792986"/>
    <s v="T'ao"/>
    <x v="147"/>
    <x v="2"/>
    <x v="1"/>
    <n v="24"/>
    <n v="1"/>
    <n v="133811.78"/>
    <n v="1"/>
    <n v="1"/>
    <n v="0"/>
    <n v="17185.95"/>
    <x v="0"/>
    <x v="2"/>
    <x v="0"/>
    <x v="2"/>
  </r>
  <r>
    <n v="4938"/>
    <n v="15625632"/>
    <s v="Philip"/>
    <x v="24"/>
    <x v="0"/>
    <x v="1"/>
    <n v="36"/>
    <n v="3"/>
    <n v="121092.47"/>
    <n v="2"/>
    <n v="0"/>
    <n v="1"/>
    <n v="143783.46"/>
    <x v="1"/>
    <x v="1"/>
    <x v="2"/>
    <x v="2"/>
  </r>
  <r>
    <n v="4939"/>
    <n v="15727703"/>
    <s v="Li Fonti"/>
    <x v="89"/>
    <x v="2"/>
    <x v="1"/>
    <n v="34"/>
    <n v="10"/>
    <n v="126979.75"/>
    <n v="1"/>
    <n v="0"/>
    <n v="0"/>
    <n v="36823.279999999999"/>
    <x v="1"/>
    <x v="1"/>
    <x v="1"/>
    <x v="2"/>
  </r>
  <r>
    <n v="4940"/>
    <n v="15606273"/>
    <s v="Rene"/>
    <x v="15"/>
    <x v="0"/>
    <x v="1"/>
    <n v="37"/>
    <n v="5"/>
    <n v="144235.73000000001"/>
    <n v="2"/>
    <n v="0"/>
    <n v="0"/>
    <n v="154957.66"/>
    <x v="0"/>
    <x v="1"/>
    <x v="2"/>
    <x v="2"/>
  </r>
  <r>
    <n v="4941"/>
    <n v="15799652"/>
    <s v="Daigle"/>
    <x v="169"/>
    <x v="0"/>
    <x v="0"/>
    <n v="38"/>
    <n v="0"/>
    <n v="152582.20000000001"/>
    <n v="2"/>
    <n v="0"/>
    <n v="0"/>
    <n v="31892.82"/>
    <x v="1"/>
    <x v="1"/>
    <x v="0"/>
    <x v="2"/>
  </r>
  <r>
    <n v="4942"/>
    <n v="15715047"/>
    <s v="Joshua"/>
    <x v="230"/>
    <x v="1"/>
    <x v="1"/>
    <n v="43"/>
    <n v="9"/>
    <n v="172478.15"/>
    <n v="1"/>
    <n v="1"/>
    <n v="0"/>
    <n v="191084.4"/>
    <x v="0"/>
    <x v="0"/>
    <x v="1"/>
    <x v="2"/>
  </r>
  <r>
    <n v="4943"/>
    <n v="15784687"/>
    <s v="Simmons"/>
    <x v="161"/>
    <x v="0"/>
    <x v="1"/>
    <n v="36"/>
    <n v="1"/>
    <n v="126477.42"/>
    <n v="1"/>
    <n v="0"/>
    <n v="0"/>
    <n v="179718.17"/>
    <x v="1"/>
    <x v="1"/>
    <x v="0"/>
    <x v="2"/>
  </r>
  <r>
    <n v="4944"/>
    <n v="15615322"/>
    <s v="Jamieson"/>
    <x v="10"/>
    <x v="1"/>
    <x v="1"/>
    <n v="43"/>
    <n v="7"/>
    <n v="97473.87"/>
    <n v="2"/>
    <n v="1"/>
    <n v="1"/>
    <n v="159823.16"/>
    <x v="1"/>
    <x v="0"/>
    <x v="1"/>
    <x v="1"/>
  </r>
  <r>
    <n v="4945"/>
    <n v="15722072"/>
    <s v="Hou"/>
    <x v="221"/>
    <x v="0"/>
    <x v="1"/>
    <n v="53"/>
    <n v="5"/>
    <n v="138053.67000000001"/>
    <n v="1"/>
    <n v="0"/>
    <n v="1"/>
    <n v="114110.97"/>
    <x v="1"/>
    <x v="3"/>
    <x v="2"/>
    <x v="2"/>
  </r>
  <r>
    <n v="4946"/>
    <n v="15646784"/>
    <s v="Cochran"/>
    <x v="312"/>
    <x v="0"/>
    <x v="0"/>
    <n v="31"/>
    <n v="2"/>
    <n v="164003.04999999999"/>
    <n v="2"/>
    <n v="1"/>
    <n v="1"/>
    <n v="60993.23"/>
    <x v="1"/>
    <x v="1"/>
    <x v="0"/>
    <x v="2"/>
  </r>
  <r>
    <n v="4947"/>
    <n v="15644692"/>
    <s v="Bibb"/>
    <x v="292"/>
    <x v="0"/>
    <x v="0"/>
    <n v="47"/>
    <n v="8"/>
    <n v="0"/>
    <n v="1"/>
    <n v="1"/>
    <n v="1"/>
    <n v="66408.009999999995"/>
    <x v="0"/>
    <x v="0"/>
    <x v="1"/>
    <x v="0"/>
  </r>
  <r>
    <n v="4948"/>
    <n v="15670354"/>
    <s v="Jen"/>
    <x v="264"/>
    <x v="0"/>
    <x v="0"/>
    <n v="62"/>
    <n v="6"/>
    <n v="0"/>
    <n v="2"/>
    <n v="1"/>
    <n v="1"/>
    <n v="136398.9"/>
    <x v="1"/>
    <x v="3"/>
    <x v="1"/>
    <x v="0"/>
  </r>
  <r>
    <n v="4949"/>
    <n v="15716357"/>
    <s v="Corran"/>
    <x v="175"/>
    <x v="1"/>
    <x v="0"/>
    <n v="39"/>
    <n v="4"/>
    <n v="122486.11"/>
    <n v="2"/>
    <n v="1"/>
    <n v="1"/>
    <n v="140709.25"/>
    <x v="1"/>
    <x v="1"/>
    <x v="2"/>
    <x v="2"/>
  </r>
  <r>
    <n v="4950"/>
    <n v="15786717"/>
    <s v="He"/>
    <x v="162"/>
    <x v="0"/>
    <x v="1"/>
    <n v="36"/>
    <n v="1"/>
    <n v="0"/>
    <n v="2"/>
    <n v="0"/>
    <n v="0"/>
    <n v="8555.73"/>
    <x v="1"/>
    <x v="1"/>
    <x v="0"/>
    <x v="0"/>
  </r>
  <r>
    <n v="4951"/>
    <n v="15771383"/>
    <s v="Loggia"/>
    <x v="103"/>
    <x v="2"/>
    <x v="0"/>
    <n v="45"/>
    <n v="6"/>
    <n v="53667.44"/>
    <n v="1"/>
    <n v="1"/>
    <n v="0"/>
    <n v="115022.94"/>
    <x v="1"/>
    <x v="0"/>
    <x v="1"/>
    <x v="1"/>
  </r>
  <r>
    <n v="4952"/>
    <n v="15649793"/>
    <s v="Lovely"/>
    <x v="268"/>
    <x v="0"/>
    <x v="1"/>
    <n v="20"/>
    <n v="7"/>
    <n v="0"/>
    <n v="2"/>
    <n v="0"/>
    <n v="0"/>
    <n v="187638.34"/>
    <x v="1"/>
    <x v="2"/>
    <x v="1"/>
    <x v="0"/>
  </r>
  <r>
    <n v="4953"/>
    <n v="15731543"/>
    <s v="Becker"/>
    <x v="331"/>
    <x v="1"/>
    <x v="1"/>
    <n v="58"/>
    <n v="9"/>
    <n v="109327.65"/>
    <n v="1"/>
    <n v="1"/>
    <n v="1"/>
    <n v="3829.13"/>
    <x v="1"/>
    <x v="3"/>
    <x v="1"/>
    <x v="2"/>
  </r>
  <r>
    <n v="4954"/>
    <n v="15684516"/>
    <s v="Plascencia"/>
    <x v="205"/>
    <x v="1"/>
    <x v="1"/>
    <n v="34"/>
    <n v="1"/>
    <n v="121151.05"/>
    <n v="1"/>
    <n v="0"/>
    <n v="0"/>
    <n v="119357.93"/>
    <x v="1"/>
    <x v="1"/>
    <x v="0"/>
    <x v="2"/>
  </r>
  <r>
    <n v="4955"/>
    <n v="15677249"/>
    <s v="Somadina"/>
    <x v="204"/>
    <x v="1"/>
    <x v="1"/>
    <n v="42"/>
    <n v="9"/>
    <n v="101043.63"/>
    <n v="1"/>
    <n v="1"/>
    <n v="1"/>
    <n v="192175.52"/>
    <x v="1"/>
    <x v="0"/>
    <x v="1"/>
    <x v="2"/>
  </r>
  <r>
    <n v="4956"/>
    <n v="15581525"/>
    <s v="Walker"/>
    <x v="196"/>
    <x v="2"/>
    <x v="1"/>
    <n v="33"/>
    <n v="3"/>
    <n v="83501.66"/>
    <n v="2"/>
    <n v="1"/>
    <n v="0"/>
    <n v="128841.31"/>
    <x v="1"/>
    <x v="1"/>
    <x v="2"/>
    <x v="1"/>
  </r>
  <r>
    <n v="4957"/>
    <n v="15628420"/>
    <s v="Alekseeva"/>
    <x v="42"/>
    <x v="1"/>
    <x v="1"/>
    <n v="33"/>
    <n v="2"/>
    <n v="80462.240000000005"/>
    <n v="1"/>
    <n v="0"/>
    <n v="0"/>
    <n v="150422.35"/>
    <x v="1"/>
    <x v="1"/>
    <x v="0"/>
    <x v="1"/>
  </r>
  <r>
    <n v="4958"/>
    <n v="15600478"/>
    <s v="Watson"/>
    <x v="244"/>
    <x v="0"/>
    <x v="1"/>
    <n v="39"/>
    <n v="3"/>
    <n v="0"/>
    <n v="1"/>
    <n v="1"/>
    <n v="0"/>
    <n v="188187.05"/>
    <x v="1"/>
    <x v="1"/>
    <x v="2"/>
    <x v="0"/>
  </r>
  <r>
    <n v="4959"/>
    <n v="15594502"/>
    <s v="Zotov"/>
    <x v="50"/>
    <x v="0"/>
    <x v="1"/>
    <n v="37"/>
    <n v="6"/>
    <n v="109093.41"/>
    <n v="2"/>
    <n v="1"/>
    <n v="0"/>
    <n v="1775.52"/>
    <x v="1"/>
    <x v="1"/>
    <x v="1"/>
    <x v="2"/>
  </r>
  <r>
    <n v="4960"/>
    <n v="15784361"/>
    <s v="Williamson"/>
    <x v="76"/>
    <x v="1"/>
    <x v="0"/>
    <n v="46"/>
    <n v="5"/>
    <n v="140355.6"/>
    <n v="1"/>
    <n v="1"/>
    <n v="1"/>
    <n v="85086.78"/>
    <x v="1"/>
    <x v="0"/>
    <x v="2"/>
    <x v="2"/>
  </r>
  <r>
    <n v="4961"/>
    <n v="15767626"/>
    <s v="Carpenter"/>
    <x v="192"/>
    <x v="0"/>
    <x v="1"/>
    <n v="42"/>
    <n v="10"/>
    <n v="0"/>
    <n v="2"/>
    <n v="1"/>
    <n v="1"/>
    <n v="3797.79"/>
    <x v="1"/>
    <x v="0"/>
    <x v="1"/>
    <x v="0"/>
  </r>
  <r>
    <n v="4962"/>
    <n v="15632521"/>
    <s v="Cattaneo"/>
    <x v="156"/>
    <x v="2"/>
    <x v="1"/>
    <n v="45"/>
    <n v="0"/>
    <n v="130170.82"/>
    <n v="2"/>
    <n v="1"/>
    <n v="0"/>
    <n v="150856.38"/>
    <x v="1"/>
    <x v="0"/>
    <x v="0"/>
    <x v="2"/>
  </r>
  <r>
    <n v="4963"/>
    <n v="15665088"/>
    <s v="Gordon"/>
    <x v="187"/>
    <x v="0"/>
    <x v="0"/>
    <n v="42"/>
    <n v="2"/>
    <n v="0"/>
    <n v="2"/>
    <n v="0"/>
    <n v="1"/>
    <n v="90537.47"/>
    <x v="1"/>
    <x v="0"/>
    <x v="0"/>
    <x v="0"/>
  </r>
  <r>
    <n v="4964"/>
    <n v="15652084"/>
    <s v="Boni"/>
    <x v="88"/>
    <x v="0"/>
    <x v="1"/>
    <n v="40"/>
    <n v="0"/>
    <n v="109542.29"/>
    <n v="1"/>
    <n v="1"/>
    <n v="1"/>
    <n v="166370.81"/>
    <x v="1"/>
    <x v="1"/>
    <x v="0"/>
    <x v="2"/>
  </r>
  <r>
    <n v="4965"/>
    <n v="15574761"/>
    <s v="Lynch"/>
    <x v="416"/>
    <x v="0"/>
    <x v="0"/>
    <n v="41"/>
    <n v="3"/>
    <n v="33563.949999999997"/>
    <n v="2"/>
    <n v="1"/>
    <n v="0"/>
    <n v="178994.13"/>
    <x v="0"/>
    <x v="0"/>
    <x v="2"/>
    <x v="3"/>
  </r>
  <r>
    <n v="4966"/>
    <n v="15729515"/>
    <s v="McCarthy"/>
    <x v="195"/>
    <x v="0"/>
    <x v="1"/>
    <n v="36"/>
    <n v="1"/>
    <n v="148795.17000000001"/>
    <n v="2"/>
    <n v="1"/>
    <n v="1"/>
    <n v="195681.43"/>
    <x v="1"/>
    <x v="1"/>
    <x v="0"/>
    <x v="2"/>
  </r>
  <r>
    <n v="4967"/>
    <n v="15682070"/>
    <s v="Davies"/>
    <x v="235"/>
    <x v="0"/>
    <x v="1"/>
    <n v="64"/>
    <n v="9"/>
    <n v="0"/>
    <n v="2"/>
    <n v="1"/>
    <n v="1"/>
    <n v="53277.15"/>
    <x v="1"/>
    <x v="3"/>
    <x v="1"/>
    <x v="0"/>
  </r>
  <r>
    <n v="4968"/>
    <n v="15743817"/>
    <s v="Hargreaves"/>
    <x v="266"/>
    <x v="2"/>
    <x v="1"/>
    <n v="40"/>
    <n v="8"/>
    <n v="174126.75"/>
    <n v="3"/>
    <n v="1"/>
    <n v="0"/>
    <n v="172490.78"/>
    <x v="0"/>
    <x v="1"/>
    <x v="1"/>
    <x v="2"/>
  </r>
  <r>
    <n v="4969"/>
    <n v="15572158"/>
    <s v="Blackburn"/>
    <x v="68"/>
    <x v="1"/>
    <x v="1"/>
    <n v="41"/>
    <n v="3"/>
    <n v="0"/>
    <n v="1"/>
    <n v="0"/>
    <n v="0"/>
    <n v="11819.84"/>
    <x v="1"/>
    <x v="0"/>
    <x v="2"/>
    <x v="0"/>
  </r>
  <r>
    <n v="4970"/>
    <n v="15584477"/>
    <s v="K?"/>
    <x v="50"/>
    <x v="1"/>
    <x v="0"/>
    <n v="35"/>
    <n v="1"/>
    <n v="106405.03"/>
    <n v="1"/>
    <n v="1"/>
    <n v="1"/>
    <n v="82900.25"/>
    <x v="1"/>
    <x v="1"/>
    <x v="0"/>
    <x v="2"/>
  </r>
  <r>
    <n v="4971"/>
    <n v="15614893"/>
    <s v="Meng"/>
    <x v="156"/>
    <x v="1"/>
    <x v="1"/>
    <n v="38"/>
    <n v="2"/>
    <n v="0"/>
    <n v="1"/>
    <n v="1"/>
    <n v="1"/>
    <n v="82709.8"/>
    <x v="1"/>
    <x v="1"/>
    <x v="0"/>
    <x v="0"/>
  </r>
  <r>
    <n v="4972"/>
    <n v="15665963"/>
    <s v="Cattaneo"/>
    <x v="180"/>
    <x v="1"/>
    <x v="1"/>
    <n v="30"/>
    <n v="2"/>
    <n v="128393.29"/>
    <n v="1"/>
    <n v="1"/>
    <n v="1"/>
    <n v="180593.45"/>
    <x v="1"/>
    <x v="1"/>
    <x v="0"/>
    <x v="2"/>
  </r>
  <r>
    <n v="4973"/>
    <n v="15612524"/>
    <s v="Hunt"/>
    <x v="154"/>
    <x v="2"/>
    <x v="1"/>
    <n v="41"/>
    <n v="2"/>
    <n v="127841.52"/>
    <n v="1"/>
    <n v="1"/>
    <n v="0"/>
    <n v="172363.41"/>
    <x v="1"/>
    <x v="0"/>
    <x v="0"/>
    <x v="2"/>
  </r>
  <r>
    <n v="4974"/>
    <n v="15596962"/>
    <s v="Owens"/>
    <x v="363"/>
    <x v="0"/>
    <x v="0"/>
    <n v="24"/>
    <n v="4"/>
    <n v="137295.19"/>
    <n v="2"/>
    <n v="1"/>
    <n v="1"/>
    <n v="91195.12"/>
    <x v="1"/>
    <x v="2"/>
    <x v="2"/>
    <x v="2"/>
  </r>
  <r>
    <n v="4975"/>
    <n v="15744942"/>
    <s v="Steele"/>
    <x v="276"/>
    <x v="1"/>
    <x v="0"/>
    <n v="55"/>
    <n v="2"/>
    <n v="155828.22"/>
    <n v="1"/>
    <n v="0"/>
    <n v="1"/>
    <n v="108987.25"/>
    <x v="0"/>
    <x v="3"/>
    <x v="0"/>
    <x v="2"/>
  </r>
  <r>
    <n v="4976"/>
    <n v="15573278"/>
    <s v="Kennedy"/>
    <x v="334"/>
    <x v="0"/>
    <x v="1"/>
    <n v="39"/>
    <n v="6"/>
    <n v="0"/>
    <n v="2"/>
    <n v="1"/>
    <n v="0"/>
    <n v="44265.279999999999"/>
    <x v="1"/>
    <x v="1"/>
    <x v="1"/>
    <x v="0"/>
  </r>
  <r>
    <n v="4977"/>
    <n v="15717056"/>
    <s v="Pan"/>
    <x v="105"/>
    <x v="2"/>
    <x v="0"/>
    <n v="25"/>
    <n v="7"/>
    <n v="144351.85999999999"/>
    <n v="1"/>
    <n v="1"/>
    <n v="0"/>
    <n v="116613.26"/>
    <x v="1"/>
    <x v="2"/>
    <x v="1"/>
    <x v="2"/>
  </r>
  <r>
    <n v="4978"/>
    <n v="15795881"/>
    <s v="Alexander"/>
    <x v="43"/>
    <x v="1"/>
    <x v="1"/>
    <n v="35"/>
    <n v="8"/>
    <n v="106365.29"/>
    <n v="1"/>
    <n v="1"/>
    <n v="1"/>
    <n v="148527.56"/>
    <x v="1"/>
    <x v="1"/>
    <x v="1"/>
    <x v="2"/>
  </r>
  <r>
    <n v="4979"/>
    <n v="15758939"/>
    <s v="Bray"/>
    <x v="231"/>
    <x v="2"/>
    <x v="1"/>
    <n v="35"/>
    <n v="7"/>
    <n v="127801.88"/>
    <n v="1"/>
    <n v="0"/>
    <n v="1"/>
    <n v="84239.46"/>
    <x v="1"/>
    <x v="1"/>
    <x v="1"/>
    <x v="2"/>
  </r>
  <r>
    <n v="4980"/>
    <n v="15792250"/>
    <s v="Nnabuife"/>
    <x v="15"/>
    <x v="2"/>
    <x v="0"/>
    <n v="45"/>
    <n v="4"/>
    <n v="122793.96"/>
    <n v="1"/>
    <n v="1"/>
    <n v="1"/>
    <n v="62002.04"/>
    <x v="1"/>
    <x v="0"/>
    <x v="2"/>
    <x v="2"/>
  </r>
  <r>
    <n v="4981"/>
    <n v="15740406"/>
    <s v="Padovesi"/>
    <x v="103"/>
    <x v="2"/>
    <x v="1"/>
    <n v="38"/>
    <n v="10"/>
    <n v="113525.84"/>
    <n v="1"/>
    <n v="1"/>
    <n v="0"/>
    <n v="46044.480000000003"/>
    <x v="0"/>
    <x v="1"/>
    <x v="1"/>
    <x v="2"/>
  </r>
  <r>
    <n v="4982"/>
    <n v="15768137"/>
    <s v="Bray"/>
    <x v="136"/>
    <x v="1"/>
    <x v="0"/>
    <n v="23"/>
    <n v="6"/>
    <n v="136100.69"/>
    <n v="2"/>
    <n v="0"/>
    <n v="0"/>
    <n v="169669.33"/>
    <x v="0"/>
    <x v="2"/>
    <x v="1"/>
    <x v="2"/>
  </r>
  <r>
    <n v="4983"/>
    <n v="15569120"/>
    <s v="Lucas"/>
    <x v="135"/>
    <x v="0"/>
    <x v="1"/>
    <n v="30"/>
    <n v="7"/>
    <n v="0"/>
    <n v="2"/>
    <n v="1"/>
    <n v="1"/>
    <n v="156346.84"/>
    <x v="1"/>
    <x v="1"/>
    <x v="1"/>
    <x v="0"/>
  </r>
  <r>
    <n v="4984"/>
    <n v="15723721"/>
    <s v="Tinline"/>
    <x v="76"/>
    <x v="0"/>
    <x v="1"/>
    <n v="30"/>
    <n v="4"/>
    <n v="140916.81"/>
    <n v="1"/>
    <n v="1"/>
    <n v="0"/>
    <n v="157711.18"/>
    <x v="1"/>
    <x v="1"/>
    <x v="2"/>
    <x v="2"/>
  </r>
  <r>
    <n v="4985"/>
    <n v="15777122"/>
    <s v="Esomchi"/>
    <x v="31"/>
    <x v="0"/>
    <x v="0"/>
    <n v="31"/>
    <n v="4"/>
    <n v="0"/>
    <n v="2"/>
    <n v="1"/>
    <n v="1"/>
    <n v="89087.4"/>
    <x v="1"/>
    <x v="1"/>
    <x v="2"/>
    <x v="0"/>
  </r>
  <r>
    <n v="4986"/>
    <n v="15742681"/>
    <s v="Liao"/>
    <x v="319"/>
    <x v="2"/>
    <x v="1"/>
    <n v="26"/>
    <n v="4"/>
    <n v="121365.39"/>
    <n v="1"/>
    <n v="1"/>
    <n v="1"/>
    <n v="8742.36"/>
    <x v="1"/>
    <x v="2"/>
    <x v="2"/>
    <x v="2"/>
  </r>
  <r>
    <n v="4987"/>
    <n v="15582090"/>
    <s v="Iroawuchi"/>
    <x v="9"/>
    <x v="1"/>
    <x v="0"/>
    <n v="36"/>
    <n v="4"/>
    <n v="0"/>
    <n v="1"/>
    <n v="1"/>
    <n v="0"/>
    <n v="117038.96"/>
    <x v="1"/>
    <x v="1"/>
    <x v="2"/>
    <x v="0"/>
  </r>
  <r>
    <n v="4988"/>
    <n v="15711254"/>
    <s v="Retana"/>
    <x v="375"/>
    <x v="0"/>
    <x v="0"/>
    <n v="35"/>
    <n v="7"/>
    <n v="0"/>
    <n v="2"/>
    <n v="1"/>
    <n v="0"/>
    <n v="164241.67000000001"/>
    <x v="1"/>
    <x v="1"/>
    <x v="1"/>
    <x v="0"/>
  </r>
  <r>
    <n v="4989"/>
    <n v="15775067"/>
    <s v="Fang"/>
    <x v="141"/>
    <x v="0"/>
    <x v="1"/>
    <n v="47"/>
    <n v="3"/>
    <n v="93578.68"/>
    <n v="2"/>
    <n v="0"/>
    <n v="1"/>
    <n v="137720.56"/>
    <x v="0"/>
    <x v="0"/>
    <x v="2"/>
    <x v="1"/>
  </r>
  <r>
    <n v="4990"/>
    <n v="15602851"/>
    <s v="Ozioma"/>
    <x v="205"/>
    <x v="0"/>
    <x v="1"/>
    <n v="40"/>
    <n v="9"/>
    <n v="0"/>
    <n v="1"/>
    <n v="1"/>
    <n v="0"/>
    <n v="106.67"/>
    <x v="1"/>
    <x v="1"/>
    <x v="1"/>
    <x v="0"/>
  </r>
  <r>
    <n v="4991"/>
    <n v="15802857"/>
    <s v="Robson"/>
    <x v="173"/>
    <x v="1"/>
    <x v="0"/>
    <n v="33"/>
    <n v="8"/>
    <n v="115409.60000000001"/>
    <n v="1"/>
    <n v="0"/>
    <n v="1"/>
    <n v="1539.21"/>
    <x v="1"/>
    <x v="1"/>
    <x v="1"/>
    <x v="2"/>
  </r>
  <r>
    <n v="4992"/>
    <n v="15701175"/>
    <s v="Bruno"/>
    <x v="78"/>
    <x v="0"/>
    <x v="0"/>
    <n v="33"/>
    <n v="8"/>
    <n v="90791.69"/>
    <n v="1"/>
    <n v="1"/>
    <n v="1"/>
    <n v="59659.53"/>
    <x v="1"/>
    <x v="1"/>
    <x v="1"/>
    <x v="1"/>
  </r>
  <r>
    <n v="4993"/>
    <n v="15783019"/>
    <s v="Price"/>
    <x v="378"/>
    <x v="0"/>
    <x v="0"/>
    <n v="62"/>
    <n v="9"/>
    <n v="123681.32"/>
    <n v="3"/>
    <n v="1"/>
    <n v="0"/>
    <n v="173586.63"/>
    <x v="0"/>
    <x v="3"/>
    <x v="1"/>
    <x v="2"/>
  </r>
  <r>
    <n v="4994"/>
    <n v="15728912"/>
    <s v="Swanson"/>
    <x v="319"/>
    <x v="0"/>
    <x v="0"/>
    <n v="44"/>
    <n v="6"/>
    <n v="92436.86"/>
    <n v="1"/>
    <n v="1"/>
    <n v="0"/>
    <n v="126033.9"/>
    <x v="1"/>
    <x v="0"/>
    <x v="1"/>
    <x v="1"/>
  </r>
  <r>
    <n v="4995"/>
    <n v="15585580"/>
    <s v="Chang"/>
    <x v="315"/>
    <x v="2"/>
    <x v="0"/>
    <n v="52"/>
    <n v="9"/>
    <n v="167194.35999999999"/>
    <n v="1"/>
    <n v="1"/>
    <n v="1"/>
    <n v="62808.93"/>
    <x v="0"/>
    <x v="3"/>
    <x v="1"/>
    <x v="2"/>
  </r>
  <r>
    <n v="4996"/>
    <n v="15583480"/>
    <s v="Morgan"/>
    <x v="148"/>
    <x v="0"/>
    <x v="0"/>
    <n v="36"/>
    <n v="4"/>
    <n v="0"/>
    <n v="2"/>
    <n v="0"/>
    <n v="1"/>
    <n v="147007.32999999999"/>
    <x v="1"/>
    <x v="1"/>
    <x v="2"/>
    <x v="0"/>
  </r>
  <r>
    <n v="4997"/>
    <n v="15620341"/>
    <s v="Nwebube"/>
    <x v="365"/>
    <x v="2"/>
    <x v="1"/>
    <n v="44"/>
    <n v="9"/>
    <n v="160838.13"/>
    <n v="2"/>
    <n v="1"/>
    <n v="0"/>
    <n v="196261.64"/>
    <x v="1"/>
    <x v="0"/>
    <x v="1"/>
    <x v="2"/>
  </r>
  <r>
    <n v="4998"/>
    <n v="15613886"/>
    <s v="Trevisan"/>
    <x v="33"/>
    <x v="1"/>
    <x v="1"/>
    <n v="43"/>
    <n v="1"/>
    <n v="0"/>
    <n v="1"/>
    <n v="1"/>
    <n v="0"/>
    <n v="44560.17"/>
    <x v="0"/>
    <x v="0"/>
    <x v="0"/>
    <x v="0"/>
  </r>
  <r>
    <n v="4999"/>
    <n v="15792916"/>
    <s v="Ositadimma"/>
    <x v="210"/>
    <x v="1"/>
    <x v="0"/>
    <n v="40"/>
    <n v="7"/>
    <n v="144470.76999999999"/>
    <n v="1"/>
    <n v="1"/>
    <n v="1"/>
    <n v="18917.95"/>
    <x v="1"/>
    <x v="1"/>
    <x v="1"/>
    <x v="2"/>
  </r>
  <r>
    <n v="5000"/>
    <n v="15710408"/>
    <s v="Cunningham"/>
    <x v="116"/>
    <x v="1"/>
    <x v="0"/>
    <n v="38"/>
    <n v="3"/>
    <n v="0"/>
    <n v="2"/>
    <n v="1"/>
    <n v="1"/>
    <n v="4525.3999999999996"/>
    <x v="1"/>
    <x v="1"/>
    <x v="2"/>
    <x v="0"/>
  </r>
  <r>
    <n v="5001"/>
    <n v="15598695"/>
    <s v="Fields"/>
    <x v="41"/>
    <x v="2"/>
    <x v="0"/>
    <n v="68"/>
    <n v="9"/>
    <n v="130169.27"/>
    <n v="2"/>
    <n v="0"/>
    <n v="1"/>
    <n v="93112.2"/>
    <x v="1"/>
    <x v="3"/>
    <x v="1"/>
    <x v="2"/>
  </r>
  <r>
    <n v="5002"/>
    <n v="15649354"/>
    <s v="Johnston"/>
    <x v="124"/>
    <x v="1"/>
    <x v="1"/>
    <n v="35"/>
    <n v="4"/>
    <n v="0"/>
    <n v="2"/>
    <n v="1"/>
    <n v="1"/>
    <n v="9658.41"/>
    <x v="1"/>
    <x v="1"/>
    <x v="2"/>
    <x v="0"/>
  </r>
  <r>
    <n v="5003"/>
    <n v="15737556"/>
    <s v="Vasilyev"/>
    <x v="258"/>
    <x v="0"/>
    <x v="1"/>
    <n v="43"/>
    <n v="7"/>
    <n v="81076.800000000003"/>
    <n v="2"/>
    <n v="1"/>
    <n v="1"/>
    <n v="182627.25"/>
    <x v="0"/>
    <x v="0"/>
    <x v="1"/>
    <x v="1"/>
  </r>
  <r>
    <n v="5004"/>
    <n v="15671610"/>
    <s v="Hooper"/>
    <x v="403"/>
    <x v="0"/>
    <x v="1"/>
    <n v="36"/>
    <n v="7"/>
    <n v="0"/>
    <n v="1"/>
    <n v="1"/>
    <n v="1"/>
    <n v="13177.4"/>
    <x v="1"/>
    <x v="1"/>
    <x v="1"/>
    <x v="0"/>
  </r>
  <r>
    <n v="5005"/>
    <n v="15625092"/>
    <s v="Colombo"/>
    <x v="2"/>
    <x v="2"/>
    <x v="0"/>
    <n v="57"/>
    <n v="3"/>
    <n v="101465.31"/>
    <n v="1"/>
    <n v="1"/>
    <n v="0"/>
    <n v="43568.31"/>
    <x v="0"/>
    <x v="3"/>
    <x v="2"/>
    <x v="2"/>
  </r>
  <r>
    <n v="5006"/>
    <n v="15741032"/>
    <s v="Tsao"/>
    <x v="191"/>
    <x v="0"/>
    <x v="1"/>
    <n v="48"/>
    <n v="5"/>
    <n v="0"/>
    <n v="1"/>
    <n v="0"/>
    <n v="1"/>
    <n v="117830.57"/>
    <x v="1"/>
    <x v="0"/>
    <x v="2"/>
    <x v="0"/>
  </r>
  <r>
    <n v="5007"/>
    <n v="15750014"/>
    <s v="Chikere"/>
    <x v="294"/>
    <x v="2"/>
    <x v="0"/>
    <n v="37"/>
    <n v="0"/>
    <n v="113865.23"/>
    <n v="2"/>
    <n v="1"/>
    <n v="1"/>
    <n v="117396.25"/>
    <x v="1"/>
    <x v="1"/>
    <x v="0"/>
    <x v="2"/>
  </r>
  <r>
    <n v="5008"/>
    <n v="15784761"/>
    <s v="Ballard"/>
    <x v="319"/>
    <x v="1"/>
    <x v="0"/>
    <n v="46"/>
    <n v="7"/>
    <n v="87603.35"/>
    <n v="3"/>
    <n v="0"/>
    <n v="1"/>
    <n v="96929.24"/>
    <x v="0"/>
    <x v="0"/>
    <x v="1"/>
    <x v="1"/>
  </r>
  <r>
    <n v="5009"/>
    <n v="15768359"/>
    <s v="Akhtar"/>
    <x v="255"/>
    <x v="0"/>
    <x v="1"/>
    <n v="36"/>
    <n v="4"/>
    <n v="120037.96"/>
    <n v="1"/>
    <n v="1"/>
    <n v="0"/>
    <n v="36275.94"/>
    <x v="1"/>
    <x v="1"/>
    <x v="2"/>
    <x v="2"/>
  </r>
  <r>
    <n v="5010"/>
    <n v="15805769"/>
    <s v="O'Loughlin"/>
    <x v="52"/>
    <x v="1"/>
    <x v="1"/>
    <n v="33"/>
    <n v="4"/>
    <n v="0"/>
    <n v="2"/>
    <n v="1"/>
    <n v="0"/>
    <n v="116706"/>
    <x v="1"/>
    <x v="1"/>
    <x v="2"/>
    <x v="0"/>
  </r>
  <r>
    <n v="5011"/>
    <n v="15719508"/>
    <s v="Davis"/>
    <x v="376"/>
    <x v="2"/>
    <x v="1"/>
    <n v="49"/>
    <n v="7"/>
    <n v="121205.15"/>
    <n v="4"/>
    <n v="1"/>
    <n v="1"/>
    <n v="168080.53"/>
    <x v="0"/>
    <x v="0"/>
    <x v="1"/>
    <x v="2"/>
  </r>
  <r>
    <n v="5012"/>
    <n v="15609011"/>
    <s v="Barry"/>
    <x v="138"/>
    <x v="1"/>
    <x v="1"/>
    <n v="47"/>
    <n v="8"/>
    <n v="75408.33"/>
    <n v="1"/>
    <n v="1"/>
    <n v="0"/>
    <n v="25887.89"/>
    <x v="0"/>
    <x v="0"/>
    <x v="1"/>
    <x v="1"/>
  </r>
  <r>
    <n v="5013"/>
    <n v="15703106"/>
    <s v="K'ung"/>
    <x v="376"/>
    <x v="0"/>
    <x v="1"/>
    <n v="40"/>
    <n v="5"/>
    <n v="0"/>
    <n v="2"/>
    <n v="1"/>
    <n v="1"/>
    <n v="122488.59"/>
    <x v="1"/>
    <x v="1"/>
    <x v="2"/>
    <x v="0"/>
  </r>
  <r>
    <n v="5014"/>
    <n v="15626795"/>
    <s v="Gorman"/>
    <x v="320"/>
    <x v="0"/>
    <x v="0"/>
    <n v="40"/>
    <n v="3"/>
    <n v="0"/>
    <n v="1"/>
    <n v="1"/>
    <n v="0"/>
    <n v="113171.61"/>
    <x v="0"/>
    <x v="1"/>
    <x v="2"/>
    <x v="0"/>
  </r>
  <r>
    <n v="5015"/>
    <n v="15773731"/>
    <s v="John"/>
    <x v="110"/>
    <x v="1"/>
    <x v="0"/>
    <n v="35"/>
    <n v="5"/>
    <n v="0"/>
    <n v="2"/>
    <n v="0"/>
    <n v="0"/>
    <n v="100365.51"/>
    <x v="1"/>
    <x v="1"/>
    <x v="2"/>
    <x v="0"/>
  </r>
  <r>
    <n v="5016"/>
    <n v="15756196"/>
    <s v="Tsou"/>
    <x v="119"/>
    <x v="0"/>
    <x v="1"/>
    <n v="50"/>
    <n v="6"/>
    <n v="121818.84"/>
    <n v="2"/>
    <n v="0"/>
    <n v="1"/>
    <n v="124151.37"/>
    <x v="1"/>
    <x v="0"/>
    <x v="1"/>
    <x v="2"/>
  </r>
  <r>
    <n v="5017"/>
    <n v="15687903"/>
    <s v="Okonkwo"/>
    <x v="8"/>
    <x v="0"/>
    <x v="0"/>
    <n v="29"/>
    <n v="8"/>
    <n v="0"/>
    <n v="2"/>
    <n v="1"/>
    <n v="0"/>
    <n v="112664.24"/>
    <x v="1"/>
    <x v="2"/>
    <x v="1"/>
    <x v="0"/>
  </r>
  <r>
    <n v="5018"/>
    <n v="15777599"/>
    <s v="Esposito"/>
    <x v="317"/>
    <x v="2"/>
    <x v="1"/>
    <n v="34"/>
    <n v="6"/>
    <n v="141806"/>
    <n v="2"/>
    <n v="1"/>
    <n v="1"/>
    <n v="183494.87"/>
    <x v="1"/>
    <x v="1"/>
    <x v="1"/>
    <x v="2"/>
  </r>
  <r>
    <n v="5019"/>
    <n v="15754577"/>
    <s v="Boni"/>
    <x v="40"/>
    <x v="0"/>
    <x v="0"/>
    <n v="51"/>
    <n v="8"/>
    <n v="61354.14"/>
    <n v="1"/>
    <n v="1"/>
    <n v="0"/>
    <n v="198810.65"/>
    <x v="0"/>
    <x v="3"/>
    <x v="1"/>
    <x v="1"/>
  </r>
  <r>
    <n v="5020"/>
    <n v="15584113"/>
    <s v="Pratt"/>
    <x v="381"/>
    <x v="2"/>
    <x v="0"/>
    <n v="53"/>
    <n v="4"/>
    <n v="124954.94"/>
    <n v="1"/>
    <n v="0"/>
    <n v="1"/>
    <n v="131259.6"/>
    <x v="0"/>
    <x v="3"/>
    <x v="2"/>
    <x v="2"/>
  </r>
  <r>
    <n v="5021"/>
    <n v="15669589"/>
    <s v="Page"/>
    <x v="417"/>
    <x v="2"/>
    <x v="0"/>
    <n v="68"/>
    <n v="1"/>
    <n v="95039.12"/>
    <n v="1"/>
    <n v="0"/>
    <n v="1"/>
    <n v="116471.14"/>
    <x v="0"/>
    <x v="3"/>
    <x v="0"/>
    <x v="1"/>
  </r>
  <r>
    <n v="5022"/>
    <n v="15632793"/>
    <s v="Wilkinson"/>
    <x v="276"/>
    <x v="0"/>
    <x v="0"/>
    <n v="29"/>
    <n v="9"/>
    <n v="103417.74"/>
    <n v="1"/>
    <n v="1"/>
    <n v="1"/>
    <n v="15336.4"/>
    <x v="1"/>
    <x v="2"/>
    <x v="1"/>
    <x v="2"/>
  </r>
  <r>
    <n v="5023"/>
    <n v="15711130"/>
    <s v="Tseng"/>
    <x v="214"/>
    <x v="0"/>
    <x v="1"/>
    <n v="45"/>
    <n v="2"/>
    <n v="0"/>
    <n v="2"/>
    <n v="1"/>
    <n v="0"/>
    <n v="99593.279999999999"/>
    <x v="1"/>
    <x v="0"/>
    <x v="0"/>
    <x v="0"/>
  </r>
  <r>
    <n v="5024"/>
    <n v="15615254"/>
    <s v="Clark"/>
    <x v="58"/>
    <x v="0"/>
    <x v="1"/>
    <n v="40"/>
    <n v="10"/>
    <n v="43028.77"/>
    <n v="1"/>
    <n v="1"/>
    <n v="0"/>
    <n v="170514.21"/>
    <x v="1"/>
    <x v="1"/>
    <x v="1"/>
    <x v="3"/>
  </r>
  <r>
    <n v="5025"/>
    <n v="15720583"/>
    <s v="Finch"/>
    <x v="237"/>
    <x v="2"/>
    <x v="0"/>
    <n v="44"/>
    <n v="0"/>
    <n v="119638.21"/>
    <n v="1"/>
    <n v="1"/>
    <n v="1"/>
    <n v="34265.08"/>
    <x v="0"/>
    <x v="0"/>
    <x v="0"/>
    <x v="2"/>
  </r>
  <r>
    <n v="5026"/>
    <n v="15780432"/>
    <s v="Shen"/>
    <x v="346"/>
    <x v="0"/>
    <x v="1"/>
    <n v="37"/>
    <n v="3"/>
    <n v="122689.51"/>
    <n v="2"/>
    <n v="0"/>
    <n v="0"/>
    <n v="106977.53"/>
    <x v="0"/>
    <x v="1"/>
    <x v="2"/>
    <x v="2"/>
  </r>
  <r>
    <n v="5027"/>
    <n v="15673223"/>
    <s v="Hou"/>
    <x v="216"/>
    <x v="0"/>
    <x v="1"/>
    <n v="44"/>
    <n v="10"/>
    <n v="0"/>
    <n v="2"/>
    <n v="0"/>
    <n v="0"/>
    <n v="164287.85999999999"/>
    <x v="1"/>
    <x v="0"/>
    <x v="1"/>
    <x v="0"/>
  </r>
  <r>
    <n v="5028"/>
    <n v="15807989"/>
    <s v="Wall"/>
    <x v="180"/>
    <x v="2"/>
    <x v="1"/>
    <n v="37"/>
    <n v="8"/>
    <n v="73179.34"/>
    <n v="2"/>
    <n v="1"/>
    <n v="1"/>
    <n v="25292.53"/>
    <x v="1"/>
    <x v="1"/>
    <x v="1"/>
    <x v="1"/>
  </r>
  <r>
    <n v="5029"/>
    <n v="15761168"/>
    <s v="Manna"/>
    <x v="369"/>
    <x v="0"/>
    <x v="0"/>
    <n v="38"/>
    <n v="4"/>
    <n v="171913.87"/>
    <n v="1"/>
    <n v="1"/>
    <n v="0"/>
    <n v="51820.87"/>
    <x v="0"/>
    <x v="1"/>
    <x v="2"/>
    <x v="2"/>
  </r>
  <r>
    <n v="5030"/>
    <n v="15651272"/>
    <s v="Reyes"/>
    <x v="241"/>
    <x v="0"/>
    <x v="1"/>
    <n v="38"/>
    <n v="5"/>
    <n v="0"/>
    <n v="2"/>
    <n v="1"/>
    <n v="1"/>
    <n v="81452.289999999994"/>
    <x v="1"/>
    <x v="1"/>
    <x v="2"/>
    <x v="0"/>
  </r>
  <r>
    <n v="5031"/>
    <n v="15812832"/>
    <s v="Jideofor"/>
    <x v="101"/>
    <x v="2"/>
    <x v="1"/>
    <n v="33"/>
    <n v="8"/>
    <n v="92659.199999999997"/>
    <n v="2"/>
    <n v="1"/>
    <n v="0"/>
    <n v="1354.25"/>
    <x v="1"/>
    <x v="1"/>
    <x v="1"/>
    <x v="1"/>
  </r>
  <r>
    <n v="5032"/>
    <n v="15680517"/>
    <s v="Sal"/>
    <x v="86"/>
    <x v="2"/>
    <x v="0"/>
    <n v="34"/>
    <n v="7"/>
    <n v="137239.17000000001"/>
    <n v="1"/>
    <n v="1"/>
    <n v="1"/>
    <n v="71379.92"/>
    <x v="0"/>
    <x v="1"/>
    <x v="1"/>
    <x v="2"/>
  </r>
  <r>
    <n v="5033"/>
    <n v="15750569"/>
    <s v="Iweobiegbunam"/>
    <x v="9"/>
    <x v="2"/>
    <x v="0"/>
    <n v="46"/>
    <n v="3"/>
    <n v="102955.14"/>
    <n v="2"/>
    <n v="1"/>
    <n v="0"/>
    <n v="154137.32999999999"/>
    <x v="1"/>
    <x v="0"/>
    <x v="2"/>
    <x v="2"/>
  </r>
  <r>
    <n v="5034"/>
    <n v="15690743"/>
    <s v="Shao"/>
    <x v="263"/>
    <x v="0"/>
    <x v="0"/>
    <n v="61"/>
    <n v="8"/>
    <n v="65190.29"/>
    <n v="1"/>
    <n v="1"/>
    <n v="1"/>
    <n v="64308.49"/>
    <x v="0"/>
    <x v="3"/>
    <x v="1"/>
    <x v="1"/>
  </r>
  <r>
    <n v="5035"/>
    <n v="15627741"/>
    <s v="Heath"/>
    <x v="130"/>
    <x v="2"/>
    <x v="0"/>
    <n v="29"/>
    <n v="2"/>
    <n v="96863.52"/>
    <n v="2"/>
    <n v="1"/>
    <n v="1"/>
    <n v="31613.35"/>
    <x v="1"/>
    <x v="2"/>
    <x v="0"/>
    <x v="1"/>
  </r>
  <r>
    <n v="5036"/>
    <n v="15712121"/>
    <s v="Chidimma"/>
    <x v="67"/>
    <x v="1"/>
    <x v="1"/>
    <n v="34"/>
    <n v="5"/>
    <n v="154983.98000000001"/>
    <n v="1"/>
    <n v="1"/>
    <n v="0"/>
    <n v="27738.01"/>
    <x v="1"/>
    <x v="1"/>
    <x v="2"/>
    <x v="2"/>
  </r>
  <r>
    <n v="5037"/>
    <n v="15805429"/>
    <s v="Murray"/>
    <x v="3"/>
    <x v="2"/>
    <x v="1"/>
    <n v="59"/>
    <n v="3"/>
    <n v="106819.65"/>
    <n v="1"/>
    <n v="0"/>
    <n v="1"/>
    <n v="163570.25"/>
    <x v="1"/>
    <x v="3"/>
    <x v="2"/>
    <x v="2"/>
  </r>
  <r>
    <n v="5038"/>
    <n v="15814923"/>
    <s v="Sullivan"/>
    <x v="141"/>
    <x v="1"/>
    <x v="1"/>
    <n v="38"/>
    <n v="7"/>
    <n v="128578.52"/>
    <n v="1"/>
    <n v="1"/>
    <n v="1"/>
    <n v="193878.51"/>
    <x v="1"/>
    <x v="1"/>
    <x v="1"/>
    <x v="2"/>
  </r>
  <r>
    <n v="5039"/>
    <n v="15589230"/>
    <s v="Wu"/>
    <x v="303"/>
    <x v="0"/>
    <x v="0"/>
    <n v="63"/>
    <n v="2"/>
    <n v="126473.33"/>
    <n v="1"/>
    <n v="0"/>
    <n v="1"/>
    <n v="147545.65"/>
    <x v="1"/>
    <x v="3"/>
    <x v="0"/>
    <x v="2"/>
  </r>
  <r>
    <n v="5040"/>
    <n v="15775490"/>
    <s v="Downie"/>
    <x v="42"/>
    <x v="0"/>
    <x v="0"/>
    <n v="38"/>
    <n v="5"/>
    <n v="110570.78"/>
    <n v="2"/>
    <n v="1"/>
    <n v="0"/>
    <n v="195906.59"/>
    <x v="1"/>
    <x v="1"/>
    <x v="2"/>
    <x v="2"/>
  </r>
  <r>
    <n v="5041"/>
    <n v="15749727"/>
    <s v="Chukwufumnanya"/>
    <x v="44"/>
    <x v="1"/>
    <x v="1"/>
    <n v="50"/>
    <n v="7"/>
    <n v="0"/>
    <n v="2"/>
    <n v="0"/>
    <n v="1"/>
    <n v="178458.86"/>
    <x v="1"/>
    <x v="0"/>
    <x v="1"/>
    <x v="0"/>
  </r>
  <r>
    <n v="5042"/>
    <n v="15619238"/>
    <s v="Allan"/>
    <x v="162"/>
    <x v="1"/>
    <x v="1"/>
    <n v="29"/>
    <n v="8"/>
    <n v="0"/>
    <n v="2"/>
    <n v="1"/>
    <n v="0"/>
    <n v="156125.72"/>
    <x v="1"/>
    <x v="2"/>
    <x v="1"/>
    <x v="0"/>
  </r>
  <r>
    <n v="5043"/>
    <n v="15593468"/>
    <s v="Findlay"/>
    <x v="4"/>
    <x v="0"/>
    <x v="0"/>
    <n v="33"/>
    <n v="3"/>
    <n v="0"/>
    <n v="2"/>
    <n v="1"/>
    <n v="1"/>
    <n v="11159.19"/>
    <x v="1"/>
    <x v="1"/>
    <x v="2"/>
    <x v="0"/>
  </r>
  <r>
    <n v="5044"/>
    <n v="15718454"/>
    <s v="Ch'eng"/>
    <x v="170"/>
    <x v="1"/>
    <x v="0"/>
    <n v="44"/>
    <n v="2"/>
    <n v="0"/>
    <n v="2"/>
    <n v="0"/>
    <n v="0"/>
    <n v="45738.94"/>
    <x v="1"/>
    <x v="0"/>
    <x v="0"/>
    <x v="0"/>
  </r>
  <r>
    <n v="5045"/>
    <n v="15789498"/>
    <s v="Miller"/>
    <x v="101"/>
    <x v="0"/>
    <x v="1"/>
    <n v="30"/>
    <n v="3"/>
    <n v="111099.79"/>
    <n v="2"/>
    <n v="0"/>
    <n v="0"/>
    <n v="140650.19"/>
    <x v="1"/>
    <x v="1"/>
    <x v="2"/>
    <x v="2"/>
  </r>
  <r>
    <n v="5046"/>
    <n v="15744691"/>
    <s v="Tsai"/>
    <x v="294"/>
    <x v="0"/>
    <x v="0"/>
    <n v="29"/>
    <n v="3"/>
    <n v="0"/>
    <n v="3"/>
    <n v="1"/>
    <n v="0"/>
    <n v="4733.9399999999996"/>
    <x v="1"/>
    <x v="2"/>
    <x v="2"/>
    <x v="0"/>
  </r>
  <r>
    <n v="5047"/>
    <n v="15708289"/>
    <s v="Graham"/>
    <x v="120"/>
    <x v="1"/>
    <x v="1"/>
    <n v="25"/>
    <n v="3"/>
    <n v="100913.57"/>
    <n v="1"/>
    <n v="0"/>
    <n v="0"/>
    <n v="10579.72"/>
    <x v="1"/>
    <x v="2"/>
    <x v="2"/>
    <x v="2"/>
  </r>
  <r>
    <n v="5048"/>
    <n v="15790412"/>
    <s v="Norton"/>
    <x v="425"/>
    <x v="1"/>
    <x v="1"/>
    <n v="26"/>
    <n v="8"/>
    <n v="0"/>
    <n v="2"/>
    <n v="1"/>
    <n v="1"/>
    <n v="179655.87"/>
    <x v="1"/>
    <x v="2"/>
    <x v="1"/>
    <x v="0"/>
  </r>
  <r>
    <n v="5049"/>
    <n v="15741416"/>
    <s v="Yegorov"/>
    <x v="193"/>
    <x v="0"/>
    <x v="1"/>
    <n v="42"/>
    <n v="2"/>
    <n v="16893.59"/>
    <n v="1"/>
    <n v="1"/>
    <n v="1"/>
    <n v="77502.559999999998"/>
    <x v="1"/>
    <x v="0"/>
    <x v="0"/>
    <x v="3"/>
  </r>
  <r>
    <n v="5050"/>
    <n v="15598894"/>
    <s v="Holt"/>
    <x v="347"/>
    <x v="1"/>
    <x v="1"/>
    <n v="38"/>
    <n v="10"/>
    <n v="122267.85"/>
    <n v="1"/>
    <n v="0"/>
    <n v="0"/>
    <n v="145759.93"/>
    <x v="1"/>
    <x v="1"/>
    <x v="1"/>
    <x v="2"/>
  </r>
  <r>
    <n v="5051"/>
    <n v="15663294"/>
    <s v="Kao"/>
    <x v="171"/>
    <x v="0"/>
    <x v="1"/>
    <n v="32"/>
    <n v="1"/>
    <n v="125685.79"/>
    <n v="1"/>
    <n v="1"/>
    <n v="1"/>
    <n v="56246.720000000001"/>
    <x v="1"/>
    <x v="1"/>
    <x v="0"/>
    <x v="2"/>
  </r>
  <r>
    <n v="5052"/>
    <n v="15572728"/>
    <s v="Ross"/>
    <x v="134"/>
    <x v="1"/>
    <x v="1"/>
    <n v="36"/>
    <n v="8"/>
    <n v="127397.34"/>
    <n v="1"/>
    <n v="1"/>
    <n v="0"/>
    <n v="151335.24"/>
    <x v="1"/>
    <x v="1"/>
    <x v="1"/>
    <x v="2"/>
  </r>
  <r>
    <n v="5053"/>
    <n v="15706729"/>
    <s v="Hsiao"/>
    <x v="172"/>
    <x v="0"/>
    <x v="1"/>
    <n v="38"/>
    <n v="0"/>
    <n v="105271.56"/>
    <n v="1"/>
    <n v="0"/>
    <n v="1"/>
    <n v="179833.45"/>
    <x v="1"/>
    <x v="1"/>
    <x v="0"/>
    <x v="2"/>
  </r>
  <r>
    <n v="5054"/>
    <n v="15674433"/>
    <s v="Allan"/>
    <x v="20"/>
    <x v="2"/>
    <x v="0"/>
    <n v="28"/>
    <n v="2"/>
    <n v="115265.14"/>
    <n v="1"/>
    <n v="0"/>
    <n v="0"/>
    <n v="191627.85"/>
    <x v="1"/>
    <x v="2"/>
    <x v="0"/>
    <x v="2"/>
  </r>
  <r>
    <n v="5055"/>
    <n v="15641170"/>
    <s v="Liang"/>
    <x v="230"/>
    <x v="1"/>
    <x v="1"/>
    <n v="36"/>
    <n v="4"/>
    <n v="0"/>
    <n v="1"/>
    <n v="0"/>
    <n v="0"/>
    <n v="173016.46"/>
    <x v="1"/>
    <x v="1"/>
    <x v="2"/>
    <x v="0"/>
  </r>
  <r>
    <n v="5056"/>
    <n v="15806284"/>
    <s v="Briggs"/>
    <x v="178"/>
    <x v="1"/>
    <x v="1"/>
    <n v="31"/>
    <n v="1"/>
    <n v="0"/>
    <n v="2"/>
    <n v="1"/>
    <n v="1"/>
    <n v="58469.75"/>
    <x v="1"/>
    <x v="1"/>
    <x v="0"/>
    <x v="0"/>
  </r>
  <r>
    <n v="5057"/>
    <n v="15690958"/>
    <s v="Cantrell"/>
    <x v="168"/>
    <x v="2"/>
    <x v="1"/>
    <n v="23"/>
    <n v="2"/>
    <n v="139542.82"/>
    <n v="1"/>
    <n v="0"/>
    <n v="1"/>
    <n v="28038.28"/>
    <x v="1"/>
    <x v="2"/>
    <x v="0"/>
    <x v="2"/>
  </r>
  <r>
    <n v="5058"/>
    <n v="15606386"/>
    <s v="Wang"/>
    <x v="264"/>
    <x v="2"/>
    <x v="0"/>
    <n v="46"/>
    <n v="3"/>
    <n v="111512.75"/>
    <n v="3"/>
    <n v="1"/>
    <n v="0"/>
    <n v="159576.75"/>
    <x v="0"/>
    <x v="0"/>
    <x v="2"/>
    <x v="2"/>
  </r>
  <r>
    <n v="5059"/>
    <n v="15682322"/>
    <s v="Aksenov"/>
    <x v="194"/>
    <x v="0"/>
    <x v="1"/>
    <n v="37"/>
    <n v="9"/>
    <n v="148466.93"/>
    <n v="2"/>
    <n v="0"/>
    <n v="1"/>
    <n v="151280.95999999999"/>
    <x v="1"/>
    <x v="1"/>
    <x v="1"/>
    <x v="2"/>
  </r>
  <r>
    <n v="5060"/>
    <n v="15579915"/>
    <s v="Glennon"/>
    <x v="193"/>
    <x v="0"/>
    <x v="1"/>
    <n v="29"/>
    <n v="4"/>
    <n v="0"/>
    <n v="2"/>
    <n v="1"/>
    <n v="0"/>
    <n v="139953.94"/>
    <x v="1"/>
    <x v="2"/>
    <x v="2"/>
    <x v="0"/>
  </r>
  <r>
    <n v="5061"/>
    <n v="15681928"/>
    <s v="Yancy"/>
    <x v="24"/>
    <x v="0"/>
    <x v="0"/>
    <n v="35"/>
    <n v="4"/>
    <n v="108155.49"/>
    <n v="1"/>
    <n v="1"/>
    <n v="0"/>
    <n v="105407.79"/>
    <x v="1"/>
    <x v="1"/>
    <x v="2"/>
    <x v="2"/>
  </r>
  <r>
    <n v="5062"/>
    <n v="15734005"/>
    <s v="Mazzi"/>
    <x v="329"/>
    <x v="0"/>
    <x v="0"/>
    <n v="42"/>
    <n v="1"/>
    <n v="0"/>
    <n v="2"/>
    <n v="1"/>
    <n v="0"/>
    <n v="56865.62"/>
    <x v="1"/>
    <x v="0"/>
    <x v="0"/>
    <x v="0"/>
  </r>
  <r>
    <n v="5063"/>
    <n v="15650432"/>
    <s v="Liu"/>
    <x v="383"/>
    <x v="2"/>
    <x v="1"/>
    <n v="41"/>
    <n v="10"/>
    <n v="84622.13"/>
    <n v="1"/>
    <n v="1"/>
    <n v="1"/>
    <n v="198072.16"/>
    <x v="1"/>
    <x v="0"/>
    <x v="1"/>
    <x v="1"/>
  </r>
  <r>
    <n v="5064"/>
    <n v="15592578"/>
    <s v="Nucci"/>
    <x v="55"/>
    <x v="1"/>
    <x v="0"/>
    <n v="41"/>
    <n v="7"/>
    <n v="146997.64000000001"/>
    <n v="2"/>
    <n v="0"/>
    <n v="0"/>
    <n v="137791.18"/>
    <x v="1"/>
    <x v="0"/>
    <x v="1"/>
    <x v="2"/>
  </r>
  <r>
    <n v="5065"/>
    <n v="15671243"/>
    <s v="Y?"/>
    <x v="393"/>
    <x v="0"/>
    <x v="0"/>
    <n v="47"/>
    <n v="9"/>
    <n v="0"/>
    <n v="2"/>
    <n v="1"/>
    <n v="0"/>
    <n v="103787.28"/>
    <x v="1"/>
    <x v="0"/>
    <x v="1"/>
    <x v="0"/>
  </r>
  <r>
    <n v="5066"/>
    <n v="15775709"/>
    <s v="Nucci"/>
    <x v="428"/>
    <x v="0"/>
    <x v="0"/>
    <n v="27"/>
    <n v="10"/>
    <n v="98590.25"/>
    <n v="1"/>
    <n v="1"/>
    <n v="0"/>
    <n v="30912.89"/>
    <x v="1"/>
    <x v="2"/>
    <x v="1"/>
    <x v="1"/>
  </r>
  <r>
    <n v="5067"/>
    <n v="15702631"/>
    <s v="Tang"/>
    <x v="162"/>
    <x v="0"/>
    <x v="0"/>
    <n v="26"/>
    <n v="2"/>
    <n v="0"/>
    <n v="2"/>
    <n v="1"/>
    <n v="1"/>
    <n v="78651.55"/>
    <x v="1"/>
    <x v="2"/>
    <x v="0"/>
    <x v="0"/>
  </r>
  <r>
    <n v="5068"/>
    <n v="15602282"/>
    <s v="Kao"/>
    <x v="17"/>
    <x v="2"/>
    <x v="0"/>
    <n v="45"/>
    <n v="8"/>
    <n v="134980.74"/>
    <n v="1"/>
    <n v="1"/>
    <n v="1"/>
    <n v="123309.57"/>
    <x v="0"/>
    <x v="0"/>
    <x v="1"/>
    <x v="2"/>
  </r>
  <r>
    <n v="5069"/>
    <n v="15717879"/>
    <s v="Chen"/>
    <x v="170"/>
    <x v="1"/>
    <x v="0"/>
    <n v="79"/>
    <n v="5"/>
    <n v="108078.56"/>
    <n v="1"/>
    <n v="1"/>
    <n v="1"/>
    <n v="174118.93"/>
    <x v="1"/>
    <x v="3"/>
    <x v="2"/>
    <x v="2"/>
  </r>
  <r>
    <n v="5070"/>
    <n v="15740878"/>
    <s v="Yao"/>
    <x v="50"/>
    <x v="1"/>
    <x v="0"/>
    <n v="29"/>
    <n v="9"/>
    <n v="0"/>
    <n v="2"/>
    <n v="0"/>
    <n v="1"/>
    <n v="85736.26"/>
    <x v="1"/>
    <x v="2"/>
    <x v="1"/>
    <x v="0"/>
  </r>
  <r>
    <n v="5071"/>
    <n v="15794468"/>
    <s v="Tsou"/>
    <x v="270"/>
    <x v="0"/>
    <x v="0"/>
    <n v="42"/>
    <n v="6"/>
    <n v="0"/>
    <n v="2"/>
    <n v="0"/>
    <n v="0"/>
    <n v="121138.77"/>
    <x v="1"/>
    <x v="0"/>
    <x v="1"/>
    <x v="0"/>
  </r>
  <r>
    <n v="5072"/>
    <n v="15773277"/>
    <s v="Barnes"/>
    <x v="158"/>
    <x v="0"/>
    <x v="1"/>
    <n v="35"/>
    <n v="5"/>
    <n v="106836.67"/>
    <n v="2"/>
    <n v="1"/>
    <n v="0"/>
    <n v="84199.78"/>
    <x v="1"/>
    <x v="1"/>
    <x v="2"/>
    <x v="2"/>
  </r>
  <r>
    <n v="5073"/>
    <n v="15572657"/>
    <s v="H?"/>
    <x v="38"/>
    <x v="0"/>
    <x v="1"/>
    <n v="29"/>
    <n v="8"/>
    <n v="102490.27"/>
    <n v="1"/>
    <n v="0"/>
    <n v="1"/>
    <n v="181224.56"/>
    <x v="1"/>
    <x v="2"/>
    <x v="1"/>
    <x v="2"/>
  </r>
  <r>
    <n v="5074"/>
    <n v="15800295"/>
    <s v="Cruz"/>
    <x v="215"/>
    <x v="2"/>
    <x v="1"/>
    <n v="34"/>
    <n v="9"/>
    <n v="112746.54"/>
    <n v="2"/>
    <n v="0"/>
    <n v="0"/>
    <n v="141230.07"/>
    <x v="1"/>
    <x v="1"/>
    <x v="1"/>
    <x v="2"/>
  </r>
  <r>
    <n v="5075"/>
    <n v="15672397"/>
    <s v="Smith"/>
    <x v="287"/>
    <x v="0"/>
    <x v="1"/>
    <n v="38"/>
    <n v="0"/>
    <n v="125487.89"/>
    <n v="1"/>
    <n v="0"/>
    <n v="0"/>
    <n v="158111.71"/>
    <x v="1"/>
    <x v="1"/>
    <x v="0"/>
    <x v="2"/>
  </r>
  <r>
    <n v="5076"/>
    <n v="15684921"/>
    <s v="Onuchukwu"/>
    <x v="333"/>
    <x v="1"/>
    <x v="1"/>
    <n v="25"/>
    <n v="8"/>
    <n v="142862.21"/>
    <n v="1"/>
    <n v="1"/>
    <n v="1"/>
    <n v="130639.01"/>
    <x v="1"/>
    <x v="2"/>
    <x v="1"/>
    <x v="2"/>
  </r>
  <r>
    <n v="5077"/>
    <n v="15720676"/>
    <s v="Bukowski"/>
    <x v="298"/>
    <x v="0"/>
    <x v="0"/>
    <n v="37"/>
    <n v="7"/>
    <n v="0"/>
    <n v="2"/>
    <n v="1"/>
    <n v="0"/>
    <n v="17040.82"/>
    <x v="1"/>
    <x v="1"/>
    <x v="1"/>
    <x v="0"/>
  </r>
  <r>
    <n v="5078"/>
    <n v="15731829"/>
    <s v="Simmons"/>
    <x v="15"/>
    <x v="0"/>
    <x v="1"/>
    <n v="34"/>
    <n v="10"/>
    <n v="0"/>
    <n v="2"/>
    <n v="1"/>
    <n v="0"/>
    <n v="25662.27"/>
    <x v="1"/>
    <x v="1"/>
    <x v="1"/>
    <x v="0"/>
  </r>
  <r>
    <n v="5079"/>
    <n v="15732672"/>
    <s v="Stewart"/>
    <x v="334"/>
    <x v="1"/>
    <x v="1"/>
    <n v="35"/>
    <n v="6"/>
    <n v="79388.33"/>
    <n v="1"/>
    <n v="1"/>
    <n v="1"/>
    <n v="193360.69"/>
    <x v="1"/>
    <x v="1"/>
    <x v="1"/>
    <x v="1"/>
  </r>
  <r>
    <n v="5080"/>
    <n v="15692406"/>
    <s v="Gow"/>
    <x v="305"/>
    <x v="0"/>
    <x v="1"/>
    <n v="37"/>
    <n v="5"/>
    <n v="0"/>
    <n v="2"/>
    <n v="1"/>
    <n v="1"/>
    <n v="121485.1"/>
    <x v="1"/>
    <x v="1"/>
    <x v="2"/>
    <x v="0"/>
  </r>
  <r>
    <n v="5081"/>
    <n v="15764405"/>
    <s v="Williams"/>
    <x v="204"/>
    <x v="0"/>
    <x v="1"/>
    <n v="29"/>
    <n v="10"/>
    <n v="0"/>
    <n v="2"/>
    <n v="1"/>
    <n v="1"/>
    <n v="162452.65"/>
    <x v="1"/>
    <x v="2"/>
    <x v="1"/>
    <x v="0"/>
  </r>
  <r>
    <n v="5082"/>
    <n v="15757537"/>
    <s v="Francis"/>
    <x v="167"/>
    <x v="0"/>
    <x v="0"/>
    <n v="31"/>
    <n v="6"/>
    <n v="107784.65"/>
    <n v="1"/>
    <n v="1"/>
    <n v="1"/>
    <n v="141137.53"/>
    <x v="1"/>
    <x v="1"/>
    <x v="1"/>
    <x v="2"/>
  </r>
  <r>
    <n v="5083"/>
    <n v="15793307"/>
    <s v="Calabresi"/>
    <x v="251"/>
    <x v="1"/>
    <x v="0"/>
    <n v="41"/>
    <n v="4"/>
    <n v="142880.28"/>
    <n v="3"/>
    <n v="0"/>
    <n v="0"/>
    <n v="185541.2"/>
    <x v="0"/>
    <x v="0"/>
    <x v="2"/>
    <x v="2"/>
  </r>
  <r>
    <n v="5084"/>
    <n v="15660679"/>
    <s v="Chimaobim"/>
    <x v="16"/>
    <x v="1"/>
    <x v="0"/>
    <n v="38"/>
    <n v="9"/>
    <n v="149571.94"/>
    <n v="1"/>
    <n v="1"/>
    <n v="0"/>
    <n v="118383.18"/>
    <x v="1"/>
    <x v="1"/>
    <x v="1"/>
    <x v="2"/>
  </r>
  <r>
    <n v="5085"/>
    <n v="15666856"/>
    <s v="Chikwendu"/>
    <x v="265"/>
    <x v="0"/>
    <x v="1"/>
    <n v="49"/>
    <n v="1"/>
    <n v="142767.39000000001"/>
    <n v="1"/>
    <n v="1"/>
    <n v="1"/>
    <n v="8214.41"/>
    <x v="1"/>
    <x v="0"/>
    <x v="0"/>
    <x v="2"/>
  </r>
  <r>
    <n v="5086"/>
    <n v="15687372"/>
    <s v="Padovesi"/>
    <x v="164"/>
    <x v="2"/>
    <x v="1"/>
    <n v="49"/>
    <n v="8"/>
    <n v="121537.71"/>
    <n v="2"/>
    <n v="1"/>
    <n v="0"/>
    <n v="46521.45"/>
    <x v="0"/>
    <x v="0"/>
    <x v="1"/>
    <x v="2"/>
  </r>
  <r>
    <n v="5087"/>
    <n v="15667289"/>
    <s v="Henderson"/>
    <x v="355"/>
    <x v="1"/>
    <x v="1"/>
    <n v="50"/>
    <n v="2"/>
    <n v="0"/>
    <n v="2"/>
    <n v="0"/>
    <n v="0"/>
    <n v="10772.13"/>
    <x v="1"/>
    <x v="0"/>
    <x v="0"/>
    <x v="0"/>
  </r>
  <r>
    <n v="5088"/>
    <n v="15624641"/>
    <s v="Kharlamova"/>
    <x v="403"/>
    <x v="1"/>
    <x v="1"/>
    <n v="43"/>
    <n v="9"/>
    <n v="0"/>
    <n v="1"/>
    <n v="1"/>
    <n v="0"/>
    <n v="199290.68"/>
    <x v="0"/>
    <x v="0"/>
    <x v="1"/>
    <x v="0"/>
  </r>
  <r>
    <n v="5089"/>
    <n v="15734610"/>
    <s v="Onio"/>
    <x v="76"/>
    <x v="0"/>
    <x v="1"/>
    <n v="42"/>
    <n v="4"/>
    <n v="89838.71"/>
    <n v="3"/>
    <n v="1"/>
    <n v="0"/>
    <n v="85983.54"/>
    <x v="0"/>
    <x v="0"/>
    <x v="2"/>
    <x v="1"/>
  </r>
  <r>
    <n v="5090"/>
    <n v="15631882"/>
    <s v="Yeh"/>
    <x v="302"/>
    <x v="2"/>
    <x v="1"/>
    <n v="45"/>
    <n v="9"/>
    <n v="103399.87"/>
    <n v="1"/>
    <n v="0"/>
    <n v="0"/>
    <n v="129870.93"/>
    <x v="1"/>
    <x v="0"/>
    <x v="1"/>
    <x v="2"/>
  </r>
  <r>
    <n v="5091"/>
    <n v="15642709"/>
    <s v="Feng"/>
    <x v="209"/>
    <x v="0"/>
    <x v="0"/>
    <n v="30"/>
    <n v="9"/>
    <n v="0"/>
    <n v="2"/>
    <n v="0"/>
    <n v="0"/>
    <n v="63158.22"/>
    <x v="1"/>
    <x v="1"/>
    <x v="1"/>
    <x v="0"/>
  </r>
  <r>
    <n v="5092"/>
    <n v="15811026"/>
    <s v="Norman"/>
    <x v="340"/>
    <x v="2"/>
    <x v="1"/>
    <n v="43"/>
    <n v="5"/>
    <n v="136855.94"/>
    <n v="2"/>
    <n v="1"/>
    <n v="0"/>
    <n v="171070.52"/>
    <x v="1"/>
    <x v="0"/>
    <x v="2"/>
    <x v="2"/>
  </r>
  <r>
    <n v="5093"/>
    <n v="15596303"/>
    <s v="White"/>
    <x v="302"/>
    <x v="0"/>
    <x v="0"/>
    <n v="39"/>
    <n v="0"/>
    <n v="0"/>
    <n v="2"/>
    <n v="1"/>
    <n v="0"/>
    <n v="53222.15"/>
    <x v="0"/>
    <x v="1"/>
    <x v="0"/>
    <x v="0"/>
  </r>
  <r>
    <n v="5094"/>
    <n v="15787255"/>
    <s v="Manfrin"/>
    <x v="123"/>
    <x v="2"/>
    <x v="0"/>
    <n v="55"/>
    <n v="2"/>
    <n v="140891.46"/>
    <n v="3"/>
    <n v="1"/>
    <n v="1"/>
    <n v="179834.45"/>
    <x v="0"/>
    <x v="3"/>
    <x v="0"/>
    <x v="2"/>
  </r>
  <r>
    <n v="5095"/>
    <n v="15617166"/>
    <s v="Ritchie"/>
    <x v="167"/>
    <x v="0"/>
    <x v="1"/>
    <n v="37"/>
    <n v="0"/>
    <n v="0"/>
    <n v="1"/>
    <n v="1"/>
    <n v="0"/>
    <n v="114514.64"/>
    <x v="1"/>
    <x v="1"/>
    <x v="0"/>
    <x v="0"/>
  </r>
  <r>
    <n v="5096"/>
    <n v="15742442"/>
    <s v="Udegbulam"/>
    <x v="242"/>
    <x v="1"/>
    <x v="0"/>
    <n v="46"/>
    <n v="5"/>
    <n v="89364.91"/>
    <n v="1"/>
    <n v="0"/>
    <n v="1"/>
    <n v="139162.15"/>
    <x v="1"/>
    <x v="0"/>
    <x v="2"/>
    <x v="1"/>
  </r>
  <r>
    <n v="5097"/>
    <n v="15758692"/>
    <s v="Kao"/>
    <x v="22"/>
    <x v="0"/>
    <x v="0"/>
    <n v="29"/>
    <n v="7"/>
    <n v="146011.4"/>
    <n v="1"/>
    <n v="0"/>
    <n v="0"/>
    <n v="50249.16"/>
    <x v="1"/>
    <x v="2"/>
    <x v="1"/>
    <x v="2"/>
  </r>
  <r>
    <n v="5098"/>
    <n v="15568238"/>
    <s v="Diaz"/>
    <x v="123"/>
    <x v="1"/>
    <x v="1"/>
    <n v="20"/>
    <n v="8"/>
    <n v="0"/>
    <n v="2"/>
    <n v="1"/>
    <n v="1"/>
    <n v="113469.65"/>
    <x v="1"/>
    <x v="2"/>
    <x v="1"/>
    <x v="0"/>
  </r>
  <r>
    <n v="5099"/>
    <n v="15730353"/>
    <s v="Olisaemeka"/>
    <x v="46"/>
    <x v="2"/>
    <x v="1"/>
    <n v="29"/>
    <n v="9"/>
    <n v="145294.07999999999"/>
    <n v="2"/>
    <n v="1"/>
    <n v="0"/>
    <n v="147484.13"/>
    <x v="1"/>
    <x v="2"/>
    <x v="1"/>
    <x v="2"/>
  </r>
  <r>
    <n v="5100"/>
    <n v="15731555"/>
    <s v="Ross-Watt"/>
    <x v="362"/>
    <x v="2"/>
    <x v="0"/>
    <n v="45"/>
    <n v="9"/>
    <n v="106000.12"/>
    <n v="1"/>
    <n v="0"/>
    <n v="0"/>
    <n v="191448.95999999999"/>
    <x v="0"/>
    <x v="0"/>
    <x v="1"/>
    <x v="2"/>
  </r>
  <r>
    <n v="5101"/>
    <n v="15582404"/>
    <s v="Miller"/>
    <x v="159"/>
    <x v="1"/>
    <x v="0"/>
    <n v="26"/>
    <n v="5"/>
    <n v="0"/>
    <n v="2"/>
    <n v="1"/>
    <n v="0"/>
    <n v="119381.41"/>
    <x v="1"/>
    <x v="2"/>
    <x v="2"/>
    <x v="0"/>
  </r>
  <r>
    <n v="5102"/>
    <n v="15721462"/>
    <s v="Shubin"/>
    <x v="95"/>
    <x v="1"/>
    <x v="0"/>
    <n v="58"/>
    <n v="2"/>
    <n v="0"/>
    <n v="2"/>
    <n v="1"/>
    <n v="1"/>
    <n v="33277.31"/>
    <x v="1"/>
    <x v="3"/>
    <x v="0"/>
    <x v="0"/>
  </r>
  <r>
    <n v="5103"/>
    <n v="15632899"/>
    <s v="Nwankwo"/>
    <x v="172"/>
    <x v="1"/>
    <x v="1"/>
    <n v="20"/>
    <n v="9"/>
    <n v="104508.77"/>
    <n v="2"/>
    <n v="0"/>
    <n v="0"/>
    <n v="73107.53"/>
    <x v="1"/>
    <x v="2"/>
    <x v="1"/>
    <x v="2"/>
  </r>
  <r>
    <n v="5104"/>
    <n v="15808526"/>
    <s v="Cartwright"/>
    <x v="405"/>
    <x v="2"/>
    <x v="0"/>
    <n v="58"/>
    <n v="3"/>
    <n v="127539.3"/>
    <n v="1"/>
    <n v="1"/>
    <n v="1"/>
    <n v="96590.39"/>
    <x v="0"/>
    <x v="3"/>
    <x v="2"/>
    <x v="2"/>
  </r>
  <r>
    <n v="5105"/>
    <n v="15694349"/>
    <s v="Ngozichukwuka"/>
    <x v="194"/>
    <x v="1"/>
    <x v="1"/>
    <n v="44"/>
    <n v="7"/>
    <n v="0"/>
    <n v="1"/>
    <n v="0"/>
    <n v="1"/>
    <n v="6923.11"/>
    <x v="1"/>
    <x v="0"/>
    <x v="1"/>
    <x v="0"/>
  </r>
  <r>
    <n v="5106"/>
    <n v="15718465"/>
    <s v="Sadler"/>
    <x v="155"/>
    <x v="2"/>
    <x v="1"/>
    <n v="51"/>
    <n v="3"/>
    <n v="96891.46"/>
    <n v="1"/>
    <n v="1"/>
    <n v="0"/>
    <n v="176403.33"/>
    <x v="0"/>
    <x v="3"/>
    <x v="2"/>
    <x v="1"/>
  </r>
  <r>
    <n v="5107"/>
    <n v="15682995"/>
    <s v="Azuka"/>
    <x v="330"/>
    <x v="0"/>
    <x v="0"/>
    <n v="32"/>
    <n v="1"/>
    <n v="78535.25"/>
    <n v="1"/>
    <n v="1"/>
    <n v="0"/>
    <n v="64349.599999999999"/>
    <x v="1"/>
    <x v="1"/>
    <x v="0"/>
    <x v="1"/>
  </r>
  <r>
    <n v="5108"/>
    <n v="15584776"/>
    <s v="Shen"/>
    <x v="437"/>
    <x v="1"/>
    <x v="0"/>
    <n v="37"/>
    <n v="9"/>
    <n v="112712.17"/>
    <n v="1"/>
    <n v="1"/>
    <n v="0"/>
    <n v="116097.26"/>
    <x v="1"/>
    <x v="1"/>
    <x v="1"/>
    <x v="2"/>
  </r>
  <r>
    <n v="5109"/>
    <n v="15777772"/>
    <s v="Whittaker"/>
    <x v="123"/>
    <x v="1"/>
    <x v="1"/>
    <n v="55"/>
    <n v="9"/>
    <n v="119618.42"/>
    <n v="1"/>
    <n v="1"/>
    <n v="1"/>
    <n v="29861.13"/>
    <x v="1"/>
    <x v="3"/>
    <x v="1"/>
    <x v="2"/>
  </r>
  <r>
    <n v="5110"/>
    <n v="15576156"/>
    <s v="Abazu"/>
    <x v="91"/>
    <x v="1"/>
    <x v="0"/>
    <n v="28"/>
    <n v="6"/>
    <n v="0"/>
    <n v="1"/>
    <n v="1"/>
    <n v="0"/>
    <n v="48426.98"/>
    <x v="1"/>
    <x v="2"/>
    <x v="1"/>
    <x v="0"/>
  </r>
  <r>
    <n v="5111"/>
    <n v="15646756"/>
    <s v="Murphy"/>
    <x v="119"/>
    <x v="0"/>
    <x v="0"/>
    <n v="33"/>
    <n v="8"/>
    <n v="74963.5"/>
    <n v="1"/>
    <n v="1"/>
    <n v="1"/>
    <n v="32770.559999999998"/>
    <x v="1"/>
    <x v="1"/>
    <x v="1"/>
    <x v="1"/>
  </r>
  <r>
    <n v="5112"/>
    <n v="15742886"/>
    <s v="Ford"/>
    <x v="207"/>
    <x v="0"/>
    <x v="1"/>
    <n v="26"/>
    <n v="1"/>
    <n v="138023.79"/>
    <n v="2"/>
    <n v="0"/>
    <n v="1"/>
    <n v="117060.2"/>
    <x v="1"/>
    <x v="2"/>
    <x v="0"/>
    <x v="2"/>
  </r>
  <r>
    <n v="5113"/>
    <n v="15586135"/>
    <s v="Gratwick"/>
    <x v="263"/>
    <x v="1"/>
    <x v="0"/>
    <n v="28"/>
    <n v="4"/>
    <n v="0"/>
    <n v="1"/>
    <n v="1"/>
    <n v="1"/>
    <n v="136197.65"/>
    <x v="1"/>
    <x v="2"/>
    <x v="2"/>
    <x v="0"/>
  </r>
  <r>
    <n v="5114"/>
    <n v="15616152"/>
    <s v="Pai"/>
    <x v="124"/>
    <x v="0"/>
    <x v="0"/>
    <n v="47"/>
    <n v="1"/>
    <n v="185513.67"/>
    <n v="1"/>
    <n v="1"/>
    <n v="0"/>
    <n v="27438.83"/>
    <x v="1"/>
    <x v="0"/>
    <x v="0"/>
    <x v="2"/>
  </r>
  <r>
    <n v="5115"/>
    <n v="15721460"/>
    <s v="Lorenzo"/>
    <x v="71"/>
    <x v="0"/>
    <x v="1"/>
    <n v="60"/>
    <n v="8"/>
    <n v="185648.56"/>
    <n v="1"/>
    <n v="0"/>
    <n v="0"/>
    <n v="192156.54"/>
    <x v="0"/>
    <x v="3"/>
    <x v="1"/>
    <x v="2"/>
  </r>
  <r>
    <n v="5116"/>
    <n v="15727317"/>
    <s v="Brady"/>
    <x v="30"/>
    <x v="2"/>
    <x v="0"/>
    <n v="49"/>
    <n v="1"/>
    <n v="102286.6"/>
    <n v="3"/>
    <n v="1"/>
    <n v="0"/>
    <n v="69409.37"/>
    <x v="0"/>
    <x v="0"/>
    <x v="0"/>
    <x v="2"/>
  </r>
  <r>
    <n v="5117"/>
    <n v="15649536"/>
    <s v="Wong"/>
    <x v="288"/>
    <x v="2"/>
    <x v="1"/>
    <n v="38"/>
    <n v="4"/>
    <n v="128015.83"/>
    <n v="1"/>
    <n v="1"/>
    <n v="0"/>
    <n v="58440.43"/>
    <x v="1"/>
    <x v="1"/>
    <x v="2"/>
    <x v="2"/>
  </r>
  <r>
    <n v="5118"/>
    <n v="15754929"/>
    <s v="Douglas"/>
    <x v="72"/>
    <x v="0"/>
    <x v="1"/>
    <n v="31"/>
    <n v="10"/>
    <n v="39539.39"/>
    <n v="2"/>
    <n v="0"/>
    <n v="0"/>
    <n v="192519.39"/>
    <x v="1"/>
    <x v="1"/>
    <x v="1"/>
    <x v="3"/>
  </r>
  <r>
    <n v="5119"/>
    <n v="15572051"/>
    <s v="Kennedy"/>
    <x v="102"/>
    <x v="0"/>
    <x v="1"/>
    <n v="40"/>
    <n v="3"/>
    <n v="0"/>
    <n v="1"/>
    <n v="1"/>
    <n v="1"/>
    <n v="144874.67000000001"/>
    <x v="1"/>
    <x v="1"/>
    <x v="2"/>
    <x v="0"/>
  </r>
  <r>
    <n v="5120"/>
    <n v="15668142"/>
    <s v="Chang"/>
    <x v="298"/>
    <x v="0"/>
    <x v="1"/>
    <n v="37"/>
    <n v="3"/>
    <n v="77608.460000000006"/>
    <n v="2"/>
    <n v="1"/>
    <n v="1"/>
    <n v="175373.46"/>
    <x v="1"/>
    <x v="1"/>
    <x v="2"/>
    <x v="1"/>
  </r>
  <r>
    <n v="5121"/>
    <n v="15701176"/>
    <s v="Brown"/>
    <x v="118"/>
    <x v="0"/>
    <x v="1"/>
    <n v="26"/>
    <n v="5"/>
    <n v="141462.13"/>
    <n v="1"/>
    <n v="1"/>
    <n v="0"/>
    <n v="440.2"/>
    <x v="1"/>
    <x v="2"/>
    <x v="2"/>
    <x v="2"/>
  </r>
  <r>
    <n v="5122"/>
    <n v="15708422"/>
    <s v="Hsiung"/>
    <x v="360"/>
    <x v="1"/>
    <x v="0"/>
    <n v="35"/>
    <n v="0"/>
    <n v="0"/>
    <n v="2"/>
    <n v="0"/>
    <n v="0"/>
    <n v="76637.38"/>
    <x v="1"/>
    <x v="1"/>
    <x v="0"/>
    <x v="0"/>
  </r>
  <r>
    <n v="5123"/>
    <n v="15655632"/>
    <s v="MacDonald"/>
    <x v="50"/>
    <x v="0"/>
    <x v="1"/>
    <n v="27"/>
    <n v="2"/>
    <n v="131691.32999999999"/>
    <n v="1"/>
    <n v="1"/>
    <n v="0"/>
    <n v="49480.66"/>
    <x v="1"/>
    <x v="2"/>
    <x v="0"/>
    <x v="2"/>
  </r>
  <r>
    <n v="5124"/>
    <n v="15744606"/>
    <s v="Davidson"/>
    <x v="428"/>
    <x v="1"/>
    <x v="1"/>
    <n v="29"/>
    <n v="8"/>
    <n v="93833.86"/>
    <n v="1"/>
    <n v="0"/>
    <n v="1"/>
    <n v="10417.870000000001"/>
    <x v="1"/>
    <x v="2"/>
    <x v="1"/>
    <x v="1"/>
  </r>
  <r>
    <n v="5125"/>
    <n v="15612140"/>
    <s v="Milano"/>
    <x v="102"/>
    <x v="1"/>
    <x v="0"/>
    <n v="46"/>
    <n v="7"/>
    <n v="137933.39000000001"/>
    <n v="1"/>
    <n v="1"/>
    <n v="1"/>
    <n v="67976.570000000007"/>
    <x v="1"/>
    <x v="0"/>
    <x v="1"/>
    <x v="2"/>
  </r>
  <r>
    <n v="5126"/>
    <n v="15656086"/>
    <s v="Bovee"/>
    <x v="271"/>
    <x v="1"/>
    <x v="1"/>
    <n v="54"/>
    <n v="8"/>
    <n v="105770.14"/>
    <n v="1"/>
    <n v="0"/>
    <n v="1"/>
    <n v="140929.98000000001"/>
    <x v="0"/>
    <x v="3"/>
    <x v="1"/>
    <x v="2"/>
  </r>
  <r>
    <n v="5127"/>
    <n v="15655298"/>
    <s v="Lewis"/>
    <x v="222"/>
    <x v="1"/>
    <x v="0"/>
    <n v="54"/>
    <n v="5"/>
    <n v="0"/>
    <n v="2"/>
    <n v="0"/>
    <n v="1"/>
    <n v="47139.06"/>
    <x v="1"/>
    <x v="3"/>
    <x v="2"/>
    <x v="0"/>
  </r>
  <r>
    <n v="5128"/>
    <n v="15644796"/>
    <s v="Dyer"/>
    <x v="398"/>
    <x v="1"/>
    <x v="0"/>
    <n v="38"/>
    <n v="8"/>
    <n v="0"/>
    <n v="2"/>
    <n v="0"/>
    <n v="1"/>
    <n v="126241.4"/>
    <x v="0"/>
    <x v="1"/>
    <x v="1"/>
    <x v="0"/>
  </r>
  <r>
    <n v="5129"/>
    <n v="15726250"/>
    <s v="Hsia"/>
    <x v="285"/>
    <x v="0"/>
    <x v="0"/>
    <n v="38"/>
    <n v="3"/>
    <n v="166328.65"/>
    <n v="2"/>
    <n v="0"/>
    <n v="1"/>
    <n v="22614.19"/>
    <x v="1"/>
    <x v="1"/>
    <x v="2"/>
    <x v="2"/>
  </r>
  <r>
    <n v="5130"/>
    <n v="15764432"/>
    <s v="Hicks"/>
    <x v="200"/>
    <x v="2"/>
    <x v="0"/>
    <n v="42"/>
    <n v="2"/>
    <n v="164307.76999999999"/>
    <n v="1"/>
    <n v="1"/>
    <n v="0"/>
    <n v="48498.19"/>
    <x v="1"/>
    <x v="0"/>
    <x v="0"/>
    <x v="2"/>
  </r>
  <r>
    <n v="5131"/>
    <n v="15631721"/>
    <s v="Millar"/>
    <x v="121"/>
    <x v="2"/>
    <x v="1"/>
    <n v="38"/>
    <n v="9"/>
    <n v="163965.69"/>
    <n v="2"/>
    <n v="0"/>
    <n v="1"/>
    <n v="103511.26"/>
    <x v="1"/>
    <x v="1"/>
    <x v="1"/>
    <x v="2"/>
  </r>
  <r>
    <n v="5132"/>
    <n v="15707479"/>
    <s v="Fan"/>
    <x v="70"/>
    <x v="0"/>
    <x v="1"/>
    <n v="40"/>
    <n v="7"/>
    <n v="125608.72"/>
    <n v="1"/>
    <n v="1"/>
    <n v="0"/>
    <n v="122073.48"/>
    <x v="1"/>
    <x v="1"/>
    <x v="1"/>
    <x v="2"/>
  </r>
  <r>
    <n v="5133"/>
    <n v="15579826"/>
    <s v="Young"/>
    <x v="293"/>
    <x v="0"/>
    <x v="0"/>
    <n v="66"/>
    <n v="9"/>
    <n v="0"/>
    <n v="1"/>
    <n v="1"/>
    <n v="0"/>
    <n v="65535.56"/>
    <x v="1"/>
    <x v="3"/>
    <x v="1"/>
    <x v="0"/>
  </r>
  <r>
    <n v="5134"/>
    <n v="15668104"/>
    <s v="Kerr"/>
    <x v="98"/>
    <x v="1"/>
    <x v="1"/>
    <n v="37"/>
    <n v="6"/>
    <n v="118433.94"/>
    <n v="1"/>
    <n v="0"/>
    <n v="1"/>
    <n v="160060.9"/>
    <x v="1"/>
    <x v="1"/>
    <x v="1"/>
    <x v="2"/>
  </r>
  <r>
    <n v="5135"/>
    <n v="15641604"/>
    <s v="Frolova"/>
    <x v="4"/>
    <x v="0"/>
    <x v="0"/>
    <n v="55"/>
    <n v="10"/>
    <n v="98488.08"/>
    <n v="1"/>
    <n v="1"/>
    <n v="0"/>
    <n v="155879.57"/>
    <x v="0"/>
    <x v="3"/>
    <x v="1"/>
    <x v="1"/>
  </r>
  <r>
    <n v="5136"/>
    <n v="15587240"/>
    <s v="Vasilyev"/>
    <x v="344"/>
    <x v="0"/>
    <x v="1"/>
    <n v="40"/>
    <n v="4"/>
    <n v="0"/>
    <n v="2"/>
    <n v="0"/>
    <n v="1"/>
    <n v="194416.58"/>
    <x v="1"/>
    <x v="1"/>
    <x v="2"/>
    <x v="0"/>
  </r>
  <r>
    <n v="5137"/>
    <n v="15680767"/>
    <s v="Sabbatini"/>
    <x v="131"/>
    <x v="2"/>
    <x v="0"/>
    <n v="64"/>
    <n v="10"/>
    <n v="98362.35"/>
    <n v="2"/>
    <n v="1"/>
    <n v="1"/>
    <n v="21630.21"/>
    <x v="1"/>
    <x v="3"/>
    <x v="1"/>
    <x v="1"/>
  </r>
  <r>
    <n v="5138"/>
    <n v="15601594"/>
    <s v="Ifeanacho"/>
    <x v="47"/>
    <x v="0"/>
    <x v="0"/>
    <n v="51"/>
    <n v="6"/>
    <n v="144237.91"/>
    <n v="4"/>
    <n v="1"/>
    <n v="0"/>
    <n v="157143.60999999999"/>
    <x v="0"/>
    <x v="3"/>
    <x v="1"/>
    <x v="2"/>
  </r>
  <r>
    <n v="5139"/>
    <n v="15589969"/>
    <s v="Capon"/>
    <x v="4"/>
    <x v="0"/>
    <x v="1"/>
    <n v="34"/>
    <n v="6"/>
    <n v="0"/>
    <n v="1"/>
    <n v="0"/>
    <n v="1"/>
    <n v="52796.31"/>
    <x v="1"/>
    <x v="1"/>
    <x v="1"/>
    <x v="0"/>
  </r>
  <r>
    <n v="5140"/>
    <n v="15703728"/>
    <s v="Chieloka"/>
    <x v="298"/>
    <x v="1"/>
    <x v="1"/>
    <n v="47"/>
    <n v="4"/>
    <n v="0"/>
    <n v="1"/>
    <n v="1"/>
    <n v="0"/>
    <n v="121798.52"/>
    <x v="0"/>
    <x v="0"/>
    <x v="2"/>
    <x v="0"/>
  </r>
  <r>
    <n v="5141"/>
    <n v="15617790"/>
    <s v="Hanson"/>
    <x v="216"/>
    <x v="0"/>
    <x v="0"/>
    <n v="29"/>
    <n v="4"/>
    <n v="105767.28"/>
    <n v="2"/>
    <n v="0"/>
    <n v="0"/>
    <n v="41104.82"/>
    <x v="1"/>
    <x v="2"/>
    <x v="2"/>
    <x v="2"/>
  </r>
  <r>
    <n v="5142"/>
    <n v="15662500"/>
    <s v="Ts'ao"/>
    <x v="265"/>
    <x v="1"/>
    <x v="1"/>
    <n v="32"/>
    <n v="9"/>
    <n v="0"/>
    <n v="2"/>
    <n v="1"/>
    <n v="0"/>
    <n v="10604.48"/>
    <x v="1"/>
    <x v="1"/>
    <x v="1"/>
    <x v="0"/>
  </r>
  <r>
    <n v="5143"/>
    <n v="15778526"/>
    <s v="Bradshaw"/>
    <x v="355"/>
    <x v="1"/>
    <x v="0"/>
    <n v="48"/>
    <n v="5"/>
    <n v="0"/>
    <n v="2"/>
    <n v="0"/>
    <n v="0"/>
    <n v="78563.66"/>
    <x v="1"/>
    <x v="0"/>
    <x v="2"/>
    <x v="0"/>
  </r>
  <r>
    <n v="5144"/>
    <n v="15670584"/>
    <s v="Nkemakolam"/>
    <x v="82"/>
    <x v="1"/>
    <x v="1"/>
    <n v="31"/>
    <n v="2"/>
    <n v="0"/>
    <n v="1"/>
    <n v="1"/>
    <n v="1"/>
    <n v="170821.43"/>
    <x v="0"/>
    <x v="1"/>
    <x v="0"/>
    <x v="0"/>
  </r>
  <r>
    <n v="5145"/>
    <n v="15748069"/>
    <s v="Clunie"/>
    <x v="122"/>
    <x v="0"/>
    <x v="0"/>
    <n v="25"/>
    <n v="3"/>
    <n v="134467.26"/>
    <n v="1"/>
    <n v="1"/>
    <n v="1"/>
    <n v="113266.09"/>
    <x v="1"/>
    <x v="2"/>
    <x v="2"/>
    <x v="2"/>
  </r>
  <r>
    <n v="5146"/>
    <n v="15680597"/>
    <s v="Cover"/>
    <x v="347"/>
    <x v="2"/>
    <x v="1"/>
    <n v="38"/>
    <n v="1"/>
    <n v="138515.01999999999"/>
    <n v="1"/>
    <n v="1"/>
    <n v="1"/>
    <n v="171768.76"/>
    <x v="1"/>
    <x v="1"/>
    <x v="0"/>
    <x v="2"/>
  </r>
  <r>
    <n v="5147"/>
    <n v="15628992"/>
    <s v="Esposito"/>
    <x v="4"/>
    <x v="2"/>
    <x v="1"/>
    <n v="32"/>
    <n v="2"/>
    <n v="128647.98"/>
    <n v="2"/>
    <n v="0"/>
    <n v="0"/>
    <n v="54416.18"/>
    <x v="1"/>
    <x v="1"/>
    <x v="0"/>
    <x v="2"/>
  </r>
  <r>
    <n v="5148"/>
    <n v="15719624"/>
    <s v="Hodgson"/>
    <x v="22"/>
    <x v="0"/>
    <x v="0"/>
    <n v="38"/>
    <n v="9"/>
    <n v="121858.98"/>
    <n v="1"/>
    <n v="1"/>
    <n v="0"/>
    <n v="130755.34"/>
    <x v="1"/>
    <x v="1"/>
    <x v="1"/>
    <x v="2"/>
  </r>
  <r>
    <n v="5149"/>
    <n v="15812767"/>
    <s v="Harvey"/>
    <x v="204"/>
    <x v="1"/>
    <x v="1"/>
    <n v="70"/>
    <n v="3"/>
    <n v="0"/>
    <n v="2"/>
    <n v="1"/>
    <n v="1"/>
    <n v="141180.66"/>
    <x v="1"/>
    <x v="3"/>
    <x v="2"/>
    <x v="0"/>
  </r>
  <r>
    <n v="5150"/>
    <n v="15689201"/>
    <s v="Dobie"/>
    <x v="102"/>
    <x v="0"/>
    <x v="0"/>
    <n v="49"/>
    <n v="1"/>
    <n v="120108.56"/>
    <n v="1"/>
    <n v="0"/>
    <n v="1"/>
    <n v="183421.76"/>
    <x v="1"/>
    <x v="0"/>
    <x v="0"/>
    <x v="2"/>
  </r>
  <r>
    <n v="5151"/>
    <n v="15614716"/>
    <s v="Okwudilichukwu"/>
    <x v="88"/>
    <x v="0"/>
    <x v="0"/>
    <n v="37"/>
    <n v="0"/>
    <n v="196853.62"/>
    <n v="1"/>
    <n v="1"/>
    <n v="1"/>
    <n v="132770.10999999999"/>
    <x v="1"/>
    <x v="1"/>
    <x v="0"/>
    <x v="2"/>
  </r>
  <r>
    <n v="5152"/>
    <n v="15683618"/>
    <s v="Dyer"/>
    <x v="265"/>
    <x v="0"/>
    <x v="0"/>
    <n v="35"/>
    <n v="3"/>
    <n v="121418.62"/>
    <n v="1"/>
    <n v="1"/>
    <n v="1"/>
    <n v="24400.37"/>
    <x v="1"/>
    <x v="1"/>
    <x v="2"/>
    <x v="2"/>
  </r>
  <r>
    <n v="5153"/>
    <n v="15799631"/>
    <s v="Chase"/>
    <x v="48"/>
    <x v="1"/>
    <x v="1"/>
    <n v="36"/>
    <n v="10"/>
    <n v="0"/>
    <n v="2"/>
    <n v="1"/>
    <n v="1"/>
    <n v="180318.6"/>
    <x v="1"/>
    <x v="1"/>
    <x v="1"/>
    <x v="0"/>
  </r>
  <r>
    <n v="5154"/>
    <n v="15692259"/>
    <s v="Baresi"/>
    <x v="160"/>
    <x v="0"/>
    <x v="0"/>
    <n v="29"/>
    <n v="9"/>
    <n v="0"/>
    <n v="2"/>
    <n v="1"/>
    <n v="0"/>
    <n v="111565.45"/>
    <x v="1"/>
    <x v="2"/>
    <x v="1"/>
    <x v="0"/>
  </r>
  <r>
    <n v="5155"/>
    <n v="15590966"/>
    <s v="Lo"/>
    <x v="81"/>
    <x v="2"/>
    <x v="0"/>
    <n v="42"/>
    <n v="4"/>
    <n v="97495.8"/>
    <n v="2"/>
    <n v="0"/>
    <n v="0"/>
    <n v="2002.5"/>
    <x v="1"/>
    <x v="0"/>
    <x v="2"/>
    <x v="1"/>
  </r>
  <r>
    <n v="5156"/>
    <n v="15656426"/>
    <s v="Tyler"/>
    <x v="297"/>
    <x v="0"/>
    <x v="0"/>
    <n v="42"/>
    <n v="3"/>
    <n v="0"/>
    <n v="2"/>
    <n v="0"/>
    <n v="0"/>
    <n v="82565.009999999995"/>
    <x v="1"/>
    <x v="0"/>
    <x v="2"/>
    <x v="0"/>
  </r>
  <r>
    <n v="5157"/>
    <n v="15675256"/>
    <s v="Ts'ui"/>
    <x v="58"/>
    <x v="1"/>
    <x v="1"/>
    <n v="33"/>
    <n v="5"/>
    <n v="127343.4"/>
    <n v="1"/>
    <n v="0"/>
    <n v="1"/>
    <n v="121789.3"/>
    <x v="1"/>
    <x v="1"/>
    <x v="2"/>
    <x v="2"/>
  </r>
  <r>
    <n v="5158"/>
    <n v="15751185"/>
    <s v="Aparicio"/>
    <x v="3"/>
    <x v="1"/>
    <x v="0"/>
    <n v="50"/>
    <n v="0"/>
    <n v="158633.60999999999"/>
    <n v="1"/>
    <n v="1"/>
    <n v="0"/>
    <n v="193785.87"/>
    <x v="1"/>
    <x v="0"/>
    <x v="0"/>
    <x v="2"/>
  </r>
  <r>
    <n v="5159"/>
    <n v="15789582"/>
    <s v="Macleod"/>
    <x v="17"/>
    <x v="0"/>
    <x v="1"/>
    <n v="55"/>
    <n v="9"/>
    <n v="0"/>
    <n v="1"/>
    <n v="1"/>
    <n v="0"/>
    <n v="64593.07"/>
    <x v="1"/>
    <x v="3"/>
    <x v="1"/>
    <x v="0"/>
  </r>
  <r>
    <n v="5160"/>
    <n v="15651103"/>
    <s v="Sal"/>
    <x v="223"/>
    <x v="1"/>
    <x v="0"/>
    <n v="69"/>
    <n v="9"/>
    <n v="183744.98"/>
    <n v="1"/>
    <n v="1"/>
    <n v="1"/>
    <n v="196993.69"/>
    <x v="1"/>
    <x v="3"/>
    <x v="1"/>
    <x v="2"/>
  </r>
  <r>
    <n v="5161"/>
    <n v="15672299"/>
    <s v="Yeh"/>
    <x v="21"/>
    <x v="0"/>
    <x v="1"/>
    <n v="44"/>
    <n v="6"/>
    <n v="0"/>
    <n v="2"/>
    <n v="1"/>
    <n v="1"/>
    <n v="175518.31"/>
    <x v="1"/>
    <x v="0"/>
    <x v="1"/>
    <x v="0"/>
  </r>
  <r>
    <n v="5162"/>
    <n v="15772250"/>
    <s v="Udegbunam"/>
    <x v="284"/>
    <x v="1"/>
    <x v="1"/>
    <n v="46"/>
    <n v="9"/>
    <n v="0"/>
    <n v="1"/>
    <n v="0"/>
    <n v="0"/>
    <n v="17268.02"/>
    <x v="1"/>
    <x v="0"/>
    <x v="1"/>
    <x v="0"/>
  </r>
  <r>
    <n v="5163"/>
    <n v="15763922"/>
    <s v="Alexandrov"/>
    <x v="1"/>
    <x v="0"/>
    <x v="1"/>
    <n v="31"/>
    <n v="7"/>
    <n v="79962.92"/>
    <n v="2"/>
    <n v="1"/>
    <n v="0"/>
    <n v="60901.72"/>
    <x v="1"/>
    <x v="1"/>
    <x v="1"/>
    <x v="1"/>
  </r>
  <r>
    <n v="5164"/>
    <n v="15633870"/>
    <s v="Ozioma"/>
    <x v="4"/>
    <x v="0"/>
    <x v="0"/>
    <n v="36"/>
    <n v="10"/>
    <n v="0"/>
    <n v="2"/>
    <n v="1"/>
    <n v="1"/>
    <n v="100750.03"/>
    <x v="1"/>
    <x v="1"/>
    <x v="1"/>
    <x v="0"/>
  </r>
  <r>
    <n v="5165"/>
    <n v="15624323"/>
    <s v="Atkins"/>
    <x v="207"/>
    <x v="0"/>
    <x v="1"/>
    <n v="36"/>
    <n v="4"/>
    <n v="0"/>
    <n v="2"/>
    <n v="1"/>
    <n v="1"/>
    <n v="195224.91"/>
    <x v="1"/>
    <x v="1"/>
    <x v="2"/>
    <x v="0"/>
  </r>
  <r>
    <n v="5166"/>
    <n v="15688612"/>
    <s v="Campos"/>
    <x v="4"/>
    <x v="0"/>
    <x v="1"/>
    <n v="33"/>
    <n v="7"/>
    <n v="140956.99"/>
    <n v="1"/>
    <n v="0"/>
    <n v="0"/>
    <n v="3510.18"/>
    <x v="1"/>
    <x v="1"/>
    <x v="1"/>
    <x v="2"/>
  </r>
  <r>
    <n v="5167"/>
    <n v="15694644"/>
    <s v="Wood"/>
    <x v="443"/>
    <x v="1"/>
    <x v="0"/>
    <n v="43"/>
    <n v="6"/>
    <n v="0"/>
    <n v="1"/>
    <n v="1"/>
    <n v="1"/>
    <n v="81250.789999999994"/>
    <x v="1"/>
    <x v="0"/>
    <x v="1"/>
    <x v="0"/>
  </r>
  <r>
    <n v="5168"/>
    <n v="15587174"/>
    <s v="Kerr"/>
    <x v="18"/>
    <x v="0"/>
    <x v="1"/>
    <n v="29"/>
    <n v="7"/>
    <n v="0"/>
    <n v="2"/>
    <n v="1"/>
    <n v="1"/>
    <n v="91844.14"/>
    <x v="0"/>
    <x v="2"/>
    <x v="1"/>
    <x v="0"/>
  </r>
  <r>
    <n v="5169"/>
    <n v="15579559"/>
    <s v="Chienezie"/>
    <x v="181"/>
    <x v="1"/>
    <x v="1"/>
    <n v="30"/>
    <n v="8"/>
    <n v="145241.63"/>
    <n v="1"/>
    <n v="1"/>
    <n v="1"/>
    <n v="80676.83"/>
    <x v="1"/>
    <x v="1"/>
    <x v="1"/>
    <x v="2"/>
  </r>
  <r>
    <n v="5170"/>
    <n v="15775430"/>
    <s v="Tsou"/>
    <x v="189"/>
    <x v="2"/>
    <x v="1"/>
    <n v="31"/>
    <n v="7"/>
    <n v="138008.06"/>
    <n v="2"/>
    <n v="1"/>
    <n v="0"/>
    <n v="129912.74"/>
    <x v="1"/>
    <x v="1"/>
    <x v="1"/>
    <x v="2"/>
  </r>
  <r>
    <n v="5171"/>
    <n v="15623695"/>
    <s v="McKinnon"/>
    <x v="90"/>
    <x v="0"/>
    <x v="0"/>
    <n v="31"/>
    <n v="4"/>
    <n v="0"/>
    <n v="2"/>
    <n v="1"/>
    <n v="1"/>
    <n v="142029.17000000001"/>
    <x v="1"/>
    <x v="1"/>
    <x v="2"/>
    <x v="0"/>
  </r>
  <r>
    <n v="5172"/>
    <n v="15760849"/>
    <s v="Nwachukwu"/>
    <x v="246"/>
    <x v="0"/>
    <x v="1"/>
    <n v="39"/>
    <n v="2"/>
    <n v="0"/>
    <n v="2"/>
    <n v="1"/>
    <n v="1"/>
    <n v="137651.6"/>
    <x v="1"/>
    <x v="1"/>
    <x v="0"/>
    <x v="0"/>
  </r>
  <r>
    <n v="5173"/>
    <n v="15813095"/>
    <s v="Nwebube"/>
    <x v="31"/>
    <x v="0"/>
    <x v="1"/>
    <n v="37"/>
    <n v="2"/>
    <n v="0"/>
    <n v="2"/>
    <n v="1"/>
    <n v="0"/>
    <n v="33877.29"/>
    <x v="1"/>
    <x v="1"/>
    <x v="0"/>
    <x v="0"/>
  </r>
  <r>
    <n v="5174"/>
    <n v="15705281"/>
    <s v="Burt"/>
    <x v="132"/>
    <x v="1"/>
    <x v="1"/>
    <n v="38"/>
    <n v="9"/>
    <n v="0"/>
    <n v="1"/>
    <n v="1"/>
    <n v="0"/>
    <n v="78744.39"/>
    <x v="1"/>
    <x v="1"/>
    <x v="1"/>
    <x v="0"/>
  </r>
  <r>
    <n v="5175"/>
    <n v="15812594"/>
    <s v="Ross"/>
    <x v="190"/>
    <x v="0"/>
    <x v="1"/>
    <n v="34"/>
    <n v="7"/>
    <n v="0"/>
    <n v="2"/>
    <n v="1"/>
    <n v="0"/>
    <n v="96734.46"/>
    <x v="1"/>
    <x v="1"/>
    <x v="1"/>
    <x v="0"/>
  </r>
  <r>
    <n v="5176"/>
    <n v="15626322"/>
    <s v="Lees"/>
    <x v="3"/>
    <x v="1"/>
    <x v="0"/>
    <n v="29"/>
    <n v="9"/>
    <n v="127570.93"/>
    <n v="2"/>
    <n v="1"/>
    <n v="0"/>
    <n v="164756.81"/>
    <x v="1"/>
    <x v="2"/>
    <x v="1"/>
    <x v="2"/>
  </r>
  <r>
    <n v="5177"/>
    <n v="15723105"/>
    <s v="Feetham"/>
    <x v="25"/>
    <x v="0"/>
    <x v="0"/>
    <n v="28"/>
    <n v="6"/>
    <n v="0"/>
    <n v="1"/>
    <n v="1"/>
    <n v="1"/>
    <n v="164394.65"/>
    <x v="1"/>
    <x v="2"/>
    <x v="1"/>
    <x v="0"/>
  </r>
  <r>
    <n v="5178"/>
    <n v="15588449"/>
    <s v="Chuang"/>
    <x v="29"/>
    <x v="1"/>
    <x v="0"/>
    <n v="27"/>
    <n v="5"/>
    <n v="107812.67"/>
    <n v="1"/>
    <n v="0"/>
    <n v="1"/>
    <n v="162501.82999999999"/>
    <x v="0"/>
    <x v="2"/>
    <x v="2"/>
    <x v="2"/>
  </r>
  <r>
    <n v="5179"/>
    <n v="15794849"/>
    <s v="Aitken"/>
    <x v="4"/>
    <x v="2"/>
    <x v="1"/>
    <n v="22"/>
    <n v="7"/>
    <n v="91560.58"/>
    <n v="2"/>
    <n v="0"/>
    <n v="0"/>
    <n v="10541.38"/>
    <x v="1"/>
    <x v="2"/>
    <x v="1"/>
    <x v="1"/>
  </r>
  <r>
    <n v="5180"/>
    <n v="15620000"/>
    <s v="Chambers"/>
    <x v="295"/>
    <x v="2"/>
    <x v="1"/>
    <n v="34"/>
    <n v="6"/>
    <n v="121303.77"/>
    <n v="2"/>
    <n v="1"/>
    <n v="1"/>
    <n v="59325.21"/>
    <x v="1"/>
    <x v="1"/>
    <x v="1"/>
    <x v="2"/>
  </r>
  <r>
    <n v="5181"/>
    <n v="15799720"/>
    <s v="Coburn"/>
    <x v="267"/>
    <x v="1"/>
    <x v="1"/>
    <n v="43"/>
    <n v="8"/>
    <n v="161546.68"/>
    <n v="2"/>
    <n v="0"/>
    <n v="1"/>
    <n v="178187.28"/>
    <x v="1"/>
    <x v="0"/>
    <x v="1"/>
    <x v="2"/>
  </r>
  <r>
    <n v="5182"/>
    <n v="15711287"/>
    <s v="Ahmed"/>
    <x v="63"/>
    <x v="1"/>
    <x v="0"/>
    <n v="35"/>
    <n v="5"/>
    <n v="128415.45"/>
    <n v="1"/>
    <n v="1"/>
    <n v="0"/>
    <n v="142626.49"/>
    <x v="1"/>
    <x v="1"/>
    <x v="2"/>
    <x v="2"/>
  </r>
  <r>
    <n v="5183"/>
    <n v="15613102"/>
    <s v="Ogochukwu"/>
    <x v="94"/>
    <x v="0"/>
    <x v="0"/>
    <n v="31"/>
    <n v="2"/>
    <n v="57530.06"/>
    <n v="1"/>
    <n v="1"/>
    <n v="1"/>
    <n v="181893.31"/>
    <x v="0"/>
    <x v="1"/>
    <x v="0"/>
    <x v="1"/>
  </r>
  <r>
    <n v="5184"/>
    <n v="15621440"/>
    <s v="Soto"/>
    <x v="163"/>
    <x v="0"/>
    <x v="1"/>
    <n v="38"/>
    <n v="1"/>
    <n v="0"/>
    <n v="2"/>
    <n v="0"/>
    <n v="1"/>
    <n v="156858.20000000001"/>
    <x v="1"/>
    <x v="1"/>
    <x v="0"/>
    <x v="0"/>
  </r>
  <r>
    <n v="5185"/>
    <n v="15677146"/>
    <s v="Obiajulu"/>
    <x v="346"/>
    <x v="0"/>
    <x v="0"/>
    <n v="28"/>
    <n v="4"/>
    <n v="142243.54"/>
    <n v="2"/>
    <n v="1"/>
    <n v="0"/>
    <n v="33074.51"/>
    <x v="1"/>
    <x v="2"/>
    <x v="2"/>
    <x v="2"/>
  </r>
  <r>
    <n v="5186"/>
    <n v="15801169"/>
    <s v="Yegorova"/>
    <x v="350"/>
    <x v="2"/>
    <x v="0"/>
    <n v="39"/>
    <n v="9"/>
    <n v="138341.51"/>
    <n v="1"/>
    <n v="1"/>
    <n v="0"/>
    <n v="50072.94"/>
    <x v="0"/>
    <x v="1"/>
    <x v="1"/>
    <x v="2"/>
  </r>
  <r>
    <n v="5187"/>
    <n v="15722425"/>
    <s v="Lucchese"/>
    <x v="273"/>
    <x v="0"/>
    <x v="1"/>
    <n v="32"/>
    <n v="9"/>
    <n v="0"/>
    <n v="2"/>
    <n v="1"/>
    <n v="0"/>
    <n v="111340.36"/>
    <x v="1"/>
    <x v="1"/>
    <x v="1"/>
    <x v="0"/>
  </r>
  <r>
    <n v="5188"/>
    <n v="15682421"/>
    <s v="Talbot"/>
    <x v="133"/>
    <x v="0"/>
    <x v="0"/>
    <n v="30"/>
    <n v="2"/>
    <n v="0"/>
    <n v="2"/>
    <n v="0"/>
    <n v="1"/>
    <n v="100496.84"/>
    <x v="0"/>
    <x v="1"/>
    <x v="0"/>
    <x v="0"/>
  </r>
  <r>
    <n v="5189"/>
    <n v="15691910"/>
    <s v="Lu"/>
    <x v="118"/>
    <x v="1"/>
    <x v="1"/>
    <n v="30"/>
    <n v="4"/>
    <n v="0"/>
    <n v="3"/>
    <n v="1"/>
    <n v="0"/>
    <n v="101371.05"/>
    <x v="1"/>
    <x v="1"/>
    <x v="2"/>
    <x v="0"/>
  </r>
  <r>
    <n v="5190"/>
    <n v="15721779"/>
    <s v="Arnold"/>
    <x v="366"/>
    <x v="1"/>
    <x v="1"/>
    <n v="41"/>
    <n v="5"/>
    <n v="146466.46"/>
    <n v="2"/>
    <n v="0"/>
    <n v="0"/>
    <n v="180934.67"/>
    <x v="1"/>
    <x v="0"/>
    <x v="2"/>
    <x v="2"/>
  </r>
  <r>
    <n v="5191"/>
    <n v="15579548"/>
    <s v="Nicholson"/>
    <x v="62"/>
    <x v="1"/>
    <x v="1"/>
    <n v="36"/>
    <n v="5"/>
    <n v="0"/>
    <n v="2"/>
    <n v="1"/>
    <n v="0"/>
    <n v="105152.17"/>
    <x v="1"/>
    <x v="1"/>
    <x v="2"/>
    <x v="0"/>
  </r>
  <r>
    <n v="5192"/>
    <n v="15681075"/>
    <s v="Chukwualuka"/>
    <x v="119"/>
    <x v="0"/>
    <x v="0"/>
    <n v="58"/>
    <n v="1"/>
    <n v="0"/>
    <n v="1"/>
    <n v="1"/>
    <n v="1"/>
    <n v="706.5"/>
    <x v="1"/>
    <x v="3"/>
    <x v="0"/>
    <x v="0"/>
  </r>
  <r>
    <n v="5193"/>
    <n v="15607884"/>
    <s v="Wallace"/>
    <x v="118"/>
    <x v="0"/>
    <x v="0"/>
    <n v="39"/>
    <n v="8"/>
    <n v="0"/>
    <n v="2"/>
    <n v="1"/>
    <n v="1"/>
    <n v="101168.9"/>
    <x v="1"/>
    <x v="1"/>
    <x v="1"/>
    <x v="0"/>
  </r>
  <r>
    <n v="5194"/>
    <n v="15767757"/>
    <s v="Pisano"/>
    <x v="101"/>
    <x v="1"/>
    <x v="0"/>
    <n v="29"/>
    <n v="9"/>
    <n v="120307.58"/>
    <n v="1"/>
    <n v="1"/>
    <n v="1"/>
    <n v="6795.61"/>
    <x v="1"/>
    <x v="2"/>
    <x v="1"/>
    <x v="2"/>
  </r>
  <r>
    <n v="5195"/>
    <n v="15791550"/>
    <s v="Kelly"/>
    <x v="182"/>
    <x v="0"/>
    <x v="1"/>
    <n v="27"/>
    <n v="4"/>
    <n v="87637.26"/>
    <n v="2"/>
    <n v="0"/>
    <n v="0"/>
    <n v="196111.35"/>
    <x v="1"/>
    <x v="2"/>
    <x v="2"/>
    <x v="1"/>
  </r>
  <r>
    <n v="5196"/>
    <n v="15658589"/>
    <s v="Brady"/>
    <x v="4"/>
    <x v="1"/>
    <x v="1"/>
    <n v="38"/>
    <n v="2"/>
    <n v="94652.04"/>
    <n v="1"/>
    <n v="1"/>
    <n v="1"/>
    <n v="171960.76"/>
    <x v="1"/>
    <x v="1"/>
    <x v="0"/>
    <x v="1"/>
  </r>
  <r>
    <n v="5197"/>
    <n v="15670822"/>
    <s v="Palmer"/>
    <x v="355"/>
    <x v="0"/>
    <x v="0"/>
    <n v="22"/>
    <n v="7"/>
    <n v="114415.84"/>
    <n v="1"/>
    <n v="1"/>
    <n v="1"/>
    <n v="177497.4"/>
    <x v="1"/>
    <x v="2"/>
    <x v="1"/>
    <x v="2"/>
  </r>
  <r>
    <n v="5198"/>
    <n v="15629744"/>
    <s v="Tan"/>
    <x v="36"/>
    <x v="0"/>
    <x v="0"/>
    <n v="71"/>
    <n v="8"/>
    <n v="0"/>
    <n v="2"/>
    <n v="0"/>
    <n v="1"/>
    <n v="147995.96"/>
    <x v="1"/>
    <x v="3"/>
    <x v="1"/>
    <x v="0"/>
  </r>
  <r>
    <n v="5199"/>
    <n v="15660768"/>
    <s v="L?"/>
    <x v="68"/>
    <x v="0"/>
    <x v="1"/>
    <n v="40"/>
    <n v="1"/>
    <n v="84315.02"/>
    <n v="1"/>
    <n v="0"/>
    <n v="0"/>
    <n v="36209.1"/>
    <x v="1"/>
    <x v="1"/>
    <x v="0"/>
    <x v="1"/>
  </r>
  <r>
    <n v="5200"/>
    <n v="15726310"/>
    <s v="Mordvinova"/>
    <x v="195"/>
    <x v="1"/>
    <x v="0"/>
    <n v="27"/>
    <n v="3"/>
    <n v="0"/>
    <n v="2"/>
    <n v="1"/>
    <n v="0"/>
    <n v="143614.01"/>
    <x v="1"/>
    <x v="2"/>
    <x v="2"/>
    <x v="0"/>
  </r>
  <r>
    <n v="5201"/>
    <n v="15641298"/>
    <s v="Corones"/>
    <x v="140"/>
    <x v="2"/>
    <x v="1"/>
    <n v="42"/>
    <n v="9"/>
    <n v="93955.83"/>
    <n v="2"/>
    <n v="1"/>
    <n v="0"/>
    <n v="14828.54"/>
    <x v="1"/>
    <x v="0"/>
    <x v="1"/>
    <x v="1"/>
  </r>
  <r>
    <n v="5202"/>
    <n v="15625675"/>
    <s v="Clements"/>
    <x v="267"/>
    <x v="0"/>
    <x v="1"/>
    <n v="36"/>
    <n v="1"/>
    <n v="67087.69"/>
    <n v="1"/>
    <n v="1"/>
    <n v="0"/>
    <n v="154775.70000000001"/>
    <x v="1"/>
    <x v="1"/>
    <x v="0"/>
    <x v="1"/>
  </r>
  <r>
    <n v="5203"/>
    <n v="15713354"/>
    <s v="Morrice"/>
    <x v="142"/>
    <x v="2"/>
    <x v="0"/>
    <n v="22"/>
    <n v="6"/>
    <n v="101528.61"/>
    <n v="1"/>
    <n v="1"/>
    <n v="0"/>
    <n v="70529"/>
    <x v="0"/>
    <x v="2"/>
    <x v="1"/>
    <x v="2"/>
  </r>
  <r>
    <n v="5204"/>
    <n v="15633866"/>
    <s v="Hsiung"/>
    <x v="264"/>
    <x v="2"/>
    <x v="1"/>
    <n v="30"/>
    <n v="1"/>
    <n v="110824.52"/>
    <n v="1"/>
    <n v="1"/>
    <n v="1"/>
    <n v="57896.27"/>
    <x v="1"/>
    <x v="1"/>
    <x v="0"/>
    <x v="2"/>
  </r>
  <r>
    <n v="5205"/>
    <n v="15704231"/>
    <s v="Barrett"/>
    <x v="433"/>
    <x v="0"/>
    <x v="0"/>
    <n v="33"/>
    <n v="8"/>
    <n v="0"/>
    <n v="1"/>
    <n v="1"/>
    <n v="1"/>
    <n v="69759.91"/>
    <x v="1"/>
    <x v="1"/>
    <x v="1"/>
    <x v="0"/>
  </r>
  <r>
    <n v="5206"/>
    <n v="15735400"/>
    <s v="Kanayochukwu"/>
    <x v="25"/>
    <x v="0"/>
    <x v="1"/>
    <n v="28"/>
    <n v="8"/>
    <n v="179960.2"/>
    <n v="1"/>
    <n v="1"/>
    <n v="0"/>
    <n v="89938.08"/>
    <x v="1"/>
    <x v="2"/>
    <x v="1"/>
    <x v="2"/>
  </r>
  <r>
    <n v="5207"/>
    <n v="15632826"/>
    <s v="Tardent"/>
    <x v="78"/>
    <x v="0"/>
    <x v="1"/>
    <n v="38"/>
    <n v="3"/>
    <n v="134006.76999999999"/>
    <n v="1"/>
    <n v="1"/>
    <n v="0"/>
    <n v="89578.32"/>
    <x v="1"/>
    <x v="1"/>
    <x v="2"/>
    <x v="2"/>
  </r>
  <r>
    <n v="5208"/>
    <n v="15751022"/>
    <s v="Bowhay"/>
    <x v="75"/>
    <x v="2"/>
    <x v="0"/>
    <n v="37"/>
    <n v="10"/>
    <n v="121532.17"/>
    <n v="2"/>
    <n v="1"/>
    <n v="1"/>
    <n v="73464.88"/>
    <x v="1"/>
    <x v="1"/>
    <x v="1"/>
    <x v="2"/>
  </r>
  <r>
    <n v="5209"/>
    <n v="15664737"/>
    <s v="Lei"/>
    <x v="279"/>
    <x v="1"/>
    <x v="0"/>
    <n v="38"/>
    <n v="7"/>
    <n v="0"/>
    <n v="2"/>
    <n v="1"/>
    <n v="1"/>
    <n v="138542.87"/>
    <x v="1"/>
    <x v="1"/>
    <x v="1"/>
    <x v="0"/>
  </r>
  <r>
    <n v="5210"/>
    <n v="15681126"/>
    <s v="Baker"/>
    <x v="249"/>
    <x v="1"/>
    <x v="0"/>
    <n v="38"/>
    <n v="2"/>
    <n v="0"/>
    <n v="1"/>
    <n v="1"/>
    <n v="1"/>
    <n v="161888.63"/>
    <x v="1"/>
    <x v="1"/>
    <x v="0"/>
    <x v="0"/>
  </r>
  <r>
    <n v="5211"/>
    <n v="15738954"/>
    <s v="Pisano"/>
    <x v="353"/>
    <x v="0"/>
    <x v="1"/>
    <n v="35"/>
    <n v="7"/>
    <n v="129717.3"/>
    <n v="2"/>
    <n v="0"/>
    <n v="0"/>
    <n v="86937.2"/>
    <x v="1"/>
    <x v="1"/>
    <x v="1"/>
    <x v="2"/>
  </r>
  <r>
    <n v="5212"/>
    <n v="15662263"/>
    <s v="Castillo"/>
    <x v="213"/>
    <x v="2"/>
    <x v="1"/>
    <n v="22"/>
    <n v="4"/>
    <n v="94762.16"/>
    <n v="2"/>
    <n v="1"/>
    <n v="1"/>
    <n v="42241.54"/>
    <x v="1"/>
    <x v="2"/>
    <x v="2"/>
    <x v="1"/>
  </r>
  <r>
    <n v="5213"/>
    <n v="15621611"/>
    <s v="Gibson"/>
    <x v="56"/>
    <x v="2"/>
    <x v="1"/>
    <n v="55"/>
    <n v="5"/>
    <n v="155196.17000000001"/>
    <n v="1"/>
    <n v="0"/>
    <n v="1"/>
    <n v="121207.66"/>
    <x v="0"/>
    <x v="3"/>
    <x v="2"/>
    <x v="2"/>
  </r>
  <r>
    <n v="5214"/>
    <n v="15783752"/>
    <s v="Lindsay"/>
    <x v="244"/>
    <x v="2"/>
    <x v="1"/>
    <n v="29"/>
    <n v="4"/>
    <n v="129514.99"/>
    <n v="1"/>
    <n v="1"/>
    <n v="1"/>
    <n v="102930.46"/>
    <x v="1"/>
    <x v="2"/>
    <x v="2"/>
    <x v="2"/>
  </r>
  <r>
    <n v="5215"/>
    <n v="15709474"/>
    <s v="Macnamara"/>
    <x v="403"/>
    <x v="2"/>
    <x v="0"/>
    <n v="57"/>
    <n v="3"/>
    <n v="113386.36"/>
    <n v="2"/>
    <n v="1"/>
    <n v="1"/>
    <n v="65121.63"/>
    <x v="0"/>
    <x v="3"/>
    <x v="2"/>
    <x v="2"/>
  </r>
  <r>
    <n v="5216"/>
    <n v="15701280"/>
    <s v="Romano"/>
    <x v="392"/>
    <x v="0"/>
    <x v="1"/>
    <n v="24"/>
    <n v="3"/>
    <n v="0"/>
    <n v="1"/>
    <n v="0"/>
    <n v="1"/>
    <n v="78498.039999999994"/>
    <x v="0"/>
    <x v="2"/>
    <x v="2"/>
    <x v="0"/>
  </r>
  <r>
    <n v="5217"/>
    <n v="15671104"/>
    <s v="Aksakova"/>
    <x v="45"/>
    <x v="1"/>
    <x v="1"/>
    <n v="43"/>
    <n v="3"/>
    <n v="172196.23"/>
    <n v="1"/>
    <n v="1"/>
    <n v="1"/>
    <n v="104769.96"/>
    <x v="1"/>
    <x v="0"/>
    <x v="2"/>
    <x v="2"/>
  </r>
  <r>
    <n v="5218"/>
    <n v="15796434"/>
    <s v="Farnsworth"/>
    <x v="251"/>
    <x v="0"/>
    <x v="1"/>
    <n v="28"/>
    <n v="5"/>
    <n v="97612.12"/>
    <n v="1"/>
    <n v="1"/>
    <n v="1"/>
    <n v="96498.14"/>
    <x v="1"/>
    <x v="2"/>
    <x v="2"/>
    <x v="1"/>
  </r>
  <r>
    <n v="5219"/>
    <n v="15781505"/>
    <s v="Giordano"/>
    <x v="99"/>
    <x v="0"/>
    <x v="1"/>
    <n v="20"/>
    <n v="4"/>
    <n v="104719.94"/>
    <n v="2"/>
    <n v="1"/>
    <n v="0"/>
    <n v="38691.339999999997"/>
    <x v="1"/>
    <x v="2"/>
    <x v="2"/>
    <x v="2"/>
  </r>
  <r>
    <n v="5220"/>
    <n v="15625819"/>
    <s v="Arnold"/>
    <x v="107"/>
    <x v="0"/>
    <x v="0"/>
    <n v="38"/>
    <n v="7"/>
    <n v="0"/>
    <n v="1"/>
    <n v="1"/>
    <n v="0"/>
    <n v="164804.01999999999"/>
    <x v="1"/>
    <x v="1"/>
    <x v="1"/>
    <x v="0"/>
  </r>
  <r>
    <n v="5221"/>
    <n v="15753174"/>
    <s v="Thompson"/>
    <x v="26"/>
    <x v="2"/>
    <x v="1"/>
    <n v="37"/>
    <n v="9"/>
    <n v="139592.98000000001"/>
    <n v="3"/>
    <n v="1"/>
    <n v="0"/>
    <n v="104152.65"/>
    <x v="0"/>
    <x v="1"/>
    <x v="1"/>
    <x v="2"/>
  </r>
  <r>
    <n v="5222"/>
    <n v="15654067"/>
    <s v="Koch"/>
    <x v="116"/>
    <x v="1"/>
    <x v="0"/>
    <n v="29"/>
    <n v="4"/>
    <n v="0"/>
    <n v="2"/>
    <n v="1"/>
    <n v="0"/>
    <n v="88866.92"/>
    <x v="1"/>
    <x v="2"/>
    <x v="2"/>
    <x v="0"/>
  </r>
  <r>
    <n v="5223"/>
    <n v="15724719"/>
    <s v="Jones"/>
    <x v="46"/>
    <x v="0"/>
    <x v="0"/>
    <n v="22"/>
    <n v="7"/>
    <n v="139096.85"/>
    <n v="1"/>
    <n v="1"/>
    <n v="0"/>
    <n v="129890.94"/>
    <x v="1"/>
    <x v="2"/>
    <x v="1"/>
    <x v="2"/>
  </r>
  <r>
    <n v="5224"/>
    <n v="15624695"/>
    <s v="Otitodilinna"/>
    <x v="172"/>
    <x v="1"/>
    <x v="0"/>
    <n v="72"/>
    <n v="7"/>
    <n v="140301.72"/>
    <n v="1"/>
    <n v="0"/>
    <n v="1"/>
    <n v="179258.67"/>
    <x v="1"/>
    <x v="3"/>
    <x v="1"/>
    <x v="2"/>
  </r>
  <r>
    <n v="5225"/>
    <n v="15718216"/>
    <s v="Fleetwood-Smith"/>
    <x v="327"/>
    <x v="1"/>
    <x v="1"/>
    <n v="43"/>
    <n v="3"/>
    <n v="0"/>
    <n v="1"/>
    <n v="1"/>
    <n v="0"/>
    <n v="72051.44"/>
    <x v="1"/>
    <x v="0"/>
    <x v="2"/>
    <x v="0"/>
  </r>
  <r>
    <n v="5226"/>
    <n v="15586300"/>
    <s v="Chinonyelum"/>
    <x v="135"/>
    <x v="0"/>
    <x v="1"/>
    <n v="66"/>
    <n v="7"/>
    <n v="0"/>
    <n v="2"/>
    <n v="1"/>
    <n v="1"/>
    <n v="74580.800000000003"/>
    <x v="1"/>
    <x v="3"/>
    <x v="1"/>
    <x v="0"/>
  </r>
  <r>
    <n v="5227"/>
    <n v="15783349"/>
    <s v="Montague"/>
    <x v="404"/>
    <x v="1"/>
    <x v="1"/>
    <n v="39"/>
    <n v="1"/>
    <n v="111233.09"/>
    <n v="1"/>
    <n v="1"/>
    <n v="1"/>
    <n v="123995.15"/>
    <x v="1"/>
    <x v="1"/>
    <x v="0"/>
    <x v="2"/>
  </r>
  <r>
    <n v="5228"/>
    <n v="15725767"/>
    <s v="Milani"/>
    <x v="245"/>
    <x v="0"/>
    <x v="1"/>
    <n v="23"/>
    <n v="3"/>
    <n v="0"/>
    <n v="2"/>
    <n v="1"/>
    <n v="0"/>
    <n v="38960.589999999997"/>
    <x v="1"/>
    <x v="2"/>
    <x v="2"/>
    <x v="0"/>
  </r>
  <r>
    <n v="5229"/>
    <n v="15791925"/>
    <s v="Palermo"/>
    <x v="60"/>
    <x v="0"/>
    <x v="1"/>
    <n v="29"/>
    <n v="10"/>
    <n v="147737.63"/>
    <n v="1"/>
    <n v="0"/>
    <n v="1"/>
    <n v="94951.27"/>
    <x v="1"/>
    <x v="2"/>
    <x v="1"/>
    <x v="2"/>
  </r>
  <r>
    <n v="5230"/>
    <n v="15793585"/>
    <s v="Anderson"/>
    <x v="64"/>
    <x v="0"/>
    <x v="1"/>
    <n v="35"/>
    <n v="8"/>
    <n v="0"/>
    <n v="2"/>
    <n v="1"/>
    <n v="1"/>
    <n v="56642.97"/>
    <x v="1"/>
    <x v="1"/>
    <x v="1"/>
    <x v="0"/>
  </r>
  <r>
    <n v="5231"/>
    <n v="15576641"/>
    <s v="Crawford"/>
    <x v="191"/>
    <x v="2"/>
    <x v="1"/>
    <n v="40"/>
    <n v="5"/>
    <n v="125725.02"/>
    <n v="2"/>
    <n v="1"/>
    <n v="1"/>
    <n v="50783.1"/>
    <x v="1"/>
    <x v="1"/>
    <x v="2"/>
    <x v="2"/>
  </r>
  <r>
    <n v="5232"/>
    <n v="15749519"/>
    <s v="Lin"/>
    <x v="6"/>
    <x v="0"/>
    <x v="1"/>
    <n v="38"/>
    <n v="6"/>
    <n v="128289.7"/>
    <n v="3"/>
    <n v="1"/>
    <n v="0"/>
    <n v="9149.9599999999991"/>
    <x v="0"/>
    <x v="1"/>
    <x v="1"/>
    <x v="2"/>
  </r>
  <r>
    <n v="5233"/>
    <n v="15684960"/>
    <s v="Yewen"/>
    <x v="210"/>
    <x v="0"/>
    <x v="0"/>
    <n v="46"/>
    <n v="5"/>
    <n v="0"/>
    <n v="1"/>
    <n v="1"/>
    <n v="0"/>
    <n v="21006.1"/>
    <x v="0"/>
    <x v="0"/>
    <x v="2"/>
    <x v="0"/>
  </r>
  <r>
    <n v="5234"/>
    <n v="15591286"/>
    <s v="Simmons"/>
    <x v="204"/>
    <x v="2"/>
    <x v="0"/>
    <n v="49"/>
    <n v="4"/>
    <n v="88826.07"/>
    <n v="1"/>
    <n v="1"/>
    <n v="1"/>
    <n v="33759.410000000003"/>
    <x v="0"/>
    <x v="0"/>
    <x v="2"/>
    <x v="1"/>
  </r>
  <r>
    <n v="5235"/>
    <n v="15668323"/>
    <s v="Mbadiwe"/>
    <x v="71"/>
    <x v="0"/>
    <x v="0"/>
    <n v="41"/>
    <n v="1"/>
    <n v="143443.60999999999"/>
    <n v="1"/>
    <n v="1"/>
    <n v="0"/>
    <n v="196622.28"/>
    <x v="0"/>
    <x v="0"/>
    <x v="0"/>
    <x v="2"/>
  </r>
  <r>
    <n v="5236"/>
    <n v="15608528"/>
    <s v="Munro"/>
    <x v="5"/>
    <x v="0"/>
    <x v="0"/>
    <n v="68"/>
    <n v="9"/>
    <n v="0"/>
    <n v="4"/>
    <n v="1"/>
    <n v="1"/>
    <n v="176353.87"/>
    <x v="0"/>
    <x v="3"/>
    <x v="1"/>
    <x v="0"/>
  </r>
  <r>
    <n v="5237"/>
    <n v="15645184"/>
    <s v="Graham"/>
    <x v="245"/>
    <x v="0"/>
    <x v="1"/>
    <n v="29"/>
    <n v="2"/>
    <n v="0"/>
    <n v="2"/>
    <n v="1"/>
    <n v="0"/>
    <n v="176943.59"/>
    <x v="1"/>
    <x v="2"/>
    <x v="0"/>
    <x v="0"/>
  </r>
  <r>
    <n v="5238"/>
    <n v="15702566"/>
    <s v="Lombardo"/>
    <x v="319"/>
    <x v="1"/>
    <x v="1"/>
    <n v="26"/>
    <n v="8"/>
    <n v="149134.46"/>
    <n v="1"/>
    <n v="1"/>
    <n v="1"/>
    <n v="177966.24"/>
    <x v="1"/>
    <x v="2"/>
    <x v="1"/>
    <x v="2"/>
  </r>
  <r>
    <n v="5239"/>
    <n v="15660840"/>
    <s v="Kalinin"/>
    <x v="352"/>
    <x v="0"/>
    <x v="1"/>
    <n v="30"/>
    <n v="3"/>
    <n v="124119.54"/>
    <n v="1"/>
    <n v="1"/>
    <n v="0"/>
    <n v="162198.32"/>
    <x v="1"/>
    <x v="1"/>
    <x v="2"/>
    <x v="2"/>
  </r>
  <r>
    <n v="5240"/>
    <n v="15750811"/>
    <s v="Woodward"/>
    <x v="183"/>
    <x v="2"/>
    <x v="1"/>
    <n v="44"/>
    <n v="3"/>
    <n v="116822.7"/>
    <n v="1"/>
    <n v="0"/>
    <n v="0"/>
    <n v="197643.24"/>
    <x v="1"/>
    <x v="0"/>
    <x v="2"/>
    <x v="2"/>
  </r>
  <r>
    <n v="5241"/>
    <n v="15733842"/>
    <s v="Pirozzi"/>
    <x v="142"/>
    <x v="0"/>
    <x v="0"/>
    <n v="24"/>
    <n v="1"/>
    <n v="103219.47"/>
    <n v="1"/>
    <n v="1"/>
    <n v="0"/>
    <n v="60420.07"/>
    <x v="1"/>
    <x v="2"/>
    <x v="0"/>
    <x v="2"/>
  </r>
  <r>
    <n v="5242"/>
    <n v="15581526"/>
    <s v="Iweobiegbulam"/>
    <x v="27"/>
    <x v="0"/>
    <x v="1"/>
    <n v="41"/>
    <n v="1"/>
    <n v="0"/>
    <n v="2"/>
    <n v="0"/>
    <n v="0"/>
    <n v="70550"/>
    <x v="1"/>
    <x v="0"/>
    <x v="0"/>
    <x v="0"/>
  </r>
  <r>
    <n v="5243"/>
    <n v="15662751"/>
    <s v="Piazza"/>
    <x v="50"/>
    <x v="2"/>
    <x v="0"/>
    <n v="40"/>
    <n v="0"/>
    <n v="81954.600000000006"/>
    <n v="1"/>
    <n v="1"/>
    <n v="1"/>
    <n v="198798.44"/>
    <x v="0"/>
    <x v="1"/>
    <x v="0"/>
    <x v="1"/>
  </r>
  <r>
    <n v="5244"/>
    <n v="15684319"/>
    <s v="Baranova"/>
    <x v="374"/>
    <x v="2"/>
    <x v="0"/>
    <n v="37"/>
    <n v="10"/>
    <n v="95196.26"/>
    <n v="1"/>
    <n v="1"/>
    <n v="0"/>
    <n v="126310.39"/>
    <x v="0"/>
    <x v="1"/>
    <x v="1"/>
    <x v="1"/>
  </r>
  <r>
    <n v="5245"/>
    <n v="15702190"/>
    <s v="Fan"/>
    <x v="320"/>
    <x v="1"/>
    <x v="1"/>
    <n v="43"/>
    <n v="5"/>
    <n v="0"/>
    <n v="2"/>
    <n v="1"/>
    <n v="1"/>
    <n v="64515.5"/>
    <x v="1"/>
    <x v="0"/>
    <x v="2"/>
    <x v="0"/>
  </r>
  <r>
    <n v="5246"/>
    <n v="15588517"/>
    <s v="Sun"/>
    <x v="131"/>
    <x v="0"/>
    <x v="1"/>
    <n v="38"/>
    <n v="7"/>
    <n v="0"/>
    <n v="2"/>
    <n v="1"/>
    <n v="1"/>
    <n v="158580.04999999999"/>
    <x v="1"/>
    <x v="1"/>
    <x v="1"/>
    <x v="0"/>
  </r>
  <r>
    <n v="5247"/>
    <n v="15801863"/>
    <s v="Marino"/>
    <x v="149"/>
    <x v="0"/>
    <x v="0"/>
    <n v="32"/>
    <n v="2"/>
    <n v="136555.01"/>
    <n v="2"/>
    <n v="1"/>
    <n v="1"/>
    <n v="129353.21"/>
    <x v="1"/>
    <x v="1"/>
    <x v="0"/>
    <x v="2"/>
  </r>
  <r>
    <n v="5248"/>
    <n v="15584271"/>
    <s v="Donaldson"/>
    <x v="329"/>
    <x v="0"/>
    <x v="1"/>
    <n v="59"/>
    <n v="5"/>
    <n v="0"/>
    <n v="1"/>
    <n v="1"/>
    <n v="1"/>
    <n v="137273.97"/>
    <x v="1"/>
    <x v="3"/>
    <x v="2"/>
    <x v="0"/>
  </r>
  <r>
    <n v="5249"/>
    <n v="15700366"/>
    <s v="Burton"/>
    <x v="22"/>
    <x v="0"/>
    <x v="1"/>
    <n v="39"/>
    <n v="3"/>
    <n v="119452.03"/>
    <n v="1"/>
    <n v="1"/>
    <n v="1"/>
    <n v="171575.54"/>
    <x v="1"/>
    <x v="1"/>
    <x v="2"/>
    <x v="2"/>
  </r>
  <r>
    <n v="5250"/>
    <n v="15804038"/>
    <s v="Quinn"/>
    <x v="403"/>
    <x v="0"/>
    <x v="1"/>
    <n v="44"/>
    <n v="9"/>
    <n v="0"/>
    <n v="1"/>
    <n v="0"/>
    <n v="1"/>
    <n v="96528"/>
    <x v="0"/>
    <x v="0"/>
    <x v="1"/>
    <x v="0"/>
  </r>
  <r>
    <n v="5251"/>
    <n v="15720820"/>
    <s v="Sabbatini"/>
    <x v="444"/>
    <x v="2"/>
    <x v="0"/>
    <n v="24"/>
    <n v="9"/>
    <n v="69881.09"/>
    <n v="2"/>
    <n v="0"/>
    <n v="1"/>
    <n v="64421.02"/>
    <x v="1"/>
    <x v="2"/>
    <x v="1"/>
    <x v="1"/>
  </r>
  <r>
    <n v="5252"/>
    <n v="15743759"/>
    <s v="Brooks"/>
    <x v="0"/>
    <x v="0"/>
    <x v="1"/>
    <n v="39"/>
    <n v="5"/>
    <n v="0"/>
    <n v="2"/>
    <n v="1"/>
    <n v="1"/>
    <n v="158444.60999999999"/>
    <x v="1"/>
    <x v="1"/>
    <x v="2"/>
    <x v="0"/>
  </r>
  <r>
    <n v="5253"/>
    <n v="15749947"/>
    <s v="Black"/>
    <x v="74"/>
    <x v="0"/>
    <x v="0"/>
    <n v="44"/>
    <n v="7"/>
    <n v="0"/>
    <n v="2"/>
    <n v="1"/>
    <n v="1"/>
    <n v="66548.58"/>
    <x v="1"/>
    <x v="0"/>
    <x v="1"/>
    <x v="0"/>
  </r>
  <r>
    <n v="5254"/>
    <n v="15670496"/>
    <s v="Schwartz"/>
    <x v="50"/>
    <x v="1"/>
    <x v="0"/>
    <n v="27"/>
    <n v="9"/>
    <n v="0"/>
    <n v="2"/>
    <n v="0"/>
    <n v="0"/>
    <n v="108008.05"/>
    <x v="1"/>
    <x v="2"/>
    <x v="1"/>
    <x v="0"/>
  </r>
  <r>
    <n v="5255"/>
    <n v="15746664"/>
    <s v="Ts'ui"/>
    <x v="373"/>
    <x v="1"/>
    <x v="1"/>
    <n v="20"/>
    <n v="8"/>
    <n v="204223.03"/>
    <n v="1"/>
    <n v="1"/>
    <n v="0"/>
    <n v="128268.39"/>
    <x v="1"/>
    <x v="2"/>
    <x v="1"/>
    <x v="2"/>
  </r>
  <r>
    <n v="5256"/>
    <n v="15745533"/>
    <s v="Sargent"/>
    <x v="197"/>
    <x v="0"/>
    <x v="0"/>
    <n v="63"/>
    <n v="1"/>
    <n v="110314.21"/>
    <n v="2"/>
    <n v="1"/>
    <n v="0"/>
    <n v="37464"/>
    <x v="0"/>
    <x v="3"/>
    <x v="0"/>
    <x v="2"/>
  </r>
  <r>
    <n v="5257"/>
    <n v="15761497"/>
    <s v="Udinesi"/>
    <x v="297"/>
    <x v="1"/>
    <x v="0"/>
    <n v="48"/>
    <n v="1"/>
    <n v="163760.82"/>
    <n v="1"/>
    <n v="0"/>
    <n v="0"/>
    <n v="157381.14000000001"/>
    <x v="0"/>
    <x v="0"/>
    <x v="0"/>
    <x v="2"/>
  </r>
  <r>
    <n v="5258"/>
    <n v="15628600"/>
    <s v="Lee"/>
    <x v="148"/>
    <x v="2"/>
    <x v="0"/>
    <n v="31"/>
    <n v="1"/>
    <n v="141069.18"/>
    <n v="3"/>
    <n v="1"/>
    <n v="1"/>
    <n v="194257.11"/>
    <x v="1"/>
    <x v="1"/>
    <x v="0"/>
    <x v="2"/>
  </r>
  <r>
    <n v="5259"/>
    <n v="15627002"/>
    <s v="Taylor"/>
    <x v="346"/>
    <x v="0"/>
    <x v="1"/>
    <n v="38"/>
    <n v="1"/>
    <n v="115934.74"/>
    <n v="1"/>
    <n v="1"/>
    <n v="1"/>
    <n v="139059.04999999999"/>
    <x v="1"/>
    <x v="1"/>
    <x v="0"/>
    <x v="2"/>
  </r>
  <r>
    <n v="5260"/>
    <n v="15614635"/>
    <s v="Kepley"/>
    <x v="37"/>
    <x v="0"/>
    <x v="1"/>
    <n v="52"/>
    <n v="2"/>
    <n v="151457.88"/>
    <n v="1"/>
    <n v="0"/>
    <n v="1"/>
    <n v="40893.61"/>
    <x v="1"/>
    <x v="3"/>
    <x v="0"/>
    <x v="2"/>
  </r>
  <r>
    <n v="5261"/>
    <n v="15731281"/>
    <s v="Ozuluonye"/>
    <x v="134"/>
    <x v="2"/>
    <x v="0"/>
    <n v="35"/>
    <n v="3"/>
    <n v="154206.07"/>
    <n v="2"/>
    <n v="1"/>
    <n v="1"/>
    <n v="40261.49"/>
    <x v="1"/>
    <x v="1"/>
    <x v="2"/>
    <x v="2"/>
  </r>
  <r>
    <n v="5262"/>
    <n v="15814022"/>
    <s v="Lassetter"/>
    <x v="194"/>
    <x v="0"/>
    <x v="0"/>
    <n v="26"/>
    <n v="9"/>
    <n v="89928.99"/>
    <n v="1"/>
    <n v="1"/>
    <n v="0"/>
    <n v="46203.31"/>
    <x v="1"/>
    <x v="2"/>
    <x v="1"/>
    <x v="1"/>
  </r>
  <r>
    <n v="5263"/>
    <n v="15659194"/>
    <s v="Mishina"/>
    <x v="103"/>
    <x v="0"/>
    <x v="1"/>
    <n v="30"/>
    <n v="8"/>
    <n v="89182.09"/>
    <n v="1"/>
    <n v="1"/>
    <n v="1"/>
    <n v="13126.9"/>
    <x v="1"/>
    <x v="1"/>
    <x v="1"/>
    <x v="1"/>
  </r>
  <r>
    <n v="5264"/>
    <n v="15745030"/>
    <s v="Trevisano"/>
    <x v="364"/>
    <x v="2"/>
    <x v="1"/>
    <n v="41"/>
    <n v="1"/>
    <n v="79706.25"/>
    <n v="2"/>
    <n v="1"/>
    <n v="0"/>
    <n v="165675.01"/>
    <x v="1"/>
    <x v="0"/>
    <x v="0"/>
    <x v="1"/>
  </r>
  <r>
    <n v="5265"/>
    <n v="15691817"/>
    <s v="Iloerika"/>
    <x v="164"/>
    <x v="1"/>
    <x v="0"/>
    <n v="44"/>
    <n v="5"/>
    <n v="0"/>
    <n v="3"/>
    <n v="0"/>
    <n v="0"/>
    <n v="5459.07"/>
    <x v="0"/>
    <x v="0"/>
    <x v="2"/>
    <x v="0"/>
  </r>
  <r>
    <n v="5266"/>
    <n v="15707488"/>
    <s v="Tan"/>
    <x v="243"/>
    <x v="0"/>
    <x v="0"/>
    <n v="27"/>
    <n v="5"/>
    <n v="0"/>
    <n v="2"/>
    <n v="1"/>
    <n v="0"/>
    <n v="131919.48000000001"/>
    <x v="1"/>
    <x v="2"/>
    <x v="2"/>
    <x v="0"/>
  </r>
  <r>
    <n v="5267"/>
    <n v="15784700"/>
    <s v="Chikelu"/>
    <x v="192"/>
    <x v="0"/>
    <x v="1"/>
    <n v="31"/>
    <n v="7"/>
    <n v="117799.28"/>
    <n v="1"/>
    <n v="1"/>
    <n v="1"/>
    <n v="182372.35"/>
    <x v="1"/>
    <x v="1"/>
    <x v="1"/>
    <x v="2"/>
  </r>
  <r>
    <n v="5268"/>
    <n v="15710397"/>
    <s v="Lin"/>
    <x v="116"/>
    <x v="0"/>
    <x v="1"/>
    <n v="26"/>
    <n v="4"/>
    <n v="0"/>
    <n v="2"/>
    <n v="1"/>
    <n v="0"/>
    <n v="147600.54"/>
    <x v="1"/>
    <x v="2"/>
    <x v="2"/>
    <x v="0"/>
  </r>
  <r>
    <n v="5269"/>
    <n v="15687648"/>
    <s v="Nicholson"/>
    <x v="121"/>
    <x v="0"/>
    <x v="1"/>
    <n v="28"/>
    <n v="1"/>
    <n v="0"/>
    <n v="2"/>
    <n v="0"/>
    <n v="0"/>
    <n v="92865.41"/>
    <x v="1"/>
    <x v="2"/>
    <x v="0"/>
    <x v="0"/>
  </r>
  <r>
    <n v="5270"/>
    <n v="15732281"/>
    <s v="Ugoji"/>
    <x v="212"/>
    <x v="2"/>
    <x v="1"/>
    <n v="34"/>
    <n v="6"/>
    <n v="146422.22"/>
    <n v="1"/>
    <n v="1"/>
    <n v="0"/>
    <n v="67142.97"/>
    <x v="0"/>
    <x v="1"/>
    <x v="1"/>
    <x v="2"/>
  </r>
  <r>
    <n v="5271"/>
    <n v="15607230"/>
    <s v="Michel"/>
    <x v="200"/>
    <x v="2"/>
    <x v="1"/>
    <n v="33"/>
    <n v="9"/>
    <n v="150186.22"/>
    <n v="2"/>
    <n v="1"/>
    <n v="1"/>
    <n v="65611.009999999995"/>
    <x v="1"/>
    <x v="1"/>
    <x v="1"/>
    <x v="2"/>
  </r>
  <r>
    <n v="5272"/>
    <n v="15567630"/>
    <s v="Bruce"/>
    <x v="102"/>
    <x v="2"/>
    <x v="1"/>
    <n v="40"/>
    <n v="6"/>
    <n v="100275.88"/>
    <n v="1"/>
    <n v="1"/>
    <n v="0"/>
    <n v="138564.48000000001"/>
    <x v="0"/>
    <x v="1"/>
    <x v="1"/>
    <x v="2"/>
  </r>
  <r>
    <n v="5273"/>
    <n v="15587507"/>
    <s v="Feng"/>
    <x v="4"/>
    <x v="0"/>
    <x v="1"/>
    <n v="47"/>
    <n v="6"/>
    <n v="0"/>
    <n v="1"/>
    <n v="1"/>
    <n v="0"/>
    <n v="187391.02"/>
    <x v="0"/>
    <x v="0"/>
    <x v="1"/>
    <x v="0"/>
  </r>
  <r>
    <n v="5274"/>
    <n v="15733904"/>
    <s v="McDonald"/>
    <x v="312"/>
    <x v="0"/>
    <x v="1"/>
    <n v="32"/>
    <n v="9"/>
    <n v="147493.89000000001"/>
    <n v="1"/>
    <n v="1"/>
    <n v="0"/>
    <n v="33656.35"/>
    <x v="1"/>
    <x v="1"/>
    <x v="1"/>
    <x v="2"/>
  </r>
  <r>
    <n v="5275"/>
    <n v="15709511"/>
    <s v="Watt"/>
    <x v="95"/>
    <x v="0"/>
    <x v="1"/>
    <n v="43"/>
    <n v="8"/>
    <n v="0"/>
    <n v="2"/>
    <n v="1"/>
    <n v="0"/>
    <n v="100618.17"/>
    <x v="1"/>
    <x v="0"/>
    <x v="1"/>
    <x v="0"/>
  </r>
  <r>
    <n v="5276"/>
    <n v="15579616"/>
    <s v="Goodwin"/>
    <x v="133"/>
    <x v="0"/>
    <x v="0"/>
    <n v="42"/>
    <n v="8"/>
    <n v="0"/>
    <n v="2"/>
    <n v="0"/>
    <n v="1"/>
    <n v="198134.9"/>
    <x v="1"/>
    <x v="0"/>
    <x v="1"/>
    <x v="0"/>
  </r>
  <r>
    <n v="5277"/>
    <n v="15694852"/>
    <s v="Arcuri"/>
    <x v="376"/>
    <x v="0"/>
    <x v="1"/>
    <n v="29"/>
    <n v="4"/>
    <n v="121823.4"/>
    <n v="2"/>
    <n v="1"/>
    <n v="1"/>
    <n v="50368.87"/>
    <x v="1"/>
    <x v="2"/>
    <x v="2"/>
    <x v="2"/>
  </r>
  <r>
    <n v="5278"/>
    <n v="15589924"/>
    <s v="Rapuluolisa"/>
    <x v="24"/>
    <x v="1"/>
    <x v="0"/>
    <n v="40"/>
    <n v="1"/>
    <n v="0"/>
    <n v="2"/>
    <n v="1"/>
    <n v="1"/>
    <n v="108787"/>
    <x v="1"/>
    <x v="1"/>
    <x v="0"/>
    <x v="0"/>
  </r>
  <r>
    <n v="5279"/>
    <n v="15799300"/>
    <s v="Kao"/>
    <x v="21"/>
    <x v="2"/>
    <x v="1"/>
    <n v="31"/>
    <n v="0"/>
    <n v="113688.63"/>
    <n v="1"/>
    <n v="1"/>
    <n v="0"/>
    <n v="33099.410000000003"/>
    <x v="0"/>
    <x v="1"/>
    <x v="0"/>
    <x v="2"/>
  </r>
  <r>
    <n v="5280"/>
    <n v="15731330"/>
    <s v="Tsui"/>
    <x v="79"/>
    <x v="1"/>
    <x v="0"/>
    <n v="40"/>
    <n v="7"/>
    <n v="100471.34"/>
    <n v="1"/>
    <n v="1"/>
    <n v="1"/>
    <n v="124550.88"/>
    <x v="1"/>
    <x v="1"/>
    <x v="1"/>
    <x v="2"/>
  </r>
  <r>
    <n v="5281"/>
    <n v="15694129"/>
    <s v="Summers"/>
    <x v="267"/>
    <x v="2"/>
    <x v="0"/>
    <n v="28"/>
    <n v="3"/>
    <n v="100032.52"/>
    <n v="1"/>
    <n v="1"/>
    <n v="0"/>
    <n v="5159.21"/>
    <x v="0"/>
    <x v="2"/>
    <x v="2"/>
    <x v="2"/>
  </r>
  <r>
    <n v="5282"/>
    <n v="15620372"/>
    <s v="Cross"/>
    <x v="57"/>
    <x v="1"/>
    <x v="1"/>
    <n v="31"/>
    <n v="3"/>
    <n v="0"/>
    <n v="2"/>
    <n v="0"/>
    <n v="0"/>
    <n v="48228.1"/>
    <x v="1"/>
    <x v="1"/>
    <x v="2"/>
    <x v="0"/>
  </r>
  <r>
    <n v="5283"/>
    <n v="15744622"/>
    <s v="Osorio"/>
    <x v="6"/>
    <x v="0"/>
    <x v="1"/>
    <n v="32"/>
    <n v="8"/>
    <n v="116358"/>
    <n v="1"/>
    <n v="1"/>
    <n v="0"/>
    <n v="108798.36"/>
    <x v="1"/>
    <x v="1"/>
    <x v="1"/>
    <x v="2"/>
  </r>
  <r>
    <n v="5284"/>
    <n v="15799815"/>
    <s v="Bobrov"/>
    <x v="52"/>
    <x v="2"/>
    <x v="0"/>
    <n v="23"/>
    <n v="4"/>
    <n v="163549.63"/>
    <n v="1"/>
    <n v="0"/>
    <n v="1"/>
    <n v="21085.119999999999"/>
    <x v="1"/>
    <x v="2"/>
    <x v="2"/>
    <x v="2"/>
  </r>
  <r>
    <n v="5285"/>
    <n v="15759250"/>
    <s v="Barnett"/>
    <x v="237"/>
    <x v="2"/>
    <x v="1"/>
    <n v="51"/>
    <n v="3"/>
    <n v="99183.9"/>
    <n v="1"/>
    <n v="1"/>
    <n v="1"/>
    <n v="28922.25"/>
    <x v="1"/>
    <x v="3"/>
    <x v="2"/>
    <x v="1"/>
  </r>
  <r>
    <n v="5286"/>
    <n v="15732643"/>
    <s v="Pike"/>
    <x v="445"/>
    <x v="1"/>
    <x v="0"/>
    <n v="53"/>
    <n v="1"/>
    <n v="131955.07"/>
    <n v="1"/>
    <n v="1"/>
    <n v="1"/>
    <n v="62514.65"/>
    <x v="0"/>
    <x v="3"/>
    <x v="0"/>
    <x v="2"/>
  </r>
  <r>
    <n v="5287"/>
    <n v="15690540"/>
    <s v="Gearheart"/>
    <x v="9"/>
    <x v="1"/>
    <x v="0"/>
    <n v="41"/>
    <n v="1"/>
    <n v="134177.06"/>
    <n v="1"/>
    <n v="0"/>
    <n v="0"/>
    <n v="177506.66"/>
    <x v="1"/>
    <x v="0"/>
    <x v="0"/>
    <x v="2"/>
  </r>
  <r>
    <n v="5288"/>
    <n v="15803078"/>
    <s v="Bruno"/>
    <x v="14"/>
    <x v="1"/>
    <x v="0"/>
    <n v="38"/>
    <n v="1"/>
    <n v="0"/>
    <n v="2"/>
    <n v="1"/>
    <n v="0"/>
    <n v="90605.05"/>
    <x v="1"/>
    <x v="1"/>
    <x v="0"/>
    <x v="0"/>
  </r>
  <r>
    <n v="5289"/>
    <n v="15652180"/>
    <s v="Egobudike"/>
    <x v="37"/>
    <x v="0"/>
    <x v="1"/>
    <n v="30"/>
    <n v="2"/>
    <n v="0"/>
    <n v="2"/>
    <n v="1"/>
    <n v="1"/>
    <n v="132029.95000000001"/>
    <x v="1"/>
    <x v="1"/>
    <x v="0"/>
    <x v="0"/>
  </r>
  <r>
    <n v="5290"/>
    <n v="15741195"/>
    <s v="Okechukwu"/>
    <x v="225"/>
    <x v="1"/>
    <x v="1"/>
    <n v="19"/>
    <n v="5"/>
    <n v="0"/>
    <n v="1"/>
    <n v="1"/>
    <n v="1"/>
    <n v="176903.35"/>
    <x v="1"/>
    <x v="2"/>
    <x v="2"/>
    <x v="0"/>
  </r>
  <r>
    <n v="5291"/>
    <n v="15743490"/>
    <s v="Zikoranachidimma"/>
    <x v="111"/>
    <x v="2"/>
    <x v="0"/>
    <n v="56"/>
    <n v="9"/>
    <n v="94348.94"/>
    <n v="1"/>
    <n v="1"/>
    <n v="0"/>
    <n v="29239.29"/>
    <x v="0"/>
    <x v="3"/>
    <x v="1"/>
    <x v="1"/>
  </r>
  <r>
    <n v="5292"/>
    <n v="15575510"/>
    <s v="Milanesi"/>
    <x v="173"/>
    <x v="0"/>
    <x v="0"/>
    <n v="32"/>
    <n v="2"/>
    <n v="155584.21"/>
    <n v="1"/>
    <n v="0"/>
    <n v="1"/>
    <n v="153662.88"/>
    <x v="1"/>
    <x v="1"/>
    <x v="0"/>
    <x v="2"/>
  </r>
  <r>
    <n v="5293"/>
    <n v="15732610"/>
    <s v="Ahern"/>
    <x v="237"/>
    <x v="0"/>
    <x v="0"/>
    <n v="28"/>
    <n v="6"/>
    <n v="0"/>
    <n v="2"/>
    <n v="1"/>
    <n v="0"/>
    <n v="154389.18"/>
    <x v="1"/>
    <x v="2"/>
    <x v="1"/>
    <x v="0"/>
  </r>
  <r>
    <n v="5294"/>
    <n v="15602909"/>
    <s v="Dickson"/>
    <x v="68"/>
    <x v="1"/>
    <x v="0"/>
    <n v="41"/>
    <n v="10"/>
    <n v="0"/>
    <n v="2"/>
    <n v="1"/>
    <n v="1"/>
    <n v="166224.39000000001"/>
    <x v="1"/>
    <x v="0"/>
    <x v="1"/>
    <x v="0"/>
  </r>
  <r>
    <n v="5295"/>
    <n v="15734058"/>
    <s v="Anayochukwu"/>
    <x v="260"/>
    <x v="2"/>
    <x v="1"/>
    <n v="32"/>
    <n v="9"/>
    <n v="170661.47"/>
    <n v="1"/>
    <n v="1"/>
    <n v="1"/>
    <n v="21646.2"/>
    <x v="1"/>
    <x v="1"/>
    <x v="1"/>
    <x v="2"/>
  </r>
  <r>
    <n v="5296"/>
    <n v="15801788"/>
    <s v="McDonald"/>
    <x v="128"/>
    <x v="2"/>
    <x v="0"/>
    <n v="29"/>
    <n v="6"/>
    <n v="185544.36"/>
    <n v="1"/>
    <n v="1"/>
    <n v="0"/>
    <n v="171037.63"/>
    <x v="1"/>
    <x v="2"/>
    <x v="1"/>
    <x v="2"/>
  </r>
  <r>
    <n v="5297"/>
    <n v="15702462"/>
    <s v="Fiorentini"/>
    <x v="0"/>
    <x v="1"/>
    <x v="0"/>
    <n v="44"/>
    <n v="6"/>
    <n v="52831.13"/>
    <n v="1"/>
    <n v="1"/>
    <n v="1"/>
    <n v="112649.22"/>
    <x v="0"/>
    <x v="0"/>
    <x v="1"/>
    <x v="1"/>
  </r>
  <r>
    <n v="5298"/>
    <n v="15683416"/>
    <s v="Russo"/>
    <x v="159"/>
    <x v="2"/>
    <x v="1"/>
    <n v="51"/>
    <n v="8"/>
    <n v="97750.07"/>
    <n v="3"/>
    <n v="1"/>
    <n v="1"/>
    <n v="193014.26"/>
    <x v="0"/>
    <x v="3"/>
    <x v="1"/>
    <x v="1"/>
  </r>
  <r>
    <n v="5299"/>
    <n v="15794187"/>
    <s v="Young"/>
    <x v="160"/>
    <x v="0"/>
    <x v="1"/>
    <n v="36"/>
    <n v="6"/>
    <n v="114007.5"/>
    <n v="2"/>
    <n v="1"/>
    <n v="0"/>
    <n v="118120.88"/>
    <x v="1"/>
    <x v="1"/>
    <x v="1"/>
    <x v="2"/>
  </r>
  <r>
    <n v="5300"/>
    <n v="15792989"/>
    <s v="Bianchi"/>
    <x v="76"/>
    <x v="0"/>
    <x v="0"/>
    <n v="71"/>
    <n v="1"/>
    <n v="104308.77"/>
    <n v="1"/>
    <n v="1"/>
    <n v="1"/>
    <n v="25650.04"/>
    <x v="1"/>
    <x v="3"/>
    <x v="0"/>
    <x v="2"/>
  </r>
  <r>
    <n v="5301"/>
    <n v="15613734"/>
    <s v="Fallaci"/>
    <x v="230"/>
    <x v="0"/>
    <x v="0"/>
    <n v="33"/>
    <n v="6"/>
    <n v="84719.13"/>
    <n v="2"/>
    <n v="1"/>
    <n v="1"/>
    <n v="113048.79"/>
    <x v="1"/>
    <x v="1"/>
    <x v="1"/>
    <x v="1"/>
  </r>
  <r>
    <n v="5302"/>
    <n v="15606177"/>
    <s v="Crawford"/>
    <x v="320"/>
    <x v="0"/>
    <x v="1"/>
    <n v="39"/>
    <n v="2"/>
    <n v="0"/>
    <n v="2"/>
    <n v="1"/>
    <n v="0"/>
    <n v="87372.49"/>
    <x v="1"/>
    <x v="1"/>
    <x v="0"/>
    <x v="0"/>
  </r>
  <r>
    <n v="5303"/>
    <n v="15636700"/>
    <s v="Marsh"/>
    <x v="245"/>
    <x v="0"/>
    <x v="1"/>
    <n v="39"/>
    <n v="9"/>
    <n v="140236.98000000001"/>
    <n v="1"/>
    <n v="0"/>
    <n v="1"/>
    <n v="146651.99"/>
    <x v="1"/>
    <x v="1"/>
    <x v="1"/>
    <x v="2"/>
  </r>
  <r>
    <n v="5304"/>
    <n v="15645766"/>
    <s v="Kosisochukwu"/>
    <x v="177"/>
    <x v="1"/>
    <x v="1"/>
    <n v="25"/>
    <n v="9"/>
    <n v="0"/>
    <n v="2"/>
    <n v="1"/>
    <n v="1"/>
    <n v="8227.91"/>
    <x v="1"/>
    <x v="2"/>
    <x v="1"/>
    <x v="0"/>
  </r>
  <r>
    <n v="5305"/>
    <n v="15671345"/>
    <s v="Piccio"/>
    <x v="187"/>
    <x v="1"/>
    <x v="0"/>
    <n v="42"/>
    <n v="6"/>
    <n v="75302.850000000006"/>
    <n v="2"/>
    <n v="0"/>
    <n v="0"/>
    <n v="57034.35"/>
    <x v="1"/>
    <x v="0"/>
    <x v="1"/>
    <x v="1"/>
  </r>
  <r>
    <n v="5306"/>
    <n v="15652469"/>
    <s v="Nevels"/>
    <x v="3"/>
    <x v="0"/>
    <x v="1"/>
    <n v="27"/>
    <n v="1"/>
    <n v="0"/>
    <n v="2"/>
    <n v="1"/>
    <n v="0"/>
    <n v="93003.21"/>
    <x v="1"/>
    <x v="2"/>
    <x v="0"/>
    <x v="0"/>
  </r>
  <r>
    <n v="5307"/>
    <n v="15749638"/>
    <s v="Kaodilinakachukwu"/>
    <x v="97"/>
    <x v="0"/>
    <x v="0"/>
    <n v="51"/>
    <n v="9"/>
    <n v="104760.82"/>
    <n v="1"/>
    <n v="1"/>
    <n v="1"/>
    <n v="165574.54"/>
    <x v="0"/>
    <x v="3"/>
    <x v="1"/>
    <x v="2"/>
  </r>
  <r>
    <n v="5308"/>
    <n v="15728706"/>
    <s v="Amaechi"/>
    <x v="255"/>
    <x v="0"/>
    <x v="0"/>
    <n v="49"/>
    <n v="7"/>
    <n v="0"/>
    <n v="1"/>
    <n v="1"/>
    <n v="0"/>
    <n v="13566.48"/>
    <x v="0"/>
    <x v="0"/>
    <x v="1"/>
    <x v="0"/>
  </r>
  <r>
    <n v="5309"/>
    <n v="15735439"/>
    <s v="P'an"/>
    <x v="395"/>
    <x v="1"/>
    <x v="0"/>
    <n v="31"/>
    <n v="1"/>
    <n v="113693"/>
    <n v="1"/>
    <n v="0"/>
    <n v="0"/>
    <n v="82796.289999999994"/>
    <x v="1"/>
    <x v="1"/>
    <x v="0"/>
    <x v="2"/>
  </r>
  <r>
    <n v="5310"/>
    <n v="15778696"/>
    <s v="Ikemefuna"/>
    <x v="9"/>
    <x v="1"/>
    <x v="0"/>
    <n v="36"/>
    <n v="5"/>
    <n v="174180.39"/>
    <n v="1"/>
    <n v="1"/>
    <n v="0"/>
    <n v="119830.08"/>
    <x v="1"/>
    <x v="1"/>
    <x v="2"/>
    <x v="2"/>
  </r>
  <r>
    <n v="5311"/>
    <n v="15624744"/>
    <s v="Tai"/>
    <x v="95"/>
    <x v="2"/>
    <x v="1"/>
    <n v="42"/>
    <n v="9"/>
    <n v="115766.26"/>
    <n v="1"/>
    <n v="0"/>
    <n v="0"/>
    <n v="72155.850000000006"/>
    <x v="0"/>
    <x v="0"/>
    <x v="1"/>
    <x v="2"/>
  </r>
  <r>
    <n v="5312"/>
    <n v="15584338"/>
    <s v="Winn"/>
    <x v="194"/>
    <x v="0"/>
    <x v="0"/>
    <n v="40"/>
    <n v="0"/>
    <n v="0"/>
    <n v="2"/>
    <n v="1"/>
    <n v="0"/>
    <n v="62762.12"/>
    <x v="1"/>
    <x v="1"/>
    <x v="0"/>
    <x v="0"/>
  </r>
  <r>
    <n v="5313"/>
    <n v="15726178"/>
    <s v="Hardy"/>
    <x v="170"/>
    <x v="1"/>
    <x v="0"/>
    <n v="48"/>
    <n v="8"/>
    <n v="0"/>
    <n v="2"/>
    <n v="1"/>
    <n v="0"/>
    <n v="183235.33"/>
    <x v="1"/>
    <x v="0"/>
    <x v="1"/>
    <x v="0"/>
  </r>
  <r>
    <n v="5314"/>
    <n v="15794939"/>
    <s v="Chiu"/>
    <x v="405"/>
    <x v="0"/>
    <x v="0"/>
    <n v="72"/>
    <n v="5"/>
    <n v="121215.9"/>
    <n v="2"/>
    <n v="1"/>
    <n v="1"/>
    <n v="105206.48"/>
    <x v="1"/>
    <x v="3"/>
    <x v="2"/>
    <x v="2"/>
  </r>
  <r>
    <n v="5315"/>
    <n v="15788068"/>
    <s v="Lopez"/>
    <x v="334"/>
    <x v="2"/>
    <x v="1"/>
    <n v="45"/>
    <n v="10"/>
    <n v="144677.19"/>
    <n v="3"/>
    <n v="1"/>
    <n v="0"/>
    <n v="22512.44"/>
    <x v="0"/>
    <x v="0"/>
    <x v="1"/>
    <x v="2"/>
  </r>
  <r>
    <n v="5316"/>
    <n v="15572956"/>
    <s v="Steen"/>
    <x v="133"/>
    <x v="0"/>
    <x v="1"/>
    <n v="36"/>
    <n v="5"/>
    <n v="115350.63"/>
    <n v="1"/>
    <n v="1"/>
    <n v="1"/>
    <n v="122305.91"/>
    <x v="1"/>
    <x v="1"/>
    <x v="2"/>
    <x v="2"/>
  </r>
  <r>
    <n v="5317"/>
    <n v="15780386"/>
    <s v="Ferri"/>
    <x v="222"/>
    <x v="1"/>
    <x v="1"/>
    <n v="40"/>
    <n v="5"/>
    <n v="105683.63"/>
    <n v="1"/>
    <n v="1"/>
    <n v="0"/>
    <n v="173617.09"/>
    <x v="1"/>
    <x v="1"/>
    <x v="2"/>
    <x v="2"/>
  </r>
  <r>
    <n v="5318"/>
    <n v="15791114"/>
    <s v="Yegorova"/>
    <x v="298"/>
    <x v="0"/>
    <x v="1"/>
    <n v="37"/>
    <n v="1"/>
    <n v="135179.49"/>
    <n v="1"/>
    <n v="1"/>
    <n v="0"/>
    <n v="160670.37"/>
    <x v="1"/>
    <x v="1"/>
    <x v="0"/>
    <x v="2"/>
  </r>
  <r>
    <n v="5319"/>
    <n v="15708046"/>
    <s v="Knowles"/>
    <x v="199"/>
    <x v="1"/>
    <x v="1"/>
    <n v="31"/>
    <n v="0"/>
    <n v="117551.23"/>
    <n v="1"/>
    <n v="1"/>
    <n v="0"/>
    <n v="158958.9"/>
    <x v="1"/>
    <x v="1"/>
    <x v="0"/>
    <x v="2"/>
  </r>
  <r>
    <n v="5320"/>
    <n v="15719779"/>
    <s v="May"/>
    <x v="5"/>
    <x v="2"/>
    <x v="1"/>
    <n v="25"/>
    <n v="1"/>
    <n v="157404.01999999999"/>
    <n v="2"/>
    <n v="1"/>
    <n v="0"/>
    <n v="93073.04"/>
    <x v="1"/>
    <x v="2"/>
    <x v="0"/>
    <x v="2"/>
  </r>
  <r>
    <n v="5321"/>
    <n v="15591550"/>
    <s v="Bianchi"/>
    <x v="145"/>
    <x v="1"/>
    <x v="1"/>
    <n v="36"/>
    <n v="3"/>
    <n v="77910.23"/>
    <n v="1"/>
    <n v="1"/>
    <n v="0"/>
    <n v="67238.009999999995"/>
    <x v="1"/>
    <x v="1"/>
    <x v="2"/>
    <x v="1"/>
  </r>
  <r>
    <n v="5322"/>
    <n v="15639368"/>
    <s v="Pipes"/>
    <x v="19"/>
    <x v="0"/>
    <x v="1"/>
    <n v="25"/>
    <n v="0"/>
    <n v="110942.9"/>
    <n v="1"/>
    <n v="0"/>
    <n v="0"/>
    <n v="172576.56"/>
    <x v="1"/>
    <x v="2"/>
    <x v="0"/>
    <x v="2"/>
  </r>
  <r>
    <n v="5323"/>
    <n v="15699830"/>
    <s v="Doherty"/>
    <x v="102"/>
    <x v="0"/>
    <x v="0"/>
    <n v="40"/>
    <n v="7"/>
    <n v="0"/>
    <n v="2"/>
    <n v="1"/>
    <n v="1"/>
    <n v="122580.48"/>
    <x v="1"/>
    <x v="1"/>
    <x v="1"/>
    <x v="0"/>
  </r>
  <r>
    <n v="5324"/>
    <n v="15569264"/>
    <s v="Yobanna"/>
    <x v="95"/>
    <x v="0"/>
    <x v="1"/>
    <n v="32"/>
    <n v="5"/>
    <n v="179305.09"/>
    <n v="1"/>
    <n v="1"/>
    <n v="1"/>
    <n v="149043.78"/>
    <x v="1"/>
    <x v="1"/>
    <x v="2"/>
    <x v="2"/>
  </r>
  <r>
    <n v="5325"/>
    <n v="15595158"/>
    <s v="Hsu"/>
    <x v="222"/>
    <x v="2"/>
    <x v="1"/>
    <n v="31"/>
    <n v="5"/>
    <n v="150593.59"/>
    <n v="2"/>
    <n v="1"/>
    <n v="1"/>
    <n v="105218.45"/>
    <x v="1"/>
    <x v="1"/>
    <x v="2"/>
    <x v="2"/>
  </r>
  <r>
    <n v="5326"/>
    <n v="15599126"/>
    <s v="Russell"/>
    <x v="312"/>
    <x v="0"/>
    <x v="0"/>
    <n v="43"/>
    <n v="0"/>
    <n v="123815.86"/>
    <n v="1"/>
    <n v="1"/>
    <n v="1"/>
    <n v="78463.990000000005"/>
    <x v="0"/>
    <x v="0"/>
    <x v="0"/>
    <x v="2"/>
  </r>
  <r>
    <n v="5327"/>
    <n v="15650575"/>
    <s v="Payne"/>
    <x v="308"/>
    <x v="1"/>
    <x v="0"/>
    <n v="59"/>
    <n v="6"/>
    <n v="0"/>
    <n v="2"/>
    <n v="1"/>
    <n v="1"/>
    <n v="160849.43"/>
    <x v="0"/>
    <x v="3"/>
    <x v="1"/>
    <x v="0"/>
  </r>
  <r>
    <n v="5328"/>
    <n v="15641490"/>
    <s v="Windsor"/>
    <x v="4"/>
    <x v="2"/>
    <x v="0"/>
    <n v="25"/>
    <n v="8"/>
    <n v="69385.17"/>
    <n v="2"/>
    <n v="1"/>
    <n v="0"/>
    <n v="87834.240000000005"/>
    <x v="1"/>
    <x v="2"/>
    <x v="1"/>
    <x v="1"/>
  </r>
  <r>
    <n v="5329"/>
    <n v="15680234"/>
    <s v="Bray"/>
    <x v="136"/>
    <x v="2"/>
    <x v="1"/>
    <n v="27"/>
    <n v="2"/>
    <n v="138032.15"/>
    <n v="1"/>
    <n v="1"/>
    <n v="0"/>
    <n v="166317.71"/>
    <x v="1"/>
    <x v="2"/>
    <x v="0"/>
    <x v="2"/>
  </r>
  <r>
    <n v="5330"/>
    <n v="15592230"/>
    <s v="Seleznyov"/>
    <x v="157"/>
    <x v="0"/>
    <x v="1"/>
    <n v="41"/>
    <n v="3"/>
    <n v="0"/>
    <n v="2"/>
    <n v="1"/>
    <n v="1"/>
    <n v="137309.06"/>
    <x v="1"/>
    <x v="0"/>
    <x v="2"/>
    <x v="0"/>
  </r>
  <r>
    <n v="5331"/>
    <n v="15626212"/>
    <s v="Wark"/>
    <x v="15"/>
    <x v="0"/>
    <x v="1"/>
    <n v="29"/>
    <n v="9"/>
    <n v="0"/>
    <n v="1"/>
    <n v="1"/>
    <n v="1"/>
    <n v="166984.44"/>
    <x v="1"/>
    <x v="2"/>
    <x v="1"/>
    <x v="0"/>
  </r>
  <r>
    <n v="5332"/>
    <n v="15700627"/>
    <s v="Y?"/>
    <x v="45"/>
    <x v="2"/>
    <x v="0"/>
    <n v="46"/>
    <n v="2"/>
    <n v="143500.82"/>
    <n v="1"/>
    <n v="1"/>
    <n v="0"/>
    <n v="166996.46"/>
    <x v="0"/>
    <x v="0"/>
    <x v="0"/>
    <x v="2"/>
  </r>
  <r>
    <n v="5333"/>
    <n v="15782641"/>
    <s v="Brown"/>
    <x v="91"/>
    <x v="1"/>
    <x v="0"/>
    <n v="29"/>
    <n v="3"/>
    <n v="119670.18"/>
    <n v="1"/>
    <n v="1"/>
    <n v="0"/>
    <n v="188022.44"/>
    <x v="1"/>
    <x v="2"/>
    <x v="2"/>
    <x v="2"/>
  </r>
  <r>
    <n v="5334"/>
    <n v="15784445"/>
    <s v="Huang"/>
    <x v="131"/>
    <x v="1"/>
    <x v="1"/>
    <n v="33"/>
    <n v="1"/>
    <n v="99106.73"/>
    <n v="1"/>
    <n v="0"/>
    <n v="0"/>
    <n v="194467.23"/>
    <x v="1"/>
    <x v="1"/>
    <x v="0"/>
    <x v="1"/>
  </r>
  <r>
    <n v="5335"/>
    <n v="15813681"/>
    <s v="Zito"/>
    <x v="318"/>
    <x v="2"/>
    <x v="1"/>
    <n v="24"/>
    <n v="2"/>
    <n v="120135.55"/>
    <n v="2"/>
    <n v="1"/>
    <n v="1"/>
    <n v="125449.47"/>
    <x v="1"/>
    <x v="2"/>
    <x v="0"/>
    <x v="2"/>
  </r>
  <r>
    <n v="5336"/>
    <n v="15596649"/>
    <s v="Bailey"/>
    <x v="189"/>
    <x v="0"/>
    <x v="0"/>
    <n v="39"/>
    <n v="8"/>
    <n v="0"/>
    <n v="1"/>
    <n v="1"/>
    <n v="0"/>
    <n v="137452.57"/>
    <x v="1"/>
    <x v="1"/>
    <x v="1"/>
    <x v="0"/>
  </r>
  <r>
    <n v="5337"/>
    <n v="15700460"/>
    <s v="Allnutt"/>
    <x v="399"/>
    <x v="0"/>
    <x v="0"/>
    <n v="55"/>
    <n v="4"/>
    <n v="120905.03"/>
    <n v="1"/>
    <n v="0"/>
    <n v="1"/>
    <n v="123475.88"/>
    <x v="0"/>
    <x v="3"/>
    <x v="2"/>
    <x v="2"/>
  </r>
  <r>
    <n v="5338"/>
    <n v="15724076"/>
    <s v="Christie"/>
    <x v="325"/>
    <x v="1"/>
    <x v="0"/>
    <n v="57"/>
    <n v="5"/>
    <n v="0"/>
    <n v="3"/>
    <n v="0"/>
    <n v="0"/>
    <n v="38941.440000000002"/>
    <x v="0"/>
    <x v="3"/>
    <x v="2"/>
    <x v="0"/>
  </r>
  <r>
    <n v="5339"/>
    <n v="15784000"/>
    <s v="Pope"/>
    <x v="146"/>
    <x v="2"/>
    <x v="0"/>
    <n v="34"/>
    <n v="9"/>
    <n v="102277.52"/>
    <n v="1"/>
    <n v="0"/>
    <n v="0"/>
    <n v="177852.57"/>
    <x v="0"/>
    <x v="1"/>
    <x v="1"/>
    <x v="2"/>
  </r>
  <r>
    <n v="5340"/>
    <n v="15733966"/>
    <s v="Johnstone"/>
    <x v="356"/>
    <x v="2"/>
    <x v="0"/>
    <n v="55"/>
    <n v="4"/>
    <n v="125292.53"/>
    <n v="1"/>
    <n v="1"/>
    <n v="1"/>
    <n v="31532.959999999999"/>
    <x v="0"/>
    <x v="3"/>
    <x v="2"/>
    <x v="2"/>
  </r>
  <r>
    <n v="5341"/>
    <n v="15612667"/>
    <s v="Bird"/>
    <x v="212"/>
    <x v="1"/>
    <x v="1"/>
    <n v="42"/>
    <n v="0"/>
    <n v="0"/>
    <n v="1"/>
    <n v="1"/>
    <n v="0"/>
    <n v="136377.21"/>
    <x v="1"/>
    <x v="0"/>
    <x v="0"/>
    <x v="0"/>
  </r>
  <r>
    <n v="5342"/>
    <n v="15654025"/>
    <s v="Jones"/>
    <x v="82"/>
    <x v="0"/>
    <x v="0"/>
    <n v="51"/>
    <n v="4"/>
    <n v="101629.3"/>
    <n v="1"/>
    <n v="0"/>
    <n v="0"/>
    <n v="130541.1"/>
    <x v="1"/>
    <x v="3"/>
    <x v="2"/>
    <x v="2"/>
  </r>
  <r>
    <n v="5343"/>
    <n v="15589431"/>
    <s v="Pedder"/>
    <x v="148"/>
    <x v="2"/>
    <x v="1"/>
    <n v="47"/>
    <n v="1"/>
    <n v="171937.27"/>
    <n v="1"/>
    <n v="1"/>
    <n v="1"/>
    <n v="65636.92"/>
    <x v="1"/>
    <x v="0"/>
    <x v="0"/>
    <x v="2"/>
  </r>
  <r>
    <n v="5344"/>
    <n v="15578238"/>
    <s v="Calabrese"/>
    <x v="184"/>
    <x v="0"/>
    <x v="1"/>
    <n v="47"/>
    <n v="7"/>
    <n v="0"/>
    <n v="2"/>
    <n v="1"/>
    <n v="0"/>
    <n v="193305.35"/>
    <x v="1"/>
    <x v="0"/>
    <x v="1"/>
    <x v="0"/>
  </r>
  <r>
    <n v="5345"/>
    <n v="15566269"/>
    <s v="Chialuka"/>
    <x v="321"/>
    <x v="0"/>
    <x v="1"/>
    <n v="25"/>
    <n v="5"/>
    <n v="0"/>
    <n v="2"/>
    <n v="1"/>
    <n v="0"/>
    <n v="47307.9"/>
    <x v="1"/>
    <x v="2"/>
    <x v="2"/>
    <x v="0"/>
  </r>
  <r>
    <n v="5346"/>
    <n v="15639217"/>
    <s v="McKenzie"/>
    <x v="208"/>
    <x v="0"/>
    <x v="1"/>
    <n v="34"/>
    <n v="6"/>
    <n v="0"/>
    <n v="2"/>
    <n v="0"/>
    <n v="0"/>
    <n v="100809.99"/>
    <x v="1"/>
    <x v="1"/>
    <x v="1"/>
    <x v="0"/>
  </r>
  <r>
    <n v="5347"/>
    <n v="15688644"/>
    <s v="Holloway"/>
    <x v="59"/>
    <x v="0"/>
    <x v="1"/>
    <n v="31"/>
    <n v="1"/>
    <n v="129743.75"/>
    <n v="1"/>
    <n v="1"/>
    <n v="0"/>
    <n v="109145.2"/>
    <x v="1"/>
    <x v="1"/>
    <x v="0"/>
    <x v="2"/>
  </r>
  <r>
    <n v="5348"/>
    <n v="15662426"/>
    <s v="Tang"/>
    <x v="217"/>
    <x v="1"/>
    <x v="1"/>
    <n v="32"/>
    <n v="1"/>
    <n v="0"/>
    <n v="1"/>
    <n v="0"/>
    <n v="1"/>
    <n v="91167.19"/>
    <x v="0"/>
    <x v="1"/>
    <x v="0"/>
    <x v="0"/>
  </r>
  <r>
    <n v="5349"/>
    <n v="15720511"/>
    <s v="Byrne"/>
    <x v="164"/>
    <x v="2"/>
    <x v="1"/>
    <n v="41"/>
    <n v="3"/>
    <n v="151191.31"/>
    <n v="1"/>
    <n v="1"/>
    <n v="0"/>
    <n v="175295.89"/>
    <x v="0"/>
    <x v="0"/>
    <x v="2"/>
    <x v="2"/>
  </r>
  <r>
    <n v="5350"/>
    <n v="15567246"/>
    <s v="Selwyn"/>
    <x v="9"/>
    <x v="2"/>
    <x v="1"/>
    <n v="32"/>
    <n v="3"/>
    <n v="102630.13"/>
    <n v="2"/>
    <n v="1"/>
    <n v="1"/>
    <n v="127433.47"/>
    <x v="1"/>
    <x v="1"/>
    <x v="2"/>
    <x v="2"/>
  </r>
  <r>
    <n v="5351"/>
    <n v="15647965"/>
    <s v="Genovese"/>
    <x v="304"/>
    <x v="0"/>
    <x v="0"/>
    <n v="57"/>
    <n v="9"/>
    <n v="114023.64"/>
    <n v="2"/>
    <n v="1"/>
    <n v="1"/>
    <n v="71167.17"/>
    <x v="0"/>
    <x v="3"/>
    <x v="1"/>
    <x v="2"/>
  </r>
  <r>
    <n v="5352"/>
    <n v="15679048"/>
    <s v="Koger"/>
    <x v="393"/>
    <x v="2"/>
    <x v="1"/>
    <n v="41"/>
    <n v="2"/>
    <n v="124227.14"/>
    <n v="1"/>
    <n v="1"/>
    <n v="1"/>
    <n v="111184.67"/>
    <x v="1"/>
    <x v="0"/>
    <x v="0"/>
    <x v="2"/>
  </r>
  <r>
    <n v="5353"/>
    <n v="15675749"/>
    <s v="Baranov"/>
    <x v="160"/>
    <x v="0"/>
    <x v="0"/>
    <n v="23"/>
    <n v="1"/>
    <n v="0"/>
    <n v="2"/>
    <n v="1"/>
    <n v="1"/>
    <n v="141756.32"/>
    <x v="1"/>
    <x v="2"/>
    <x v="0"/>
    <x v="0"/>
  </r>
  <r>
    <n v="5354"/>
    <n v="15782181"/>
    <s v="Greco"/>
    <x v="161"/>
    <x v="1"/>
    <x v="1"/>
    <n v="35"/>
    <n v="6"/>
    <n v="80285.16"/>
    <n v="1"/>
    <n v="1"/>
    <n v="0"/>
    <n v="72678.75"/>
    <x v="0"/>
    <x v="1"/>
    <x v="1"/>
    <x v="1"/>
  </r>
  <r>
    <n v="5355"/>
    <n v="15795738"/>
    <s v="Owens"/>
    <x v="113"/>
    <x v="0"/>
    <x v="1"/>
    <n v="31"/>
    <n v="4"/>
    <n v="175477.15"/>
    <n v="1"/>
    <n v="1"/>
    <n v="1"/>
    <n v="172832.9"/>
    <x v="1"/>
    <x v="1"/>
    <x v="2"/>
    <x v="2"/>
  </r>
  <r>
    <n v="5356"/>
    <n v="15773751"/>
    <s v="Y?"/>
    <x v="142"/>
    <x v="0"/>
    <x v="0"/>
    <n v="29"/>
    <n v="1"/>
    <n v="132144.35"/>
    <n v="1"/>
    <n v="1"/>
    <n v="0"/>
    <n v="158086.32999999999"/>
    <x v="1"/>
    <x v="2"/>
    <x v="0"/>
    <x v="2"/>
  </r>
  <r>
    <n v="5357"/>
    <n v="15655436"/>
    <s v="Kendall"/>
    <x v="306"/>
    <x v="2"/>
    <x v="1"/>
    <n v="47"/>
    <n v="2"/>
    <n v="136911.07"/>
    <n v="1"/>
    <n v="1"/>
    <n v="1"/>
    <n v="168184.62"/>
    <x v="0"/>
    <x v="0"/>
    <x v="0"/>
    <x v="2"/>
  </r>
  <r>
    <n v="5358"/>
    <n v="15691396"/>
    <s v="Ko"/>
    <x v="446"/>
    <x v="2"/>
    <x v="1"/>
    <n v="31"/>
    <n v="5"/>
    <n v="133299.67000000001"/>
    <n v="2"/>
    <n v="1"/>
    <n v="1"/>
    <n v="72950.14"/>
    <x v="1"/>
    <x v="1"/>
    <x v="2"/>
    <x v="2"/>
  </r>
  <r>
    <n v="5359"/>
    <n v="15796958"/>
    <s v="Tang"/>
    <x v="268"/>
    <x v="0"/>
    <x v="1"/>
    <n v="39"/>
    <n v="7"/>
    <n v="0"/>
    <n v="2"/>
    <n v="1"/>
    <n v="0"/>
    <n v="48378.400000000001"/>
    <x v="1"/>
    <x v="1"/>
    <x v="1"/>
    <x v="0"/>
  </r>
  <r>
    <n v="5360"/>
    <n v="15801832"/>
    <s v="Lombardo"/>
    <x v="9"/>
    <x v="2"/>
    <x v="1"/>
    <n v="42"/>
    <n v="1"/>
    <n v="117691"/>
    <n v="1"/>
    <n v="1"/>
    <n v="1"/>
    <n v="23135.65"/>
    <x v="0"/>
    <x v="0"/>
    <x v="0"/>
    <x v="2"/>
  </r>
  <r>
    <n v="5361"/>
    <n v="15661349"/>
    <s v="Perkins"/>
    <x v="329"/>
    <x v="0"/>
    <x v="1"/>
    <n v="35"/>
    <n v="10"/>
    <n v="0"/>
    <n v="2"/>
    <n v="1"/>
    <n v="0"/>
    <n v="65675.47"/>
    <x v="1"/>
    <x v="1"/>
    <x v="1"/>
    <x v="0"/>
  </r>
  <r>
    <n v="5362"/>
    <n v="15719265"/>
    <s v="Feng"/>
    <x v="114"/>
    <x v="0"/>
    <x v="1"/>
    <n v="46"/>
    <n v="9"/>
    <n v="0"/>
    <n v="2"/>
    <n v="1"/>
    <n v="0"/>
    <n v="170676.67"/>
    <x v="1"/>
    <x v="0"/>
    <x v="1"/>
    <x v="0"/>
  </r>
  <r>
    <n v="5363"/>
    <n v="15779985"/>
    <s v="Lo"/>
    <x v="80"/>
    <x v="2"/>
    <x v="0"/>
    <n v="37"/>
    <n v="1"/>
    <n v="133199.71"/>
    <n v="2"/>
    <n v="1"/>
    <n v="1"/>
    <n v="27366.77"/>
    <x v="1"/>
    <x v="1"/>
    <x v="0"/>
    <x v="2"/>
  </r>
  <r>
    <n v="5364"/>
    <n v="15663410"/>
    <s v="Piccio"/>
    <x v="179"/>
    <x v="1"/>
    <x v="1"/>
    <n v="51"/>
    <n v="5"/>
    <n v="135506.57999999999"/>
    <n v="3"/>
    <n v="1"/>
    <n v="1"/>
    <n v="152479.64000000001"/>
    <x v="0"/>
    <x v="3"/>
    <x v="2"/>
    <x v="2"/>
  </r>
  <r>
    <n v="5365"/>
    <n v="15704144"/>
    <s v="Mazzanti"/>
    <x v="359"/>
    <x v="2"/>
    <x v="1"/>
    <n v="33"/>
    <n v="2"/>
    <n v="127154.14"/>
    <n v="2"/>
    <n v="0"/>
    <n v="1"/>
    <n v="105383.49"/>
    <x v="1"/>
    <x v="1"/>
    <x v="0"/>
    <x v="2"/>
  </r>
  <r>
    <n v="5366"/>
    <n v="15774104"/>
    <s v="Chukwualuka"/>
    <x v="127"/>
    <x v="1"/>
    <x v="1"/>
    <n v="39"/>
    <n v="2"/>
    <n v="0"/>
    <n v="2"/>
    <n v="1"/>
    <n v="1"/>
    <n v="48189.94"/>
    <x v="1"/>
    <x v="1"/>
    <x v="0"/>
    <x v="0"/>
  </r>
  <r>
    <n v="5367"/>
    <n v="15812230"/>
    <s v="Elliot"/>
    <x v="94"/>
    <x v="2"/>
    <x v="0"/>
    <n v="42"/>
    <n v="5"/>
    <n v="49508.79"/>
    <n v="3"/>
    <n v="1"/>
    <n v="1"/>
    <n v="100324.01"/>
    <x v="1"/>
    <x v="0"/>
    <x v="2"/>
    <x v="3"/>
  </r>
  <r>
    <n v="5368"/>
    <n v="15742848"/>
    <s v="Gratton"/>
    <x v="166"/>
    <x v="0"/>
    <x v="1"/>
    <n v="41"/>
    <n v="5"/>
    <n v="0"/>
    <n v="1"/>
    <n v="1"/>
    <n v="1"/>
    <n v="65657.289999999994"/>
    <x v="1"/>
    <x v="0"/>
    <x v="2"/>
    <x v="0"/>
  </r>
  <r>
    <n v="5369"/>
    <n v="15745326"/>
    <s v="Carandini"/>
    <x v="100"/>
    <x v="0"/>
    <x v="0"/>
    <n v="62"/>
    <n v="3"/>
    <n v="75051.490000000005"/>
    <n v="1"/>
    <n v="0"/>
    <n v="0"/>
    <n v="17682.02"/>
    <x v="0"/>
    <x v="3"/>
    <x v="2"/>
    <x v="1"/>
  </r>
  <r>
    <n v="5370"/>
    <n v="15674541"/>
    <s v="Robinson"/>
    <x v="376"/>
    <x v="1"/>
    <x v="1"/>
    <n v="52"/>
    <n v="8"/>
    <n v="123925.23"/>
    <n v="1"/>
    <n v="0"/>
    <n v="0"/>
    <n v="111342.66"/>
    <x v="0"/>
    <x v="3"/>
    <x v="1"/>
    <x v="2"/>
  </r>
  <r>
    <n v="5371"/>
    <n v="15728564"/>
    <s v="Lo"/>
    <x v="119"/>
    <x v="0"/>
    <x v="1"/>
    <n v="41"/>
    <n v="6"/>
    <n v="0"/>
    <n v="2"/>
    <n v="0"/>
    <n v="1"/>
    <n v="134158.09"/>
    <x v="0"/>
    <x v="0"/>
    <x v="1"/>
    <x v="0"/>
  </r>
  <r>
    <n v="5372"/>
    <n v="15580701"/>
    <s v="Ma"/>
    <x v="170"/>
    <x v="0"/>
    <x v="1"/>
    <n v="33"/>
    <n v="3"/>
    <n v="153819.57999999999"/>
    <n v="1"/>
    <n v="1"/>
    <n v="0"/>
    <n v="79176.09"/>
    <x v="0"/>
    <x v="1"/>
    <x v="2"/>
    <x v="2"/>
  </r>
  <r>
    <n v="5373"/>
    <n v="15688973"/>
    <s v="Vinogradova"/>
    <x v="287"/>
    <x v="1"/>
    <x v="0"/>
    <n v="39"/>
    <n v="5"/>
    <n v="0"/>
    <n v="2"/>
    <n v="1"/>
    <n v="1"/>
    <n v="83103.460000000006"/>
    <x v="1"/>
    <x v="1"/>
    <x v="2"/>
    <x v="0"/>
  </r>
  <r>
    <n v="5374"/>
    <n v="15709412"/>
    <s v="H?"/>
    <x v="43"/>
    <x v="1"/>
    <x v="1"/>
    <n v="30"/>
    <n v="6"/>
    <n v="0"/>
    <n v="2"/>
    <n v="0"/>
    <n v="1"/>
    <n v="63908.86"/>
    <x v="1"/>
    <x v="1"/>
    <x v="1"/>
    <x v="0"/>
  </r>
  <r>
    <n v="5375"/>
    <n v="15607753"/>
    <s v="Alexandrova"/>
    <x v="141"/>
    <x v="1"/>
    <x v="0"/>
    <n v="23"/>
    <n v="10"/>
    <n v="70417.789999999994"/>
    <n v="1"/>
    <n v="0"/>
    <n v="1"/>
    <n v="90896.04"/>
    <x v="1"/>
    <x v="2"/>
    <x v="1"/>
    <x v="1"/>
  </r>
  <r>
    <n v="5376"/>
    <n v="15705352"/>
    <s v="Yang"/>
    <x v="112"/>
    <x v="1"/>
    <x v="1"/>
    <n v="38"/>
    <n v="7"/>
    <n v="111484.88"/>
    <n v="1"/>
    <n v="1"/>
    <n v="1"/>
    <n v="76076.2"/>
    <x v="1"/>
    <x v="1"/>
    <x v="1"/>
    <x v="2"/>
  </r>
  <r>
    <n v="5377"/>
    <n v="15602500"/>
    <s v="Maslova"/>
    <x v="4"/>
    <x v="1"/>
    <x v="1"/>
    <n v="38"/>
    <n v="1"/>
    <n v="146343.98000000001"/>
    <n v="1"/>
    <n v="0"/>
    <n v="1"/>
    <n v="103902.11"/>
    <x v="1"/>
    <x v="1"/>
    <x v="0"/>
    <x v="2"/>
  </r>
  <r>
    <n v="5378"/>
    <n v="15672437"/>
    <s v="Buccho"/>
    <x v="207"/>
    <x v="0"/>
    <x v="1"/>
    <n v="72"/>
    <n v="1"/>
    <n v="160541"/>
    <n v="2"/>
    <n v="1"/>
    <n v="1"/>
    <n v="142223.94"/>
    <x v="1"/>
    <x v="3"/>
    <x v="0"/>
    <x v="2"/>
  </r>
  <r>
    <n v="5379"/>
    <n v="15720968"/>
    <s v="Young"/>
    <x v="141"/>
    <x v="2"/>
    <x v="1"/>
    <n v="27"/>
    <n v="2"/>
    <n v="130274.26"/>
    <n v="2"/>
    <n v="1"/>
    <n v="0"/>
    <n v="147533.09"/>
    <x v="1"/>
    <x v="2"/>
    <x v="0"/>
    <x v="2"/>
  </r>
  <r>
    <n v="5380"/>
    <n v="15730796"/>
    <s v="Barker"/>
    <x v="203"/>
    <x v="0"/>
    <x v="0"/>
    <n v="21"/>
    <n v="7"/>
    <n v="98993.02"/>
    <n v="1"/>
    <n v="1"/>
    <n v="1"/>
    <n v="169156.64"/>
    <x v="1"/>
    <x v="2"/>
    <x v="1"/>
    <x v="1"/>
  </r>
  <r>
    <n v="5381"/>
    <n v="15768219"/>
    <s v="Sung"/>
    <x v="4"/>
    <x v="1"/>
    <x v="1"/>
    <n v="36"/>
    <n v="0"/>
    <n v="0"/>
    <n v="2"/>
    <n v="1"/>
    <n v="0"/>
    <n v="141242.57"/>
    <x v="1"/>
    <x v="1"/>
    <x v="0"/>
    <x v="0"/>
  </r>
  <r>
    <n v="5382"/>
    <n v="15663883"/>
    <s v="Hansen"/>
    <x v="4"/>
    <x v="2"/>
    <x v="1"/>
    <n v="32"/>
    <n v="9"/>
    <n v="141827.32999999999"/>
    <n v="2"/>
    <n v="1"/>
    <n v="1"/>
    <n v="149458.73000000001"/>
    <x v="1"/>
    <x v="1"/>
    <x v="1"/>
    <x v="2"/>
  </r>
  <r>
    <n v="5383"/>
    <n v="15589296"/>
    <s v="Brown"/>
    <x v="251"/>
    <x v="0"/>
    <x v="0"/>
    <n v="40"/>
    <n v="6"/>
    <n v="110054.45"/>
    <n v="1"/>
    <n v="1"/>
    <n v="1"/>
    <n v="86950.720000000001"/>
    <x v="1"/>
    <x v="1"/>
    <x v="1"/>
    <x v="2"/>
  </r>
  <r>
    <n v="5384"/>
    <n v="15586425"/>
    <s v="Lo Duca"/>
    <x v="117"/>
    <x v="0"/>
    <x v="1"/>
    <n v="28"/>
    <n v="4"/>
    <n v="0"/>
    <n v="2"/>
    <n v="1"/>
    <n v="1"/>
    <n v="176925.69"/>
    <x v="1"/>
    <x v="2"/>
    <x v="2"/>
    <x v="0"/>
  </r>
  <r>
    <n v="5385"/>
    <n v="15679813"/>
    <s v="Ellis"/>
    <x v="184"/>
    <x v="1"/>
    <x v="1"/>
    <n v="28"/>
    <n v="1"/>
    <n v="0"/>
    <n v="1"/>
    <n v="1"/>
    <n v="0"/>
    <n v="40357.39"/>
    <x v="1"/>
    <x v="2"/>
    <x v="0"/>
    <x v="0"/>
  </r>
  <r>
    <n v="5386"/>
    <n v="15681410"/>
    <s v="Korff"/>
    <x v="66"/>
    <x v="2"/>
    <x v="0"/>
    <n v="36"/>
    <n v="6"/>
    <n v="98088.09"/>
    <n v="1"/>
    <n v="0"/>
    <n v="1"/>
    <n v="26687.22"/>
    <x v="0"/>
    <x v="1"/>
    <x v="1"/>
    <x v="1"/>
  </r>
  <r>
    <n v="5387"/>
    <n v="15668283"/>
    <s v="Gardiner"/>
    <x v="207"/>
    <x v="0"/>
    <x v="1"/>
    <n v="48"/>
    <n v="9"/>
    <n v="118317.27"/>
    <n v="4"/>
    <n v="0"/>
    <n v="0"/>
    <n v="78702.98"/>
    <x v="0"/>
    <x v="0"/>
    <x v="1"/>
    <x v="2"/>
  </r>
  <r>
    <n v="5388"/>
    <n v="15624072"/>
    <s v="Kiernan"/>
    <x v="22"/>
    <x v="1"/>
    <x v="1"/>
    <n v="22"/>
    <n v="10"/>
    <n v="0"/>
    <n v="2"/>
    <n v="1"/>
    <n v="0"/>
    <n v="176163.74"/>
    <x v="1"/>
    <x v="2"/>
    <x v="1"/>
    <x v="0"/>
  </r>
  <r>
    <n v="5389"/>
    <n v="15669664"/>
    <s v="Thompson"/>
    <x v="27"/>
    <x v="2"/>
    <x v="1"/>
    <n v="54"/>
    <n v="1"/>
    <n v="99774.5"/>
    <n v="1"/>
    <n v="0"/>
    <n v="0"/>
    <n v="4896.1099999999997"/>
    <x v="0"/>
    <x v="3"/>
    <x v="0"/>
    <x v="1"/>
  </r>
  <r>
    <n v="5390"/>
    <n v="15682728"/>
    <s v="Mathews"/>
    <x v="265"/>
    <x v="0"/>
    <x v="0"/>
    <n v="32"/>
    <n v="4"/>
    <n v="0"/>
    <n v="2"/>
    <n v="0"/>
    <n v="0"/>
    <n v="114899.13"/>
    <x v="1"/>
    <x v="1"/>
    <x v="2"/>
    <x v="0"/>
  </r>
  <r>
    <n v="5391"/>
    <n v="15573851"/>
    <s v="Macrossan"/>
    <x v="62"/>
    <x v="0"/>
    <x v="0"/>
    <n v="38"/>
    <n v="1"/>
    <n v="0"/>
    <n v="3"/>
    <n v="0"/>
    <n v="0"/>
    <n v="92220.12"/>
    <x v="0"/>
    <x v="1"/>
    <x v="0"/>
    <x v="0"/>
  </r>
  <r>
    <n v="5392"/>
    <n v="15733661"/>
    <s v="Illingworth"/>
    <x v="273"/>
    <x v="1"/>
    <x v="0"/>
    <n v="27"/>
    <n v="8"/>
    <n v="133806.54"/>
    <n v="2"/>
    <n v="1"/>
    <n v="0"/>
    <n v="6251.3"/>
    <x v="1"/>
    <x v="2"/>
    <x v="1"/>
    <x v="2"/>
  </r>
  <r>
    <n v="5393"/>
    <n v="15710012"/>
    <s v="Bowen"/>
    <x v="65"/>
    <x v="1"/>
    <x v="1"/>
    <n v="44"/>
    <n v="2"/>
    <n v="0"/>
    <n v="2"/>
    <n v="1"/>
    <n v="0"/>
    <n v="43018.82"/>
    <x v="0"/>
    <x v="0"/>
    <x v="0"/>
    <x v="0"/>
  </r>
  <r>
    <n v="5394"/>
    <n v="15763327"/>
    <s v="Craig"/>
    <x v="415"/>
    <x v="0"/>
    <x v="1"/>
    <n v="32"/>
    <n v="8"/>
    <n v="124993.29"/>
    <n v="2"/>
    <n v="1"/>
    <n v="1"/>
    <n v="27548.06"/>
    <x v="1"/>
    <x v="1"/>
    <x v="1"/>
    <x v="2"/>
  </r>
  <r>
    <n v="5395"/>
    <n v="15668853"/>
    <s v="Menhennitt"/>
    <x v="45"/>
    <x v="1"/>
    <x v="0"/>
    <n v="44"/>
    <n v="0"/>
    <n v="157622.57999999999"/>
    <n v="1"/>
    <n v="1"/>
    <n v="1"/>
    <n v="120454.2"/>
    <x v="1"/>
    <x v="0"/>
    <x v="0"/>
    <x v="2"/>
  </r>
  <r>
    <n v="5396"/>
    <n v="15639303"/>
    <s v="Moore"/>
    <x v="114"/>
    <x v="2"/>
    <x v="1"/>
    <n v="48"/>
    <n v="5"/>
    <n v="126111.61"/>
    <n v="1"/>
    <n v="0"/>
    <n v="1"/>
    <n v="133961.19"/>
    <x v="1"/>
    <x v="0"/>
    <x v="2"/>
    <x v="2"/>
  </r>
  <r>
    <n v="5397"/>
    <n v="15691011"/>
    <s v="Shoebridge"/>
    <x v="29"/>
    <x v="0"/>
    <x v="1"/>
    <n v="42"/>
    <n v="9"/>
    <n v="161651.37"/>
    <n v="2"/>
    <n v="1"/>
    <n v="1"/>
    <n v="131753.97"/>
    <x v="1"/>
    <x v="0"/>
    <x v="1"/>
    <x v="2"/>
  </r>
  <r>
    <n v="5398"/>
    <n v="15638513"/>
    <s v="Palermo"/>
    <x v="352"/>
    <x v="0"/>
    <x v="0"/>
    <n v="40"/>
    <n v="7"/>
    <n v="142856.95000000001"/>
    <n v="2"/>
    <n v="0"/>
    <n v="0"/>
    <n v="38019.74"/>
    <x v="1"/>
    <x v="1"/>
    <x v="1"/>
    <x v="2"/>
  </r>
  <r>
    <n v="5399"/>
    <n v="15648933"/>
    <s v="Reilly"/>
    <x v="388"/>
    <x v="2"/>
    <x v="1"/>
    <n v="44"/>
    <n v="3"/>
    <n v="111100.98"/>
    <n v="1"/>
    <n v="1"/>
    <n v="1"/>
    <n v="28144.07"/>
    <x v="0"/>
    <x v="0"/>
    <x v="2"/>
    <x v="2"/>
  </r>
  <r>
    <n v="5400"/>
    <n v="15628904"/>
    <s v="Bowen"/>
    <x v="191"/>
    <x v="1"/>
    <x v="1"/>
    <n v="35"/>
    <n v="8"/>
    <n v="102918.38"/>
    <n v="1"/>
    <n v="1"/>
    <n v="1"/>
    <n v="45959.86"/>
    <x v="1"/>
    <x v="1"/>
    <x v="1"/>
    <x v="2"/>
  </r>
  <r>
    <n v="5401"/>
    <n v="15644788"/>
    <s v="Fyodorov"/>
    <x v="204"/>
    <x v="0"/>
    <x v="0"/>
    <n v="30"/>
    <n v="5"/>
    <n v="0"/>
    <n v="2"/>
    <n v="1"/>
    <n v="0"/>
    <n v="189528.72"/>
    <x v="1"/>
    <x v="1"/>
    <x v="2"/>
    <x v="0"/>
  </r>
  <r>
    <n v="5402"/>
    <n v="15598161"/>
    <s v="Clements"/>
    <x v="222"/>
    <x v="0"/>
    <x v="1"/>
    <n v="47"/>
    <n v="10"/>
    <n v="0"/>
    <n v="2"/>
    <n v="1"/>
    <n v="0"/>
    <n v="170481.98"/>
    <x v="1"/>
    <x v="0"/>
    <x v="1"/>
    <x v="0"/>
  </r>
  <r>
    <n v="5403"/>
    <n v="15745624"/>
    <s v="McKenzie"/>
    <x v="105"/>
    <x v="0"/>
    <x v="1"/>
    <n v="37"/>
    <n v="4"/>
    <n v="0"/>
    <n v="2"/>
    <n v="1"/>
    <n v="0"/>
    <n v="94845.45"/>
    <x v="1"/>
    <x v="1"/>
    <x v="2"/>
    <x v="0"/>
  </r>
  <r>
    <n v="5404"/>
    <n v="15733169"/>
    <s v="Craig"/>
    <x v="258"/>
    <x v="1"/>
    <x v="1"/>
    <n v="22"/>
    <n v="7"/>
    <n v="125265.61"/>
    <n v="1"/>
    <n v="1"/>
    <n v="1"/>
    <n v="161253.07999999999"/>
    <x v="1"/>
    <x v="2"/>
    <x v="1"/>
    <x v="2"/>
  </r>
  <r>
    <n v="5405"/>
    <n v="15801417"/>
    <s v="Iloerika"/>
    <x v="67"/>
    <x v="0"/>
    <x v="1"/>
    <n v="37"/>
    <n v="4"/>
    <n v="82500.28"/>
    <n v="1"/>
    <n v="1"/>
    <n v="1"/>
    <n v="115260.72"/>
    <x v="1"/>
    <x v="1"/>
    <x v="2"/>
    <x v="1"/>
  </r>
  <r>
    <n v="5406"/>
    <n v="15592707"/>
    <s v="Dolgorukova"/>
    <x v="187"/>
    <x v="2"/>
    <x v="0"/>
    <n v="64"/>
    <n v="2"/>
    <n v="175754.87"/>
    <n v="2"/>
    <n v="1"/>
    <n v="1"/>
    <n v="60721.4"/>
    <x v="1"/>
    <x v="3"/>
    <x v="0"/>
    <x v="2"/>
  </r>
  <r>
    <n v="5407"/>
    <n v="15593954"/>
    <s v="Eva"/>
    <x v="151"/>
    <x v="0"/>
    <x v="0"/>
    <n v="47"/>
    <n v="6"/>
    <n v="109387.33"/>
    <n v="1"/>
    <n v="0"/>
    <n v="0"/>
    <n v="121365.45"/>
    <x v="1"/>
    <x v="0"/>
    <x v="1"/>
    <x v="2"/>
  </r>
  <r>
    <n v="5408"/>
    <n v="15714431"/>
    <s v="Yeh"/>
    <x v="343"/>
    <x v="0"/>
    <x v="1"/>
    <n v="37"/>
    <n v="1"/>
    <n v="100443.36"/>
    <n v="2"/>
    <n v="0"/>
    <n v="1"/>
    <n v="101693.73"/>
    <x v="1"/>
    <x v="1"/>
    <x v="0"/>
    <x v="2"/>
  </r>
  <r>
    <n v="5409"/>
    <n v="15638257"/>
    <s v="P'an"/>
    <x v="119"/>
    <x v="1"/>
    <x v="0"/>
    <n v="54"/>
    <n v="0"/>
    <n v="83102.720000000001"/>
    <n v="2"/>
    <n v="1"/>
    <n v="1"/>
    <n v="54132.93"/>
    <x v="1"/>
    <x v="3"/>
    <x v="0"/>
    <x v="1"/>
  </r>
  <r>
    <n v="5410"/>
    <n v="15690939"/>
    <s v="Howe"/>
    <x v="376"/>
    <x v="1"/>
    <x v="1"/>
    <n v="28"/>
    <n v="7"/>
    <n v="0"/>
    <n v="1"/>
    <n v="1"/>
    <n v="1"/>
    <n v="10666.05"/>
    <x v="1"/>
    <x v="2"/>
    <x v="1"/>
    <x v="0"/>
  </r>
  <r>
    <n v="5411"/>
    <n v="15723613"/>
    <s v="Jenkins"/>
    <x v="93"/>
    <x v="0"/>
    <x v="0"/>
    <n v="28"/>
    <n v="4"/>
    <n v="0"/>
    <n v="2"/>
    <n v="1"/>
    <n v="0"/>
    <n v="41227.67"/>
    <x v="1"/>
    <x v="2"/>
    <x v="2"/>
    <x v="0"/>
  </r>
  <r>
    <n v="5412"/>
    <n v="15813640"/>
    <s v="Shih"/>
    <x v="207"/>
    <x v="0"/>
    <x v="0"/>
    <n v="40"/>
    <n v="7"/>
    <n v="0"/>
    <n v="2"/>
    <n v="1"/>
    <n v="0"/>
    <n v="10712.82"/>
    <x v="1"/>
    <x v="1"/>
    <x v="1"/>
    <x v="0"/>
  </r>
  <r>
    <n v="5413"/>
    <n v="15707322"/>
    <s v="Nnamdi"/>
    <x v="279"/>
    <x v="0"/>
    <x v="0"/>
    <n v="48"/>
    <n v="2"/>
    <n v="115290.27"/>
    <n v="1"/>
    <n v="0"/>
    <n v="0"/>
    <n v="98912.69"/>
    <x v="0"/>
    <x v="0"/>
    <x v="0"/>
    <x v="2"/>
  </r>
  <r>
    <n v="5414"/>
    <n v="15588918"/>
    <s v="Mitchell"/>
    <x v="155"/>
    <x v="0"/>
    <x v="0"/>
    <n v="42"/>
    <n v="6"/>
    <n v="0"/>
    <n v="2"/>
    <n v="1"/>
    <n v="0"/>
    <n v="197202.48"/>
    <x v="1"/>
    <x v="0"/>
    <x v="1"/>
    <x v="0"/>
  </r>
  <r>
    <n v="5415"/>
    <n v="15600357"/>
    <s v="Findlay"/>
    <x v="301"/>
    <x v="0"/>
    <x v="0"/>
    <n v="40"/>
    <n v="1"/>
    <n v="140197.71"/>
    <n v="2"/>
    <n v="1"/>
    <n v="0"/>
    <n v="150720.39000000001"/>
    <x v="1"/>
    <x v="1"/>
    <x v="0"/>
    <x v="2"/>
  </r>
  <r>
    <n v="5416"/>
    <n v="15747014"/>
    <s v="Pisani"/>
    <x v="4"/>
    <x v="0"/>
    <x v="0"/>
    <n v="28"/>
    <n v="1"/>
    <n v="105245.34"/>
    <n v="1"/>
    <n v="0"/>
    <n v="1"/>
    <n v="74780.13"/>
    <x v="1"/>
    <x v="2"/>
    <x v="0"/>
    <x v="2"/>
  </r>
  <r>
    <n v="5417"/>
    <n v="15809830"/>
    <s v="Belisario"/>
    <x v="221"/>
    <x v="0"/>
    <x v="1"/>
    <n v="50"/>
    <n v="8"/>
    <n v="0"/>
    <n v="2"/>
    <n v="0"/>
    <n v="1"/>
    <n v="79377.45"/>
    <x v="1"/>
    <x v="0"/>
    <x v="1"/>
    <x v="0"/>
  </r>
  <r>
    <n v="5418"/>
    <n v="15662245"/>
    <s v="Pomeroy"/>
    <x v="200"/>
    <x v="0"/>
    <x v="1"/>
    <n v="32"/>
    <n v="1"/>
    <n v="0"/>
    <n v="2"/>
    <n v="1"/>
    <n v="1"/>
    <n v="8763.8700000000008"/>
    <x v="1"/>
    <x v="1"/>
    <x v="0"/>
    <x v="0"/>
  </r>
  <r>
    <n v="5419"/>
    <n v="15651075"/>
    <s v="Ibrahimova"/>
    <x v="101"/>
    <x v="2"/>
    <x v="1"/>
    <n v="35"/>
    <n v="3"/>
    <n v="142296.13"/>
    <n v="1"/>
    <n v="0"/>
    <n v="1"/>
    <n v="177112.7"/>
    <x v="1"/>
    <x v="1"/>
    <x v="2"/>
    <x v="2"/>
  </r>
  <r>
    <n v="5420"/>
    <n v="15594456"/>
    <s v="K?"/>
    <x v="403"/>
    <x v="1"/>
    <x v="0"/>
    <n v="56"/>
    <n v="4"/>
    <n v="99097.33"/>
    <n v="1"/>
    <n v="1"/>
    <n v="1"/>
    <n v="85016.639999999999"/>
    <x v="0"/>
    <x v="3"/>
    <x v="2"/>
    <x v="1"/>
  </r>
  <r>
    <n v="5421"/>
    <n v="15583462"/>
    <s v="Graham"/>
    <x v="160"/>
    <x v="0"/>
    <x v="1"/>
    <n v="28"/>
    <n v="5"/>
    <n v="171069.39"/>
    <n v="2"/>
    <n v="1"/>
    <n v="1"/>
    <n v="88689.4"/>
    <x v="1"/>
    <x v="2"/>
    <x v="2"/>
    <x v="2"/>
  </r>
  <r>
    <n v="5422"/>
    <n v="15757661"/>
    <s v="Trevisano"/>
    <x v="114"/>
    <x v="0"/>
    <x v="0"/>
    <n v="39"/>
    <n v="7"/>
    <n v="0"/>
    <n v="2"/>
    <n v="0"/>
    <n v="0"/>
    <n v="95985.64"/>
    <x v="1"/>
    <x v="1"/>
    <x v="1"/>
    <x v="0"/>
  </r>
  <r>
    <n v="5423"/>
    <n v="15729117"/>
    <s v="Trevisano"/>
    <x v="289"/>
    <x v="0"/>
    <x v="0"/>
    <n v="31"/>
    <n v="1"/>
    <n v="102523.88"/>
    <n v="1"/>
    <n v="1"/>
    <n v="1"/>
    <n v="166792.71"/>
    <x v="1"/>
    <x v="1"/>
    <x v="0"/>
    <x v="2"/>
  </r>
  <r>
    <n v="5424"/>
    <n v="15749671"/>
    <s v="K?"/>
    <x v="378"/>
    <x v="0"/>
    <x v="1"/>
    <n v="35"/>
    <n v="6"/>
    <n v="0"/>
    <n v="2"/>
    <n v="1"/>
    <n v="1"/>
    <n v="68730.91"/>
    <x v="1"/>
    <x v="1"/>
    <x v="1"/>
    <x v="0"/>
  </r>
  <r>
    <n v="5425"/>
    <n v="15566253"/>
    <s v="Manning"/>
    <x v="147"/>
    <x v="2"/>
    <x v="1"/>
    <n v="44"/>
    <n v="9"/>
    <n v="143391.07"/>
    <n v="1"/>
    <n v="0"/>
    <n v="0"/>
    <n v="146891.07"/>
    <x v="0"/>
    <x v="0"/>
    <x v="1"/>
    <x v="2"/>
  </r>
  <r>
    <n v="5426"/>
    <n v="15595153"/>
    <s v="Tucker"/>
    <x v="215"/>
    <x v="2"/>
    <x v="0"/>
    <n v="44"/>
    <n v="8"/>
    <n v="106022.73"/>
    <n v="2"/>
    <n v="0"/>
    <n v="0"/>
    <n v="148727.42000000001"/>
    <x v="1"/>
    <x v="0"/>
    <x v="1"/>
    <x v="2"/>
  </r>
  <r>
    <n v="5427"/>
    <n v="15698572"/>
    <s v="Schaffer"/>
    <x v="20"/>
    <x v="1"/>
    <x v="0"/>
    <n v="36"/>
    <n v="1"/>
    <n v="0"/>
    <n v="1"/>
    <n v="1"/>
    <n v="0"/>
    <n v="43134.58"/>
    <x v="1"/>
    <x v="1"/>
    <x v="0"/>
    <x v="0"/>
  </r>
  <r>
    <n v="5428"/>
    <n v="15674149"/>
    <s v="Esomchi"/>
    <x v="277"/>
    <x v="2"/>
    <x v="1"/>
    <n v="36"/>
    <n v="3"/>
    <n v="128960.21"/>
    <n v="2"/>
    <n v="1"/>
    <n v="1"/>
    <n v="40318.33"/>
    <x v="1"/>
    <x v="1"/>
    <x v="2"/>
    <x v="2"/>
  </r>
  <r>
    <n v="5429"/>
    <n v="15623082"/>
    <s v="Ch'ang"/>
    <x v="339"/>
    <x v="0"/>
    <x v="0"/>
    <n v="35"/>
    <n v="2"/>
    <n v="0"/>
    <n v="2"/>
    <n v="1"/>
    <n v="0"/>
    <n v="97633.93"/>
    <x v="1"/>
    <x v="1"/>
    <x v="0"/>
    <x v="0"/>
  </r>
  <r>
    <n v="5430"/>
    <n v="15797905"/>
    <s v="Walker"/>
    <x v="119"/>
    <x v="0"/>
    <x v="0"/>
    <n v="48"/>
    <n v="7"/>
    <n v="0"/>
    <n v="2"/>
    <n v="1"/>
    <n v="0"/>
    <n v="65069.03"/>
    <x v="1"/>
    <x v="0"/>
    <x v="1"/>
    <x v="0"/>
  </r>
  <r>
    <n v="5431"/>
    <n v="15746028"/>
    <s v="Chu"/>
    <x v="194"/>
    <x v="0"/>
    <x v="0"/>
    <n v="24"/>
    <n v="7"/>
    <n v="0"/>
    <n v="2"/>
    <n v="1"/>
    <n v="0"/>
    <n v="166335"/>
    <x v="1"/>
    <x v="2"/>
    <x v="1"/>
    <x v="0"/>
  </r>
  <r>
    <n v="5432"/>
    <n v="15582951"/>
    <s v="Crawford"/>
    <x v="182"/>
    <x v="0"/>
    <x v="0"/>
    <n v="25"/>
    <n v="8"/>
    <n v="126442.59"/>
    <n v="1"/>
    <n v="1"/>
    <n v="0"/>
    <n v="121904.44"/>
    <x v="1"/>
    <x v="2"/>
    <x v="1"/>
    <x v="2"/>
  </r>
  <r>
    <n v="5433"/>
    <n v="15616471"/>
    <s v="Milne"/>
    <x v="277"/>
    <x v="1"/>
    <x v="1"/>
    <n v="51"/>
    <n v="0"/>
    <n v="0"/>
    <n v="1"/>
    <n v="1"/>
    <n v="1"/>
    <n v="175235.99"/>
    <x v="1"/>
    <x v="3"/>
    <x v="0"/>
    <x v="0"/>
  </r>
  <r>
    <n v="5434"/>
    <n v="15641575"/>
    <s v="Anenechukwu"/>
    <x v="24"/>
    <x v="0"/>
    <x v="1"/>
    <n v="37"/>
    <n v="2"/>
    <n v="127261.35"/>
    <n v="1"/>
    <n v="1"/>
    <n v="0"/>
    <n v="56185.05"/>
    <x v="1"/>
    <x v="1"/>
    <x v="0"/>
    <x v="2"/>
  </r>
  <r>
    <n v="5435"/>
    <n v="15638803"/>
    <s v="Donaldson"/>
    <x v="191"/>
    <x v="1"/>
    <x v="0"/>
    <n v="32"/>
    <n v="5"/>
    <n v="0"/>
    <n v="2"/>
    <n v="1"/>
    <n v="0"/>
    <n v="131625.14000000001"/>
    <x v="1"/>
    <x v="1"/>
    <x v="2"/>
    <x v="0"/>
  </r>
  <r>
    <n v="5436"/>
    <n v="15808283"/>
    <s v="Kelly"/>
    <x v="83"/>
    <x v="0"/>
    <x v="0"/>
    <n v="33"/>
    <n v="4"/>
    <n v="0"/>
    <n v="1"/>
    <n v="1"/>
    <n v="0"/>
    <n v="152323.04"/>
    <x v="1"/>
    <x v="1"/>
    <x v="2"/>
    <x v="0"/>
  </r>
  <r>
    <n v="5437"/>
    <n v="15811200"/>
    <s v="Ts'ao"/>
    <x v="388"/>
    <x v="0"/>
    <x v="0"/>
    <n v="34"/>
    <n v="2"/>
    <n v="0"/>
    <n v="2"/>
    <n v="0"/>
    <n v="0"/>
    <n v="165840.94"/>
    <x v="1"/>
    <x v="1"/>
    <x v="0"/>
    <x v="0"/>
  </r>
  <r>
    <n v="5438"/>
    <n v="15733476"/>
    <s v="Gonzalez"/>
    <x v="76"/>
    <x v="2"/>
    <x v="1"/>
    <n v="30"/>
    <n v="6"/>
    <n v="73481.05"/>
    <n v="1"/>
    <n v="1"/>
    <n v="1"/>
    <n v="176692.65"/>
    <x v="1"/>
    <x v="1"/>
    <x v="1"/>
    <x v="1"/>
  </r>
  <r>
    <n v="5439"/>
    <n v="15633274"/>
    <s v="Tai"/>
    <x v="331"/>
    <x v="0"/>
    <x v="1"/>
    <n v="34"/>
    <n v="7"/>
    <n v="160515.37"/>
    <n v="1"/>
    <n v="1"/>
    <n v="0"/>
    <n v="121904.14"/>
    <x v="1"/>
    <x v="1"/>
    <x v="1"/>
    <x v="2"/>
  </r>
  <r>
    <n v="5440"/>
    <n v="15582168"/>
    <s v="Muravyova"/>
    <x v="297"/>
    <x v="2"/>
    <x v="0"/>
    <n v="61"/>
    <n v="4"/>
    <n v="149525.34"/>
    <n v="2"/>
    <n v="1"/>
    <n v="0"/>
    <n v="123663.63"/>
    <x v="1"/>
    <x v="3"/>
    <x v="2"/>
    <x v="2"/>
  </r>
  <r>
    <n v="5441"/>
    <n v="15807269"/>
    <s v="Milanesi"/>
    <x v="239"/>
    <x v="2"/>
    <x v="1"/>
    <n v="43"/>
    <n v="2"/>
    <n v="166522.78"/>
    <n v="1"/>
    <n v="0"/>
    <n v="0"/>
    <n v="119644.59"/>
    <x v="0"/>
    <x v="0"/>
    <x v="0"/>
    <x v="2"/>
  </r>
  <r>
    <n v="5442"/>
    <n v="15602979"/>
    <s v="Lin"/>
    <x v="60"/>
    <x v="0"/>
    <x v="1"/>
    <n v="29"/>
    <n v="1"/>
    <n v="135536.5"/>
    <n v="1"/>
    <n v="1"/>
    <n v="0"/>
    <n v="66825.33"/>
    <x v="1"/>
    <x v="2"/>
    <x v="0"/>
    <x v="2"/>
  </r>
  <r>
    <n v="5443"/>
    <n v="15660417"/>
    <s v="Lambert"/>
    <x v="225"/>
    <x v="2"/>
    <x v="0"/>
    <n v="43"/>
    <n v="10"/>
    <n v="120481.69"/>
    <n v="1"/>
    <n v="0"/>
    <n v="0"/>
    <n v="94875.03"/>
    <x v="0"/>
    <x v="0"/>
    <x v="1"/>
    <x v="2"/>
  </r>
  <r>
    <n v="5444"/>
    <n v="15590199"/>
    <s v="Temple"/>
    <x v="245"/>
    <x v="1"/>
    <x v="1"/>
    <n v="28"/>
    <n v="1"/>
    <n v="103421.32"/>
    <n v="1"/>
    <n v="0"/>
    <n v="1"/>
    <n v="76304.73"/>
    <x v="1"/>
    <x v="2"/>
    <x v="0"/>
    <x v="2"/>
  </r>
  <r>
    <n v="5445"/>
    <n v="15641794"/>
    <s v="Ridley"/>
    <x v="47"/>
    <x v="0"/>
    <x v="1"/>
    <n v="33"/>
    <n v="5"/>
    <n v="135658.73000000001"/>
    <n v="2"/>
    <n v="0"/>
    <n v="1"/>
    <n v="39755"/>
    <x v="1"/>
    <x v="1"/>
    <x v="2"/>
    <x v="2"/>
  </r>
  <r>
    <n v="5446"/>
    <n v="15779174"/>
    <s v="Young"/>
    <x v="408"/>
    <x v="0"/>
    <x v="0"/>
    <n v="36"/>
    <n v="2"/>
    <n v="0"/>
    <n v="2"/>
    <n v="1"/>
    <n v="1"/>
    <n v="180142.42"/>
    <x v="1"/>
    <x v="1"/>
    <x v="0"/>
    <x v="0"/>
  </r>
  <r>
    <n v="5447"/>
    <n v="15785547"/>
    <s v="Slye"/>
    <x v="74"/>
    <x v="0"/>
    <x v="1"/>
    <n v="28"/>
    <n v="8"/>
    <n v="191402.82"/>
    <n v="2"/>
    <n v="1"/>
    <n v="0"/>
    <n v="83238.399999999994"/>
    <x v="1"/>
    <x v="2"/>
    <x v="1"/>
    <x v="2"/>
  </r>
  <r>
    <n v="5448"/>
    <n v="15795124"/>
    <s v="Pan"/>
    <x v="18"/>
    <x v="2"/>
    <x v="1"/>
    <n v="50"/>
    <n v="9"/>
    <n v="94504.35"/>
    <n v="1"/>
    <n v="0"/>
    <n v="1"/>
    <n v="5078.8999999999996"/>
    <x v="1"/>
    <x v="0"/>
    <x v="1"/>
    <x v="1"/>
  </r>
  <r>
    <n v="5449"/>
    <n v="15718912"/>
    <s v="Hsueh"/>
    <x v="1"/>
    <x v="2"/>
    <x v="0"/>
    <n v="44"/>
    <n v="5"/>
    <n v="126147.84"/>
    <n v="1"/>
    <n v="0"/>
    <n v="1"/>
    <n v="132424.69"/>
    <x v="0"/>
    <x v="0"/>
    <x v="2"/>
    <x v="2"/>
  </r>
  <r>
    <n v="5450"/>
    <n v="15592028"/>
    <s v="Roberts"/>
    <x v="13"/>
    <x v="0"/>
    <x v="0"/>
    <n v="46"/>
    <n v="7"/>
    <n v="0"/>
    <n v="1"/>
    <n v="1"/>
    <n v="1"/>
    <n v="109057.56"/>
    <x v="1"/>
    <x v="0"/>
    <x v="1"/>
    <x v="0"/>
  </r>
  <r>
    <n v="5451"/>
    <n v="15580227"/>
    <s v="Moss"/>
    <x v="327"/>
    <x v="0"/>
    <x v="1"/>
    <n v="33"/>
    <n v="6"/>
    <n v="0"/>
    <n v="2"/>
    <n v="1"/>
    <n v="0"/>
    <n v="115676.61"/>
    <x v="1"/>
    <x v="1"/>
    <x v="1"/>
    <x v="0"/>
  </r>
  <r>
    <n v="5452"/>
    <n v="15657830"/>
    <s v="Andrews"/>
    <x v="118"/>
    <x v="0"/>
    <x v="1"/>
    <n v="43"/>
    <n v="4"/>
    <n v="87624.03"/>
    <n v="2"/>
    <n v="1"/>
    <n v="0"/>
    <n v="149401.32999999999"/>
    <x v="1"/>
    <x v="0"/>
    <x v="2"/>
    <x v="1"/>
  </r>
  <r>
    <n v="5453"/>
    <n v="15798256"/>
    <s v="Takasuka"/>
    <x v="393"/>
    <x v="0"/>
    <x v="0"/>
    <n v="45"/>
    <n v="1"/>
    <n v="153697.53"/>
    <n v="2"/>
    <n v="0"/>
    <n v="0"/>
    <n v="89891.4"/>
    <x v="0"/>
    <x v="0"/>
    <x v="0"/>
    <x v="2"/>
  </r>
  <r>
    <n v="5454"/>
    <n v="15643819"/>
    <s v="Dawson"/>
    <x v="194"/>
    <x v="0"/>
    <x v="0"/>
    <n v="25"/>
    <n v="4"/>
    <n v="0"/>
    <n v="2"/>
    <n v="0"/>
    <n v="0"/>
    <n v="82500.84"/>
    <x v="1"/>
    <x v="2"/>
    <x v="2"/>
    <x v="0"/>
  </r>
  <r>
    <n v="5455"/>
    <n v="15754301"/>
    <s v="Bruche"/>
    <x v="134"/>
    <x v="0"/>
    <x v="1"/>
    <n v="39"/>
    <n v="5"/>
    <n v="0"/>
    <n v="1"/>
    <n v="1"/>
    <n v="0"/>
    <n v="6416.92"/>
    <x v="1"/>
    <x v="1"/>
    <x v="2"/>
    <x v="0"/>
  </r>
  <r>
    <n v="5456"/>
    <n v="15726855"/>
    <s v="Oliver"/>
    <x v="218"/>
    <x v="2"/>
    <x v="0"/>
    <n v="45"/>
    <n v="9"/>
    <n v="116585.97"/>
    <n v="1"/>
    <n v="1"/>
    <n v="0"/>
    <n v="189428.75"/>
    <x v="0"/>
    <x v="0"/>
    <x v="1"/>
    <x v="2"/>
  </r>
  <r>
    <n v="5457"/>
    <n v="15755225"/>
    <s v="Ryan"/>
    <x v="173"/>
    <x v="2"/>
    <x v="1"/>
    <n v="34"/>
    <n v="9"/>
    <n v="134464.57999999999"/>
    <n v="2"/>
    <n v="1"/>
    <n v="0"/>
    <n v="178833.34"/>
    <x v="1"/>
    <x v="1"/>
    <x v="1"/>
    <x v="2"/>
  </r>
  <r>
    <n v="5458"/>
    <n v="15725221"/>
    <s v="Sabbatini"/>
    <x v="65"/>
    <x v="2"/>
    <x v="1"/>
    <n v="62"/>
    <n v="10"/>
    <n v="83008.31"/>
    <n v="1"/>
    <n v="1"/>
    <n v="1"/>
    <n v="42766.03"/>
    <x v="1"/>
    <x v="3"/>
    <x v="1"/>
    <x v="1"/>
  </r>
  <r>
    <n v="5459"/>
    <n v="15789055"/>
    <s v="Watt"/>
    <x v="14"/>
    <x v="1"/>
    <x v="1"/>
    <n v="35"/>
    <n v="2"/>
    <n v="113635.16"/>
    <n v="1"/>
    <n v="1"/>
    <n v="0"/>
    <n v="90883.12"/>
    <x v="1"/>
    <x v="1"/>
    <x v="0"/>
    <x v="2"/>
  </r>
  <r>
    <n v="5460"/>
    <n v="15617507"/>
    <s v="Wilson"/>
    <x v="399"/>
    <x v="1"/>
    <x v="0"/>
    <n v="36"/>
    <n v="7"/>
    <n v="0"/>
    <n v="2"/>
    <n v="1"/>
    <n v="0"/>
    <n v="80619.09"/>
    <x v="1"/>
    <x v="1"/>
    <x v="1"/>
    <x v="0"/>
  </r>
  <r>
    <n v="5461"/>
    <n v="15668894"/>
    <s v="Abramova"/>
    <x v="63"/>
    <x v="2"/>
    <x v="1"/>
    <n v="41"/>
    <n v="5"/>
    <n v="122552.48"/>
    <n v="2"/>
    <n v="0"/>
    <n v="1"/>
    <n v="120646.39999999999"/>
    <x v="1"/>
    <x v="0"/>
    <x v="2"/>
    <x v="2"/>
  </r>
  <r>
    <n v="5462"/>
    <n v="15589563"/>
    <s v="Purdy"/>
    <x v="187"/>
    <x v="1"/>
    <x v="1"/>
    <n v="31"/>
    <n v="2"/>
    <n v="118899.45"/>
    <n v="2"/>
    <n v="0"/>
    <n v="0"/>
    <n v="41409.360000000001"/>
    <x v="1"/>
    <x v="1"/>
    <x v="0"/>
    <x v="2"/>
  </r>
  <r>
    <n v="5463"/>
    <n v="15693162"/>
    <s v="Higgins"/>
    <x v="163"/>
    <x v="0"/>
    <x v="0"/>
    <n v="29"/>
    <n v="5"/>
    <n v="99713.87"/>
    <n v="1"/>
    <n v="0"/>
    <n v="0"/>
    <n v="112317.89"/>
    <x v="1"/>
    <x v="2"/>
    <x v="2"/>
    <x v="1"/>
  </r>
  <r>
    <n v="5464"/>
    <n v="15750099"/>
    <s v="Marshall"/>
    <x v="204"/>
    <x v="0"/>
    <x v="0"/>
    <n v="36"/>
    <n v="6"/>
    <n v="0"/>
    <n v="1"/>
    <n v="0"/>
    <n v="0"/>
    <n v="152128.35999999999"/>
    <x v="1"/>
    <x v="1"/>
    <x v="1"/>
    <x v="0"/>
  </r>
  <r>
    <n v="5465"/>
    <n v="15795540"/>
    <s v="Reye"/>
    <x v="40"/>
    <x v="0"/>
    <x v="0"/>
    <n v="36"/>
    <n v="2"/>
    <n v="134208.22"/>
    <n v="1"/>
    <n v="0"/>
    <n v="1"/>
    <n v="177670.57"/>
    <x v="1"/>
    <x v="1"/>
    <x v="0"/>
    <x v="2"/>
  </r>
  <r>
    <n v="5466"/>
    <n v="15794941"/>
    <s v="Chibueze"/>
    <x v="83"/>
    <x v="2"/>
    <x v="0"/>
    <n v="41"/>
    <n v="1"/>
    <n v="85906.65"/>
    <n v="3"/>
    <n v="1"/>
    <n v="0"/>
    <n v="189159.97"/>
    <x v="1"/>
    <x v="0"/>
    <x v="0"/>
    <x v="1"/>
  </r>
  <r>
    <n v="5467"/>
    <n v="15611848"/>
    <s v="Kwemtochukwu"/>
    <x v="4"/>
    <x v="2"/>
    <x v="1"/>
    <n v="32"/>
    <n v="3"/>
    <n v="137714.25"/>
    <n v="1"/>
    <n v="0"/>
    <n v="1"/>
    <n v="159403.68"/>
    <x v="1"/>
    <x v="1"/>
    <x v="2"/>
    <x v="2"/>
  </r>
  <r>
    <n v="5468"/>
    <n v="15581237"/>
    <s v="Biryukova"/>
    <x v="391"/>
    <x v="1"/>
    <x v="1"/>
    <n v="33"/>
    <n v="1"/>
    <n v="160777.9"/>
    <n v="1"/>
    <n v="1"/>
    <n v="1"/>
    <n v="149536.15"/>
    <x v="1"/>
    <x v="1"/>
    <x v="0"/>
    <x v="2"/>
  </r>
  <r>
    <n v="5469"/>
    <n v="15738150"/>
    <s v="Chidozie"/>
    <x v="29"/>
    <x v="0"/>
    <x v="1"/>
    <n v="45"/>
    <n v="5"/>
    <n v="0"/>
    <n v="2"/>
    <n v="1"/>
    <n v="1"/>
    <n v="155492.87"/>
    <x v="1"/>
    <x v="0"/>
    <x v="2"/>
    <x v="0"/>
  </r>
  <r>
    <n v="5470"/>
    <n v="15678571"/>
    <s v="Barber"/>
    <x v="352"/>
    <x v="0"/>
    <x v="1"/>
    <n v="21"/>
    <n v="4"/>
    <n v="0"/>
    <n v="2"/>
    <n v="0"/>
    <n v="0"/>
    <n v="24847.02"/>
    <x v="1"/>
    <x v="2"/>
    <x v="2"/>
    <x v="0"/>
  </r>
  <r>
    <n v="5471"/>
    <n v="15736124"/>
    <s v="Thompson"/>
    <x v="363"/>
    <x v="0"/>
    <x v="1"/>
    <n v="25"/>
    <n v="1"/>
    <n v="102585.88"/>
    <n v="2"/>
    <n v="1"/>
    <n v="1"/>
    <n v="115387.4"/>
    <x v="1"/>
    <x v="2"/>
    <x v="0"/>
    <x v="2"/>
  </r>
  <r>
    <n v="5472"/>
    <n v="15623202"/>
    <s v="Maslov"/>
    <x v="134"/>
    <x v="2"/>
    <x v="0"/>
    <n v="39"/>
    <n v="10"/>
    <n v="102556.18"/>
    <n v="2"/>
    <n v="1"/>
    <n v="0"/>
    <n v="171971.25"/>
    <x v="0"/>
    <x v="1"/>
    <x v="1"/>
    <x v="2"/>
  </r>
  <r>
    <n v="5473"/>
    <n v="15804201"/>
    <s v="Jones"/>
    <x v="386"/>
    <x v="2"/>
    <x v="1"/>
    <n v="42"/>
    <n v="4"/>
    <n v="126772.57"/>
    <n v="1"/>
    <n v="0"/>
    <n v="1"/>
    <n v="126106.4"/>
    <x v="1"/>
    <x v="0"/>
    <x v="2"/>
    <x v="2"/>
  </r>
  <r>
    <n v="5474"/>
    <n v="15596863"/>
    <s v="Chidumaga"/>
    <x v="321"/>
    <x v="2"/>
    <x v="0"/>
    <n v="38"/>
    <n v="3"/>
    <n v="158373.23000000001"/>
    <n v="1"/>
    <n v="1"/>
    <n v="1"/>
    <n v="28228.35"/>
    <x v="1"/>
    <x v="1"/>
    <x v="2"/>
    <x v="2"/>
  </r>
  <r>
    <n v="5475"/>
    <n v="15696277"/>
    <s v="Hs?"/>
    <x v="189"/>
    <x v="0"/>
    <x v="0"/>
    <n v="34"/>
    <n v="9"/>
    <n v="0"/>
    <n v="2"/>
    <n v="1"/>
    <n v="0"/>
    <n v="138113.71"/>
    <x v="1"/>
    <x v="1"/>
    <x v="1"/>
    <x v="0"/>
  </r>
  <r>
    <n v="5476"/>
    <n v="15748608"/>
    <s v="Trentini"/>
    <x v="303"/>
    <x v="2"/>
    <x v="1"/>
    <n v="42"/>
    <n v="5"/>
    <n v="141927.1"/>
    <n v="1"/>
    <n v="1"/>
    <n v="1"/>
    <n v="43018.98"/>
    <x v="1"/>
    <x v="0"/>
    <x v="2"/>
    <x v="2"/>
  </r>
  <r>
    <n v="5477"/>
    <n v="15723864"/>
    <s v="Lucas"/>
    <x v="105"/>
    <x v="1"/>
    <x v="1"/>
    <n v="47"/>
    <n v="1"/>
    <n v="109876.82"/>
    <n v="2"/>
    <n v="1"/>
    <n v="0"/>
    <n v="83611.45"/>
    <x v="0"/>
    <x v="0"/>
    <x v="0"/>
    <x v="2"/>
  </r>
  <r>
    <n v="5478"/>
    <n v="15802390"/>
    <s v="Willoughby"/>
    <x v="251"/>
    <x v="0"/>
    <x v="0"/>
    <n v="34"/>
    <n v="2"/>
    <n v="0"/>
    <n v="2"/>
    <n v="1"/>
    <n v="1"/>
    <n v="118863.38"/>
    <x v="1"/>
    <x v="1"/>
    <x v="0"/>
    <x v="0"/>
  </r>
  <r>
    <n v="5479"/>
    <n v="15774336"/>
    <s v="Jamieson"/>
    <x v="228"/>
    <x v="2"/>
    <x v="1"/>
    <n v="44"/>
    <n v="9"/>
    <n v="111369.79"/>
    <n v="2"/>
    <n v="1"/>
    <n v="1"/>
    <n v="91947.74"/>
    <x v="1"/>
    <x v="0"/>
    <x v="1"/>
    <x v="2"/>
  </r>
  <r>
    <n v="5480"/>
    <n v="15648766"/>
    <s v="Robertson"/>
    <x v="267"/>
    <x v="1"/>
    <x v="1"/>
    <n v="35"/>
    <n v="3"/>
    <n v="116969.35"/>
    <n v="1"/>
    <n v="0"/>
    <n v="0"/>
    <n v="94488.82"/>
    <x v="1"/>
    <x v="1"/>
    <x v="2"/>
    <x v="2"/>
  </r>
  <r>
    <n v="5481"/>
    <n v="15659094"/>
    <s v="Ojiofor"/>
    <x v="274"/>
    <x v="2"/>
    <x v="0"/>
    <n v="34"/>
    <n v="8"/>
    <n v="136729.51"/>
    <n v="2"/>
    <n v="0"/>
    <n v="0"/>
    <n v="47058.21"/>
    <x v="1"/>
    <x v="1"/>
    <x v="1"/>
    <x v="2"/>
  </r>
  <r>
    <n v="5482"/>
    <n v="15606397"/>
    <s v="Cameron"/>
    <x v="24"/>
    <x v="2"/>
    <x v="0"/>
    <n v="44"/>
    <n v="1"/>
    <n v="152086.15"/>
    <n v="1"/>
    <n v="0"/>
    <n v="1"/>
    <n v="44719.5"/>
    <x v="0"/>
    <x v="0"/>
    <x v="0"/>
    <x v="2"/>
  </r>
  <r>
    <n v="5483"/>
    <n v="15642619"/>
    <s v="Mayne"/>
    <x v="59"/>
    <x v="1"/>
    <x v="1"/>
    <n v="46"/>
    <n v="2"/>
    <n v="0"/>
    <n v="2"/>
    <n v="1"/>
    <n v="0"/>
    <n v="174478.54"/>
    <x v="1"/>
    <x v="0"/>
    <x v="0"/>
    <x v="0"/>
  </r>
  <r>
    <n v="5484"/>
    <n v="15666032"/>
    <s v="Mancini"/>
    <x v="224"/>
    <x v="1"/>
    <x v="1"/>
    <n v="28"/>
    <n v="1"/>
    <n v="127289.28"/>
    <n v="1"/>
    <n v="0"/>
    <n v="0"/>
    <n v="45611.51"/>
    <x v="1"/>
    <x v="2"/>
    <x v="0"/>
    <x v="2"/>
  </r>
  <r>
    <n v="5485"/>
    <n v="15595842"/>
    <s v="Paramor"/>
    <x v="256"/>
    <x v="2"/>
    <x v="1"/>
    <n v="45"/>
    <n v="2"/>
    <n v="119852.01"/>
    <n v="1"/>
    <n v="0"/>
    <n v="0"/>
    <n v="73853.94"/>
    <x v="0"/>
    <x v="0"/>
    <x v="0"/>
    <x v="2"/>
  </r>
  <r>
    <n v="5486"/>
    <n v="15753837"/>
    <s v="Young"/>
    <x v="391"/>
    <x v="1"/>
    <x v="1"/>
    <n v="38"/>
    <n v="4"/>
    <n v="0"/>
    <n v="2"/>
    <n v="1"/>
    <n v="1"/>
    <n v="196517.43"/>
    <x v="1"/>
    <x v="1"/>
    <x v="2"/>
    <x v="0"/>
  </r>
  <r>
    <n v="5487"/>
    <n v="15783882"/>
    <s v="Daly"/>
    <x v="179"/>
    <x v="1"/>
    <x v="0"/>
    <n v="41"/>
    <n v="5"/>
    <n v="0"/>
    <n v="2"/>
    <n v="0"/>
    <n v="1"/>
    <n v="92914.67"/>
    <x v="1"/>
    <x v="0"/>
    <x v="2"/>
    <x v="0"/>
  </r>
  <r>
    <n v="5488"/>
    <n v="15799790"/>
    <s v="Carter"/>
    <x v="169"/>
    <x v="0"/>
    <x v="1"/>
    <n v="35"/>
    <n v="9"/>
    <n v="0"/>
    <n v="1"/>
    <n v="1"/>
    <n v="1"/>
    <n v="31372.91"/>
    <x v="1"/>
    <x v="1"/>
    <x v="1"/>
    <x v="0"/>
  </r>
  <r>
    <n v="5489"/>
    <n v="15628155"/>
    <s v="Dike"/>
    <x v="440"/>
    <x v="0"/>
    <x v="0"/>
    <n v="35"/>
    <n v="7"/>
    <n v="117183.74"/>
    <n v="1"/>
    <n v="1"/>
    <n v="1"/>
    <n v="109733.73"/>
    <x v="1"/>
    <x v="1"/>
    <x v="1"/>
    <x v="2"/>
  </r>
  <r>
    <n v="5490"/>
    <n v="15703778"/>
    <s v="Hughes"/>
    <x v="346"/>
    <x v="0"/>
    <x v="1"/>
    <n v="33"/>
    <n v="8"/>
    <n v="129907.63"/>
    <n v="1"/>
    <n v="0"/>
    <n v="1"/>
    <n v="36083.96"/>
    <x v="1"/>
    <x v="1"/>
    <x v="1"/>
    <x v="2"/>
  </r>
  <r>
    <n v="5491"/>
    <n v="15722322"/>
    <s v="Green"/>
    <x v="50"/>
    <x v="1"/>
    <x v="0"/>
    <n v="78"/>
    <n v="2"/>
    <n v="0"/>
    <n v="2"/>
    <n v="0"/>
    <n v="1"/>
    <n v="188435.38"/>
    <x v="1"/>
    <x v="3"/>
    <x v="0"/>
    <x v="0"/>
  </r>
  <r>
    <n v="5492"/>
    <n v="15639278"/>
    <s v="Chinomso"/>
    <x v="147"/>
    <x v="2"/>
    <x v="0"/>
    <n v="36"/>
    <n v="6"/>
    <n v="145387.32"/>
    <n v="2"/>
    <n v="1"/>
    <n v="1"/>
    <n v="169963.2"/>
    <x v="0"/>
    <x v="1"/>
    <x v="1"/>
    <x v="2"/>
  </r>
  <r>
    <n v="5493"/>
    <n v="15568487"/>
    <s v="Gorshkov"/>
    <x v="170"/>
    <x v="0"/>
    <x v="1"/>
    <n v="35"/>
    <n v="7"/>
    <n v="124616.23"/>
    <n v="1"/>
    <n v="1"/>
    <n v="1"/>
    <n v="69320.97"/>
    <x v="1"/>
    <x v="1"/>
    <x v="1"/>
    <x v="2"/>
  </r>
  <r>
    <n v="5494"/>
    <n v="15682084"/>
    <s v="Chinomso"/>
    <x v="212"/>
    <x v="0"/>
    <x v="1"/>
    <n v="31"/>
    <n v="9"/>
    <n v="0"/>
    <n v="2"/>
    <n v="1"/>
    <n v="0"/>
    <n v="36145.53"/>
    <x v="1"/>
    <x v="1"/>
    <x v="1"/>
    <x v="0"/>
  </r>
  <r>
    <n v="5495"/>
    <n v="15642821"/>
    <s v="Ijendu"/>
    <x v="447"/>
    <x v="1"/>
    <x v="0"/>
    <n v="48"/>
    <n v="8"/>
    <n v="95808.19"/>
    <n v="1"/>
    <n v="0"/>
    <n v="0"/>
    <n v="137702.01"/>
    <x v="0"/>
    <x v="0"/>
    <x v="1"/>
    <x v="1"/>
  </r>
  <r>
    <n v="5496"/>
    <n v="15601387"/>
    <s v="Yen"/>
    <x v="102"/>
    <x v="0"/>
    <x v="1"/>
    <n v="35"/>
    <n v="10"/>
    <n v="0"/>
    <n v="2"/>
    <n v="1"/>
    <n v="0"/>
    <n v="71594.259999999995"/>
    <x v="1"/>
    <x v="1"/>
    <x v="1"/>
    <x v="0"/>
  </r>
  <r>
    <n v="5497"/>
    <n v="15642515"/>
    <s v="Arcuri"/>
    <x v="157"/>
    <x v="0"/>
    <x v="0"/>
    <n v="42"/>
    <n v="1"/>
    <n v="0"/>
    <n v="2"/>
    <n v="0"/>
    <n v="1"/>
    <n v="65565.919999999998"/>
    <x v="1"/>
    <x v="0"/>
    <x v="0"/>
    <x v="0"/>
  </r>
  <r>
    <n v="5498"/>
    <n v="15710421"/>
    <s v="Baresi"/>
    <x v="265"/>
    <x v="1"/>
    <x v="0"/>
    <n v="36"/>
    <n v="8"/>
    <n v="117152.3"/>
    <n v="1"/>
    <n v="0"/>
    <n v="0"/>
    <n v="101828.39"/>
    <x v="1"/>
    <x v="1"/>
    <x v="1"/>
    <x v="2"/>
  </r>
  <r>
    <n v="5499"/>
    <n v="15726774"/>
    <s v="Field"/>
    <x v="313"/>
    <x v="0"/>
    <x v="1"/>
    <n v="35"/>
    <n v="3"/>
    <n v="106250.72"/>
    <n v="1"/>
    <n v="0"/>
    <n v="0"/>
    <n v="39546.32"/>
    <x v="1"/>
    <x v="1"/>
    <x v="2"/>
    <x v="2"/>
  </r>
  <r>
    <n v="5500"/>
    <n v="15649078"/>
    <s v="Christian"/>
    <x v="4"/>
    <x v="2"/>
    <x v="0"/>
    <n v="27"/>
    <n v="8"/>
    <n v="111837.78"/>
    <n v="2"/>
    <n v="1"/>
    <n v="1"/>
    <n v="110805.79"/>
    <x v="1"/>
    <x v="2"/>
    <x v="1"/>
    <x v="2"/>
  </r>
  <r>
    <n v="5501"/>
    <n v="15641877"/>
    <s v="Ross"/>
    <x v="180"/>
    <x v="0"/>
    <x v="1"/>
    <n v="47"/>
    <n v="9"/>
    <n v="97023.21"/>
    <n v="1"/>
    <n v="1"/>
    <n v="1"/>
    <n v="2168.13"/>
    <x v="1"/>
    <x v="0"/>
    <x v="1"/>
    <x v="1"/>
  </r>
  <r>
    <n v="5502"/>
    <n v="15796496"/>
    <s v="Trevisani"/>
    <x v="130"/>
    <x v="0"/>
    <x v="0"/>
    <n v="31"/>
    <n v="8"/>
    <n v="137687.72"/>
    <n v="1"/>
    <n v="1"/>
    <n v="0"/>
    <n v="190067.12"/>
    <x v="1"/>
    <x v="1"/>
    <x v="1"/>
    <x v="2"/>
  </r>
  <r>
    <n v="5503"/>
    <n v="15815690"/>
    <s v="Akabueze"/>
    <x v="55"/>
    <x v="1"/>
    <x v="0"/>
    <n v="40"/>
    <n v="3"/>
    <n v="113348.5"/>
    <n v="1"/>
    <n v="1"/>
    <n v="1"/>
    <n v="77789.009999999995"/>
    <x v="1"/>
    <x v="1"/>
    <x v="2"/>
    <x v="2"/>
  </r>
  <r>
    <n v="5504"/>
    <n v="15631739"/>
    <s v="Dunn"/>
    <x v="134"/>
    <x v="1"/>
    <x v="1"/>
    <n v="24"/>
    <n v="10"/>
    <n v="122109.78"/>
    <n v="1"/>
    <n v="1"/>
    <n v="1"/>
    <n v="127654.37"/>
    <x v="1"/>
    <x v="2"/>
    <x v="1"/>
    <x v="2"/>
  </r>
  <r>
    <n v="5505"/>
    <n v="15625584"/>
    <s v="Martin"/>
    <x v="318"/>
    <x v="0"/>
    <x v="1"/>
    <n v="32"/>
    <n v="2"/>
    <n v="120452.4"/>
    <n v="2"/>
    <n v="0"/>
    <n v="0"/>
    <n v="79602.86"/>
    <x v="1"/>
    <x v="1"/>
    <x v="0"/>
    <x v="2"/>
  </r>
  <r>
    <n v="5506"/>
    <n v="15802466"/>
    <s v="Donaldson"/>
    <x v="255"/>
    <x v="0"/>
    <x v="0"/>
    <n v="53"/>
    <n v="7"/>
    <n v="0"/>
    <n v="2"/>
    <n v="1"/>
    <n v="1"/>
    <n v="80619.17"/>
    <x v="1"/>
    <x v="3"/>
    <x v="1"/>
    <x v="0"/>
  </r>
  <r>
    <n v="5507"/>
    <n v="15697028"/>
    <s v="McClinton"/>
    <x v="258"/>
    <x v="1"/>
    <x v="1"/>
    <n v="34"/>
    <n v="0"/>
    <n v="65812.350000000006"/>
    <n v="2"/>
    <n v="0"/>
    <n v="1"/>
    <n v="160346.29999999999"/>
    <x v="1"/>
    <x v="1"/>
    <x v="0"/>
    <x v="1"/>
  </r>
  <r>
    <n v="5508"/>
    <n v="15575759"/>
    <s v="Bentley"/>
    <x v="202"/>
    <x v="1"/>
    <x v="0"/>
    <n v="40"/>
    <n v="3"/>
    <n v="54428.37"/>
    <n v="1"/>
    <n v="1"/>
    <n v="0"/>
    <n v="109638.78"/>
    <x v="0"/>
    <x v="1"/>
    <x v="2"/>
    <x v="1"/>
  </r>
  <r>
    <n v="5509"/>
    <n v="15567442"/>
    <s v="Ibezimako"/>
    <x v="52"/>
    <x v="0"/>
    <x v="0"/>
    <n v="75"/>
    <n v="3"/>
    <n v="0"/>
    <n v="2"/>
    <n v="1"/>
    <n v="1"/>
    <n v="1276.8699999999999"/>
    <x v="1"/>
    <x v="3"/>
    <x v="2"/>
    <x v="0"/>
  </r>
  <r>
    <n v="5510"/>
    <n v="15746805"/>
    <s v="Thomson"/>
    <x v="142"/>
    <x v="0"/>
    <x v="1"/>
    <n v="33"/>
    <n v="9"/>
    <n v="0"/>
    <n v="2"/>
    <n v="1"/>
    <n v="0"/>
    <n v="49374.82"/>
    <x v="1"/>
    <x v="1"/>
    <x v="1"/>
    <x v="0"/>
  </r>
  <r>
    <n v="5511"/>
    <n v="15636330"/>
    <s v="Ch'in"/>
    <x v="200"/>
    <x v="2"/>
    <x v="0"/>
    <n v="48"/>
    <n v="1"/>
    <n v="143279.57999999999"/>
    <n v="2"/>
    <n v="1"/>
    <n v="0"/>
    <n v="31580.799999999999"/>
    <x v="0"/>
    <x v="0"/>
    <x v="0"/>
    <x v="2"/>
  </r>
  <r>
    <n v="5512"/>
    <n v="15714970"/>
    <s v="Holbrook"/>
    <x v="136"/>
    <x v="2"/>
    <x v="1"/>
    <n v="32"/>
    <n v="0"/>
    <n v="103846.65"/>
    <n v="1"/>
    <n v="1"/>
    <n v="0"/>
    <n v="20560.689999999999"/>
    <x v="1"/>
    <x v="1"/>
    <x v="0"/>
    <x v="2"/>
  </r>
  <r>
    <n v="5513"/>
    <n v="15653784"/>
    <s v="Solomina"/>
    <x v="203"/>
    <x v="0"/>
    <x v="1"/>
    <n v="37"/>
    <n v="2"/>
    <n v="125190.86"/>
    <n v="1"/>
    <n v="0"/>
    <n v="1"/>
    <n v="84584.69"/>
    <x v="1"/>
    <x v="1"/>
    <x v="0"/>
    <x v="2"/>
  </r>
  <r>
    <n v="5514"/>
    <n v="15693543"/>
    <s v="McDonald"/>
    <x v="338"/>
    <x v="0"/>
    <x v="0"/>
    <n v="33"/>
    <n v="8"/>
    <n v="0"/>
    <n v="2"/>
    <n v="0"/>
    <n v="1"/>
    <n v="15246.83"/>
    <x v="1"/>
    <x v="1"/>
    <x v="1"/>
    <x v="0"/>
  </r>
  <r>
    <n v="5515"/>
    <n v="15773283"/>
    <s v="Dennis"/>
    <x v="270"/>
    <x v="0"/>
    <x v="1"/>
    <n v="65"/>
    <n v="6"/>
    <n v="38340.019999999997"/>
    <n v="1"/>
    <n v="1"/>
    <n v="0"/>
    <n v="32607.77"/>
    <x v="0"/>
    <x v="3"/>
    <x v="1"/>
    <x v="3"/>
  </r>
  <r>
    <n v="5516"/>
    <n v="15742534"/>
    <s v="Faulk"/>
    <x v="280"/>
    <x v="2"/>
    <x v="0"/>
    <n v="28"/>
    <n v="2"/>
    <n v="123802.98"/>
    <n v="2"/>
    <n v="1"/>
    <n v="1"/>
    <n v="155846.69"/>
    <x v="1"/>
    <x v="2"/>
    <x v="0"/>
    <x v="2"/>
  </r>
  <r>
    <n v="5517"/>
    <n v="15569878"/>
    <s v="Dale"/>
    <x v="161"/>
    <x v="0"/>
    <x v="1"/>
    <n v="37"/>
    <n v="3"/>
    <n v="96651.03"/>
    <n v="1"/>
    <n v="1"/>
    <n v="1"/>
    <n v="3232.82"/>
    <x v="1"/>
    <x v="1"/>
    <x v="2"/>
    <x v="1"/>
  </r>
  <r>
    <n v="5518"/>
    <n v="15729454"/>
    <s v="Gorbunov"/>
    <x v="39"/>
    <x v="0"/>
    <x v="1"/>
    <n v="33"/>
    <n v="8"/>
    <n v="0"/>
    <n v="2"/>
    <n v="1"/>
    <n v="0"/>
    <n v="177668.55"/>
    <x v="1"/>
    <x v="1"/>
    <x v="1"/>
    <x v="0"/>
  </r>
  <r>
    <n v="5519"/>
    <n v="15578375"/>
    <s v="Farrell"/>
    <x v="103"/>
    <x v="0"/>
    <x v="1"/>
    <n v="39"/>
    <n v="6"/>
    <n v="0"/>
    <n v="2"/>
    <n v="0"/>
    <n v="0"/>
    <n v="134441.60000000001"/>
    <x v="1"/>
    <x v="1"/>
    <x v="1"/>
    <x v="0"/>
  </r>
  <r>
    <n v="5520"/>
    <n v="15785559"/>
    <s v="De Luca"/>
    <x v="71"/>
    <x v="0"/>
    <x v="1"/>
    <n v="43"/>
    <n v="1"/>
    <n v="133237.21"/>
    <n v="1"/>
    <n v="1"/>
    <n v="0"/>
    <n v="111032.79"/>
    <x v="0"/>
    <x v="0"/>
    <x v="0"/>
    <x v="2"/>
  </r>
  <r>
    <n v="5521"/>
    <n v="15649414"/>
    <s v="Walker"/>
    <x v="275"/>
    <x v="0"/>
    <x v="0"/>
    <n v="61"/>
    <n v="6"/>
    <n v="142105.35"/>
    <n v="1"/>
    <n v="1"/>
    <n v="1"/>
    <n v="45214.04"/>
    <x v="1"/>
    <x v="3"/>
    <x v="1"/>
    <x v="2"/>
  </r>
  <r>
    <n v="5522"/>
    <n v="15701605"/>
    <s v="Forster"/>
    <x v="325"/>
    <x v="0"/>
    <x v="1"/>
    <n v="37"/>
    <n v="1"/>
    <n v="166115.42000000001"/>
    <n v="1"/>
    <n v="1"/>
    <n v="0"/>
    <n v="67208.3"/>
    <x v="1"/>
    <x v="1"/>
    <x v="0"/>
    <x v="2"/>
  </r>
  <r>
    <n v="5523"/>
    <n v="15686696"/>
    <s v="Brown"/>
    <x v="394"/>
    <x v="0"/>
    <x v="0"/>
    <n v="37"/>
    <n v="6"/>
    <n v="81070.34"/>
    <n v="2"/>
    <n v="1"/>
    <n v="0"/>
    <n v="80985.88"/>
    <x v="1"/>
    <x v="1"/>
    <x v="1"/>
    <x v="1"/>
  </r>
  <r>
    <n v="5524"/>
    <n v="15625586"/>
    <s v="Monaldo"/>
    <x v="131"/>
    <x v="0"/>
    <x v="1"/>
    <n v="35"/>
    <n v="4"/>
    <n v="0"/>
    <n v="1"/>
    <n v="1"/>
    <n v="1"/>
    <n v="167573.06"/>
    <x v="1"/>
    <x v="1"/>
    <x v="2"/>
    <x v="0"/>
  </r>
  <r>
    <n v="5525"/>
    <n v="15654975"/>
    <s v="Wu"/>
    <x v="270"/>
    <x v="0"/>
    <x v="0"/>
    <n v="53"/>
    <n v="0"/>
    <n v="123835.52"/>
    <n v="2"/>
    <n v="0"/>
    <n v="1"/>
    <n v="160110.65"/>
    <x v="1"/>
    <x v="3"/>
    <x v="0"/>
    <x v="2"/>
  </r>
  <r>
    <n v="5526"/>
    <n v="15782993"/>
    <s v="Pan"/>
    <x v="311"/>
    <x v="0"/>
    <x v="1"/>
    <n v="51"/>
    <n v="10"/>
    <n v="123401.43"/>
    <n v="2"/>
    <n v="1"/>
    <n v="1"/>
    <n v="127825.25"/>
    <x v="1"/>
    <x v="3"/>
    <x v="1"/>
    <x v="2"/>
  </r>
  <r>
    <n v="5527"/>
    <n v="15774382"/>
    <s v="Longo"/>
    <x v="117"/>
    <x v="2"/>
    <x v="1"/>
    <n v="49"/>
    <n v="4"/>
    <n v="169377.31"/>
    <n v="1"/>
    <n v="1"/>
    <n v="1"/>
    <n v="123535.05"/>
    <x v="1"/>
    <x v="0"/>
    <x v="2"/>
    <x v="2"/>
  </r>
  <r>
    <n v="5528"/>
    <n v="15689602"/>
    <s v="Findlay"/>
    <x v="47"/>
    <x v="0"/>
    <x v="1"/>
    <n v="38"/>
    <n v="2"/>
    <n v="130015.24"/>
    <n v="1"/>
    <n v="1"/>
    <n v="1"/>
    <n v="41595.300000000003"/>
    <x v="1"/>
    <x v="1"/>
    <x v="0"/>
    <x v="2"/>
  </r>
  <r>
    <n v="5529"/>
    <n v="15756155"/>
    <s v="Fu"/>
    <x v="5"/>
    <x v="0"/>
    <x v="1"/>
    <n v="32"/>
    <n v="4"/>
    <n v="0"/>
    <n v="2"/>
    <n v="0"/>
    <n v="1"/>
    <n v="97628.08"/>
    <x v="1"/>
    <x v="1"/>
    <x v="2"/>
    <x v="0"/>
  </r>
  <r>
    <n v="5530"/>
    <n v="15812647"/>
    <s v="Yin"/>
    <x v="121"/>
    <x v="0"/>
    <x v="1"/>
    <n v="34"/>
    <n v="8"/>
    <n v="133936.04"/>
    <n v="2"/>
    <n v="1"/>
    <n v="0"/>
    <n v="91359.79"/>
    <x v="1"/>
    <x v="1"/>
    <x v="1"/>
    <x v="2"/>
  </r>
  <r>
    <n v="5531"/>
    <n v="15736043"/>
    <s v="Hamilton"/>
    <x v="276"/>
    <x v="0"/>
    <x v="1"/>
    <n v="34"/>
    <n v="6"/>
    <n v="114543.27"/>
    <n v="1"/>
    <n v="1"/>
    <n v="1"/>
    <n v="97755.29"/>
    <x v="1"/>
    <x v="1"/>
    <x v="1"/>
    <x v="2"/>
  </r>
  <r>
    <n v="5532"/>
    <n v="15696744"/>
    <s v="Miller"/>
    <x v="242"/>
    <x v="0"/>
    <x v="0"/>
    <n v="31"/>
    <n v="3"/>
    <n v="119794.67"/>
    <n v="1"/>
    <n v="0"/>
    <n v="0"/>
    <n v="182528.44"/>
    <x v="1"/>
    <x v="1"/>
    <x v="2"/>
    <x v="2"/>
  </r>
  <r>
    <n v="5533"/>
    <n v="15602572"/>
    <s v="Hsing"/>
    <x v="308"/>
    <x v="0"/>
    <x v="1"/>
    <n v="33"/>
    <n v="9"/>
    <n v="0"/>
    <n v="2"/>
    <n v="1"/>
    <n v="1"/>
    <n v="142956.48000000001"/>
    <x v="1"/>
    <x v="1"/>
    <x v="1"/>
    <x v="0"/>
  </r>
  <r>
    <n v="5534"/>
    <n v="15674765"/>
    <s v="Mitchell"/>
    <x v="31"/>
    <x v="1"/>
    <x v="1"/>
    <n v="44"/>
    <n v="4"/>
    <n v="0"/>
    <n v="1"/>
    <n v="1"/>
    <n v="0"/>
    <n v="10789.3"/>
    <x v="1"/>
    <x v="0"/>
    <x v="2"/>
    <x v="0"/>
  </r>
  <r>
    <n v="5535"/>
    <n v="15678725"/>
    <s v="Chamberlin"/>
    <x v="268"/>
    <x v="0"/>
    <x v="0"/>
    <n v="29"/>
    <n v="8"/>
    <n v="0"/>
    <n v="2"/>
    <n v="0"/>
    <n v="1"/>
    <n v="130461.09"/>
    <x v="1"/>
    <x v="2"/>
    <x v="1"/>
    <x v="0"/>
  </r>
  <r>
    <n v="5536"/>
    <n v="15694444"/>
    <s v="Buttenshaw"/>
    <x v="228"/>
    <x v="2"/>
    <x v="0"/>
    <n v="32"/>
    <n v="8"/>
    <n v="157138.99"/>
    <n v="3"/>
    <n v="1"/>
    <n v="0"/>
    <n v="190994.48"/>
    <x v="0"/>
    <x v="1"/>
    <x v="1"/>
    <x v="2"/>
  </r>
  <r>
    <n v="5537"/>
    <n v="15795878"/>
    <s v="Anayochukwu"/>
    <x v="20"/>
    <x v="1"/>
    <x v="1"/>
    <n v="45"/>
    <n v="3"/>
    <n v="0"/>
    <n v="2"/>
    <n v="1"/>
    <n v="1"/>
    <n v="159463.79999999999"/>
    <x v="1"/>
    <x v="0"/>
    <x v="2"/>
    <x v="0"/>
  </r>
  <r>
    <n v="5538"/>
    <n v="15735346"/>
    <s v="Wallace"/>
    <x v="280"/>
    <x v="2"/>
    <x v="0"/>
    <n v="41"/>
    <n v="10"/>
    <n v="136733.24"/>
    <n v="1"/>
    <n v="1"/>
    <n v="1"/>
    <n v="57589.29"/>
    <x v="1"/>
    <x v="0"/>
    <x v="1"/>
    <x v="2"/>
  </r>
  <r>
    <n v="5539"/>
    <n v="15687094"/>
    <s v="Calabresi"/>
    <x v="131"/>
    <x v="2"/>
    <x v="0"/>
    <n v="28"/>
    <n v="9"/>
    <n v="82498.14"/>
    <n v="2"/>
    <n v="0"/>
    <n v="0"/>
    <n v="40437.67"/>
    <x v="1"/>
    <x v="2"/>
    <x v="1"/>
    <x v="1"/>
  </r>
  <r>
    <n v="5540"/>
    <n v="15790067"/>
    <s v="Sun"/>
    <x v="55"/>
    <x v="1"/>
    <x v="1"/>
    <n v="39"/>
    <n v="3"/>
    <n v="151914.93"/>
    <n v="1"/>
    <n v="0"/>
    <n v="0"/>
    <n v="56459.45"/>
    <x v="1"/>
    <x v="1"/>
    <x v="2"/>
    <x v="2"/>
  </r>
  <r>
    <n v="5541"/>
    <n v="15605742"/>
    <s v="Tuan"/>
    <x v="227"/>
    <x v="0"/>
    <x v="1"/>
    <n v="43"/>
    <n v="0"/>
    <n v="80090.929999999993"/>
    <n v="1"/>
    <n v="1"/>
    <n v="0"/>
    <n v="39920"/>
    <x v="0"/>
    <x v="0"/>
    <x v="0"/>
    <x v="1"/>
  </r>
  <r>
    <n v="5542"/>
    <n v="15566740"/>
    <s v="Nazarova"/>
    <x v="17"/>
    <x v="1"/>
    <x v="1"/>
    <n v="51"/>
    <n v="3"/>
    <n v="83739.320000000007"/>
    <n v="1"/>
    <n v="0"/>
    <n v="1"/>
    <n v="148798.45000000001"/>
    <x v="1"/>
    <x v="3"/>
    <x v="2"/>
    <x v="1"/>
  </r>
  <r>
    <n v="5543"/>
    <n v="15664897"/>
    <s v="Bryant"/>
    <x v="119"/>
    <x v="0"/>
    <x v="0"/>
    <n v="35"/>
    <n v="2"/>
    <n v="181166.44"/>
    <n v="1"/>
    <n v="1"/>
    <n v="1"/>
    <n v="63737.19"/>
    <x v="0"/>
    <x v="1"/>
    <x v="0"/>
    <x v="2"/>
  </r>
  <r>
    <n v="5544"/>
    <n v="15585777"/>
    <s v="Pai"/>
    <x v="91"/>
    <x v="0"/>
    <x v="1"/>
    <n v="38"/>
    <n v="3"/>
    <n v="130588.82"/>
    <n v="1"/>
    <n v="1"/>
    <n v="1"/>
    <n v="154997.64000000001"/>
    <x v="1"/>
    <x v="1"/>
    <x v="2"/>
    <x v="2"/>
  </r>
  <r>
    <n v="5545"/>
    <n v="15650864"/>
    <s v="Power"/>
    <x v="339"/>
    <x v="0"/>
    <x v="1"/>
    <n v="42"/>
    <n v="6"/>
    <n v="0"/>
    <n v="2"/>
    <n v="1"/>
    <n v="0"/>
    <n v="34777.230000000003"/>
    <x v="1"/>
    <x v="0"/>
    <x v="1"/>
    <x v="0"/>
  </r>
  <r>
    <n v="5546"/>
    <n v="15806709"/>
    <s v="Hao"/>
    <x v="349"/>
    <x v="2"/>
    <x v="1"/>
    <n v="33"/>
    <n v="6"/>
    <n v="94126.67"/>
    <n v="1"/>
    <n v="0"/>
    <n v="0"/>
    <n v="93718.16"/>
    <x v="1"/>
    <x v="1"/>
    <x v="1"/>
    <x v="1"/>
  </r>
  <r>
    <n v="5547"/>
    <n v="15633818"/>
    <s v="McMillan"/>
    <x v="318"/>
    <x v="0"/>
    <x v="1"/>
    <n v="32"/>
    <n v="9"/>
    <n v="0"/>
    <n v="2"/>
    <n v="1"/>
    <n v="0"/>
    <n v="133112.41"/>
    <x v="1"/>
    <x v="1"/>
    <x v="1"/>
    <x v="0"/>
  </r>
  <r>
    <n v="5548"/>
    <n v="15713845"/>
    <s v="Merrett"/>
    <x v="302"/>
    <x v="0"/>
    <x v="1"/>
    <n v="38"/>
    <n v="7"/>
    <n v="148045.68"/>
    <n v="1"/>
    <n v="1"/>
    <n v="0"/>
    <n v="175479.92"/>
    <x v="0"/>
    <x v="1"/>
    <x v="1"/>
    <x v="2"/>
  </r>
  <r>
    <n v="5549"/>
    <n v="15639662"/>
    <s v="Phillips"/>
    <x v="91"/>
    <x v="0"/>
    <x v="1"/>
    <n v="38"/>
    <n v="2"/>
    <n v="0"/>
    <n v="2"/>
    <n v="1"/>
    <n v="0"/>
    <n v="96.27"/>
    <x v="1"/>
    <x v="1"/>
    <x v="0"/>
    <x v="0"/>
  </r>
  <r>
    <n v="5550"/>
    <n v="15567013"/>
    <s v="De Luca"/>
    <x v="279"/>
    <x v="1"/>
    <x v="1"/>
    <n v="33"/>
    <n v="3"/>
    <n v="0"/>
    <n v="2"/>
    <n v="1"/>
    <n v="0"/>
    <n v="30804.68"/>
    <x v="1"/>
    <x v="1"/>
    <x v="2"/>
    <x v="0"/>
  </r>
  <r>
    <n v="5551"/>
    <n v="15777784"/>
    <s v="Tu"/>
    <x v="191"/>
    <x v="0"/>
    <x v="0"/>
    <n v="44"/>
    <n v="6"/>
    <n v="168165.84"/>
    <n v="1"/>
    <n v="0"/>
    <n v="1"/>
    <n v="197193.49"/>
    <x v="1"/>
    <x v="0"/>
    <x v="1"/>
    <x v="2"/>
  </r>
  <r>
    <n v="5552"/>
    <n v="15800251"/>
    <s v="Elder"/>
    <x v="202"/>
    <x v="2"/>
    <x v="0"/>
    <n v="26"/>
    <n v="10"/>
    <n v="72835.56"/>
    <n v="2"/>
    <n v="1"/>
    <n v="0"/>
    <n v="96792.15"/>
    <x v="1"/>
    <x v="2"/>
    <x v="1"/>
    <x v="1"/>
  </r>
  <r>
    <n v="5553"/>
    <n v="15651315"/>
    <s v="Dilke"/>
    <x v="203"/>
    <x v="0"/>
    <x v="1"/>
    <n v="41"/>
    <n v="3"/>
    <n v="0"/>
    <n v="2"/>
    <n v="1"/>
    <n v="0"/>
    <n v="132719.79999999999"/>
    <x v="1"/>
    <x v="0"/>
    <x v="2"/>
    <x v="0"/>
  </r>
  <r>
    <n v="5554"/>
    <n v="15651450"/>
    <s v="Panicucci"/>
    <x v="299"/>
    <x v="2"/>
    <x v="1"/>
    <n v="31"/>
    <n v="3"/>
    <n v="123212.08"/>
    <n v="2"/>
    <n v="1"/>
    <n v="1"/>
    <n v="112157.31"/>
    <x v="1"/>
    <x v="1"/>
    <x v="2"/>
    <x v="2"/>
  </r>
  <r>
    <n v="5555"/>
    <n v="15784218"/>
    <s v="Mason"/>
    <x v="157"/>
    <x v="1"/>
    <x v="1"/>
    <n v="38"/>
    <n v="0"/>
    <n v="0"/>
    <n v="2"/>
    <n v="1"/>
    <n v="1"/>
    <n v="38015.339999999997"/>
    <x v="1"/>
    <x v="1"/>
    <x v="0"/>
    <x v="0"/>
  </r>
  <r>
    <n v="5556"/>
    <n v="15572398"/>
    <s v="Townsend"/>
    <x v="55"/>
    <x v="1"/>
    <x v="0"/>
    <n v="39"/>
    <n v="6"/>
    <n v="0"/>
    <n v="2"/>
    <n v="1"/>
    <n v="1"/>
    <n v="164018.98000000001"/>
    <x v="1"/>
    <x v="1"/>
    <x v="1"/>
    <x v="0"/>
  </r>
  <r>
    <n v="5557"/>
    <n v="15707962"/>
    <s v="Gunson"/>
    <x v="141"/>
    <x v="0"/>
    <x v="1"/>
    <n v="40"/>
    <n v="6"/>
    <n v="119501.88"/>
    <n v="2"/>
    <n v="1"/>
    <n v="0"/>
    <n v="46774.94"/>
    <x v="1"/>
    <x v="1"/>
    <x v="1"/>
    <x v="2"/>
  </r>
  <r>
    <n v="5558"/>
    <n v="15705663"/>
    <s v="Milano"/>
    <x v="298"/>
    <x v="2"/>
    <x v="0"/>
    <n v="39"/>
    <n v="5"/>
    <n v="144550.82999999999"/>
    <n v="2"/>
    <n v="1"/>
    <n v="1"/>
    <n v="189664.43"/>
    <x v="1"/>
    <x v="1"/>
    <x v="2"/>
    <x v="2"/>
  </r>
  <r>
    <n v="5559"/>
    <n v="15645355"/>
    <s v="Macleod"/>
    <x v="360"/>
    <x v="2"/>
    <x v="1"/>
    <n v="34"/>
    <n v="3"/>
    <n v="126729.41"/>
    <n v="1"/>
    <n v="1"/>
    <n v="1"/>
    <n v="26106.39"/>
    <x v="0"/>
    <x v="1"/>
    <x v="2"/>
    <x v="2"/>
  </r>
  <r>
    <n v="5560"/>
    <n v="15729557"/>
    <s v="Olisaemeka"/>
    <x v="4"/>
    <x v="2"/>
    <x v="1"/>
    <n v="36"/>
    <n v="5"/>
    <n v="119984.07"/>
    <n v="1"/>
    <n v="1"/>
    <n v="0"/>
    <n v="191535.11"/>
    <x v="0"/>
    <x v="1"/>
    <x v="2"/>
    <x v="2"/>
  </r>
  <r>
    <n v="5561"/>
    <n v="15631436"/>
    <s v="Gleeson"/>
    <x v="281"/>
    <x v="0"/>
    <x v="1"/>
    <n v="35"/>
    <n v="4"/>
    <n v="0"/>
    <n v="1"/>
    <n v="1"/>
    <n v="0"/>
    <n v="158937.54999999999"/>
    <x v="1"/>
    <x v="1"/>
    <x v="2"/>
    <x v="0"/>
  </r>
  <r>
    <n v="5562"/>
    <n v="15583073"/>
    <s v="Martin"/>
    <x v="179"/>
    <x v="1"/>
    <x v="0"/>
    <n v="56"/>
    <n v="2"/>
    <n v="0"/>
    <n v="1"/>
    <n v="1"/>
    <n v="1"/>
    <n v="25222.6"/>
    <x v="0"/>
    <x v="3"/>
    <x v="0"/>
    <x v="0"/>
  </r>
  <r>
    <n v="5563"/>
    <n v="15614361"/>
    <s v="Liao"/>
    <x v="157"/>
    <x v="1"/>
    <x v="1"/>
    <n v="42"/>
    <n v="9"/>
    <n v="121490.05"/>
    <n v="1"/>
    <n v="1"/>
    <n v="1"/>
    <n v="29296.74"/>
    <x v="1"/>
    <x v="0"/>
    <x v="1"/>
    <x v="2"/>
  </r>
  <r>
    <n v="5564"/>
    <n v="15724684"/>
    <s v="Sung"/>
    <x v="167"/>
    <x v="1"/>
    <x v="1"/>
    <n v="46"/>
    <n v="5"/>
    <n v="91897.8"/>
    <n v="1"/>
    <n v="1"/>
    <n v="0"/>
    <n v="54394.28"/>
    <x v="1"/>
    <x v="0"/>
    <x v="2"/>
    <x v="1"/>
  </r>
  <r>
    <n v="5565"/>
    <n v="15700083"/>
    <s v="Lai"/>
    <x v="349"/>
    <x v="1"/>
    <x v="1"/>
    <n v="39"/>
    <n v="2"/>
    <n v="139443.75"/>
    <n v="2"/>
    <n v="1"/>
    <n v="0"/>
    <n v="9234.06"/>
    <x v="1"/>
    <x v="1"/>
    <x v="0"/>
    <x v="2"/>
  </r>
  <r>
    <n v="5566"/>
    <n v="15636541"/>
    <s v="Cartwright"/>
    <x v="133"/>
    <x v="2"/>
    <x v="1"/>
    <n v="35"/>
    <n v="5"/>
    <n v="144961.97"/>
    <n v="1"/>
    <n v="0"/>
    <n v="1"/>
    <n v="26796.73"/>
    <x v="1"/>
    <x v="1"/>
    <x v="2"/>
    <x v="2"/>
  </r>
  <r>
    <n v="5567"/>
    <n v="15796015"/>
    <s v="Wu"/>
    <x v="329"/>
    <x v="2"/>
    <x v="1"/>
    <n v="42"/>
    <n v="3"/>
    <n v="126041.02"/>
    <n v="1"/>
    <n v="0"/>
    <n v="1"/>
    <n v="11796.89"/>
    <x v="1"/>
    <x v="0"/>
    <x v="2"/>
    <x v="2"/>
  </r>
  <r>
    <n v="5568"/>
    <n v="15787222"/>
    <s v="Ch'in"/>
    <x v="158"/>
    <x v="2"/>
    <x v="1"/>
    <n v="28"/>
    <n v="1"/>
    <n v="69459.05"/>
    <n v="2"/>
    <n v="1"/>
    <n v="1"/>
    <n v="128461.29"/>
    <x v="1"/>
    <x v="2"/>
    <x v="0"/>
    <x v="1"/>
  </r>
  <r>
    <n v="5569"/>
    <n v="15594270"/>
    <s v="Biryukov"/>
    <x v="185"/>
    <x v="0"/>
    <x v="1"/>
    <n v="38"/>
    <n v="7"/>
    <n v="198338.77"/>
    <n v="2"/>
    <n v="1"/>
    <n v="1"/>
    <n v="14278.18"/>
    <x v="1"/>
    <x v="1"/>
    <x v="1"/>
    <x v="2"/>
  </r>
  <r>
    <n v="5570"/>
    <n v="15701524"/>
    <s v="Ting"/>
    <x v="241"/>
    <x v="0"/>
    <x v="1"/>
    <n v="36"/>
    <n v="0"/>
    <n v="0"/>
    <n v="2"/>
    <n v="1"/>
    <n v="0"/>
    <n v="46811.77"/>
    <x v="1"/>
    <x v="1"/>
    <x v="0"/>
    <x v="0"/>
  </r>
  <r>
    <n v="5571"/>
    <n v="15645847"/>
    <s v="P'eng"/>
    <x v="267"/>
    <x v="2"/>
    <x v="1"/>
    <n v="35"/>
    <n v="2"/>
    <n v="109196.66"/>
    <n v="3"/>
    <n v="1"/>
    <n v="0"/>
    <n v="109393.19"/>
    <x v="0"/>
    <x v="1"/>
    <x v="0"/>
    <x v="2"/>
  </r>
  <r>
    <n v="5572"/>
    <n v="15708867"/>
    <s v="Niu"/>
    <x v="9"/>
    <x v="1"/>
    <x v="0"/>
    <n v="38"/>
    <n v="3"/>
    <n v="134168.5"/>
    <n v="3"/>
    <n v="1"/>
    <n v="0"/>
    <n v="3966.5"/>
    <x v="0"/>
    <x v="1"/>
    <x v="2"/>
    <x v="2"/>
  </r>
  <r>
    <n v="5573"/>
    <n v="15613140"/>
    <s v="Mellor"/>
    <x v="345"/>
    <x v="0"/>
    <x v="1"/>
    <n v="34"/>
    <n v="6"/>
    <n v="0"/>
    <n v="1"/>
    <n v="1"/>
    <n v="1"/>
    <n v="63173.64"/>
    <x v="1"/>
    <x v="1"/>
    <x v="1"/>
    <x v="0"/>
  </r>
  <r>
    <n v="5574"/>
    <n v="15628893"/>
    <s v="Power"/>
    <x v="180"/>
    <x v="0"/>
    <x v="1"/>
    <n v="29"/>
    <n v="8"/>
    <n v="0"/>
    <n v="1"/>
    <n v="1"/>
    <n v="0"/>
    <n v="66367.33"/>
    <x v="1"/>
    <x v="2"/>
    <x v="1"/>
    <x v="0"/>
  </r>
  <r>
    <n v="5575"/>
    <n v="15764073"/>
    <s v="Arcuri"/>
    <x v="310"/>
    <x v="1"/>
    <x v="0"/>
    <n v="36"/>
    <n v="9"/>
    <n v="0"/>
    <n v="2"/>
    <n v="1"/>
    <n v="1"/>
    <n v="16274.67"/>
    <x v="1"/>
    <x v="1"/>
    <x v="1"/>
    <x v="0"/>
  </r>
  <r>
    <n v="5576"/>
    <n v="15782879"/>
    <s v="Lang"/>
    <x v="52"/>
    <x v="0"/>
    <x v="1"/>
    <n v="40"/>
    <n v="2"/>
    <n v="0"/>
    <n v="2"/>
    <n v="1"/>
    <n v="1"/>
    <n v="180553.48"/>
    <x v="1"/>
    <x v="1"/>
    <x v="0"/>
    <x v="0"/>
  </r>
  <r>
    <n v="5577"/>
    <n v="15635964"/>
    <s v="Eve"/>
    <x v="300"/>
    <x v="2"/>
    <x v="1"/>
    <n v="65"/>
    <n v="4"/>
    <n v="120100.41"/>
    <n v="1"/>
    <n v="1"/>
    <n v="0"/>
    <n v="107563.16"/>
    <x v="0"/>
    <x v="3"/>
    <x v="2"/>
    <x v="2"/>
  </r>
  <r>
    <n v="5578"/>
    <n v="15726087"/>
    <s v="Ch'in"/>
    <x v="161"/>
    <x v="0"/>
    <x v="0"/>
    <n v="62"/>
    <n v="5"/>
    <n v="0"/>
    <n v="1"/>
    <n v="1"/>
    <n v="1"/>
    <n v="100941.57"/>
    <x v="1"/>
    <x v="3"/>
    <x v="2"/>
    <x v="0"/>
  </r>
  <r>
    <n v="5579"/>
    <n v="15726313"/>
    <s v="Napolitani"/>
    <x v="57"/>
    <x v="1"/>
    <x v="0"/>
    <n v="50"/>
    <n v="5"/>
    <n v="0"/>
    <n v="2"/>
    <n v="1"/>
    <n v="0"/>
    <n v="110230.39999999999"/>
    <x v="1"/>
    <x v="0"/>
    <x v="2"/>
    <x v="0"/>
  </r>
  <r>
    <n v="5580"/>
    <n v="15578073"/>
    <s v="Barker"/>
    <x v="112"/>
    <x v="1"/>
    <x v="1"/>
    <n v="22"/>
    <n v="8"/>
    <n v="0"/>
    <n v="2"/>
    <n v="0"/>
    <n v="0"/>
    <n v="142331.85"/>
    <x v="1"/>
    <x v="2"/>
    <x v="1"/>
    <x v="0"/>
  </r>
  <r>
    <n v="5581"/>
    <n v="15786249"/>
    <s v="Whitfield"/>
    <x v="15"/>
    <x v="1"/>
    <x v="1"/>
    <n v="30"/>
    <n v="2"/>
    <n v="0"/>
    <n v="2"/>
    <n v="1"/>
    <n v="0"/>
    <n v="199099.51"/>
    <x v="1"/>
    <x v="1"/>
    <x v="0"/>
    <x v="0"/>
  </r>
  <r>
    <n v="5582"/>
    <n v="15812850"/>
    <s v="Stradford"/>
    <x v="257"/>
    <x v="1"/>
    <x v="1"/>
    <n v="67"/>
    <n v="5"/>
    <n v="0"/>
    <n v="2"/>
    <n v="1"/>
    <n v="1"/>
    <n v="85890.16"/>
    <x v="1"/>
    <x v="3"/>
    <x v="2"/>
    <x v="0"/>
  </r>
  <r>
    <n v="5583"/>
    <n v="15596972"/>
    <s v="Brownlow"/>
    <x v="255"/>
    <x v="0"/>
    <x v="1"/>
    <n v="38"/>
    <n v="3"/>
    <n v="0"/>
    <n v="1"/>
    <n v="0"/>
    <n v="0"/>
    <n v="143938.26999999999"/>
    <x v="1"/>
    <x v="1"/>
    <x v="2"/>
    <x v="0"/>
  </r>
  <r>
    <n v="5584"/>
    <n v="15620579"/>
    <s v="Dunn"/>
    <x v="160"/>
    <x v="1"/>
    <x v="0"/>
    <n v="31"/>
    <n v="8"/>
    <n v="0"/>
    <n v="2"/>
    <n v="0"/>
    <n v="1"/>
    <n v="131644.41"/>
    <x v="1"/>
    <x v="1"/>
    <x v="1"/>
    <x v="0"/>
  </r>
  <r>
    <n v="5585"/>
    <n v="15768270"/>
    <s v="DeRose"/>
    <x v="117"/>
    <x v="1"/>
    <x v="0"/>
    <n v="31"/>
    <n v="9"/>
    <n v="0"/>
    <n v="2"/>
    <n v="1"/>
    <n v="0"/>
    <n v="112395.98"/>
    <x v="1"/>
    <x v="1"/>
    <x v="1"/>
    <x v="0"/>
  </r>
  <r>
    <n v="5586"/>
    <n v="15656597"/>
    <s v="Wang"/>
    <x v="108"/>
    <x v="2"/>
    <x v="1"/>
    <n v="38"/>
    <n v="2"/>
    <n v="135559.79999999999"/>
    <n v="2"/>
    <n v="1"/>
    <n v="1"/>
    <n v="71856.3"/>
    <x v="1"/>
    <x v="1"/>
    <x v="0"/>
    <x v="2"/>
  </r>
  <r>
    <n v="5587"/>
    <n v="15699446"/>
    <s v="Hobbs"/>
    <x v="262"/>
    <x v="2"/>
    <x v="0"/>
    <n v="25"/>
    <n v="2"/>
    <n v="150355.35"/>
    <n v="2"/>
    <n v="1"/>
    <n v="1"/>
    <n v="35770.839999999997"/>
    <x v="1"/>
    <x v="2"/>
    <x v="0"/>
    <x v="2"/>
  </r>
  <r>
    <n v="5588"/>
    <n v="15615004"/>
    <s v="Anderson"/>
    <x v="87"/>
    <x v="0"/>
    <x v="0"/>
    <n v="37"/>
    <n v="1"/>
    <n v="0"/>
    <n v="2"/>
    <n v="1"/>
    <n v="1"/>
    <n v="124364.63"/>
    <x v="1"/>
    <x v="1"/>
    <x v="0"/>
    <x v="0"/>
  </r>
  <r>
    <n v="5589"/>
    <n v="15704771"/>
    <s v="Ugochukwu"/>
    <x v="233"/>
    <x v="0"/>
    <x v="0"/>
    <n v="35"/>
    <n v="6"/>
    <n v="133489.12"/>
    <n v="2"/>
    <n v="1"/>
    <n v="1"/>
    <n v="78101.289999999994"/>
    <x v="1"/>
    <x v="1"/>
    <x v="1"/>
    <x v="2"/>
  </r>
  <r>
    <n v="5590"/>
    <n v="15588372"/>
    <s v="Kirsova"/>
    <x v="146"/>
    <x v="2"/>
    <x v="0"/>
    <n v="37"/>
    <n v="9"/>
    <n v="105489.31"/>
    <n v="1"/>
    <n v="0"/>
    <n v="0"/>
    <n v="143096.49"/>
    <x v="0"/>
    <x v="1"/>
    <x v="1"/>
    <x v="2"/>
  </r>
  <r>
    <n v="5591"/>
    <n v="15681439"/>
    <s v="Tsou"/>
    <x v="196"/>
    <x v="2"/>
    <x v="1"/>
    <n v="25"/>
    <n v="10"/>
    <n v="60205.2"/>
    <n v="2"/>
    <n v="1"/>
    <n v="0"/>
    <n v="14073.11"/>
    <x v="1"/>
    <x v="2"/>
    <x v="1"/>
    <x v="1"/>
  </r>
  <r>
    <n v="5592"/>
    <n v="15607509"/>
    <s v="Ozerova"/>
    <x v="127"/>
    <x v="0"/>
    <x v="1"/>
    <n v="38"/>
    <n v="5"/>
    <n v="0"/>
    <n v="2"/>
    <n v="1"/>
    <n v="0"/>
    <n v="47388.41"/>
    <x v="1"/>
    <x v="1"/>
    <x v="2"/>
    <x v="0"/>
  </r>
  <r>
    <n v="5593"/>
    <n v="15670343"/>
    <s v="Li"/>
    <x v="392"/>
    <x v="1"/>
    <x v="1"/>
    <n v="19"/>
    <n v="6"/>
    <n v="0"/>
    <n v="2"/>
    <n v="0"/>
    <n v="0"/>
    <n v="72306.070000000007"/>
    <x v="1"/>
    <x v="2"/>
    <x v="1"/>
    <x v="0"/>
  </r>
  <r>
    <n v="5594"/>
    <n v="15597968"/>
    <s v="Fyans"/>
    <x v="363"/>
    <x v="1"/>
    <x v="1"/>
    <n v="50"/>
    <n v="7"/>
    <n v="0"/>
    <n v="1"/>
    <n v="1"/>
    <n v="0"/>
    <n v="184839.7"/>
    <x v="0"/>
    <x v="0"/>
    <x v="1"/>
    <x v="0"/>
  </r>
  <r>
    <n v="5595"/>
    <n v="15658432"/>
    <s v="Freeman"/>
    <x v="302"/>
    <x v="0"/>
    <x v="1"/>
    <n v="40"/>
    <n v="6"/>
    <n v="0"/>
    <n v="1"/>
    <n v="1"/>
    <n v="1"/>
    <n v="47886.44"/>
    <x v="1"/>
    <x v="1"/>
    <x v="1"/>
    <x v="0"/>
  </r>
  <r>
    <n v="5596"/>
    <n v="15616431"/>
    <s v="Chiu"/>
    <x v="1"/>
    <x v="0"/>
    <x v="1"/>
    <n v="33"/>
    <n v="4"/>
    <n v="0"/>
    <n v="1"/>
    <n v="0"/>
    <n v="1"/>
    <n v="130474.03"/>
    <x v="1"/>
    <x v="1"/>
    <x v="2"/>
    <x v="0"/>
  </r>
  <r>
    <n v="5597"/>
    <n v="15796957"/>
    <s v="Iadanza"/>
    <x v="142"/>
    <x v="1"/>
    <x v="1"/>
    <n v="35"/>
    <n v="9"/>
    <n v="0"/>
    <n v="3"/>
    <n v="0"/>
    <n v="1"/>
    <n v="73181.39"/>
    <x v="0"/>
    <x v="1"/>
    <x v="1"/>
    <x v="0"/>
  </r>
  <r>
    <n v="5598"/>
    <n v="15815552"/>
    <s v="Ferguson"/>
    <x v="94"/>
    <x v="0"/>
    <x v="0"/>
    <n v="42"/>
    <n v="6"/>
    <n v="112333.63"/>
    <n v="1"/>
    <n v="1"/>
    <n v="1"/>
    <n v="65706.86"/>
    <x v="1"/>
    <x v="0"/>
    <x v="1"/>
    <x v="2"/>
  </r>
  <r>
    <n v="5599"/>
    <n v="15631871"/>
    <s v="Kelly"/>
    <x v="15"/>
    <x v="2"/>
    <x v="0"/>
    <n v="57"/>
    <n v="7"/>
    <n v="116936.81"/>
    <n v="1"/>
    <n v="1"/>
    <n v="1"/>
    <n v="104379.36"/>
    <x v="1"/>
    <x v="3"/>
    <x v="1"/>
    <x v="2"/>
  </r>
  <r>
    <n v="5600"/>
    <n v="15635870"/>
    <s v="She"/>
    <x v="117"/>
    <x v="2"/>
    <x v="0"/>
    <n v="50"/>
    <n v="5"/>
    <n v="117721.02"/>
    <n v="1"/>
    <n v="0"/>
    <n v="1"/>
    <n v="192146.63"/>
    <x v="0"/>
    <x v="0"/>
    <x v="2"/>
    <x v="2"/>
  </r>
  <r>
    <n v="5601"/>
    <n v="15596713"/>
    <s v="Christie"/>
    <x v="318"/>
    <x v="0"/>
    <x v="1"/>
    <n v="37"/>
    <n v="7"/>
    <n v="165896.22"/>
    <n v="2"/>
    <n v="1"/>
    <n v="1"/>
    <n v="66977.679999999993"/>
    <x v="1"/>
    <x v="1"/>
    <x v="1"/>
    <x v="2"/>
  </r>
  <r>
    <n v="5602"/>
    <n v="15684211"/>
    <s v="Creel"/>
    <x v="134"/>
    <x v="1"/>
    <x v="0"/>
    <n v="44"/>
    <n v="9"/>
    <n v="153656.85"/>
    <n v="1"/>
    <n v="1"/>
    <n v="0"/>
    <n v="158742.81"/>
    <x v="1"/>
    <x v="0"/>
    <x v="1"/>
    <x v="2"/>
  </r>
  <r>
    <n v="5603"/>
    <n v="15760521"/>
    <s v="Thompson"/>
    <x v="315"/>
    <x v="0"/>
    <x v="0"/>
    <n v="50"/>
    <n v="1"/>
    <n v="94164"/>
    <n v="1"/>
    <n v="1"/>
    <n v="1"/>
    <n v="189414.74"/>
    <x v="1"/>
    <x v="0"/>
    <x v="0"/>
    <x v="1"/>
  </r>
  <r>
    <n v="5604"/>
    <n v="15608408"/>
    <s v="Lazareva"/>
    <x v="287"/>
    <x v="1"/>
    <x v="1"/>
    <n v="39"/>
    <n v="1"/>
    <n v="0"/>
    <n v="2"/>
    <n v="1"/>
    <n v="0"/>
    <n v="159130.32"/>
    <x v="1"/>
    <x v="1"/>
    <x v="0"/>
    <x v="0"/>
  </r>
  <r>
    <n v="5605"/>
    <n v="15804721"/>
    <s v="Boni"/>
    <x v="198"/>
    <x v="0"/>
    <x v="1"/>
    <n v="49"/>
    <n v="0"/>
    <n v="191808.73"/>
    <n v="1"/>
    <n v="0"/>
    <n v="0"/>
    <n v="97640.2"/>
    <x v="1"/>
    <x v="0"/>
    <x v="0"/>
    <x v="2"/>
  </r>
  <r>
    <n v="5606"/>
    <n v="15730272"/>
    <s v="Evseev"/>
    <x v="0"/>
    <x v="0"/>
    <x v="1"/>
    <n v="58"/>
    <n v="5"/>
    <n v="152199.32999999999"/>
    <n v="1"/>
    <n v="1"/>
    <n v="1"/>
    <n v="86022.09"/>
    <x v="1"/>
    <x v="3"/>
    <x v="2"/>
    <x v="2"/>
  </r>
  <r>
    <n v="5607"/>
    <n v="15741988"/>
    <s v="Marino"/>
    <x v="240"/>
    <x v="2"/>
    <x v="0"/>
    <n v="52"/>
    <n v="8"/>
    <n v="125396.24"/>
    <n v="1"/>
    <n v="1"/>
    <n v="0"/>
    <n v="10014.719999999999"/>
    <x v="0"/>
    <x v="3"/>
    <x v="1"/>
    <x v="2"/>
  </r>
  <r>
    <n v="5608"/>
    <n v="15771728"/>
    <s v="Mackenzie"/>
    <x v="270"/>
    <x v="2"/>
    <x v="1"/>
    <n v="41"/>
    <n v="7"/>
    <n v="104405.54"/>
    <n v="3"/>
    <n v="1"/>
    <n v="0"/>
    <n v="17384.21"/>
    <x v="1"/>
    <x v="0"/>
    <x v="1"/>
    <x v="2"/>
  </r>
  <r>
    <n v="5609"/>
    <n v="15605113"/>
    <s v="Sutherland"/>
    <x v="344"/>
    <x v="0"/>
    <x v="0"/>
    <n v="27"/>
    <n v="1"/>
    <n v="133801.49"/>
    <n v="1"/>
    <n v="1"/>
    <n v="1"/>
    <n v="143315.57"/>
    <x v="1"/>
    <x v="2"/>
    <x v="0"/>
    <x v="2"/>
  </r>
  <r>
    <n v="5610"/>
    <n v="15661945"/>
    <s v="Nicolay"/>
    <x v="93"/>
    <x v="1"/>
    <x v="0"/>
    <n v="40"/>
    <n v="4"/>
    <n v="0"/>
    <n v="3"/>
    <n v="1"/>
    <n v="0"/>
    <n v="31669.18"/>
    <x v="1"/>
    <x v="1"/>
    <x v="2"/>
    <x v="0"/>
  </r>
  <r>
    <n v="5611"/>
    <n v="15783816"/>
    <s v="Lori"/>
    <x v="191"/>
    <x v="0"/>
    <x v="0"/>
    <n v="28"/>
    <n v="5"/>
    <n v="0"/>
    <n v="2"/>
    <n v="0"/>
    <n v="0"/>
    <n v="12761.16"/>
    <x v="1"/>
    <x v="2"/>
    <x v="2"/>
    <x v="0"/>
  </r>
  <r>
    <n v="5612"/>
    <n v="15721207"/>
    <s v="Piazza"/>
    <x v="107"/>
    <x v="2"/>
    <x v="1"/>
    <n v="42"/>
    <n v="6"/>
    <n v="100047.33"/>
    <n v="1"/>
    <n v="1"/>
    <n v="0"/>
    <n v="93429.95"/>
    <x v="1"/>
    <x v="0"/>
    <x v="1"/>
    <x v="2"/>
  </r>
  <r>
    <n v="5613"/>
    <n v="15764072"/>
    <s v="Somerville"/>
    <x v="150"/>
    <x v="0"/>
    <x v="0"/>
    <n v="31"/>
    <n v="1"/>
    <n v="109848.6"/>
    <n v="1"/>
    <n v="1"/>
    <n v="1"/>
    <n v="42012.55"/>
    <x v="1"/>
    <x v="1"/>
    <x v="0"/>
    <x v="2"/>
  </r>
  <r>
    <n v="5614"/>
    <n v="15689412"/>
    <s v="Christie"/>
    <x v="68"/>
    <x v="0"/>
    <x v="0"/>
    <n v="32"/>
    <n v="7"/>
    <n v="127849.38"/>
    <n v="1"/>
    <n v="1"/>
    <n v="0"/>
    <n v="15798.7"/>
    <x v="1"/>
    <x v="1"/>
    <x v="1"/>
    <x v="2"/>
  </r>
  <r>
    <n v="5615"/>
    <n v="15798385"/>
    <s v="Grave"/>
    <x v="140"/>
    <x v="1"/>
    <x v="0"/>
    <n v="46"/>
    <n v="3"/>
    <n v="0"/>
    <n v="2"/>
    <n v="1"/>
    <n v="1"/>
    <n v="56408.14"/>
    <x v="1"/>
    <x v="0"/>
    <x v="2"/>
    <x v="0"/>
  </r>
  <r>
    <n v="5616"/>
    <n v="15775339"/>
    <s v="Lori"/>
    <x v="32"/>
    <x v="0"/>
    <x v="0"/>
    <n v="29"/>
    <n v="8"/>
    <n v="95947.76"/>
    <n v="1"/>
    <n v="1"/>
    <n v="0"/>
    <n v="4696.4399999999996"/>
    <x v="1"/>
    <x v="2"/>
    <x v="1"/>
    <x v="1"/>
  </r>
  <r>
    <n v="5617"/>
    <n v="15585256"/>
    <s v="Iloerika"/>
    <x v="218"/>
    <x v="1"/>
    <x v="1"/>
    <n v="26"/>
    <n v="2"/>
    <n v="0"/>
    <n v="2"/>
    <n v="1"/>
    <n v="1"/>
    <n v="25042.1"/>
    <x v="1"/>
    <x v="2"/>
    <x v="0"/>
    <x v="0"/>
  </r>
  <r>
    <n v="5618"/>
    <n v="15797329"/>
    <s v="Muir"/>
    <x v="216"/>
    <x v="0"/>
    <x v="1"/>
    <n v="43"/>
    <n v="4"/>
    <n v="137638.69"/>
    <n v="1"/>
    <n v="1"/>
    <n v="0"/>
    <n v="130442.08"/>
    <x v="0"/>
    <x v="0"/>
    <x v="2"/>
    <x v="2"/>
  </r>
  <r>
    <n v="5619"/>
    <n v="15780220"/>
    <s v="Pauley"/>
    <x v="52"/>
    <x v="0"/>
    <x v="1"/>
    <n v="38"/>
    <n v="10"/>
    <n v="0"/>
    <n v="1"/>
    <n v="1"/>
    <n v="1"/>
    <n v="136521.82"/>
    <x v="1"/>
    <x v="1"/>
    <x v="1"/>
    <x v="0"/>
  </r>
  <r>
    <n v="5620"/>
    <n v="15648951"/>
    <s v="Kao"/>
    <x v="96"/>
    <x v="1"/>
    <x v="1"/>
    <n v="41"/>
    <n v="7"/>
    <n v="0"/>
    <n v="2"/>
    <n v="1"/>
    <n v="1"/>
    <n v="199108.88"/>
    <x v="1"/>
    <x v="0"/>
    <x v="1"/>
    <x v="0"/>
  </r>
  <r>
    <n v="5621"/>
    <n v="15752409"/>
    <s v="Grant"/>
    <x v="31"/>
    <x v="0"/>
    <x v="1"/>
    <n v="31"/>
    <n v="6"/>
    <n v="0"/>
    <n v="2"/>
    <n v="0"/>
    <n v="0"/>
    <n v="124596.63"/>
    <x v="1"/>
    <x v="1"/>
    <x v="1"/>
    <x v="0"/>
  </r>
  <r>
    <n v="5622"/>
    <n v="15807524"/>
    <s v="Chukwuma"/>
    <x v="267"/>
    <x v="0"/>
    <x v="0"/>
    <n v="44"/>
    <n v="4"/>
    <n v="0"/>
    <n v="2"/>
    <n v="0"/>
    <n v="0"/>
    <n v="134394.78"/>
    <x v="1"/>
    <x v="0"/>
    <x v="2"/>
    <x v="0"/>
  </r>
  <r>
    <n v="5623"/>
    <n v="15766649"/>
    <s v="Vincent"/>
    <x v="94"/>
    <x v="0"/>
    <x v="1"/>
    <n v="38"/>
    <n v="10"/>
    <n v="89416.99"/>
    <n v="1"/>
    <n v="0"/>
    <n v="0"/>
    <n v="144275.39000000001"/>
    <x v="1"/>
    <x v="1"/>
    <x v="1"/>
    <x v="1"/>
  </r>
  <r>
    <n v="5624"/>
    <n v="15696812"/>
    <s v="Lazareva"/>
    <x v="129"/>
    <x v="1"/>
    <x v="1"/>
    <n v="42"/>
    <n v="6"/>
    <n v="0"/>
    <n v="2"/>
    <n v="1"/>
    <n v="1"/>
    <n v="123410.23"/>
    <x v="1"/>
    <x v="0"/>
    <x v="1"/>
    <x v="0"/>
  </r>
  <r>
    <n v="5625"/>
    <n v="15581295"/>
    <s v="Ch'ien"/>
    <x v="363"/>
    <x v="1"/>
    <x v="0"/>
    <n v="45"/>
    <n v="1"/>
    <n v="0"/>
    <n v="1"/>
    <n v="1"/>
    <n v="0"/>
    <n v="143298.06"/>
    <x v="1"/>
    <x v="0"/>
    <x v="0"/>
    <x v="0"/>
  </r>
  <r>
    <n v="5626"/>
    <n v="15663234"/>
    <s v="Bishop"/>
    <x v="285"/>
    <x v="0"/>
    <x v="0"/>
    <n v="60"/>
    <n v="7"/>
    <n v="143262.04"/>
    <n v="1"/>
    <n v="1"/>
    <n v="1"/>
    <n v="129562.74"/>
    <x v="1"/>
    <x v="3"/>
    <x v="1"/>
    <x v="2"/>
  </r>
  <r>
    <n v="5627"/>
    <n v="15741417"/>
    <s v="Chibuzo"/>
    <x v="311"/>
    <x v="1"/>
    <x v="0"/>
    <n v="35"/>
    <n v="7"/>
    <n v="119656.45"/>
    <n v="2"/>
    <n v="1"/>
    <n v="1"/>
    <n v="4595.05"/>
    <x v="1"/>
    <x v="1"/>
    <x v="1"/>
    <x v="2"/>
  </r>
  <r>
    <n v="5628"/>
    <n v="15695174"/>
    <s v="Chang"/>
    <x v="222"/>
    <x v="0"/>
    <x v="1"/>
    <n v="29"/>
    <n v="4"/>
    <n v="132954.64000000001"/>
    <n v="1"/>
    <n v="1"/>
    <n v="1"/>
    <n v="146715.07"/>
    <x v="1"/>
    <x v="2"/>
    <x v="2"/>
    <x v="2"/>
  </r>
  <r>
    <n v="5629"/>
    <n v="15665168"/>
    <s v="Calabrese"/>
    <x v="180"/>
    <x v="2"/>
    <x v="0"/>
    <n v="44"/>
    <n v="3"/>
    <n v="105206.7"/>
    <n v="2"/>
    <n v="1"/>
    <n v="1"/>
    <n v="163558.35999999999"/>
    <x v="1"/>
    <x v="0"/>
    <x v="2"/>
    <x v="2"/>
  </r>
  <r>
    <n v="5630"/>
    <n v="15601503"/>
    <s v="Tokaryev"/>
    <x v="139"/>
    <x v="1"/>
    <x v="1"/>
    <n v="28"/>
    <n v="4"/>
    <n v="0"/>
    <n v="2"/>
    <n v="0"/>
    <n v="0"/>
    <n v="6947.09"/>
    <x v="1"/>
    <x v="2"/>
    <x v="2"/>
    <x v="0"/>
  </r>
  <r>
    <n v="5631"/>
    <n v="15706131"/>
    <s v="Logan"/>
    <x v="266"/>
    <x v="1"/>
    <x v="0"/>
    <n v="37"/>
    <n v="9"/>
    <n v="83061.259999999995"/>
    <n v="2"/>
    <n v="1"/>
    <n v="0"/>
    <n v="9170.5400000000009"/>
    <x v="1"/>
    <x v="1"/>
    <x v="1"/>
    <x v="1"/>
  </r>
  <r>
    <n v="5632"/>
    <n v="15782758"/>
    <s v="Ozerova"/>
    <x v="278"/>
    <x v="0"/>
    <x v="1"/>
    <n v="40"/>
    <n v="5"/>
    <n v="147650.68"/>
    <n v="1"/>
    <n v="1"/>
    <n v="1"/>
    <n v="199674.83"/>
    <x v="1"/>
    <x v="1"/>
    <x v="2"/>
    <x v="2"/>
  </r>
  <r>
    <n v="5633"/>
    <n v="15591091"/>
    <s v="Goering"/>
    <x v="215"/>
    <x v="0"/>
    <x v="1"/>
    <n v="44"/>
    <n v="5"/>
    <n v="73348.56"/>
    <n v="1"/>
    <n v="1"/>
    <n v="0"/>
    <n v="157166.79"/>
    <x v="0"/>
    <x v="0"/>
    <x v="2"/>
    <x v="1"/>
  </r>
  <r>
    <n v="5634"/>
    <n v="15715877"/>
    <s v="Lo"/>
    <x v="398"/>
    <x v="0"/>
    <x v="1"/>
    <n v="28"/>
    <n v="2"/>
    <n v="0"/>
    <n v="2"/>
    <n v="1"/>
    <n v="0"/>
    <n v="46072.52"/>
    <x v="1"/>
    <x v="2"/>
    <x v="0"/>
    <x v="0"/>
  </r>
  <r>
    <n v="5635"/>
    <n v="15756918"/>
    <s v="Simmons"/>
    <x v="124"/>
    <x v="0"/>
    <x v="0"/>
    <n v="38"/>
    <n v="2"/>
    <n v="0"/>
    <n v="2"/>
    <n v="0"/>
    <n v="0"/>
    <n v="3524.69"/>
    <x v="1"/>
    <x v="1"/>
    <x v="0"/>
    <x v="0"/>
  </r>
  <r>
    <n v="5636"/>
    <n v="15746662"/>
    <s v="Maduabuchim"/>
    <x v="224"/>
    <x v="1"/>
    <x v="0"/>
    <n v="27"/>
    <n v="1"/>
    <n v="116320.68"/>
    <n v="1"/>
    <n v="0"/>
    <n v="1"/>
    <n v="45563.94"/>
    <x v="1"/>
    <x v="2"/>
    <x v="0"/>
    <x v="2"/>
  </r>
  <r>
    <n v="5637"/>
    <n v="15626679"/>
    <s v="Linger"/>
    <x v="116"/>
    <x v="0"/>
    <x v="1"/>
    <n v="33"/>
    <n v="3"/>
    <n v="0"/>
    <n v="2"/>
    <n v="0"/>
    <n v="1"/>
    <n v="59103.13"/>
    <x v="1"/>
    <x v="1"/>
    <x v="2"/>
    <x v="0"/>
  </r>
  <r>
    <n v="5638"/>
    <n v="15793343"/>
    <s v="Yeh"/>
    <x v="13"/>
    <x v="0"/>
    <x v="0"/>
    <n v="29"/>
    <n v="8"/>
    <n v="0"/>
    <n v="2"/>
    <n v="1"/>
    <n v="1"/>
    <n v="189558.44"/>
    <x v="1"/>
    <x v="2"/>
    <x v="1"/>
    <x v="0"/>
  </r>
  <r>
    <n v="5639"/>
    <n v="15576774"/>
    <s v="Stevenson"/>
    <x v="81"/>
    <x v="0"/>
    <x v="0"/>
    <n v="38"/>
    <n v="7"/>
    <n v="0"/>
    <n v="2"/>
    <n v="0"/>
    <n v="0"/>
    <n v="45779.9"/>
    <x v="1"/>
    <x v="1"/>
    <x v="1"/>
    <x v="0"/>
  </r>
  <r>
    <n v="5640"/>
    <n v="15801316"/>
    <s v="Ifeatu"/>
    <x v="174"/>
    <x v="0"/>
    <x v="1"/>
    <n v="61"/>
    <n v="8"/>
    <n v="66250.710000000006"/>
    <n v="1"/>
    <n v="1"/>
    <n v="1"/>
    <n v="21859.06"/>
    <x v="1"/>
    <x v="3"/>
    <x v="1"/>
    <x v="1"/>
  </r>
  <r>
    <n v="5641"/>
    <n v="15800514"/>
    <s v="Kenechukwu"/>
    <x v="304"/>
    <x v="2"/>
    <x v="0"/>
    <n v="24"/>
    <n v="2"/>
    <n v="95675.62"/>
    <n v="2"/>
    <n v="0"/>
    <n v="0"/>
    <n v="162699.70000000001"/>
    <x v="0"/>
    <x v="2"/>
    <x v="0"/>
    <x v="1"/>
  </r>
  <r>
    <n v="5642"/>
    <n v="15662232"/>
    <s v="Learmonth"/>
    <x v="64"/>
    <x v="2"/>
    <x v="1"/>
    <n v="42"/>
    <n v="2"/>
    <n v="92616.639999999999"/>
    <n v="2"/>
    <n v="1"/>
    <n v="0"/>
    <n v="8567.18"/>
    <x v="1"/>
    <x v="0"/>
    <x v="0"/>
    <x v="1"/>
  </r>
  <r>
    <n v="5643"/>
    <n v="15737778"/>
    <s v="Dickson"/>
    <x v="195"/>
    <x v="1"/>
    <x v="0"/>
    <n v="41"/>
    <n v="4"/>
    <n v="0"/>
    <n v="1"/>
    <n v="1"/>
    <n v="0"/>
    <n v="132943.88"/>
    <x v="1"/>
    <x v="0"/>
    <x v="2"/>
    <x v="0"/>
  </r>
  <r>
    <n v="5644"/>
    <n v="15782096"/>
    <s v="Volkova"/>
    <x v="15"/>
    <x v="1"/>
    <x v="0"/>
    <n v="36"/>
    <n v="6"/>
    <n v="0"/>
    <n v="1"/>
    <n v="1"/>
    <n v="1"/>
    <n v="12916.32"/>
    <x v="0"/>
    <x v="1"/>
    <x v="1"/>
    <x v="0"/>
  </r>
  <r>
    <n v="5645"/>
    <n v="15783522"/>
    <s v="Mitchell"/>
    <x v="65"/>
    <x v="1"/>
    <x v="0"/>
    <n v="37"/>
    <n v="8"/>
    <n v="100565.94"/>
    <n v="1"/>
    <n v="1"/>
    <n v="1"/>
    <n v="128799.86"/>
    <x v="1"/>
    <x v="1"/>
    <x v="1"/>
    <x v="2"/>
  </r>
  <r>
    <n v="5646"/>
    <n v="15785373"/>
    <s v="Wong"/>
    <x v="131"/>
    <x v="1"/>
    <x v="0"/>
    <n v="42"/>
    <n v="5"/>
    <n v="190305.78"/>
    <n v="1"/>
    <n v="1"/>
    <n v="0"/>
    <n v="99347.8"/>
    <x v="0"/>
    <x v="0"/>
    <x v="2"/>
    <x v="2"/>
  </r>
  <r>
    <n v="5647"/>
    <n v="15756272"/>
    <s v="James"/>
    <x v="296"/>
    <x v="2"/>
    <x v="0"/>
    <n v="35"/>
    <n v="9"/>
    <n v="118536.4"/>
    <n v="1"/>
    <n v="1"/>
    <n v="0"/>
    <n v="40980.870000000003"/>
    <x v="0"/>
    <x v="1"/>
    <x v="1"/>
    <x v="2"/>
  </r>
  <r>
    <n v="5648"/>
    <n v="15615245"/>
    <s v="Shao"/>
    <x v="42"/>
    <x v="0"/>
    <x v="1"/>
    <n v="19"/>
    <n v="5"/>
    <n v="127649.64"/>
    <n v="1"/>
    <n v="1"/>
    <n v="1"/>
    <n v="40368.65"/>
    <x v="1"/>
    <x v="2"/>
    <x v="2"/>
    <x v="2"/>
  </r>
  <r>
    <n v="5649"/>
    <n v="15600174"/>
    <s v="Walton"/>
    <x v="145"/>
    <x v="0"/>
    <x v="1"/>
    <n v="35"/>
    <n v="7"/>
    <n v="165358.76999999999"/>
    <n v="1"/>
    <n v="0"/>
    <n v="1"/>
    <n v="94738.54"/>
    <x v="1"/>
    <x v="1"/>
    <x v="1"/>
    <x v="2"/>
  </r>
  <r>
    <n v="5650"/>
    <n v="15752956"/>
    <s v="Stanley"/>
    <x v="205"/>
    <x v="1"/>
    <x v="1"/>
    <n v="29"/>
    <n v="6"/>
    <n v="0"/>
    <n v="2"/>
    <n v="1"/>
    <n v="1"/>
    <n v="88842.8"/>
    <x v="1"/>
    <x v="2"/>
    <x v="1"/>
    <x v="0"/>
  </r>
  <r>
    <n v="5651"/>
    <n v="15644882"/>
    <s v="Watson"/>
    <x v="15"/>
    <x v="2"/>
    <x v="0"/>
    <n v="36"/>
    <n v="10"/>
    <n v="78249.53"/>
    <n v="1"/>
    <n v="1"/>
    <n v="0"/>
    <n v="136934.91"/>
    <x v="1"/>
    <x v="1"/>
    <x v="1"/>
    <x v="1"/>
  </r>
  <r>
    <n v="5652"/>
    <n v="15766272"/>
    <s v="Folliero"/>
    <x v="149"/>
    <x v="2"/>
    <x v="0"/>
    <n v="61"/>
    <n v="0"/>
    <n v="125193.96"/>
    <n v="1"/>
    <n v="1"/>
    <n v="1"/>
    <n v="109356.53"/>
    <x v="1"/>
    <x v="3"/>
    <x v="0"/>
    <x v="2"/>
  </r>
  <r>
    <n v="5653"/>
    <n v="15800620"/>
    <s v="Fitzgerald"/>
    <x v="121"/>
    <x v="0"/>
    <x v="0"/>
    <n v="29"/>
    <n v="9"/>
    <n v="0"/>
    <n v="2"/>
    <n v="0"/>
    <n v="0"/>
    <n v="199635.93"/>
    <x v="1"/>
    <x v="2"/>
    <x v="1"/>
    <x v="0"/>
  </r>
  <r>
    <n v="5654"/>
    <n v="15569764"/>
    <s v="Garner"/>
    <x v="57"/>
    <x v="2"/>
    <x v="0"/>
    <n v="41"/>
    <n v="2"/>
    <n v="154007.21"/>
    <n v="1"/>
    <n v="1"/>
    <n v="0"/>
    <n v="158408.23000000001"/>
    <x v="1"/>
    <x v="0"/>
    <x v="0"/>
    <x v="2"/>
  </r>
  <r>
    <n v="5655"/>
    <n v="15747458"/>
    <s v="Folliero"/>
    <x v="360"/>
    <x v="1"/>
    <x v="0"/>
    <n v="43"/>
    <n v="3"/>
    <n v="133214.88"/>
    <n v="2"/>
    <n v="1"/>
    <n v="1"/>
    <n v="95936.84"/>
    <x v="1"/>
    <x v="0"/>
    <x v="2"/>
    <x v="2"/>
  </r>
  <r>
    <n v="5656"/>
    <n v="15573171"/>
    <s v="Liao"/>
    <x v="160"/>
    <x v="1"/>
    <x v="1"/>
    <n v="63"/>
    <n v="1"/>
    <n v="146202.93"/>
    <n v="1"/>
    <n v="1"/>
    <n v="1"/>
    <n v="126688.83"/>
    <x v="0"/>
    <x v="3"/>
    <x v="0"/>
    <x v="2"/>
  </r>
  <r>
    <n v="5657"/>
    <n v="15736769"/>
    <s v="Lucchesi"/>
    <x v="118"/>
    <x v="0"/>
    <x v="0"/>
    <n v="27"/>
    <n v="9"/>
    <n v="0"/>
    <n v="2"/>
    <n v="1"/>
    <n v="0"/>
    <n v="150850.29"/>
    <x v="1"/>
    <x v="2"/>
    <x v="1"/>
    <x v="0"/>
  </r>
  <r>
    <n v="5658"/>
    <n v="15763381"/>
    <s v="Chan"/>
    <x v="356"/>
    <x v="0"/>
    <x v="1"/>
    <n v="30"/>
    <n v="0"/>
    <n v="90963.49"/>
    <n v="1"/>
    <n v="0"/>
    <n v="1"/>
    <n v="27802"/>
    <x v="1"/>
    <x v="1"/>
    <x v="0"/>
    <x v="1"/>
  </r>
  <r>
    <n v="5659"/>
    <n v="15814430"/>
    <s v="Ma"/>
    <x v="201"/>
    <x v="1"/>
    <x v="1"/>
    <n v="41"/>
    <n v="9"/>
    <n v="0"/>
    <n v="1"/>
    <n v="1"/>
    <n v="0"/>
    <n v="32430.94"/>
    <x v="0"/>
    <x v="0"/>
    <x v="1"/>
    <x v="0"/>
  </r>
  <r>
    <n v="5660"/>
    <n v="15638607"/>
    <s v="Nwabugwu"/>
    <x v="292"/>
    <x v="0"/>
    <x v="0"/>
    <n v="52"/>
    <n v="2"/>
    <n v="0"/>
    <n v="1"/>
    <n v="1"/>
    <n v="0"/>
    <n v="137332.37"/>
    <x v="0"/>
    <x v="3"/>
    <x v="0"/>
    <x v="0"/>
  </r>
  <r>
    <n v="5661"/>
    <n v="15737133"/>
    <s v="P'eng"/>
    <x v="128"/>
    <x v="1"/>
    <x v="1"/>
    <n v="68"/>
    <n v="4"/>
    <n v="114386.85"/>
    <n v="1"/>
    <n v="1"/>
    <n v="1"/>
    <n v="28601.68"/>
    <x v="1"/>
    <x v="3"/>
    <x v="2"/>
    <x v="2"/>
  </r>
  <r>
    <n v="5662"/>
    <n v="15613945"/>
    <s v="Andrews"/>
    <x v="38"/>
    <x v="0"/>
    <x v="0"/>
    <n v="26"/>
    <n v="5"/>
    <n v="0"/>
    <n v="2"/>
    <n v="1"/>
    <n v="0"/>
    <n v="108411.66"/>
    <x v="1"/>
    <x v="2"/>
    <x v="2"/>
    <x v="0"/>
  </r>
  <r>
    <n v="5663"/>
    <n v="15659937"/>
    <s v="Otutodilinna"/>
    <x v="171"/>
    <x v="0"/>
    <x v="0"/>
    <n v="40"/>
    <n v="7"/>
    <n v="0"/>
    <n v="2"/>
    <n v="0"/>
    <n v="1"/>
    <n v="122518.5"/>
    <x v="1"/>
    <x v="1"/>
    <x v="1"/>
    <x v="0"/>
  </r>
  <r>
    <n v="5664"/>
    <n v="15765287"/>
    <s v="Grant"/>
    <x v="4"/>
    <x v="0"/>
    <x v="0"/>
    <n v="38"/>
    <n v="2"/>
    <n v="0"/>
    <n v="2"/>
    <n v="1"/>
    <n v="0"/>
    <n v="9015.07"/>
    <x v="1"/>
    <x v="1"/>
    <x v="0"/>
    <x v="0"/>
  </r>
  <r>
    <n v="5665"/>
    <n v="15661723"/>
    <s v="Abramovich"/>
    <x v="136"/>
    <x v="1"/>
    <x v="1"/>
    <n v="71"/>
    <n v="4"/>
    <n v="137260.78"/>
    <n v="1"/>
    <n v="0"/>
    <n v="1"/>
    <n v="94433.08"/>
    <x v="0"/>
    <x v="3"/>
    <x v="2"/>
    <x v="2"/>
  </r>
  <r>
    <n v="5666"/>
    <n v="15766064"/>
    <s v="Komarova"/>
    <x v="210"/>
    <x v="0"/>
    <x v="1"/>
    <n v="33"/>
    <n v="9"/>
    <n v="111060.05"/>
    <n v="2"/>
    <n v="1"/>
    <n v="0"/>
    <n v="110371.84"/>
    <x v="1"/>
    <x v="1"/>
    <x v="1"/>
    <x v="2"/>
  </r>
  <r>
    <n v="5667"/>
    <n v="15649616"/>
    <s v="Otutodilichukwu"/>
    <x v="20"/>
    <x v="1"/>
    <x v="1"/>
    <n v="60"/>
    <n v="7"/>
    <n v="124447.73"/>
    <n v="1"/>
    <n v="1"/>
    <n v="1"/>
    <n v="141364.62"/>
    <x v="0"/>
    <x v="3"/>
    <x v="1"/>
    <x v="2"/>
  </r>
  <r>
    <n v="5668"/>
    <n v="15719017"/>
    <s v="Donaldson"/>
    <x v="320"/>
    <x v="0"/>
    <x v="0"/>
    <n v="34"/>
    <n v="8"/>
    <n v="0"/>
    <n v="2"/>
    <n v="1"/>
    <n v="1"/>
    <n v="16245.25"/>
    <x v="1"/>
    <x v="1"/>
    <x v="1"/>
    <x v="0"/>
  </r>
  <r>
    <n v="5669"/>
    <n v="15720919"/>
    <s v="Duggan"/>
    <x v="136"/>
    <x v="0"/>
    <x v="1"/>
    <n v="42"/>
    <n v="7"/>
    <n v="0"/>
    <n v="1"/>
    <n v="0"/>
    <n v="1"/>
    <n v="108348.94"/>
    <x v="0"/>
    <x v="0"/>
    <x v="1"/>
    <x v="0"/>
  </r>
  <r>
    <n v="5670"/>
    <n v="15706706"/>
    <s v="Chinwendu"/>
    <x v="228"/>
    <x v="2"/>
    <x v="1"/>
    <n v="33"/>
    <n v="7"/>
    <n v="135310.41"/>
    <n v="2"/>
    <n v="0"/>
    <n v="1"/>
    <n v="171668.2"/>
    <x v="1"/>
    <x v="1"/>
    <x v="1"/>
    <x v="2"/>
  </r>
  <r>
    <n v="5671"/>
    <n v="15709653"/>
    <s v="Hamilton"/>
    <x v="11"/>
    <x v="0"/>
    <x v="1"/>
    <n v="32"/>
    <n v="8"/>
    <n v="0"/>
    <n v="2"/>
    <n v="1"/>
    <n v="0"/>
    <n v="67364.42"/>
    <x v="1"/>
    <x v="1"/>
    <x v="1"/>
    <x v="0"/>
  </r>
  <r>
    <n v="5672"/>
    <n v="15805104"/>
    <s v="Smith"/>
    <x v="334"/>
    <x v="0"/>
    <x v="0"/>
    <n v="73"/>
    <n v="6"/>
    <n v="0"/>
    <n v="2"/>
    <n v="0"/>
    <n v="1"/>
    <n v="107867.38"/>
    <x v="1"/>
    <x v="3"/>
    <x v="1"/>
    <x v="0"/>
  </r>
  <r>
    <n v="5673"/>
    <n v="15622442"/>
    <s v="Mazzi"/>
    <x v="0"/>
    <x v="0"/>
    <x v="1"/>
    <n v="29"/>
    <n v="5"/>
    <n v="0"/>
    <n v="2"/>
    <n v="1"/>
    <n v="0"/>
    <n v="194310.1"/>
    <x v="1"/>
    <x v="2"/>
    <x v="2"/>
    <x v="0"/>
  </r>
  <r>
    <n v="5674"/>
    <n v="15572801"/>
    <s v="Krischock"/>
    <x v="273"/>
    <x v="1"/>
    <x v="1"/>
    <n v="34"/>
    <n v="5"/>
    <n v="139393.19"/>
    <n v="2"/>
    <n v="0"/>
    <n v="0"/>
    <n v="33950.080000000002"/>
    <x v="1"/>
    <x v="1"/>
    <x v="2"/>
    <x v="2"/>
  </r>
  <r>
    <n v="5675"/>
    <n v="15767598"/>
    <s v="Kent"/>
    <x v="231"/>
    <x v="1"/>
    <x v="1"/>
    <n v="28"/>
    <n v="8"/>
    <n v="0"/>
    <n v="2"/>
    <n v="0"/>
    <n v="0"/>
    <n v="197588.32"/>
    <x v="1"/>
    <x v="2"/>
    <x v="1"/>
    <x v="0"/>
  </r>
  <r>
    <n v="5676"/>
    <n v="15757897"/>
    <s v="Binder"/>
    <x v="183"/>
    <x v="0"/>
    <x v="0"/>
    <n v="26"/>
    <n v="3"/>
    <n v="104258.8"/>
    <n v="1"/>
    <n v="1"/>
    <n v="1"/>
    <n v="428.23"/>
    <x v="1"/>
    <x v="2"/>
    <x v="2"/>
    <x v="2"/>
  </r>
  <r>
    <n v="5677"/>
    <n v="15568104"/>
    <s v="Zubarev"/>
    <x v="213"/>
    <x v="0"/>
    <x v="0"/>
    <n v="26"/>
    <n v="6"/>
    <n v="0"/>
    <n v="2"/>
    <n v="0"/>
    <n v="1"/>
    <n v="34948.769999999997"/>
    <x v="1"/>
    <x v="2"/>
    <x v="1"/>
    <x v="0"/>
  </r>
  <r>
    <n v="5678"/>
    <n v="15763414"/>
    <s v="Degtyarev"/>
    <x v="50"/>
    <x v="2"/>
    <x v="1"/>
    <n v="32"/>
    <n v="9"/>
    <n v="113447.01"/>
    <n v="1"/>
    <n v="1"/>
    <n v="0"/>
    <n v="82084.3"/>
    <x v="1"/>
    <x v="1"/>
    <x v="1"/>
    <x v="2"/>
  </r>
  <r>
    <n v="5679"/>
    <n v="15732265"/>
    <s v="Obialo"/>
    <x v="221"/>
    <x v="0"/>
    <x v="1"/>
    <n v="33"/>
    <n v="9"/>
    <n v="0"/>
    <n v="2"/>
    <n v="1"/>
    <n v="0"/>
    <n v="64804.59"/>
    <x v="1"/>
    <x v="1"/>
    <x v="1"/>
    <x v="0"/>
  </r>
  <r>
    <n v="5680"/>
    <n v="15621974"/>
    <s v="Davydova"/>
    <x v="143"/>
    <x v="2"/>
    <x v="0"/>
    <n v="33"/>
    <n v="4"/>
    <n v="111063.73"/>
    <n v="2"/>
    <n v="1"/>
    <n v="0"/>
    <n v="83556.649999999994"/>
    <x v="1"/>
    <x v="1"/>
    <x v="2"/>
    <x v="2"/>
  </r>
  <r>
    <n v="5681"/>
    <n v="15803947"/>
    <s v="Teng"/>
    <x v="72"/>
    <x v="2"/>
    <x v="0"/>
    <n v="30"/>
    <n v="6"/>
    <n v="161378.01999999999"/>
    <n v="1"/>
    <n v="0"/>
    <n v="0"/>
    <n v="71926.28"/>
    <x v="0"/>
    <x v="1"/>
    <x v="1"/>
    <x v="2"/>
  </r>
  <r>
    <n v="5682"/>
    <n v="15720706"/>
    <s v="Hsing"/>
    <x v="312"/>
    <x v="1"/>
    <x v="0"/>
    <n v="39"/>
    <n v="2"/>
    <n v="82766.429999999993"/>
    <n v="1"/>
    <n v="1"/>
    <n v="1"/>
    <n v="122925.44"/>
    <x v="1"/>
    <x v="1"/>
    <x v="0"/>
    <x v="1"/>
  </r>
  <r>
    <n v="5683"/>
    <n v="15759290"/>
    <s v="Coleman"/>
    <x v="157"/>
    <x v="1"/>
    <x v="1"/>
    <n v="29"/>
    <n v="9"/>
    <n v="0"/>
    <n v="2"/>
    <n v="1"/>
    <n v="0"/>
    <n v="13133.88"/>
    <x v="1"/>
    <x v="2"/>
    <x v="1"/>
    <x v="0"/>
  </r>
  <r>
    <n v="5684"/>
    <n v="15651664"/>
    <s v="Wilder"/>
    <x v="135"/>
    <x v="0"/>
    <x v="0"/>
    <n v="61"/>
    <n v="1"/>
    <n v="104267.7"/>
    <n v="1"/>
    <n v="1"/>
    <n v="0"/>
    <n v="62845.64"/>
    <x v="0"/>
    <x v="3"/>
    <x v="0"/>
    <x v="2"/>
  </r>
  <r>
    <n v="5685"/>
    <n v="15795132"/>
    <s v="Molineux"/>
    <x v="62"/>
    <x v="0"/>
    <x v="0"/>
    <n v="25"/>
    <n v="3"/>
    <n v="91718.8"/>
    <n v="1"/>
    <n v="0"/>
    <n v="0"/>
    <n v="28411.23"/>
    <x v="1"/>
    <x v="2"/>
    <x v="2"/>
    <x v="1"/>
  </r>
  <r>
    <n v="5686"/>
    <n v="15811565"/>
    <s v="Cocci"/>
    <x v="242"/>
    <x v="1"/>
    <x v="0"/>
    <n v="47"/>
    <n v="3"/>
    <n v="63488.7"/>
    <n v="1"/>
    <n v="0"/>
    <n v="1"/>
    <n v="28640.92"/>
    <x v="0"/>
    <x v="0"/>
    <x v="2"/>
    <x v="1"/>
  </r>
  <r>
    <n v="5687"/>
    <n v="15713774"/>
    <s v="Chikwendu"/>
    <x v="215"/>
    <x v="1"/>
    <x v="0"/>
    <n v="46"/>
    <n v="6"/>
    <n v="12459.19"/>
    <n v="1"/>
    <n v="0"/>
    <n v="0"/>
    <n v="156787.34"/>
    <x v="0"/>
    <x v="0"/>
    <x v="1"/>
    <x v="3"/>
  </r>
  <r>
    <n v="5688"/>
    <n v="15691840"/>
    <s v="Fraser"/>
    <x v="340"/>
    <x v="2"/>
    <x v="0"/>
    <n v="37"/>
    <n v="6"/>
    <n v="159863.9"/>
    <n v="2"/>
    <n v="0"/>
    <n v="1"/>
    <n v="125307.87"/>
    <x v="1"/>
    <x v="1"/>
    <x v="1"/>
    <x v="2"/>
  </r>
  <r>
    <n v="5689"/>
    <n v="15682021"/>
    <s v="Lai"/>
    <x v="425"/>
    <x v="2"/>
    <x v="1"/>
    <n v="23"/>
    <n v="6"/>
    <n v="104592.55"/>
    <n v="2"/>
    <n v="1"/>
    <n v="0"/>
    <n v="131736.23000000001"/>
    <x v="1"/>
    <x v="2"/>
    <x v="1"/>
    <x v="2"/>
  </r>
  <r>
    <n v="5690"/>
    <n v="15612931"/>
    <s v="Korovin"/>
    <x v="33"/>
    <x v="1"/>
    <x v="0"/>
    <n v="50"/>
    <n v="4"/>
    <n v="132088.59"/>
    <n v="1"/>
    <n v="1"/>
    <n v="1"/>
    <n v="128262.14"/>
    <x v="1"/>
    <x v="0"/>
    <x v="2"/>
    <x v="2"/>
  </r>
  <r>
    <n v="5691"/>
    <n v="15676707"/>
    <s v="Sidorov"/>
    <x v="24"/>
    <x v="1"/>
    <x v="0"/>
    <n v="39"/>
    <n v="4"/>
    <n v="0"/>
    <n v="2"/>
    <n v="1"/>
    <n v="0"/>
    <n v="91366.42"/>
    <x v="1"/>
    <x v="1"/>
    <x v="2"/>
    <x v="0"/>
  </r>
  <r>
    <n v="5692"/>
    <n v="15601383"/>
    <s v="Ibrahimova"/>
    <x v="199"/>
    <x v="1"/>
    <x v="1"/>
    <n v="44"/>
    <n v="5"/>
    <n v="120654.68"/>
    <n v="1"/>
    <n v="1"/>
    <n v="0"/>
    <n v="82290.81"/>
    <x v="1"/>
    <x v="0"/>
    <x v="2"/>
    <x v="2"/>
  </r>
  <r>
    <n v="5693"/>
    <n v="15662662"/>
    <s v="Duigan"/>
    <x v="391"/>
    <x v="0"/>
    <x v="0"/>
    <n v="30"/>
    <n v="6"/>
    <n v="0"/>
    <n v="2"/>
    <n v="1"/>
    <n v="0"/>
    <n v="66190.210000000006"/>
    <x v="1"/>
    <x v="1"/>
    <x v="1"/>
    <x v="0"/>
  </r>
  <r>
    <n v="5694"/>
    <n v="15752694"/>
    <s v="Taylor"/>
    <x v="16"/>
    <x v="0"/>
    <x v="0"/>
    <n v="32"/>
    <n v="4"/>
    <n v="83772.95"/>
    <n v="1"/>
    <n v="0"/>
    <n v="1"/>
    <n v="23920.65"/>
    <x v="1"/>
    <x v="1"/>
    <x v="2"/>
    <x v="1"/>
  </r>
  <r>
    <n v="5695"/>
    <n v="15590683"/>
    <s v="Donaldson"/>
    <x v="42"/>
    <x v="0"/>
    <x v="0"/>
    <n v="31"/>
    <n v="6"/>
    <n v="172325.67"/>
    <n v="1"/>
    <n v="0"/>
    <n v="1"/>
    <n v="45438.38"/>
    <x v="1"/>
    <x v="1"/>
    <x v="1"/>
    <x v="2"/>
  </r>
  <r>
    <n v="5696"/>
    <n v="15773591"/>
    <s v="Jobson"/>
    <x v="321"/>
    <x v="0"/>
    <x v="1"/>
    <n v="46"/>
    <n v="7"/>
    <n v="117685.31"/>
    <n v="2"/>
    <n v="1"/>
    <n v="1"/>
    <n v="93360.35"/>
    <x v="1"/>
    <x v="0"/>
    <x v="1"/>
    <x v="2"/>
  </r>
  <r>
    <n v="5697"/>
    <n v="15723620"/>
    <s v="Lu"/>
    <x v="363"/>
    <x v="0"/>
    <x v="1"/>
    <n v="41"/>
    <n v="7"/>
    <n v="0"/>
    <n v="2"/>
    <n v="0"/>
    <n v="1"/>
    <n v="14496.67"/>
    <x v="1"/>
    <x v="0"/>
    <x v="1"/>
    <x v="0"/>
  </r>
  <r>
    <n v="5698"/>
    <n v="15671779"/>
    <s v="Nebechi"/>
    <x v="162"/>
    <x v="0"/>
    <x v="1"/>
    <n v="39"/>
    <n v="5"/>
    <n v="0"/>
    <n v="2"/>
    <n v="0"/>
    <n v="0"/>
    <n v="168521.72"/>
    <x v="1"/>
    <x v="1"/>
    <x v="2"/>
    <x v="0"/>
  </r>
  <r>
    <n v="5699"/>
    <n v="15672966"/>
    <s v="Cross"/>
    <x v="119"/>
    <x v="1"/>
    <x v="0"/>
    <n v="64"/>
    <n v="9"/>
    <n v="0"/>
    <n v="2"/>
    <n v="1"/>
    <n v="1"/>
    <n v="103318.44"/>
    <x v="1"/>
    <x v="3"/>
    <x v="1"/>
    <x v="0"/>
  </r>
  <r>
    <n v="5700"/>
    <n v="15624667"/>
    <s v="Wallace"/>
    <x v="9"/>
    <x v="0"/>
    <x v="1"/>
    <n v="35"/>
    <n v="6"/>
    <n v="135871.5"/>
    <n v="1"/>
    <n v="1"/>
    <n v="1"/>
    <n v="87219.41"/>
    <x v="1"/>
    <x v="1"/>
    <x v="1"/>
    <x v="2"/>
  </r>
  <r>
    <n v="5701"/>
    <n v="15812888"/>
    <s v="Perreault"/>
    <x v="430"/>
    <x v="0"/>
    <x v="1"/>
    <n v="41"/>
    <n v="3"/>
    <n v="0"/>
    <n v="4"/>
    <n v="1"/>
    <n v="1"/>
    <n v="197490.39"/>
    <x v="0"/>
    <x v="0"/>
    <x v="2"/>
    <x v="0"/>
  </r>
  <r>
    <n v="5702"/>
    <n v="15724154"/>
    <s v="Manna"/>
    <x v="107"/>
    <x v="2"/>
    <x v="0"/>
    <n v="49"/>
    <n v="4"/>
    <n v="128504.76"/>
    <n v="1"/>
    <n v="1"/>
    <n v="0"/>
    <n v="126812.63"/>
    <x v="0"/>
    <x v="0"/>
    <x v="2"/>
    <x v="2"/>
  </r>
  <r>
    <n v="5703"/>
    <n v="15749540"/>
    <s v="Hsiung"/>
    <x v="48"/>
    <x v="0"/>
    <x v="1"/>
    <n v="36"/>
    <n v="7"/>
    <n v="0"/>
    <n v="2"/>
    <n v="1"/>
    <n v="0"/>
    <n v="94283.09"/>
    <x v="1"/>
    <x v="1"/>
    <x v="1"/>
    <x v="0"/>
  </r>
  <r>
    <n v="5704"/>
    <n v="15621063"/>
    <s v="Gibbons"/>
    <x v="151"/>
    <x v="0"/>
    <x v="0"/>
    <n v="42"/>
    <n v="8"/>
    <n v="56228.25"/>
    <n v="1"/>
    <n v="1"/>
    <n v="0"/>
    <n v="46857.52"/>
    <x v="1"/>
    <x v="0"/>
    <x v="1"/>
    <x v="1"/>
  </r>
  <r>
    <n v="5705"/>
    <n v="15661626"/>
    <s v="Algeranoff"/>
    <x v="19"/>
    <x v="2"/>
    <x v="0"/>
    <n v="45"/>
    <n v="6"/>
    <n v="98792.4"/>
    <n v="1"/>
    <n v="1"/>
    <n v="0"/>
    <n v="81491.7"/>
    <x v="0"/>
    <x v="0"/>
    <x v="1"/>
    <x v="1"/>
  </r>
  <r>
    <n v="5706"/>
    <n v="15698703"/>
    <s v="Doherty"/>
    <x v="103"/>
    <x v="2"/>
    <x v="1"/>
    <n v="40"/>
    <n v="5"/>
    <n v="181768.32000000001"/>
    <n v="2"/>
    <n v="1"/>
    <n v="1"/>
    <n v="129107.97"/>
    <x v="1"/>
    <x v="1"/>
    <x v="2"/>
    <x v="2"/>
  </r>
  <r>
    <n v="5707"/>
    <n v="15801431"/>
    <s v="Rowe"/>
    <x v="119"/>
    <x v="1"/>
    <x v="0"/>
    <n v="48"/>
    <n v="9"/>
    <n v="101198.01"/>
    <n v="1"/>
    <n v="1"/>
    <n v="1"/>
    <n v="49732.9"/>
    <x v="1"/>
    <x v="0"/>
    <x v="1"/>
    <x v="2"/>
  </r>
  <r>
    <n v="5708"/>
    <n v="15649451"/>
    <s v="Yates"/>
    <x v="317"/>
    <x v="0"/>
    <x v="1"/>
    <n v="25"/>
    <n v="9"/>
    <n v="0"/>
    <n v="2"/>
    <n v="0"/>
    <n v="1"/>
    <n v="88728.47"/>
    <x v="1"/>
    <x v="2"/>
    <x v="1"/>
    <x v="0"/>
  </r>
  <r>
    <n v="5709"/>
    <n v="15626156"/>
    <s v="Galloway"/>
    <x v="50"/>
    <x v="0"/>
    <x v="0"/>
    <n v="60"/>
    <n v="3"/>
    <n v="0"/>
    <n v="2"/>
    <n v="1"/>
    <n v="1"/>
    <n v="86981.45"/>
    <x v="1"/>
    <x v="3"/>
    <x v="2"/>
    <x v="0"/>
  </r>
  <r>
    <n v="5710"/>
    <n v="15606158"/>
    <s v="Genovese"/>
    <x v="215"/>
    <x v="0"/>
    <x v="0"/>
    <n v="39"/>
    <n v="9"/>
    <n v="0"/>
    <n v="1"/>
    <n v="1"/>
    <n v="0"/>
    <n v="3740.93"/>
    <x v="1"/>
    <x v="1"/>
    <x v="1"/>
    <x v="0"/>
  </r>
  <r>
    <n v="5711"/>
    <n v="15589496"/>
    <s v="Arrington"/>
    <x v="143"/>
    <x v="0"/>
    <x v="1"/>
    <n v="34"/>
    <n v="5"/>
    <n v="139064.06"/>
    <n v="2"/>
    <n v="0"/>
    <n v="0"/>
    <n v="67949.320000000007"/>
    <x v="1"/>
    <x v="1"/>
    <x v="2"/>
    <x v="2"/>
  </r>
  <r>
    <n v="5712"/>
    <n v="15730345"/>
    <s v="Miah"/>
    <x v="363"/>
    <x v="0"/>
    <x v="0"/>
    <n v="35"/>
    <n v="2"/>
    <n v="104508.1"/>
    <n v="1"/>
    <n v="1"/>
    <n v="1"/>
    <n v="147636.46"/>
    <x v="1"/>
    <x v="1"/>
    <x v="0"/>
    <x v="2"/>
  </r>
  <r>
    <n v="5713"/>
    <n v="15572038"/>
    <s v="Chijindum"/>
    <x v="42"/>
    <x v="2"/>
    <x v="1"/>
    <n v="35"/>
    <n v="9"/>
    <n v="113948.58"/>
    <n v="1"/>
    <n v="1"/>
    <n v="0"/>
    <n v="188891.96"/>
    <x v="0"/>
    <x v="1"/>
    <x v="1"/>
    <x v="2"/>
  </r>
  <r>
    <n v="5714"/>
    <n v="15643439"/>
    <s v="Ferguson"/>
    <x v="246"/>
    <x v="0"/>
    <x v="1"/>
    <n v="47"/>
    <n v="10"/>
    <n v="0"/>
    <n v="2"/>
    <n v="0"/>
    <n v="1"/>
    <n v="25482.62"/>
    <x v="1"/>
    <x v="0"/>
    <x v="1"/>
    <x v="0"/>
  </r>
  <r>
    <n v="5715"/>
    <n v="15604158"/>
    <s v="Smith"/>
    <x v="319"/>
    <x v="0"/>
    <x v="0"/>
    <n v="39"/>
    <n v="10"/>
    <n v="0"/>
    <n v="2"/>
    <n v="1"/>
    <n v="1"/>
    <n v="18391.93"/>
    <x v="1"/>
    <x v="1"/>
    <x v="1"/>
    <x v="0"/>
  </r>
  <r>
    <n v="5716"/>
    <n v="15657396"/>
    <s v="Marshall"/>
    <x v="208"/>
    <x v="0"/>
    <x v="1"/>
    <n v="31"/>
    <n v="9"/>
    <n v="0"/>
    <n v="2"/>
    <n v="0"/>
    <n v="1"/>
    <n v="140168.35999999999"/>
    <x v="1"/>
    <x v="1"/>
    <x v="1"/>
    <x v="0"/>
  </r>
  <r>
    <n v="5717"/>
    <n v="15709478"/>
    <s v="P'an"/>
    <x v="235"/>
    <x v="2"/>
    <x v="1"/>
    <n v="37"/>
    <n v="1"/>
    <n v="117524.72"/>
    <n v="2"/>
    <n v="0"/>
    <n v="1"/>
    <n v="161064.29"/>
    <x v="1"/>
    <x v="1"/>
    <x v="0"/>
    <x v="2"/>
  </r>
  <r>
    <n v="5718"/>
    <n v="15628824"/>
    <s v="Burton"/>
    <x v="74"/>
    <x v="0"/>
    <x v="0"/>
    <n v="37"/>
    <n v="5"/>
    <n v="160389.82"/>
    <n v="1"/>
    <n v="0"/>
    <n v="1"/>
    <n v="183542.08"/>
    <x v="1"/>
    <x v="1"/>
    <x v="2"/>
    <x v="2"/>
  </r>
  <r>
    <n v="5719"/>
    <n v="15814519"/>
    <s v="Kamdibe"/>
    <x v="228"/>
    <x v="0"/>
    <x v="0"/>
    <n v="37"/>
    <n v="7"/>
    <n v="0"/>
    <n v="2"/>
    <n v="1"/>
    <n v="0"/>
    <n v="194238.92"/>
    <x v="1"/>
    <x v="1"/>
    <x v="1"/>
    <x v="0"/>
  </r>
  <r>
    <n v="5720"/>
    <n v="15636520"/>
    <s v="Milani"/>
    <x v="272"/>
    <x v="0"/>
    <x v="1"/>
    <n v="27"/>
    <n v="1"/>
    <n v="125547.53"/>
    <n v="1"/>
    <n v="0"/>
    <n v="0"/>
    <n v="7900.46"/>
    <x v="1"/>
    <x v="2"/>
    <x v="0"/>
    <x v="2"/>
  </r>
  <r>
    <n v="5721"/>
    <n v="15794414"/>
    <s v="Forbes"/>
    <x v="339"/>
    <x v="1"/>
    <x v="1"/>
    <n v="46"/>
    <n v="6"/>
    <n v="92783.679999999993"/>
    <n v="1"/>
    <n v="1"/>
    <n v="1"/>
    <n v="51424.29"/>
    <x v="1"/>
    <x v="0"/>
    <x v="1"/>
    <x v="1"/>
  </r>
  <r>
    <n v="5722"/>
    <n v="15643671"/>
    <s v="Chiekwugo"/>
    <x v="182"/>
    <x v="2"/>
    <x v="1"/>
    <n v="49"/>
    <n v="5"/>
    <n v="97036.22"/>
    <n v="2"/>
    <n v="1"/>
    <n v="0"/>
    <n v="152450.84"/>
    <x v="0"/>
    <x v="0"/>
    <x v="2"/>
    <x v="1"/>
  </r>
  <r>
    <n v="5723"/>
    <n v="15700650"/>
    <s v="Cousens"/>
    <x v="180"/>
    <x v="0"/>
    <x v="1"/>
    <n v="34"/>
    <n v="3"/>
    <n v="0"/>
    <n v="2"/>
    <n v="0"/>
    <n v="0"/>
    <n v="55816.2"/>
    <x v="1"/>
    <x v="1"/>
    <x v="2"/>
    <x v="0"/>
  </r>
  <r>
    <n v="5724"/>
    <n v="15680224"/>
    <s v="Ross"/>
    <x v="57"/>
    <x v="0"/>
    <x v="0"/>
    <n v="26"/>
    <n v="6"/>
    <n v="0"/>
    <n v="2"/>
    <n v="1"/>
    <n v="1"/>
    <n v="32909.129999999997"/>
    <x v="1"/>
    <x v="2"/>
    <x v="1"/>
    <x v="0"/>
  </r>
  <r>
    <n v="5725"/>
    <n v="15784286"/>
    <s v="Wood"/>
    <x v="270"/>
    <x v="1"/>
    <x v="1"/>
    <n v="40"/>
    <n v="5"/>
    <n v="102145.13"/>
    <n v="1"/>
    <n v="1"/>
    <n v="1"/>
    <n v="100637.07"/>
    <x v="1"/>
    <x v="1"/>
    <x v="2"/>
    <x v="2"/>
  </r>
  <r>
    <n v="5726"/>
    <n v="15693996"/>
    <s v="Hawks"/>
    <x v="339"/>
    <x v="0"/>
    <x v="0"/>
    <n v="33"/>
    <n v="1"/>
    <n v="113452.66"/>
    <n v="1"/>
    <n v="0"/>
    <n v="0"/>
    <n v="142911.99"/>
    <x v="1"/>
    <x v="1"/>
    <x v="0"/>
    <x v="2"/>
  </r>
  <r>
    <n v="5727"/>
    <n v="15764343"/>
    <s v="T'ien"/>
    <x v="302"/>
    <x v="1"/>
    <x v="0"/>
    <n v="46"/>
    <n v="8"/>
    <n v="155681.72"/>
    <n v="1"/>
    <n v="1"/>
    <n v="0"/>
    <n v="26287.21"/>
    <x v="1"/>
    <x v="0"/>
    <x v="1"/>
    <x v="2"/>
  </r>
  <r>
    <n v="5728"/>
    <n v="15704168"/>
    <s v="Ting"/>
    <x v="125"/>
    <x v="2"/>
    <x v="1"/>
    <n v="38"/>
    <n v="8"/>
    <n v="127475.24"/>
    <n v="1"/>
    <n v="0"/>
    <n v="0"/>
    <n v="60775.76"/>
    <x v="0"/>
    <x v="1"/>
    <x v="1"/>
    <x v="2"/>
  </r>
  <r>
    <n v="5729"/>
    <n v="15680197"/>
    <s v="Thynne"/>
    <x v="245"/>
    <x v="0"/>
    <x v="1"/>
    <n v="41"/>
    <n v="10"/>
    <n v="0"/>
    <n v="2"/>
    <n v="1"/>
    <n v="1"/>
    <n v="146257.76999999999"/>
    <x v="1"/>
    <x v="0"/>
    <x v="1"/>
    <x v="0"/>
  </r>
  <r>
    <n v="5730"/>
    <n v="15633729"/>
    <s v="Wang"/>
    <x v="335"/>
    <x v="0"/>
    <x v="1"/>
    <n v="43"/>
    <n v="10"/>
    <n v="112751.13"/>
    <n v="1"/>
    <n v="1"/>
    <n v="1"/>
    <n v="28332"/>
    <x v="1"/>
    <x v="0"/>
    <x v="1"/>
    <x v="2"/>
  </r>
  <r>
    <n v="5731"/>
    <n v="15577683"/>
    <s v="Maclean"/>
    <x v="127"/>
    <x v="0"/>
    <x v="0"/>
    <n v="29"/>
    <n v="4"/>
    <n v="0"/>
    <n v="2"/>
    <n v="1"/>
    <n v="1"/>
    <n v="100919.19"/>
    <x v="1"/>
    <x v="2"/>
    <x v="2"/>
    <x v="0"/>
  </r>
  <r>
    <n v="5732"/>
    <n v="15800746"/>
    <s v="Watson"/>
    <x v="106"/>
    <x v="0"/>
    <x v="1"/>
    <n v="45"/>
    <n v="7"/>
    <n v="144889.18"/>
    <n v="1"/>
    <n v="1"/>
    <n v="1"/>
    <n v="102591.9"/>
    <x v="0"/>
    <x v="0"/>
    <x v="1"/>
    <x v="2"/>
  </r>
  <r>
    <n v="5733"/>
    <n v="15788686"/>
    <s v="Gibson"/>
    <x v="100"/>
    <x v="1"/>
    <x v="1"/>
    <n v="40"/>
    <n v="8"/>
    <n v="0"/>
    <n v="2"/>
    <n v="1"/>
    <n v="1"/>
    <n v="25554.400000000001"/>
    <x v="1"/>
    <x v="1"/>
    <x v="1"/>
    <x v="0"/>
  </r>
  <r>
    <n v="5734"/>
    <n v="15742798"/>
    <s v="French"/>
    <x v="44"/>
    <x v="0"/>
    <x v="0"/>
    <n v="22"/>
    <n v="7"/>
    <n v="150126.44"/>
    <n v="1"/>
    <n v="1"/>
    <n v="0"/>
    <n v="152107.93"/>
    <x v="0"/>
    <x v="2"/>
    <x v="1"/>
    <x v="2"/>
  </r>
  <r>
    <n v="5735"/>
    <n v="15596647"/>
    <s v="Henderson"/>
    <x v="387"/>
    <x v="0"/>
    <x v="1"/>
    <n v="54"/>
    <n v="8"/>
    <n v="69712.740000000005"/>
    <n v="1"/>
    <n v="1"/>
    <n v="1"/>
    <n v="69381.05"/>
    <x v="1"/>
    <x v="3"/>
    <x v="1"/>
    <x v="1"/>
  </r>
  <r>
    <n v="5736"/>
    <n v="15756070"/>
    <s v="Greenwood"/>
    <x v="48"/>
    <x v="1"/>
    <x v="0"/>
    <n v="44"/>
    <n v="4"/>
    <n v="0"/>
    <n v="2"/>
    <n v="0"/>
    <n v="1"/>
    <n v="101728.46"/>
    <x v="1"/>
    <x v="0"/>
    <x v="2"/>
    <x v="0"/>
  </r>
  <r>
    <n v="5737"/>
    <n v="15775116"/>
    <s v="Anderson"/>
    <x v="61"/>
    <x v="0"/>
    <x v="1"/>
    <n v="31"/>
    <n v="3"/>
    <n v="0"/>
    <n v="2"/>
    <n v="0"/>
    <n v="0"/>
    <n v="89040.61"/>
    <x v="1"/>
    <x v="1"/>
    <x v="2"/>
    <x v="0"/>
  </r>
  <r>
    <n v="5738"/>
    <n v="15575428"/>
    <s v="Mistry"/>
    <x v="119"/>
    <x v="2"/>
    <x v="0"/>
    <n v="35"/>
    <n v="2"/>
    <n v="117438.92"/>
    <n v="2"/>
    <n v="1"/>
    <n v="1"/>
    <n v="16910.98"/>
    <x v="1"/>
    <x v="1"/>
    <x v="0"/>
    <x v="2"/>
  </r>
  <r>
    <n v="5739"/>
    <n v="15654074"/>
    <s v="Tuan"/>
    <x v="16"/>
    <x v="0"/>
    <x v="1"/>
    <n v="38"/>
    <n v="8"/>
    <n v="119315.75"/>
    <n v="1"/>
    <n v="1"/>
    <n v="0"/>
    <n v="150468.35"/>
    <x v="1"/>
    <x v="1"/>
    <x v="1"/>
    <x v="2"/>
  </r>
  <r>
    <n v="5740"/>
    <n v="15695872"/>
    <s v="Fiorentini"/>
    <x v="170"/>
    <x v="0"/>
    <x v="0"/>
    <n v="30"/>
    <n v="1"/>
    <n v="89571.59"/>
    <n v="1"/>
    <n v="1"/>
    <n v="1"/>
    <n v="177613.19"/>
    <x v="1"/>
    <x v="1"/>
    <x v="0"/>
    <x v="1"/>
  </r>
  <r>
    <n v="5741"/>
    <n v="15568885"/>
    <s v="Scott"/>
    <x v="157"/>
    <x v="2"/>
    <x v="0"/>
    <n v="34"/>
    <n v="8"/>
    <n v="102251.57"/>
    <n v="1"/>
    <n v="1"/>
    <n v="0"/>
    <n v="120672.09"/>
    <x v="1"/>
    <x v="1"/>
    <x v="1"/>
    <x v="2"/>
  </r>
  <r>
    <n v="5742"/>
    <n v="15725036"/>
    <s v="Jideofor"/>
    <x v="241"/>
    <x v="0"/>
    <x v="1"/>
    <n v="42"/>
    <n v="9"/>
    <n v="118546.71"/>
    <n v="1"/>
    <n v="0"/>
    <n v="1"/>
    <n v="77142.850000000006"/>
    <x v="1"/>
    <x v="0"/>
    <x v="1"/>
    <x v="2"/>
  </r>
  <r>
    <n v="5743"/>
    <n v="15632665"/>
    <s v="Yevseyev"/>
    <x v="428"/>
    <x v="0"/>
    <x v="1"/>
    <n v="61"/>
    <n v="2"/>
    <n v="0"/>
    <n v="1"/>
    <n v="0"/>
    <n v="1"/>
    <n v="127804.66"/>
    <x v="0"/>
    <x v="3"/>
    <x v="0"/>
    <x v="0"/>
  </r>
  <r>
    <n v="5744"/>
    <n v="15571476"/>
    <s v="Kelly"/>
    <x v="14"/>
    <x v="1"/>
    <x v="1"/>
    <n v="38"/>
    <n v="0"/>
    <n v="103257.14"/>
    <n v="1"/>
    <n v="0"/>
    <n v="0"/>
    <n v="158344.63"/>
    <x v="1"/>
    <x v="1"/>
    <x v="0"/>
    <x v="2"/>
  </r>
  <r>
    <n v="5745"/>
    <n v="15776850"/>
    <s v="Smith"/>
    <x v="213"/>
    <x v="1"/>
    <x v="0"/>
    <n v="43"/>
    <n v="1"/>
    <n v="124209.02"/>
    <n v="1"/>
    <n v="1"/>
    <n v="1"/>
    <n v="167179.48000000001"/>
    <x v="1"/>
    <x v="0"/>
    <x v="0"/>
    <x v="2"/>
  </r>
  <r>
    <n v="5746"/>
    <n v="15623649"/>
    <s v="Ogle"/>
    <x v="205"/>
    <x v="1"/>
    <x v="1"/>
    <n v="32"/>
    <n v="3"/>
    <n v="0"/>
    <n v="2"/>
    <n v="1"/>
    <n v="1"/>
    <n v="15404.64"/>
    <x v="1"/>
    <x v="1"/>
    <x v="2"/>
    <x v="0"/>
  </r>
  <r>
    <n v="5747"/>
    <n v="15751131"/>
    <s v="Moss"/>
    <x v="413"/>
    <x v="1"/>
    <x v="0"/>
    <n v="41"/>
    <n v="7"/>
    <n v="150302.84"/>
    <n v="1"/>
    <n v="1"/>
    <n v="1"/>
    <n v="156036.19"/>
    <x v="1"/>
    <x v="0"/>
    <x v="1"/>
    <x v="2"/>
  </r>
  <r>
    <n v="5748"/>
    <n v="15688128"/>
    <s v="Loggia"/>
    <x v="271"/>
    <x v="1"/>
    <x v="1"/>
    <n v="34"/>
    <n v="8"/>
    <n v="108653.93"/>
    <n v="1"/>
    <n v="0"/>
    <n v="1"/>
    <n v="144725.14000000001"/>
    <x v="1"/>
    <x v="1"/>
    <x v="1"/>
    <x v="2"/>
  </r>
  <r>
    <n v="5749"/>
    <n v="15678412"/>
    <s v="Nwankwo"/>
    <x v="5"/>
    <x v="0"/>
    <x v="0"/>
    <n v="45"/>
    <n v="8"/>
    <n v="85325.93"/>
    <n v="1"/>
    <n v="0"/>
    <n v="0"/>
    <n v="22558.74"/>
    <x v="1"/>
    <x v="0"/>
    <x v="1"/>
    <x v="1"/>
  </r>
  <r>
    <n v="5750"/>
    <n v="15770291"/>
    <s v="Allan"/>
    <x v="323"/>
    <x v="0"/>
    <x v="0"/>
    <n v="29"/>
    <n v="8"/>
    <n v="0"/>
    <n v="2"/>
    <n v="0"/>
    <n v="0"/>
    <n v="147342.03"/>
    <x v="1"/>
    <x v="2"/>
    <x v="1"/>
    <x v="0"/>
  </r>
  <r>
    <n v="5751"/>
    <n v="15583392"/>
    <s v="Woronoff"/>
    <x v="201"/>
    <x v="2"/>
    <x v="1"/>
    <n v="37"/>
    <n v="9"/>
    <n v="135776.35999999999"/>
    <n v="3"/>
    <n v="1"/>
    <n v="0"/>
    <n v="85470.45"/>
    <x v="0"/>
    <x v="1"/>
    <x v="1"/>
    <x v="2"/>
  </r>
  <r>
    <n v="5752"/>
    <n v="15690731"/>
    <s v="Wolfe"/>
    <x v="5"/>
    <x v="0"/>
    <x v="1"/>
    <n v="40"/>
    <n v="6"/>
    <n v="131411.24"/>
    <n v="1"/>
    <n v="1"/>
    <n v="1"/>
    <n v="194656.11"/>
    <x v="1"/>
    <x v="1"/>
    <x v="1"/>
    <x v="2"/>
  </r>
  <r>
    <n v="5753"/>
    <n v="15697948"/>
    <s v="Henderson"/>
    <x v="244"/>
    <x v="1"/>
    <x v="0"/>
    <n v="36"/>
    <n v="3"/>
    <n v="0"/>
    <n v="2"/>
    <n v="1"/>
    <n v="1"/>
    <n v="48505.1"/>
    <x v="1"/>
    <x v="1"/>
    <x v="2"/>
    <x v="0"/>
  </r>
  <r>
    <n v="5754"/>
    <n v="15608328"/>
    <s v="Sutherland"/>
    <x v="295"/>
    <x v="1"/>
    <x v="0"/>
    <n v="41"/>
    <n v="6"/>
    <n v="0"/>
    <n v="2"/>
    <n v="0"/>
    <n v="0"/>
    <n v="101491.23"/>
    <x v="1"/>
    <x v="0"/>
    <x v="1"/>
    <x v="0"/>
  </r>
  <r>
    <n v="5755"/>
    <n v="15766378"/>
    <s v="Marsden"/>
    <x v="194"/>
    <x v="2"/>
    <x v="0"/>
    <n v="45"/>
    <n v="9"/>
    <n v="106431.97"/>
    <n v="2"/>
    <n v="1"/>
    <n v="1"/>
    <n v="164117.69"/>
    <x v="1"/>
    <x v="0"/>
    <x v="1"/>
    <x v="2"/>
  </r>
  <r>
    <n v="5756"/>
    <n v="15600813"/>
    <s v="Hyde"/>
    <x v="131"/>
    <x v="0"/>
    <x v="1"/>
    <n v="50"/>
    <n v="9"/>
    <n v="90305.76"/>
    <n v="1"/>
    <n v="1"/>
    <n v="1"/>
    <n v="124626.57"/>
    <x v="1"/>
    <x v="0"/>
    <x v="1"/>
    <x v="1"/>
  </r>
  <r>
    <n v="5757"/>
    <n v="15706217"/>
    <s v="Kao"/>
    <x v="5"/>
    <x v="2"/>
    <x v="1"/>
    <n v="28"/>
    <n v="7"/>
    <n v="117466.03"/>
    <n v="2"/>
    <n v="1"/>
    <n v="1"/>
    <n v="34490.06"/>
    <x v="1"/>
    <x v="2"/>
    <x v="1"/>
    <x v="2"/>
  </r>
  <r>
    <n v="5758"/>
    <n v="15601417"/>
    <s v="T'ang"/>
    <x v="180"/>
    <x v="0"/>
    <x v="1"/>
    <n v="32"/>
    <n v="3"/>
    <n v="148884.47"/>
    <n v="2"/>
    <n v="1"/>
    <n v="1"/>
    <n v="90967.37"/>
    <x v="1"/>
    <x v="1"/>
    <x v="2"/>
    <x v="2"/>
  </r>
  <r>
    <n v="5759"/>
    <n v="15610972"/>
    <s v="Crawford"/>
    <x v="180"/>
    <x v="2"/>
    <x v="0"/>
    <n v="44"/>
    <n v="4"/>
    <n v="91115.76"/>
    <n v="2"/>
    <n v="0"/>
    <n v="0"/>
    <n v="24208.84"/>
    <x v="0"/>
    <x v="0"/>
    <x v="2"/>
    <x v="1"/>
  </r>
  <r>
    <n v="5760"/>
    <n v="15674620"/>
    <s v="Dilibe"/>
    <x v="331"/>
    <x v="2"/>
    <x v="0"/>
    <n v="37"/>
    <n v="8"/>
    <n v="77373.87"/>
    <n v="2"/>
    <n v="0"/>
    <n v="1"/>
    <n v="174873.09"/>
    <x v="1"/>
    <x v="1"/>
    <x v="1"/>
    <x v="1"/>
  </r>
  <r>
    <n v="5761"/>
    <n v="15785350"/>
    <s v="Austin"/>
    <x v="10"/>
    <x v="1"/>
    <x v="1"/>
    <n v="23"/>
    <n v="7"/>
    <n v="104744.89"/>
    <n v="1"/>
    <n v="1"/>
    <n v="0"/>
    <n v="170262.97"/>
    <x v="1"/>
    <x v="2"/>
    <x v="1"/>
    <x v="2"/>
  </r>
  <r>
    <n v="5762"/>
    <n v="15749119"/>
    <s v="Santiago"/>
    <x v="91"/>
    <x v="0"/>
    <x v="0"/>
    <n v="31"/>
    <n v="3"/>
    <n v="0"/>
    <n v="2"/>
    <n v="1"/>
    <n v="1"/>
    <n v="112289.06"/>
    <x v="1"/>
    <x v="1"/>
    <x v="2"/>
    <x v="0"/>
  </r>
  <r>
    <n v="5763"/>
    <n v="15756535"/>
    <s v="Chibugo"/>
    <x v="191"/>
    <x v="2"/>
    <x v="1"/>
    <n v="39"/>
    <n v="5"/>
    <n v="91538.51"/>
    <n v="1"/>
    <n v="1"/>
    <n v="1"/>
    <n v="93783"/>
    <x v="1"/>
    <x v="1"/>
    <x v="2"/>
    <x v="1"/>
  </r>
  <r>
    <n v="5764"/>
    <n v="15700965"/>
    <s v="Toscano"/>
    <x v="251"/>
    <x v="0"/>
    <x v="0"/>
    <n v="32"/>
    <n v="6"/>
    <n v="0"/>
    <n v="2"/>
    <n v="1"/>
    <n v="1"/>
    <n v="150026.79"/>
    <x v="1"/>
    <x v="1"/>
    <x v="1"/>
    <x v="0"/>
  </r>
  <r>
    <n v="5765"/>
    <n v="15791851"/>
    <s v="Afanasyeva"/>
    <x v="18"/>
    <x v="0"/>
    <x v="0"/>
    <n v="34"/>
    <n v="0"/>
    <n v="185734.75"/>
    <n v="1"/>
    <n v="1"/>
    <n v="1"/>
    <n v="102036.82"/>
    <x v="1"/>
    <x v="1"/>
    <x v="0"/>
    <x v="2"/>
  </r>
  <r>
    <n v="5766"/>
    <n v="15717156"/>
    <s v="Sokolov"/>
    <x v="32"/>
    <x v="0"/>
    <x v="1"/>
    <n v="30"/>
    <n v="3"/>
    <n v="143396.54"/>
    <n v="2"/>
    <n v="1"/>
    <n v="1"/>
    <n v="898.51"/>
    <x v="1"/>
    <x v="1"/>
    <x v="2"/>
    <x v="2"/>
  </r>
  <r>
    <n v="5767"/>
    <n v="15740846"/>
    <s v="Wei"/>
    <x v="40"/>
    <x v="0"/>
    <x v="1"/>
    <n v="40"/>
    <n v="5"/>
    <n v="125909.85"/>
    <n v="1"/>
    <n v="1"/>
    <n v="1"/>
    <n v="95124.4"/>
    <x v="1"/>
    <x v="1"/>
    <x v="2"/>
    <x v="2"/>
  </r>
  <r>
    <n v="5768"/>
    <n v="15573284"/>
    <s v="Olisanugo"/>
    <x v="117"/>
    <x v="0"/>
    <x v="0"/>
    <n v="45"/>
    <n v="2"/>
    <n v="0"/>
    <n v="2"/>
    <n v="0"/>
    <n v="0"/>
    <n v="11514.39"/>
    <x v="1"/>
    <x v="0"/>
    <x v="0"/>
    <x v="0"/>
  </r>
  <r>
    <n v="5769"/>
    <n v="15729083"/>
    <s v="Gorman"/>
    <x v="106"/>
    <x v="0"/>
    <x v="1"/>
    <n v="36"/>
    <n v="2"/>
    <n v="154525.70000000001"/>
    <n v="1"/>
    <n v="0"/>
    <n v="1"/>
    <n v="27468.720000000001"/>
    <x v="1"/>
    <x v="1"/>
    <x v="0"/>
    <x v="2"/>
  </r>
  <r>
    <n v="5770"/>
    <n v="15611612"/>
    <s v="Priestley"/>
    <x v="275"/>
    <x v="0"/>
    <x v="0"/>
    <n v="29"/>
    <n v="0"/>
    <n v="0"/>
    <n v="1"/>
    <n v="1"/>
    <n v="0"/>
    <n v="37092.43"/>
    <x v="1"/>
    <x v="2"/>
    <x v="0"/>
    <x v="0"/>
  </r>
  <r>
    <n v="5771"/>
    <n v="15694381"/>
    <s v="Lloyd"/>
    <x v="130"/>
    <x v="0"/>
    <x v="1"/>
    <n v="51"/>
    <n v="8"/>
    <n v="100654.8"/>
    <n v="1"/>
    <n v="1"/>
    <n v="0"/>
    <n v="171587.9"/>
    <x v="1"/>
    <x v="3"/>
    <x v="1"/>
    <x v="2"/>
  </r>
  <r>
    <n v="5772"/>
    <n v="15651737"/>
    <s v="Salmond"/>
    <x v="93"/>
    <x v="1"/>
    <x v="1"/>
    <n v="44"/>
    <n v="1"/>
    <n v="83325.77"/>
    <n v="1"/>
    <n v="0"/>
    <n v="1"/>
    <n v="80828.78"/>
    <x v="1"/>
    <x v="0"/>
    <x v="0"/>
    <x v="1"/>
  </r>
  <r>
    <n v="5773"/>
    <n v="15663168"/>
    <s v="MacDonald"/>
    <x v="74"/>
    <x v="0"/>
    <x v="1"/>
    <n v="35"/>
    <n v="8"/>
    <n v="110934.54"/>
    <n v="1"/>
    <n v="1"/>
    <n v="0"/>
    <n v="169287.99"/>
    <x v="1"/>
    <x v="1"/>
    <x v="1"/>
    <x v="2"/>
  </r>
  <r>
    <n v="5774"/>
    <n v="15643426"/>
    <s v="Robertson"/>
    <x v="174"/>
    <x v="1"/>
    <x v="0"/>
    <n v="36"/>
    <n v="8"/>
    <n v="113680.54"/>
    <n v="1"/>
    <n v="0"/>
    <n v="0"/>
    <n v="13197.44"/>
    <x v="1"/>
    <x v="1"/>
    <x v="1"/>
    <x v="2"/>
  </r>
  <r>
    <n v="5775"/>
    <n v="15618245"/>
    <s v="Chukwumaobim"/>
    <x v="128"/>
    <x v="2"/>
    <x v="1"/>
    <n v="31"/>
    <n v="1"/>
    <n v="117020.08"/>
    <n v="2"/>
    <n v="1"/>
    <n v="0"/>
    <n v="54439.53"/>
    <x v="1"/>
    <x v="1"/>
    <x v="0"/>
    <x v="2"/>
  </r>
  <r>
    <n v="5776"/>
    <n v="15717527"/>
    <s v="Ifeanacho"/>
    <x v="0"/>
    <x v="0"/>
    <x v="0"/>
    <n v="49"/>
    <n v="9"/>
    <n v="145359.99"/>
    <n v="1"/>
    <n v="1"/>
    <n v="0"/>
    <n v="38186.85"/>
    <x v="1"/>
    <x v="0"/>
    <x v="1"/>
    <x v="2"/>
  </r>
  <r>
    <n v="5777"/>
    <n v="15793478"/>
    <s v="Li Fonti"/>
    <x v="233"/>
    <x v="2"/>
    <x v="0"/>
    <n v="39"/>
    <n v="8"/>
    <n v="151391.67999999999"/>
    <n v="1"/>
    <n v="1"/>
    <n v="0"/>
    <n v="27274.6"/>
    <x v="0"/>
    <x v="1"/>
    <x v="1"/>
    <x v="2"/>
  </r>
  <r>
    <n v="5778"/>
    <n v="15642248"/>
    <s v="Ko"/>
    <x v="1"/>
    <x v="1"/>
    <x v="1"/>
    <n v="66"/>
    <n v="8"/>
    <n v="123935.35"/>
    <n v="1"/>
    <n v="1"/>
    <n v="1"/>
    <n v="65758.19"/>
    <x v="1"/>
    <x v="3"/>
    <x v="1"/>
    <x v="2"/>
  </r>
  <r>
    <n v="5779"/>
    <n v="15640377"/>
    <s v="Goloubev"/>
    <x v="296"/>
    <x v="0"/>
    <x v="0"/>
    <n v="36"/>
    <n v="0"/>
    <n v="0"/>
    <n v="2"/>
    <n v="1"/>
    <n v="0"/>
    <n v="97767.63"/>
    <x v="1"/>
    <x v="1"/>
    <x v="0"/>
    <x v="0"/>
  </r>
  <r>
    <n v="5780"/>
    <n v="15723950"/>
    <s v="Kruglov"/>
    <x v="9"/>
    <x v="1"/>
    <x v="1"/>
    <n v="40"/>
    <n v="2"/>
    <n v="70291.02"/>
    <n v="1"/>
    <n v="1"/>
    <n v="1"/>
    <n v="115468.84"/>
    <x v="0"/>
    <x v="1"/>
    <x v="0"/>
    <x v="1"/>
  </r>
  <r>
    <n v="5781"/>
    <n v="15590327"/>
    <s v="Liao"/>
    <x v="68"/>
    <x v="2"/>
    <x v="0"/>
    <n v="42"/>
    <n v="10"/>
    <n v="166031.45000000001"/>
    <n v="1"/>
    <n v="1"/>
    <n v="0"/>
    <n v="98293.14"/>
    <x v="1"/>
    <x v="0"/>
    <x v="1"/>
    <x v="2"/>
  </r>
  <r>
    <n v="5782"/>
    <n v="15706199"/>
    <s v="White"/>
    <x v="20"/>
    <x v="2"/>
    <x v="1"/>
    <n v="36"/>
    <n v="6"/>
    <n v="96643.32"/>
    <n v="1"/>
    <n v="0"/>
    <n v="0"/>
    <n v="182059.28"/>
    <x v="1"/>
    <x v="1"/>
    <x v="1"/>
    <x v="1"/>
  </r>
  <r>
    <n v="5783"/>
    <n v="15671514"/>
    <s v="Sinclair"/>
    <x v="22"/>
    <x v="1"/>
    <x v="0"/>
    <n v="33"/>
    <n v="8"/>
    <n v="0"/>
    <n v="2"/>
    <n v="0"/>
    <n v="1"/>
    <n v="128538.05"/>
    <x v="1"/>
    <x v="1"/>
    <x v="1"/>
    <x v="0"/>
  </r>
  <r>
    <n v="5784"/>
    <n v="15727041"/>
    <s v="Fiorentini"/>
    <x v="311"/>
    <x v="0"/>
    <x v="1"/>
    <n v="71"/>
    <n v="7"/>
    <n v="0"/>
    <n v="2"/>
    <n v="1"/>
    <n v="1"/>
    <n v="108841.83"/>
    <x v="1"/>
    <x v="3"/>
    <x v="1"/>
    <x v="0"/>
  </r>
  <r>
    <n v="5785"/>
    <n v="15738063"/>
    <s v="Shen"/>
    <x v="130"/>
    <x v="0"/>
    <x v="1"/>
    <n v="29"/>
    <n v="2"/>
    <n v="0"/>
    <n v="2"/>
    <n v="1"/>
    <n v="1"/>
    <n v="18581.84"/>
    <x v="1"/>
    <x v="2"/>
    <x v="0"/>
    <x v="0"/>
  </r>
  <r>
    <n v="5786"/>
    <n v="15711733"/>
    <s v="Rapuokwu"/>
    <x v="264"/>
    <x v="0"/>
    <x v="1"/>
    <n v="48"/>
    <n v="4"/>
    <n v="0"/>
    <n v="2"/>
    <n v="0"/>
    <n v="1"/>
    <n v="146821.42000000001"/>
    <x v="1"/>
    <x v="0"/>
    <x v="2"/>
    <x v="0"/>
  </r>
  <r>
    <n v="5787"/>
    <n v="15652320"/>
    <s v="Woronoff"/>
    <x v="200"/>
    <x v="0"/>
    <x v="1"/>
    <n v="40"/>
    <n v="5"/>
    <n v="0"/>
    <n v="2"/>
    <n v="0"/>
    <n v="0"/>
    <n v="100727.67999999999"/>
    <x v="1"/>
    <x v="1"/>
    <x v="2"/>
    <x v="0"/>
  </r>
  <r>
    <n v="5788"/>
    <n v="15634180"/>
    <s v="Holden"/>
    <x v="81"/>
    <x v="2"/>
    <x v="1"/>
    <n v="26"/>
    <n v="4"/>
    <n v="97268.1"/>
    <n v="2"/>
    <n v="1"/>
    <n v="0"/>
    <n v="39356.379999999997"/>
    <x v="1"/>
    <x v="2"/>
    <x v="2"/>
    <x v="1"/>
  </r>
  <r>
    <n v="5789"/>
    <n v="15694566"/>
    <s v="Roberts"/>
    <x v="198"/>
    <x v="0"/>
    <x v="0"/>
    <n v="42"/>
    <n v="10"/>
    <n v="0"/>
    <n v="2"/>
    <n v="0"/>
    <n v="0"/>
    <n v="169921.11"/>
    <x v="0"/>
    <x v="0"/>
    <x v="1"/>
    <x v="0"/>
  </r>
  <r>
    <n v="5790"/>
    <n v="15726103"/>
    <s v="Tsou"/>
    <x v="156"/>
    <x v="2"/>
    <x v="0"/>
    <n v="55"/>
    <n v="1"/>
    <n v="76296.81"/>
    <n v="1"/>
    <n v="1"/>
    <n v="0"/>
    <n v="42364.75"/>
    <x v="0"/>
    <x v="3"/>
    <x v="0"/>
    <x v="1"/>
  </r>
  <r>
    <n v="5791"/>
    <n v="15646351"/>
    <s v="Somerville"/>
    <x v="250"/>
    <x v="1"/>
    <x v="1"/>
    <n v="27"/>
    <n v="7"/>
    <n v="0"/>
    <n v="2"/>
    <n v="1"/>
    <n v="0"/>
    <n v="28823.040000000001"/>
    <x v="1"/>
    <x v="2"/>
    <x v="1"/>
    <x v="0"/>
  </r>
  <r>
    <n v="5792"/>
    <n v="15730044"/>
    <s v="Greco"/>
    <x v="364"/>
    <x v="2"/>
    <x v="0"/>
    <n v="42"/>
    <n v="6"/>
    <n v="64497.94"/>
    <n v="3"/>
    <n v="0"/>
    <n v="1"/>
    <n v="182436.81"/>
    <x v="0"/>
    <x v="0"/>
    <x v="1"/>
    <x v="1"/>
  </r>
  <r>
    <n v="5793"/>
    <n v="15795186"/>
    <s v="Leonard"/>
    <x v="101"/>
    <x v="0"/>
    <x v="1"/>
    <n v="38"/>
    <n v="5"/>
    <n v="0"/>
    <n v="1"/>
    <n v="1"/>
    <n v="0"/>
    <n v="115700.2"/>
    <x v="1"/>
    <x v="1"/>
    <x v="2"/>
    <x v="0"/>
  </r>
  <r>
    <n v="5794"/>
    <n v="15784890"/>
    <s v="McKenzie"/>
    <x v="169"/>
    <x v="1"/>
    <x v="0"/>
    <n v="32"/>
    <n v="8"/>
    <n v="0"/>
    <n v="2"/>
    <n v="1"/>
    <n v="0"/>
    <n v="16725.53"/>
    <x v="1"/>
    <x v="1"/>
    <x v="1"/>
    <x v="0"/>
  </r>
  <r>
    <n v="5795"/>
    <n v="15694125"/>
    <s v="McElhone"/>
    <x v="22"/>
    <x v="0"/>
    <x v="1"/>
    <n v="57"/>
    <n v="5"/>
    <n v="0"/>
    <n v="2"/>
    <n v="1"/>
    <n v="1"/>
    <n v="56875.76"/>
    <x v="1"/>
    <x v="3"/>
    <x v="2"/>
    <x v="0"/>
  </r>
  <r>
    <n v="5796"/>
    <n v="15565891"/>
    <s v="Dipietro"/>
    <x v="241"/>
    <x v="0"/>
    <x v="1"/>
    <n v="39"/>
    <n v="8"/>
    <n v="0"/>
    <n v="2"/>
    <n v="1"/>
    <n v="0"/>
    <n v="56214.09"/>
    <x v="1"/>
    <x v="1"/>
    <x v="1"/>
    <x v="0"/>
  </r>
  <r>
    <n v="5797"/>
    <n v="15674254"/>
    <s v="Kerr"/>
    <x v="319"/>
    <x v="1"/>
    <x v="0"/>
    <n v="45"/>
    <n v="4"/>
    <n v="0"/>
    <n v="2"/>
    <n v="1"/>
    <n v="1"/>
    <n v="193412.05"/>
    <x v="1"/>
    <x v="0"/>
    <x v="2"/>
    <x v="0"/>
  </r>
  <r>
    <n v="5798"/>
    <n v="15775206"/>
    <s v="Hunter"/>
    <x v="3"/>
    <x v="0"/>
    <x v="1"/>
    <n v="37"/>
    <n v="10"/>
    <n v="0"/>
    <n v="2"/>
    <n v="0"/>
    <n v="0"/>
    <n v="83263.039999999994"/>
    <x v="1"/>
    <x v="1"/>
    <x v="1"/>
    <x v="0"/>
  </r>
  <r>
    <n v="5799"/>
    <n v="15797627"/>
    <s v="Niehaus"/>
    <x v="19"/>
    <x v="1"/>
    <x v="1"/>
    <n v="54"/>
    <n v="0"/>
    <n v="134249.70000000001"/>
    <n v="1"/>
    <n v="0"/>
    <n v="1"/>
    <n v="13404.4"/>
    <x v="1"/>
    <x v="3"/>
    <x v="0"/>
    <x v="2"/>
  </r>
  <r>
    <n v="5800"/>
    <n v="15649853"/>
    <s v="Craig"/>
    <x v="107"/>
    <x v="0"/>
    <x v="0"/>
    <n v="45"/>
    <n v="3"/>
    <n v="0"/>
    <n v="1"/>
    <n v="1"/>
    <n v="1"/>
    <n v="184474.15"/>
    <x v="0"/>
    <x v="0"/>
    <x v="2"/>
    <x v="0"/>
  </r>
  <r>
    <n v="5801"/>
    <n v="15610379"/>
    <s v="Barclay-Harvey"/>
    <x v="277"/>
    <x v="0"/>
    <x v="1"/>
    <n v="30"/>
    <n v="9"/>
    <n v="105443.68"/>
    <n v="1"/>
    <n v="1"/>
    <n v="1"/>
    <n v="121124.53"/>
    <x v="1"/>
    <x v="1"/>
    <x v="1"/>
    <x v="2"/>
  </r>
  <r>
    <n v="5802"/>
    <n v="15659800"/>
    <s v="Teng"/>
    <x v="116"/>
    <x v="1"/>
    <x v="0"/>
    <n v="50"/>
    <n v="1"/>
    <n v="0"/>
    <n v="1"/>
    <n v="0"/>
    <n v="1"/>
    <n v="152567.75"/>
    <x v="0"/>
    <x v="0"/>
    <x v="0"/>
    <x v="0"/>
  </r>
  <r>
    <n v="5803"/>
    <n v="15716236"/>
    <s v="Milani"/>
    <x v="322"/>
    <x v="0"/>
    <x v="1"/>
    <n v="35"/>
    <n v="10"/>
    <n v="0"/>
    <n v="2"/>
    <n v="1"/>
    <n v="0"/>
    <n v="10722.54"/>
    <x v="1"/>
    <x v="1"/>
    <x v="1"/>
    <x v="0"/>
  </r>
  <r>
    <n v="5804"/>
    <n v="15672053"/>
    <s v="Mistry"/>
    <x v="296"/>
    <x v="1"/>
    <x v="1"/>
    <n v="38"/>
    <n v="2"/>
    <n v="0"/>
    <n v="2"/>
    <n v="0"/>
    <n v="0"/>
    <n v="58010.98"/>
    <x v="1"/>
    <x v="1"/>
    <x v="0"/>
    <x v="0"/>
  </r>
  <r>
    <n v="5805"/>
    <n v="15663933"/>
    <s v="Jamieson"/>
    <x v="107"/>
    <x v="2"/>
    <x v="0"/>
    <n v="35"/>
    <n v="5"/>
    <n v="86147.46"/>
    <n v="2"/>
    <n v="1"/>
    <n v="0"/>
    <n v="163440.79999999999"/>
    <x v="0"/>
    <x v="1"/>
    <x v="2"/>
    <x v="1"/>
  </r>
  <r>
    <n v="5806"/>
    <n v="15814236"/>
    <s v="Kay"/>
    <x v="246"/>
    <x v="1"/>
    <x v="0"/>
    <n v="38"/>
    <n v="1"/>
    <n v="96939.06"/>
    <n v="1"/>
    <n v="1"/>
    <n v="1"/>
    <n v="102606.92"/>
    <x v="1"/>
    <x v="1"/>
    <x v="0"/>
    <x v="1"/>
  </r>
  <r>
    <n v="5807"/>
    <n v="15583597"/>
    <s v="Ikedinachukwu"/>
    <x v="182"/>
    <x v="1"/>
    <x v="1"/>
    <n v="47"/>
    <n v="1"/>
    <n v="106758.6"/>
    <n v="1"/>
    <n v="1"/>
    <n v="1"/>
    <n v="80591.179999999993"/>
    <x v="1"/>
    <x v="0"/>
    <x v="0"/>
    <x v="2"/>
  </r>
  <r>
    <n v="5808"/>
    <n v="15607395"/>
    <s v="Holt"/>
    <x v="331"/>
    <x v="0"/>
    <x v="0"/>
    <n v="33"/>
    <n v="9"/>
    <n v="112528.65"/>
    <n v="2"/>
    <n v="1"/>
    <n v="0"/>
    <n v="177362.45"/>
    <x v="1"/>
    <x v="1"/>
    <x v="1"/>
    <x v="2"/>
  </r>
  <r>
    <n v="5809"/>
    <n v="15694556"/>
    <s v="Nkemakolam"/>
    <x v="9"/>
    <x v="0"/>
    <x v="1"/>
    <n v="60"/>
    <n v="2"/>
    <n v="116563.58"/>
    <n v="1"/>
    <n v="1"/>
    <n v="0"/>
    <n v="120257.7"/>
    <x v="0"/>
    <x v="3"/>
    <x v="0"/>
    <x v="2"/>
  </r>
  <r>
    <n v="5810"/>
    <n v="15744109"/>
    <s v="Hartung"/>
    <x v="4"/>
    <x v="0"/>
    <x v="1"/>
    <n v="32"/>
    <n v="4"/>
    <n v="0"/>
    <n v="1"/>
    <n v="1"/>
    <n v="1"/>
    <n v="180622.02"/>
    <x v="1"/>
    <x v="1"/>
    <x v="2"/>
    <x v="0"/>
  </r>
  <r>
    <n v="5811"/>
    <n v="15800688"/>
    <s v="Ch'en"/>
    <x v="301"/>
    <x v="1"/>
    <x v="0"/>
    <n v="42"/>
    <n v="7"/>
    <n v="0"/>
    <n v="2"/>
    <n v="0"/>
    <n v="0"/>
    <n v="130404.53"/>
    <x v="1"/>
    <x v="0"/>
    <x v="1"/>
    <x v="0"/>
  </r>
  <r>
    <n v="5812"/>
    <n v="15810878"/>
    <s v="Baker"/>
    <x v="246"/>
    <x v="1"/>
    <x v="0"/>
    <n v="38"/>
    <n v="6"/>
    <n v="141786.78"/>
    <n v="1"/>
    <n v="0"/>
    <n v="1"/>
    <n v="147797.54"/>
    <x v="1"/>
    <x v="1"/>
    <x v="1"/>
    <x v="2"/>
  </r>
  <r>
    <n v="5813"/>
    <n v="15587835"/>
    <s v="Osinachi"/>
    <x v="4"/>
    <x v="0"/>
    <x v="1"/>
    <n v="41"/>
    <n v="3"/>
    <n v="136416.82"/>
    <n v="1"/>
    <n v="0"/>
    <n v="1"/>
    <n v="57844.26"/>
    <x v="1"/>
    <x v="0"/>
    <x v="2"/>
    <x v="2"/>
  </r>
  <r>
    <n v="5814"/>
    <n v="15763515"/>
    <s v="Shih"/>
    <x v="368"/>
    <x v="0"/>
    <x v="1"/>
    <n v="30"/>
    <n v="5"/>
    <n v="0"/>
    <n v="2"/>
    <n v="1"/>
    <n v="0"/>
    <n v="162523.66"/>
    <x v="1"/>
    <x v="1"/>
    <x v="2"/>
    <x v="0"/>
  </r>
  <r>
    <n v="5815"/>
    <n v="15725882"/>
    <s v="Feng"/>
    <x v="153"/>
    <x v="2"/>
    <x v="0"/>
    <n v="40"/>
    <n v="1"/>
    <n v="133245.51999999999"/>
    <n v="2"/>
    <n v="1"/>
    <n v="1"/>
    <n v="54495.82"/>
    <x v="1"/>
    <x v="1"/>
    <x v="0"/>
    <x v="2"/>
  </r>
  <r>
    <n v="5816"/>
    <n v="15788022"/>
    <s v="Sternberg"/>
    <x v="236"/>
    <x v="2"/>
    <x v="0"/>
    <n v="41"/>
    <n v="4"/>
    <n v="90757.64"/>
    <n v="2"/>
    <n v="0"/>
    <n v="1"/>
    <n v="169183.66"/>
    <x v="1"/>
    <x v="0"/>
    <x v="2"/>
    <x v="1"/>
  </r>
  <r>
    <n v="5817"/>
    <n v="15663917"/>
    <s v="Adams"/>
    <x v="164"/>
    <x v="0"/>
    <x v="1"/>
    <n v="43"/>
    <n v="1"/>
    <n v="92350.36"/>
    <n v="1"/>
    <n v="0"/>
    <n v="1"/>
    <n v="80262.91"/>
    <x v="1"/>
    <x v="0"/>
    <x v="0"/>
    <x v="1"/>
  </r>
  <r>
    <n v="5818"/>
    <n v="15656865"/>
    <s v="Gray"/>
    <x v="225"/>
    <x v="2"/>
    <x v="1"/>
    <n v="69"/>
    <n v="9"/>
    <n v="78778.490000000005"/>
    <n v="1"/>
    <n v="0"/>
    <n v="1"/>
    <n v="8751.59"/>
    <x v="1"/>
    <x v="3"/>
    <x v="1"/>
    <x v="1"/>
  </r>
  <r>
    <n v="5819"/>
    <n v="15667971"/>
    <s v="Shepherd"/>
    <x v="161"/>
    <x v="2"/>
    <x v="0"/>
    <n v="34"/>
    <n v="6"/>
    <n v="102143.93"/>
    <n v="2"/>
    <n v="1"/>
    <n v="1"/>
    <n v="102628.98"/>
    <x v="1"/>
    <x v="1"/>
    <x v="1"/>
    <x v="2"/>
  </r>
  <r>
    <n v="5820"/>
    <n v="15800366"/>
    <s v="Walton"/>
    <x v="292"/>
    <x v="0"/>
    <x v="1"/>
    <n v="29"/>
    <n v="5"/>
    <n v="0"/>
    <n v="1"/>
    <n v="1"/>
    <n v="1"/>
    <n v="94823.95"/>
    <x v="1"/>
    <x v="2"/>
    <x v="2"/>
    <x v="0"/>
  </r>
  <r>
    <n v="5821"/>
    <n v="15717231"/>
    <s v="Yang"/>
    <x v="102"/>
    <x v="2"/>
    <x v="1"/>
    <n v="37"/>
    <n v="4"/>
    <n v="98459.6"/>
    <n v="1"/>
    <n v="0"/>
    <n v="0"/>
    <n v="90821.66"/>
    <x v="1"/>
    <x v="1"/>
    <x v="2"/>
    <x v="1"/>
  </r>
  <r>
    <n v="5822"/>
    <n v="15643188"/>
    <s v="Barnett"/>
    <x v="155"/>
    <x v="2"/>
    <x v="0"/>
    <n v="47"/>
    <n v="7"/>
    <n v="114603.76"/>
    <n v="2"/>
    <n v="1"/>
    <n v="0"/>
    <n v="153194.32"/>
    <x v="0"/>
    <x v="0"/>
    <x v="1"/>
    <x v="2"/>
  </r>
  <r>
    <n v="5823"/>
    <n v="15671351"/>
    <s v="Romani"/>
    <x v="311"/>
    <x v="1"/>
    <x v="1"/>
    <n v="35"/>
    <n v="2"/>
    <n v="0"/>
    <n v="2"/>
    <n v="1"/>
    <n v="0"/>
    <n v="87310.59"/>
    <x v="1"/>
    <x v="1"/>
    <x v="0"/>
    <x v="0"/>
  </r>
  <r>
    <n v="5824"/>
    <n v="15573628"/>
    <s v="Greene"/>
    <x v="60"/>
    <x v="2"/>
    <x v="0"/>
    <n v="51"/>
    <n v="7"/>
    <n v="148074.79"/>
    <n v="1"/>
    <n v="1"/>
    <n v="0"/>
    <n v="146411.41"/>
    <x v="0"/>
    <x v="3"/>
    <x v="1"/>
    <x v="2"/>
  </r>
  <r>
    <n v="5825"/>
    <n v="15698953"/>
    <s v="Hart"/>
    <x v="20"/>
    <x v="1"/>
    <x v="1"/>
    <n v="36"/>
    <n v="1"/>
    <n v="0"/>
    <n v="3"/>
    <n v="1"/>
    <n v="1"/>
    <n v="74048.100000000006"/>
    <x v="0"/>
    <x v="1"/>
    <x v="0"/>
    <x v="0"/>
  </r>
  <r>
    <n v="5826"/>
    <n v="15753888"/>
    <s v="Johnston"/>
    <x v="289"/>
    <x v="1"/>
    <x v="0"/>
    <n v="62"/>
    <n v="8"/>
    <n v="108004.64"/>
    <n v="1"/>
    <n v="1"/>
    <n v="1"/>
    <n v="23386.77"/>
    <x v="0"/>
    <x v="3"/>
    <x v="1"/>
    <x v="2"/>
  </r>
  <r>
    <n v="5827"/>
    <n v="15737961"/>
    <s v="Miller"/>
    <x v="260"/>
    <x v="2"/>
    <x v="0"/>
    <n v="29"/>
    <n v="0"/>
    <n v="107712.57"/>
    <n v="2"/>
    <n v="1"/>
    <n v="1"/>
    <n v="92898.17"/>
    <x v="1"/>
    <x v="2"/>
    <x v="0"/>
    <x v="2"/>
  </r>
  <r>
    <n v="5828"/>
    <n v="15801701"/>
    <s v="Robson"/>
    <x v="16"/>
    <x v="1"/>
    <x v="1"/>
    <n v="35"/>
    <n v="9"/>
    <n v="0"/>
    <n v="2"/>
    <n v="1"/>
    <n v="1"/>
    <n v="45956.05"/>
    <x v="1"/>
    <x v="1"/>
    <x v="1"/>
    <x v="0"/>
  </r>
  <r>
    <n v="5829"/>
    <n v="15684419"/>
    <s v="Wallace"/>
    <x v="241"/>
    <x v="1"/>
    <x v="0"/>
    <n v="37"/>
    <n v="8"/>
    <n v="0"/>
    <n v="3"/>
    <n v="1"/>
    <n v="0"/>
    <n v="71738.559999999998"/>
    <x v="1"/>
    <x v="1"/>
    <x v="1"/>
    <x v="0"/>
  </r>
  <r>
    <n v="5830"/>
    <n v="15794266"/>
    <s v="Cross"/>
    <x v="210"/>
    <x v="0"/>
    <x v="1"/>
    <n v="32"/>
    <n v="9"/>
    <n v="145303.51999999999"/>
    <n v="1"/>
    <n v="1"/>
    <n v="0"/>
    <n v="103560.98"/>
    <x v="1"/>
    <x v="1"/>
    <x v="1"/>
    <x v="2"/>
  </r>
  <r>
    <n v="5831"/>
    <n v="15810711"/>
    <s v="Marcum"/>
    <x v="9"/>
    <x v="2"/>
    <x v="1"/>
    <n v="37"/>
    <n v="4"/>
    <n v="138476.41"/>
    <n v="2"/>
    <n v="1"/>
    <n v="1"/>
    <n v="52367.29"/>
    <x v="1"/>
    <x v="1"/>
    <x v="2"/>
    <x v="2"/>
  </r>
  <r>
    <n v="5832"/>
    <n v="15771270"/>
    <s v="North"/>
    <x v="14"/>
    <x v="0"/>
    <x v="0"/>
    <n v="27"/>
    <n v="8"/>
    <n v="127471.56"/>
    <n v="1"/>
    <n v="1"/>
    <n v="1"/>
    <n v="152916.04999999999"/>
    <x v="0"/>
    <x v="2"/>
    <x v="1"/>
    <x v="2"/>
  </r>
  <r>
    <n v="5833"/>
    <n v="15607786"/>
    <s v="Mao"/>
    <x v="241"/>
    <x v="0"/>
    <x v="1"/>
    <n v="26"/>
    <n v="6"/>
    <n v="156551.63"/>
    <n v="1"/>
    <n v="0"/>
    <n v="1"/>
    <n v="4410.7700000000004"/>
    <x v="1"/>
    <x v="2"/>
    <x v="1"/>
    <x v="2"/>
  </r>
  <r>
    <n v="5834"/>
    <n v="15624519"/>
    <s v="Calabrese"/>
    <x v="52"/>
    <x v="2"/>
    <x v="0"/>
    <n v="49"/>
    <n v="9"/>
    <n v="97092.87"/>
    <n v="1"/>
    <n v="1"/>
    <n v="0"/>
    <n v="74771.22"/>
    <x v="0"/>
    <x v="0"/>
    <x v="1"/>
    <x v="1"/>
  </r>
  <r>
    <n v="5835"/>
    <n v="15799910"/>
    <s v="Martin"/>
    <x v="120"/>
    <x v="0"/>
    <x v="1"/>
    <n v="32"/>
    <n v="2"/>
    <n v="0"/>
    <n v="2"/>
    <n v="1"/>
    <n v="0"/>
    <n v="193817.63"/>
    <x v="0"/>
    <x v="1"/>
    <x v="0"/>
    <x v="0"/>
  </r>
  <r>
    <n v="5836"/>
    <n v="15602479"/>
    <s v="Fleming"/>
    <x v="349"/>
    <x v="1"/>
    <x v="1"/>
    <n v="37"/>
    <n v="5"/>
    <n v="129312.79"/>
    <n v="1"/>
    <n v="1"/>
    <n v="1"/>
    <n v="26793.82"/>
    <x v="1"/>
    <x v="1"/>
    <x v="2"/>
    <x v="2"/>
  </r>
  <r>
    <n v="5837"/>
    <n v="15617419"/>
    <s v="Roberts"/>
    <x v="153"/>
    <x v="2"/>
    <x v="0"/>
    <n v="29"/>
    <n v="10"/>
    <n v="100315.1"/>
    <n v="2"/>
    <n v="1"/>
    <n v="1"/>
    <n v="32526.639999999999"/>
    <x v="1"/>
    <x v="2"/>
    <x v="1"/>
    <x v="2"/>
  </r>
  <r>
    <n v="5838"/>
    <n v="15657603"/>
    <s v="Finch"/>
    <x v="4"/>
    <x v="0"/>
    <x v="0"/>
    <n v="35"/>
    <n v="6"/>
    <n v="81684.97"/>
    <n v="1"/>
    <n v="1"/>
    <n v="0"/>
    <n v="824"/>
    <x v="1"/>
    <x v="1"/>
    <x v="1"/>
    <x v="1"/>
  </r>
  <r>
    <n v="5839"/>
    <n v="15570379"/>
    <s v="Whitelegge"/>
    <x v="22"/>
    <x v="1"/>
    <x v="1"/>
    <n v="51"/>
    <n v="3"/>
    <n v="88827.53"/>
    <n v="1"/>
    <n v="0"/>
    <n v="0"/>
    <n v="85250.77"/>
    <x v="0"/>
    <x v="3"/>
    <x v="2"/>
    <x v="1"/>
  </r>
  <r>
    <n v="5840"/>
    <n v="15772996"/>
    <s v="Rooke"/>
    <x v="165"/>
    <x v="2"/>
    <x v="1"/>
    <n v="40"/>
    <n v="0"/>
    <n v="152092.44"/>
    <n v="2"/>
    <n v="1"/>
    <n v="1"/>
    <n v="83508.929999999993"/>
    <x v="1"/>
    <x v="1"/>
    <x v="0"/>
    <x v="2"/>
  </r>
  <r>
    <n v="5841"/>
    <n v="15729574"/>
    <s v="Lu"/>
    <x v="15"/>
    <x v="1"/>
    <x v="1"/>
    <n v="71"/>
    <n v="4"/>
    <n v="0"/>
    <n v="2"/>
    <n v="1"/>
    <n v="1"/>
    <n v="173599.38"/>
    <x v="1"/>
    <x v="3"/>
    <x v="2"/>
    <x v="0"/>
  </r>
  <r>
    <n v="5842"/>
    <n v="15737267"/>
    <s v="Marcelo"/>
    <x v="158"/>
    <x v="0"/>
    <x v="0"/>
    <n v="49"/>
    <n v="1"/>
    <n v="0"/>
    <n v="1"/>
    <n v="1"/>
    <n v="0"/>
    <n v="79342.31"/>
    <x v="0"/>
    <x v="0"/>
    <x v="0"/>
    <x v="0"/>
  </r>
  <r>
    <n v="5843"/>
    <n v="15799128"/>
    <s v="Matthews"/>
    <x v="1"/>
    <x v="1"/>
    <x v="0"/>
    <n v="38"/>
    <n v="9"/>
    <n v="102406.76"/>
    <n v="1"/>
    <n v="0"/>
    <n v="1"/>
    <n v="57600.66"/>
    <x v="1"/>
    <x v="1"/>
    <x v="1"/>
    <x v="2"/>
  </r>
  <r>
    <n v="5844"/>
    <n v="15813327"/>
    <s v="Romani"/>
    <x v="91"/>
    <x v="0"/>
    <x v="1"/>
    <n v="21"/>
    <n v="4"/>
    <n v="109130.96"/>
    <n v="2"/>
    <n v="1"/>
    <n v="1"/>
    <n v="56191.99"/>
    <x v="1"/>
    <x v="2"/>
    <x v="2"/>
    <x v="2"/>
  </r>
  <r>
    <n v="5845"/>
    <n v="15711921"/>
    <s v="Scott"/>
    <x v="160"/>
    <x v="0"/>
    <x v="1"/>
    <n v="29"/>
    <n v="5"/>
    <n v="0"/>
    <n v="2"/>
    <n v="1"/>
    <n v="1"/>
    <n v="6770.44"/>
    <x v="1"/>
    <x v="2"/>
    <x v="2"/>
    <x v="0"/>
  </r>
  <r>
    <n v="5846"/>
    <n v="15654300"/>
    <s v="Mao"/>
    <x v="399"/>
    <x v="2"/>
    <x v="1"/>
    <n v="33"/>
    <n v="9"/>
    <n v="75242.28"/>
    <n v="1"/>
    <n v="0"/>
    <n v="1"/>
    <n v="101694.67"/>
    <x v="1"/>
    <x v="1"/>
    <x v="1"/>
    <x v="1"/>
  </r>
  <r>
    <n v="5847"/>
    <n v="15569945"/>
    <s v="Horsley"/>
    <x v="260"/>
    <x v="1"/>
    <x v="1"/>
    <n v="29"/>
    <n v="1"/>
    <n v="0"/>
    <n v="2"/>
    <n v="1"/>
    <n v="0"/>
    <n v="69113.14"/>
    <x v="1"/>
    <x v="2"/>
    <x v="0"/>
    <x v="0"/>
  </r>
  <r>
    <n v="5848"/>
    <n v="15569666"/>
    <s v="Goddard"/>
    <x v="332"/>
    <x v="0"/>
    <x v="0"/>
    <n v="45"/>
    <n v="4"/>
    <n v="0"/>
    <n v="1"/>
    <n v="0"/>
    <n v="0"/>
    <n v="172674.36"/>
    <x v="0"/>
    <x v="0"/>
    <x v="2"/>
    <x v="0"/>
  </r>
  <r>
    <n v="5849"/>
    <n v="15681887"/>
    <s v="Eskridge"/>
    <x v="110"/>
    <x v="2"/>
    <x v="1"/>
    <n v="33"/>
    <n v="0"/>
    <n v="129142.54"/>
    <n v="2"/>
    <n v="1"/>
    <n v="1"/>
    <n v="26606.28"/>
    <x v="1"/>
    <x v="1"/>
    <x v="0"/>
    <x v="2"/>
  </r>
  <r>
    <n v="5850"/>
    <n v="15608873"/>
    <s v="Smith"/>
    <x v="74"/>
    <x v="0"/>
    <x v="1"/>
    <n v="51"/>
    <n v="2"/>
    <n v="0"/>
    <n v="1"/>
    <n v="0"/>
    <n v="0"/>
    <n v="53353.36"/>
    <x v="1"/>
    <x v="3"/>
    <x v="0"/>
    <x v="0"/>
  </r>
  <r>
    <n v="5851"/>
    <n v="15762091"/>
    <s v="Simpson"/>
    <x v="130"/>
    <x v="2"/>
    <x v="0"/>
    <n v="22"/>
    <n v="6"/>
    <n v="139129.92000000001"/>
    <n v="1"/>
    <n v="1"/>
    <n v="1"/>
    <n v="63747.51"/>
    <x v="1"/>
    <x v="2"/>
    <x v="1"/>
    <x v="2"/>
  </r>
  <r>
    <n v="5852"/>
    <n v="15722053"/>
    <s v="Oguejiofor"/>
    <x v="392"/>
    <x v="1"/>
    <x v="1"/>
    <n v="33"/>
    <n v="3"/>
    <n v="0"/>
    <n v="2"/>
    <n v="0"/>
    <n v="1"/>
    <n v="190112.05"/>
    <x v="1"/>
    <x v="1"/>
    <x v="2"/>
    <x v="0"/>
  </r>
  <r>
    <n v="5853"/>
    <n v="15782100"/>
    <s v="Holloway"/>
    <x v="181"/>
    <x v="1"/>
    <x v="1"/>
    <n v="22"/>
    <n v="3"/>
    <n v="66483.320000000007"/>
    <n v="1"/>
    <n v="0"/>
    <n v="1"/>
    <n v="110317.39"/>
    <x v="1"/>
    <x v="2"/>
    <x v="2"/>
    <x v="1"/>
  </r>
  <r>
    <n v="5854"/>
    <n v="15765300"/>
    <s v="L?"/>
    <x v="248"/>
    <x v="2"/>
    <x v="1"/>
    <n v="40"/>
    <n v="5"/>
    <n v="62389.03"/>
    <n v="3"/>
    <n v="1"/>
    <n v="0"/>
    <n v="148623.43"/>
    <x v="0"/>
    <x v="1"/>
    <x v="2"/>
    <x v="1"/>
  </r>
  <r>
    <n v="5855"/>
    <n v="15743570"/>
    <s v="Feng"/>
    <x v="404"/>
    <x v="0"/>
    <x v="0"/>
    <n v="34"/>
    <n v="5"/>
    <n v="0"/>
    <n v="2"/>
    <n v="1"/>
    <n v="1"/>
    <n v="125253.46"/>
    <x v="1"/>
    <x v="1"/>
    <x v="2"/>
    <x v="0"/>
  </r>
  <r>
    <n v="5856"/>
    <n v="15608541"/>
    <s v="Claiborne"/>
    <x v="188"/>
    <x v="0"/>
    <x v="1"/>
    <n v="46"/>
    <n v="1"/>
    <n v="91857.66"/>
    <n v="1"/>
    <n v="1"/>
    <n v="0"/>
    <n v="101954.78"/>
    <x v="0"/>
    <x v="0"/>
    <x v="0"/>
    <x v="1"/>
  </r>
  <r>
    <n v="5857"/>
    <n v="15750671"/>
    <s v="Egobudike"/>
    <x v="140"/>
    <x v="1"/>
    <x v="1"/>
    <n v="31"/>
    <n v="6"/>
    <n v="0"/>
    <n v="2"/>
    <n v="1"/>
    <n v="0"/>
    <n v="168462.26"/>
    <x v="1"/>
    <x v="1"/>
    <x v="1"/>
    <x v="0"/>
  </r>
  <r>
    <n v="5858"/>
    <n v="15813659"/>
    <s v="Folliero"/>
    <x v="165"/>
    <x v="0"/>
    <x v="0"/>
    <n v="56"/>
    <n v="7"/>
    <n v="0"/>
    <n v="1"/>
    <n v="1"/>
    <n v="0"/>
    <n v="26215.85"/>
    <x v="0"/>
    <x v="3"/>
    <x v="1"/>
    <x v="0"/>
  </r>
  <r>
    <n v="5859"/>
    <n v="15757867"/>
    <s v="Bray"/>
    <x v="275"/>
    <x v="0"/>
    <x v="0"/>
    <n v="30"/>
    <n v="10"/>
    <n v="176173.52"/>
    <n v="1"/>
    <n v="1"/>
    <n v="0"/>
    <n v="97045.32"/>
    <x v="0"/>
    <x v="1"/>
    <x v="1"/>
    <x v="2"/>
  </r>
  <r>
    <n v="5860"/>
    <n v="15652914"/>
    <s v="Ibrahimov"/>
    <x v="102"/>
    <x v="1"/>
    <x v="1"/>
    <n v="38"/>
    <n v="7"/>
    <n v="0"/>
    <n v="1"/>
    <n v="0"/>
    <n v="1"/>
    <n v="53534.8"/>
    <x v="1"/>
    <x v="1"/>
    <x v="1"/>
    <x v="0"/>
  </r>
  <r>
    <n v="5861"/>
    <n v="15723818"/>
    <s v="Carpenter"/>
    <x v="424"/>
    <x v="0"/>
    <x v="0"/>
    <n v="37"/>
    <n v="4"/>
    <n v="131834.76"/>
    <n v="2"/>
    <n v="1"/>
    <n v="0"/>
    <n v="8949.2000000000007"/>
    <x v="1"/>
    <x v="1"/>
    <x v="2"/>
    <x v="2"/>
  </r>
  <r>
    <n v="5862"/>
    <n v="15713819"/>
    <s v="Walsh"/>
    <x v="101"/>
    <x v="0"/>
    <x v="1"/>
    <n v="48"/>
    <n v="3"/>
    <n v="92347.96"/>
    <n v="1"/>
    <n v="1"/>
    <n v="1"/>
    <n v="163116.75"/>
    <x v="1"/>
    <x v="0"/>
    <x v="2"/>
    <x v="1"/>
  </r>
  <r>
    <n v="5863"/>
    <n v="15656484"/>
    <s v="Woods"/>
    <x v="119"/>
    <x v="0"/>
    <x v="1"/>
    <n v="40"/>
    <n v="4"/>
    <n v="0"/>
    <n v="2"/>
    <n v="1"/>
    <n v="1"/>
    <n v="140745.91"/>
    <x v="1"/>
    <x v="1"/>
    <x v="2"/>
    <x v="0"/>
  </r>
  <r>
    <n v="5864"/>
    <n v="15778515"/>
    <s v="Wu"/>
    <x v="256"/>
    <x v="0"/>
    <x v="1"/>
    <n v="40"/>
    <n v="3"/>
    <n v="95297.11"/>
    <n v="1"/>
    <n v="0"/>
    <n v="0"/>
    <n v="171515.84"/>
    <x v="1"/>
    <x v="1"/>
    <x v="2"/>
    <x v="1"/>
  </r>
  <r>
    <n v="5865"/>
    <n v="15803840"/>
    <s v="Forbes"/>
    <x v="81"/>
    <x v="0"/>
    <x v="0"/>
    <n v="32"/>
    <n v="9"/>
    <n v="0"/>
    <n v="2"/>
    <n v="0"/>
    <n v="0"/>
    <n v="150803.44"/>
    <x v="1"/>
    <x v="1"/>
    <x v="1"/>
    <x v="0"/>
  </r>
  <r>
    <n v="5866"/>
    <n v="15735339"/>
    <s v="Lynch"/>
    <x v="118"/>
    <x v="0"/>
    <x v="1"/>
    <n v="39"/>
    <n v="4"/>
    <n v="0"/>
    <n v="1"/>
    <n v="1"/>
    <n v="0"/>
    <n v="76884.05"/>
    <x v="1"/>
    <x v="1"/>
    <x v="2"/>
    <x v="0"/>
  </r>
  <r>
    <n v="5867"/>
    <n v="15600392"/>
    <s v="Amaechi"/>
    <x v="62"/>
    <x v="0"/>
    <x v="0"/>
    <n v="53"/>
    <n v="8"/>
    <n v="123845.36"/>
    <n v="2"/>
    <n v="0"/>
    <n v="1"/>
    <n v="170454.93"/>
    <x v="0"/>
    <x v="3"/>
    <x v="1"/>
    <x v="2"/>
  </r>
  <r>
    <n v="5868"/>
    <n v="15625740"/>
    <s v="Enriquez"/>
    <x v="203"/>
    <x v="2"/>
    <x v="1"/>
    <n v="62"/>
    <n v="3"/>
    <n v="143426.34"/>
    <n v="2"/>
    <n v="1"/>
    <n v="1"/>
    <n v="143104.29999999999"/>
    <x v="1"/>
    <x v="3"/>
    <x v="2"/>
    <x v="2"/>
  </r>
  <r>
    <n v="5869"/>
    <n v="15663817"/>
    <s v="Y?an"/>
    <x v="297"/>
    <x v="0"/>
    <x v="1"/>
    <n v="46"/>
    <n v="5"/>
    <n v="0"/>
    <n v="1"/>
    <n v="1"/>
    <n v="1"/>
    <n v="55701.62"/>
    <x v="1"/>
    <x v="0"/>
    <x v="2"/>
    <x v="0"/>
  </r>
  <r>
    <n v="5870"/>
    <n v="15734461"/>
    <s v="Brooks"/>
    <x v="101"/>
    <x v="2"/>
    <x v="1"/>
    <n v="31"/>
    <n v="2"/>
    <n v="112708.2"/>
    <n v="1"/>
    <n v="0"/>
    <n v="1"/>
    <n v="186370.3"/>
    <x v="1"/>
    <x v="1"/>
    <x v="0"/>
    <x v="2"/>
  </r>
  <r>
    <n v="5871"/>
    <n v="15780142"/>
    <s v="Wang"/>
    <x v="278"/>
    <x v="0"/>
    <x v="1"/>
    <n v="43"/>
    <n v="2"/>
    <n v="100013.51"/>
    <n v="1"/>
    <n v="1"/>
    <n v="0"/>
    <n v="24275.32"/>
    <x v="1"/>
    <x v="0"/>
    <x v="0"/>
    <x v="2"/>
  </r>
  <r>
    <n v="5872"/>
    <n v="15709920"/>
    <s v="Burke"/>
    <x v="98"/>
    <x v="0"/>
    <x v="0"/>
    <n v="33"/>
    <n v="2"/>
    <n v="208165.53"/>
    <n v="1"/>
    <n v="0"/>
    <n v="0"/>
    <n v="50774.81"/>
    <x v="0"/>
    <x v="1"/>
    <x v="0"/>
    <x v="2"/>
  </r>
  <r>
    <n v="5873"/>
    <n v="15684248"/>
    <s v="Meng"/>
    <x v="268"/>
    <x v="1"/>
    <x v="1"/>
    <n v="21"/>
    <n v="7"/>
    <n v="0"/>
    <n v="2"/>
    <n v="0"/>
    <n v="1"/>
    <n v="154279.87"/>
    <x v="1"/>
    <x v="2"/>
    <x v="1"/>
    <x v="0"/>
  </r>
  <r>
    <n v="5874"/>
    <n v="15643158"/>
    <s v="Chiganu"/>
    <x v="287"/>
    <x v="0"/>
    <x v="0"/>
    <n v="40"/>
    <n v="9"/>
    <n v="0"/>
    <n v="1"/>
    <n v="1"/>
    <n v="0"/>
    <n v="68462.59"/>
    <x v="0"/>
    <x v="1"/>
    <x v="1"/>
    <x v="0"/>
  </r>
  <r>
    <n v="5875"/>
    <n v="15693902"/>
    <s v="Hunt"/>
    <x v="142"/>
    <x v="0"/>
    <x v="1"/>
    <n v="19"/>
    <n v="2"/>
    <n v="0"/>
    <n v="2"/>
    <n v="1"/>
    <n v="1"/>
    <n v="91036.74"/>
    <x v="1"/>
    <x v="2"/>
    <x v="0"/>
    <x v="0"/>
  </r>
  <r>
    <n v="5876"/>
    <n v="15578307"/>
    <s v="Lucchese"/>
    <x v="140"/>
    <x v="0"/>
    <x v="0"/>
    <n v="33"/>
    <n v="6"/>
    <n v="121685.31"/>
    <n v="2"/>
    <n v="1"/>
    <n v="1"/>
    <n v="83681.97"/>
    <x v="1"/>
    <x v="1"/>
    <x v="1"/>
    <x v="2"/>
  </r>
  <r>
    <n v="5877"/>
    <n v="15585379"/>
    <s v="Humphries"/>
    <x v="134"/>
    <x v="0"/>
    <x v="1"/>
    <n v="39"/>
    <n v="2"/>
    <n v="111525.02"/>
    <n v="1"/>
    <n v="1"/>
    <n v="0"/>
    <n v="199484.96"/>
    <x v="1"/>
    <x v="1"/>
    <x v="0"/>
    <x v="2"/>
  </r>
  <r>
    <n v="5878"/>
    <n v="15758510"/>
    <s v="Frolova"/>
    <x v="209"/>
    <x v="0"/>
    <x v="1"/>
    <n v="26"/>
    <n v="6"/>
    <n v="0"/>
    <n v="2"/>
    <n v="0"/>
    <n v="0"/>
    <n v="152491.22"/>
    <x v="1"/>
    <x v="2"/>
    <x v="1"/>
    <x v="0"/>
  </r>
  <r>
    <n v="5879"/>
    <n v="15692918"/>
    <s v="Hsing"/>
    <x v="68"/>
    <x v="2"/>
    <x v="1"/>
    <n v="36"/>
    <n v="10"/>
    <n v="113546.3"/>
    <n v="1"/>
    <n v="1"/>
    <n v="1"/>
    <n v="134875.37"/>
    <x v="1"/>
    <x v="1"/>
    <x v="1"/>
    <x v="2"/>
  </r>
  <r>
    <n v="5880"/>
    <n v="15705301"/>
    <s v="Parkes"/>
    <x v="133"/>
    <x v="0"/>
    <x v="1"/>
    <n v="41"/>
    <n v="6"/>
    <n v="95696.52"/>
    <n v="2"/>
    <n v="1"/>
    <n v="1"/>
    <n v="184366.14"/>
    <x v="1"/>
    <x v="0"/>
    <x v="1"/>
    <x v="1"/>
  </r>
  <r>
    <n v="5881"/>
    <n v="15718231"/>
    <s v="Gregory"/>
    <x v="246"/>
    <x v="0"/>
    <x v="1"/>
    <n v="28"/>
    <n v="0"/>
    <n v="88963.31"/>
    <n v="2"/>
    <n v="1"/>
    <n v="1"/>
    <n v="189839.93"/>
    <x v="1"/>
    <x v="2"/>
    <x v="0"/>
    <x v="1"/>
  </r>
  <r>
    <n v="5882"/>
    <n v="15567991"/>
    <s v="Obiuto"/>
    <x v="378"/>
    <x v="1"/>
    <x v="1"/>
    <n v="31"/>
    <n v="0"/>
    <n v="144880.34"/>
    <n v="2"/>
    <n v="0"/>
    <n v="1"/>
    <n v="175643.44"/>
    <x v="1"/>
    <x v="1"/>
    <x v="0"/>
    <x v="2"/>
  </r>
  <r>
    <n v="5883"/>
    <n v="15772650"/>
    <s v="Longo"/>
    <x v="19"/>
    <x v="0"/>
    <x v="1"/>
    <n v="55"/>
    <n v="9"/>
    <n v="136576.01999999999"/>
    <n v="1"/>
    <n v="0"/>
    <n v="1"/>
    <n v="3268.17"/>
    <x v="0"/>
    <x v="3"/>
    <x v="1"/>
    <x v="2"/>
  </r>
  <r>
    <n v="5884"/>
    <n v="15574795"/>
    <s v="Lombardo"/>
    <x v="301"/>
    <x v="0"/>
    <x v="0"/>
    <n v="38"/>
    <n v="2"/>
    <n v="63093.01"/>
    <n v="1"/>
    <n v="1"/>
    <n v="1"/>
    <n v="47089.72"/>
    <x v="1"/>
    <x v="1"/>
    <x v="0"/>
    <x v="1"/>
  </r>
  <r>
    <n v="5885"/>
    <n v="15706036"/>
    <s v="Lombardo"/>
    <x v="348"/>
    <x v="2"/>
    <x v="1"/>
    <n v="38"/>
    <n v="10"/>
    <n v="132271.12"/>
    <n v="2"/>
    <n v="1"/>
    <n v="1"/>
    <n v="46562.02"/>
    <x v="1"/>
    <x v="1"/>
    <x v="1"/>
    <x v="2"/>
  </r>
  <r>
    <n v="5886"/>
    <n v="15723856"/>
    <s v="Gonzalez"/>
    <x v="198"/>
    <x v="0"/>
    <x v="0"/>
    <n v="29"/>
    <n v="3"/>
    <n v="88814.399999999994"/>
    <n v="2"/>
    <n v="1"/>
    <n v="1"/>
    <n v="62487.97"/>
    <x v="1"/>
    <x v="2"/>
    <x v="2"/>
    <x v="1"/>
  </r>
  <r>
    <n v="5887"/>
    <n v="15812920"/>
    <s v="Nwabugwu"/>
    <x v="289"/>
    <x v="2"/>
    <x v="1"/>
    <n v="40"/>
    <n v="5"/>
    <n v="90594.55"/>
    <n v="1"/>
    <n v="0"/>
    <n v="1"/>
    <n v="181598.25"/>
    <x v="1"/>
    <x v="1"/>
    <x v="2"/>
    <x v="1"/>
  </r>
  <r>
    <n v="5888"/>
    <n v="15691287"/>
    <s v="Ford"/>
    <x v="64"/>
    <x v="2"/>
    <x v="0"/>
    <n v="33"/>
    <n v="0"/>
    <n v="141816.25"/>
    <n v="1"/>
    <n v="1"/>
    <n v="0"/>
    <n v="64815.05"/>
    <x v="0"/>
    <x v="1"/>
    <x v="0"/>
    <x v="2"/>
  </r>
  <r>
    <n v="5889"/>
    <n v="15804797"/>
    <s v="Gilleland"/>
    <x v="229"/>
    <x v="0"/>
    <x v="0"/>
    <n v="54"/>
    <n v="3"/>
    <n v="138547.97"/>
    <n v="1"/>
    <n v="1"/>
    <n v="1"/>
    <n v="70196.23"/>
    <x v="0"/>
    <x v="3"/>
    <x v="2"/>
    <x v="2"/>
  </r>
  <r>
    <n v="5890"/>
    <n v="15708650"/>
    <s v="Fullwood"/>
    <x v="184"/>
    <x v="0"/>
    <x v="0"/>
    <n v="31"/>
    <n v="2"/>
    <n v="52192.08"/>
    <n v="2"/>
    <n v="0"/>
    <n v="1"/>
    <n v="160383.47"/>
    <x v="1"/>
    <x v="1"/>
    <x v="0"/>
    <x v="1"/>
  </r>
  <r>
    <n v="5891"/>
    <n v="15712777"/>
    <s v="Kao"/>
    <x v="314"/>
    <x v="0"/>
    <x v="1"/>
    <n v="38"/>
    <n v="4"/>
    <n v="124976.19"/>
    <n v="1"/>
    <n v="1"/>
    <n v="0"/>
    <n v="35848.120000000003"/>
    <x v="1"/>
    <x v="1"/>
    <x v="2"/>
    <x v="2"/>
  </r>
  <r>
    <n v="5892"/>
    <n v="15786469"/>
    <s v="Montalvo"/>
    <x v="112"/>
    <x v="0"/>
    <x v="0"/>
    <n v="34"/>
    <n v="1"/>
    <n v="0"/>
    <n v="2"/>
    <n v="1"/>
    <n v="0"/>
    <n v="87278.48"/>
    <x v="1"/>
    <x v="1"/>
    <x v="0"/>
    <x v="0"/>
  </r>
  <r>
    <n v="5893"/>
    <n v="15669219"/>
    <s v="Wilson"/>
    <x v="200"/>
    <x v="2"/>
    <x v="1"/>
    <n v="35"/>
    <n v="3"/>
    <n v="104356.38"/>
    <n v="1"/>
    <n v="1"/>
    <n v="0"/>
    <n v="94498.82"/>
    <x v="1"/>
    <x v="1"/>
    <x v="2"/>
    <x v="2"/>
  </r>
  <r>
    <n v="5894"/>
    <n v="15641004"/>
    <s v="Doyne"/>
    <x v="97"/>
    <x v="1"/>
    <x v="0"/>
    <n v="48"/>
    <n v="10"/>
    <n v="150315.92000000001"/>
    <n v="1"/>
    <n v="0"/>
    <n v="1"/>
    <n v="133486.35999999999"/>
    <x v="1"/>
    <x v="0"/>
    <x v="1"/>
    <x v="2"/>
  </r>
  <r>
    <n v="5895"/>
    <n v="15648067"/>
    <s v="Onwuamaeze"/>
    <x v="202"/>
    <x v="0"/>
    <x v="1"/>
    <n v="39"/>
    <n v="1"/>
    <n v="129299.28"/>
    <n v="2"/>
    <n v="1"/>
    <n v="0"/>
    <n v="73107.600000000006"/>
    <x v="1"/>
    <x v="1"/>
    <x v="0"/>
    <x v="2"/>
  </r>
  <r>
    <n v="5896"/>
    <n v="15704014"/>
    <s v="K'ung"/>
    <x v="65"/>
    <x v="2"/>
    <x v="1"/>
    <n v="37"/>
    <n v="7"/>
    <n v="140950.92000000001"/>
    <n v="2"/>
    <n v="1"/>
    <n v="0"/>
    <n v="195333.98"/>
    <x v="1"/>
    <x v="1"/>
    <x v="1"/>
    <x v="2"/>
  </r>
  <r>
    <n v="5897"/>
    <n v="15645136"/>
    <s v="O'Donnell"/>
    <x v="199"/>
    <x v="1"/>
    <x v="1"/>
    <n v="30"/>
    <n v="1"/>
    <n v="128065.12"/>
    <n v="1"/>
    <n v="1"/>
    <n v="0"/>
    <n v="121525.48"/>
    <x v="1"/>
    <x v="1"/>
    <x v="0"/>
    <x v="2"/>
  </r>
  <r>
    <n v="5898"/>
    <n v="15709604"/>
    <s v="McMillan"/>
    <x v="382"/>
    <x v="0"/>
    <x v="1"/>
    <n v="23"/>
    <n v="2"/>
    <n v="107433.48"/>
    <n v="1"/>
    <n v="1"/>
    <n v="0"/>
    <n v="173843.21"/>
    <x v="1"/>
    <x v="2"/>
    <x v="0"/>
    <x v="2"/>
  </r>
  <r>
    <n v="5899"/>
    <n v="15713637"/>
    <s v="Chinedum"/>
    <x v="3"/>
    <x v="0"/>
    <x v="1"/>
    <n v="34"/>
    <n v="2"/>
    <n v="117468.67"/>
    <n v="1"/>
    <n v="1"/>
    <n v="0"/>
    <n v="185227.42"/>
    <x v="1"/>
    <x v="1"/>
    <x v="0"/>
    <x v="2"/>
  </r>
  <r>
    <n v="5900"/>
    <n v="15793901"/>
    <s v="Capon"/>
    <x v="273"/>
    <x v="0"/>
    <x v="0"/>
    <n v="27"/>
    <n v="2"/>
    <n v="0"/>
    <n v="2"/>
    <n v="0"/>
    <n v="0"/>
    <n v="125244.18"/>
    <x v="1"/>
    <x v="2"/>
    <x v="0"/>
    <x v="0"/>
  </r>
  <r>
    <n v="5901"/>
    <n v="15569759"/>
    <s v="Rawling"/>
    <x v="202"/>
    <x v="0"/>
    <x v="0"/>
    <n v="27"/>
    <n v="4"/>
    <n v="0"/>
    <n v="3"/>
    <n v="1"/>
    <n v="0"/>
    <n v="163113.41"/>
    <x v="1"/>
    <x v="2"/>
    <x v="2"/>
    <x v="0"/>
  </r>
  <r>
    <n v="5902"/>
    <n v="15712930"/>
    <s v="Duncan"/>
    <x v="17"/>
    <x v="0"/>
    <x v="1"/>
    <n v="42"/>
    <n v="1"/>
    <n v="0"/>
    <n v="1"/>
    <n v="0"/>
    <n v="0"/>
    <n v="123006.91"/>
    <x v="1"/>
    <x v="0"/>
    <x v="0"/>
    <x v="0"/>
  </r>
  <r>
    <n v="5903"/>
    <n v="15586504"/>
    <s v="Trevisani"/>
    <x v="163"/>
    <x v="0"/>
    <x v="1"/>
    <n v="40"/>
    <n v="9"/>
    <n v="0"/>
    <n v="2"/>
    <n v="1"/>
    <n v="0"/>
    <n v="40463.03"/>
    <x v="1"/>
    <x v="1"/>
    <x v="1"/>
    <x v="0"/>
  </r>
  <r>
    <n v="5904"/>
    <n v="15677317"/>
    <s v="Ankudinova"/>
    <x v="275"/>
    <x v="0"/>
    <x v="0"/>
    <n v="29"/>
    <n v="4"/>
    <n v="153040.03"/>
    <n v="1"/>
    <n v="1"/>
    <n v="1"/>
    <n v="131363.57"/>
    <x v="0"/>
    <x v="2"/>
    <x v="2"/>
    <x v="2"/>
  </r>
  <r>
    <n v="5905"/>
    <n v="15664270"/>
    <s v="Balsillie"/>
    <x v="272"/>
    <x v="2"/>
    <x v="1"/>
    <n v="45"/>
    <n v="6"/>
    <n v="142084.04"/>
    <n v="4"/>
    <n v="1"/>
    <n v="0"/>
    <n v="188305.85"/>
    <x v="0"/>
    <x v="0"/>
    <x v="1"/>
    <x v="2"/>
  </r>
  <r>
    <n v="5906"/>
    <n v="15731519"/>
    <s v="Kerr"/>
    <x v="54"/>
    <x v="0"/>
    <x v="0"/>
    <n v="30"/>
    <n v="5"/>
    <n v="0"/>
    <n v="2"/>
    <n v="1"/>
    <n v="0"/>
    <n v="143994.85999999999"/>
    <x v="1"/>
    <x v="1"/>
    <x v="2"/>
    <x v="0"/>
  </r>
  <r>
    <n v="5907"/>
    <n v="15745623"/>
    <s v="Worsnop"/>
    <x v="49"/>
    <x v="0"/>
    <x v="1"/>
    <n v="32"/>
    <n v="4"/>
    <n v="112079.58"/>
    <n v="1"/>
    <n v="0"/>
    <n v="0"/>
    <n v="89368.59"/>
    <x v="1"/>
    <x v="1"/>
    <x v="2"/>
    <x v="2"/>
  </r>
  <r>
    <n v="5908"/>
    <n v="15813862"/>
    <s v="Yevseyev"/>
    <x v="296"/>
    <x v="1"/>
    <x v="1"/>
    <n v="66"/>
    <n v="7"/>
    <n v="132044.6"/>
    <n v="2"/>
    <n v="1"/>
    <n v="1"/>
    <n v="158365.89000000001"/>
    <x v="1"/>
    <x v="3"/>
    <x v="1"/>
    <x v="2"/>
  </r>
  <r>
    <n v="5909"/>
    <n v="15641934"/>
    <s v="Manna"/>
    <x v="213"/>
    <x v="1"/>
    <x v="0"/>
    <n v="46"/>
    <n v="9"/>
    <n v="66582.81"/>
    <n v="1"/>
    <n v="1"/>
    <n v="0"/>
    <n v="78753.119999999995"/>
    <x v="0"/>
    <x v="0"/>
    <x v="1"/>
    <x v="1"/>
  </r>
  <r>
    <n v="5910"/>
    <n v="15713043"/>
    <s v="Siciliani"/>
    <x v="121"/>
    <x v="0"/>
    <x v="0"/>
    <n v="33"/>
    <n v="6"/>
    <n v="0"/>
    <n v="2"/>
    <n v="1"/>
    <n v="1"/>
    <n v="100408.31"/>
    <x v="1"/>
    <x v="1"/>
    <x v="1"/>
    <x v="0"/>
  </r>
  <r>
    <n v="5911"/>
    <n v="15700749"/>
    <s v="Powell"/>
    <x v="404"/>
    <x v="0"/>
    <x v="0"/>
    <n v="39"/>
    <n v="6"/>
    <n v="0"/>
    <n v="1"/>
    <n v="1"/>
    <n v="1"/>
    <n v="24677.54"/>
    <x v="1"/>
    <x v="1"/>
    <x v="1"/>
    <x v="0"/>
  </r>
  <r>
    <n v="5912"/>
    <n v="15697567"/>
    <s v="Bazarova"/>
    <x v="244"/>
    <x v="0"/>
    <x v="1"/>
    <n v="33"/>
    <n v="4"/>
    <n v="0"/>
    <n v="2"/>
    <n v="1"/>
    <n v="1"/>
    <n v="39570.78"/>
    <x v="1"/>
    <x v="1"/>
    <x v="2"/>
    <x v="0"/>
  </r>
  <r>
    <n v="5913"/>
    <n v="15715414"/>
    <s v="White"/>
    <x v="268"/>
    <x v="0"/>
    <x v="0"/>
    <n v="38"/>
    <n v="6"/>
    <n v="102895.1"/>
    <n v="1"/>
    <n v="0"/>
    <n v="0"/>
    <n v="155665.76"/>
    <x v="1"/>
    <x v="1"/>
    <x v="1"/>
    <x v="2"/>
  </r>
  <r>
    <n v="5914"/>
    <n v="15639530"/>
    <s v="Buda"/>
    <x v="331"/>
    <x v="1"/>
    <x v="1"/>
    <n v="42"/>
    <n v="2"/>
    <n v="0"/>
    <n v="1"/>
    <n v="1"/>
    <n v="1"/>
    <n v="168294.27"/>
    <x v="1"/>
    <x v="0"/>
    <x v="0"/>
    <x v="0"/>
  </r>
  <r>
    <n v="5915"/>
    <n v="15726058"/>
    <s v="Cattaneo"/>
    <x v="124"/>
    <x v="2"/>
    <x v="1"/>
    <n v="27"/>
    <n v="7"/>
    <n v="117578.35"/>
    <n v="2"/>
    <n v="0"/>
    <n v="1"/>
    <n v="87908.01"/>
    <x v="1"/>
    <x v="2"/>
    <x v="1"/>
    <x v="2"/>
  </r>
  <r>
    <n v="5916"/>
    <n v="15725665"/>
    <s v="Lo"/>
    <x v="331"/>
    <x v="0"/>
    <x v="1"/>
    <n v="47"/>
    <n v="10"/>
    <n v="198546.1"/>
    <n v="2"/>
    <n v="1"/>
    <n v="0"/>
    <n v="191198.92"/>
    <x v="0"/>
    <x v="0"/>
    <x v="1"/>
    <x v="2"/>
  </r>
  <r>
    <n v="5917"/>
    <n v="15698872"/>
    <s v="Brown"/>
    <x v="329"/>
    <x v="1"/>
    <x v="0"/>
    <n v="39"/>
    <n v="2"/>
    <n v="0"/>
    <n v="2"/>
    <n v="0"/>
    <n v="0"/>
    <n v="191207.03"/>
    <x v="1"/>
    <x v="1"/>
    <x v="0"/>
    <x v="0"/>
  </r>
  <r>
    <n v="5918"/>
    <n v="15812184"/>
    <s v="Rose"/>
    <x v="106"/>
    <x v="0"/>
    <x v="0"/>
    <n v="31"/>
    <n v="1"/>
    <n v="0"/>
    <n v="1"/>
    <n v="1"/>
    <n v="0"/>
    <n v="128954.05"/>
    <x v="1"/>
    <x v="1"/>
    <x v="0"/>
    <x v="0"/>
  </r>
  <r>
    <n v="5919"/>
    <n v="15742609"/>
    <s v="Lombardo"/>
    <x v="330"/>
    <x v="2"/>
    <x v="1"/>
    <n v="28"/>
    <n v="2"/>
    <n v="116623.31"/>
    <n v="1"/>
    <n v="0"/>
    <n v="1"/>
    <n v="59905.29"/>
    <x v="1"/>
    <x v="2"/>
    <x v="0"/>
    <x v="2"/>
  </r>
  <r>
    <n v="5920"/>
    <n v="15815043"/>
    <s v="McMillan"/>
    <x v="5"/>
    <x v="1"/>
    <x v="1"/>
    <n v="49"/>
    <n v="8"/>
    <n v="0"/>
    <n v="2"/>
    <n v="1"/>
    <n v="0"/>
    <n v="162012.6"/>
    <x v="1"/>
    <x v="0"/>
    <x v="1"/>
    <x v="0"/>
  </r>
  <r>
    <n v="5921"/>
    <n v="15640648"/>
    <s v="Howe"/>
    <x v="47"/>
    <x v="0"/>
    <x v="1"/>
    <n v="36"/>
    <n v="6"/>
    <n v="0"/>
    <n v="2"/>
    <n v="0"/>
    <n v="1"/>
    <n v="19231.98"/>
    <x v="1"/>
    <x v="1"/>
    <x v="1"/>
    <x v="0"/>
  </r>
  <r>
    <n v="5922"/>
    <n v="15627203"/>
    <s v="Hsu"/>
    <x v="285"/>
    <x v="1"/>
    <x v="1"/>
    <n v="54"/>
    <n v="10"/>
    <n v="0"/>
    <n v="1"/>
    <n v="1"/>
    <n v="1"/>
    <n v="175749.36"/>
    <x v="1"/>
    <x v="3"/>
    <x v="1"/>
    <x v="0"/>
  </r>
  <r>
    <n v="5923"/>
    <n v="15786196"/>
    <s v="Han"/>
    <x v="58"/>
    <x v="0"/>
    <x v="0"/>
    <n v="44"/>
    <n v="3"/>
    <n v="105770.7"/>
    <n v="3"/>
    <n v="1"/>
    <n v="0"/>
    <n v="60533.96"/>
    <x v="0"/>
    <x v="0"/>
    <x v="2"/>
    <x v="2"/>
  </r>
  <r>
    <n v="5924"/>
    <n v="15612095"/>
    <s v="Calabrese"/>
    <x v="60"/>
    <x v="0"/>
    <x v="0"/>
    <n v="48"/>
    <n v="9"/>
    <n v="0"/>
    <n v="1"/>
    <n v="1"/>
    <n v="0"/>
    <n v="137508.42000000001"/>
    <x v="0"/>
    <x v="0"/>
    <x v="1"/>
    <x v="0"/>
  </r>
  <r>
    <n v="5925"/>
    <n v="15674368"/>
    <s v="Riley"/>
    <x v="65"/>
    <x v="0"/>
    <x v="0"/>
    <n v="39"/>
    <n v="1"/>
    <n v="94435.45"/>
    <n v="2"/>
    <n v="0"/>
    <n v="1"/>
    <n v="189430.86"/>
    <x v="1"/>
    <x v="1"/>
    <x v="0"/>
    <x v="1"/>
  </r>
  <r>
    <n v="5926"/>
    <n v="15783477"/>
    <s v="Biryukov"/>
    <x v="128"/>
    <x v="2"/>
    <x v="0"/>
    <n v="39"/>
    <n v="8"/>
    <n v="112889.91"/>
    <n v="1"/>
    <n v="0"/>
    <n v="1"/>
    <n v="6723.66"/>
    <x v="1"/>
    <x v="1"/>
    <x v="1"/>
    <x v="2"/>
  </r>
  <r>
    <n v="5927"/>
    <n v="15757559"/>
    <s v="Broadhurst"/>
    <x v="362"/>
    <x v="0"/>
    <x v="0"/>
    <n v="53"/>
    <n v="7"/>
    <n v="0"/>
    <n v="2"/>
    <n v="1"/>
    <n v="0"/>
    <n v="41371.68"/>
    <x v="0"/>
    <x v="3"/>
    <x v="1"/>
    <x v="0"/>
  </r>
  <r>
    <n v="5928"/>
    <n v="15591036"/>
    <s v="Genovesi"/>
    <x v="24"/>
    <x v="2"/>
    <x v="0"/>
    <n v="43"/>
    <n v="3"/>
    <n v="127940.47"/>
    <n v="1"/>
    <n v="0"/>
    <n v="0"/>
    <n v="125140.72"/>
    <x v="0"/>
    <x v="0"/>
    <x v="2"/>
    <x v="2"/>
  </r>
  <r>
    <n v="5929"/>
    <n v="15761241"/>
    <s v="Hsieh"/>
    <x v="139"/>
    <x v="2"/>
    <x v="0"/>
    <n v="36"/>
    <n v="8"/>
    <n v="129745.1"/>
    <n v="1"/>
    <n v="1"/>
    <n v="1"/>
    <n v="143683.75"/>
    <x v="1"/>
    <x v="1"/>
    <x v="1"/>
    <x v="2"/>
  </r>
  <r>
    <n v="5930"/>
    <n v="15695078"/>
    <s v="Kemp"/>
    <x v="3"/>
    <x v="0"/>
    <x v="1"/>
    <n v="32"/>
    <n v="3"/>
    <n v="0"/>
    <n v="2"/>
    <n v="1"/>
    <n v="1"/>
    <n v="170770.44"/>
    <x v="1"/>
    <x v="1"/>
    <x v="2"/>
    <x v="0"/>
  </r>
  <r>
    <n v="5931"/>
    <n v="15645744"/>
    <s v="Chukwudi"/>
    <x v="366"/>
    <x v="0"/>
    <x v="0"/>
    <n v="30"/>
    <n v="5"/>
    <n v="0"/>
    <n v="2"/>
    <n v="0"/>
    <n v="1"/>
    <n v="157397.57"/>
    <x v="1"/>
    <x v="1"/>
    <x v="2"/>
    <x v="0"/>
  </r>
  <r>
    <n v="5932"/>
    <n v="15566988"/>
    <s v="Iqbal"/>
    <x v="52"/>
    <x v="2"/>
    <x v="0"/>
    <n v="46"/>
    <n v="7"/>
    <n v="141535.51999999999"/>
    <n v="1"/>
    <n v="1"/>
    <n v="0"/>
    <n v="50595.15"/>
    <x v="0"/>
    <x v="0"/>
    <x v="1"/>
    <x v="2"/>
  </r>
  <r>
    <n v="5933"/>
    <n v="15749300"/>
    <s v="Teng"/>
    <x v="40"/>
    <x v="0"/>
    <x v="0"/>
    <n v="47"/>
    <n v="2"/>
    <n v="139914.26999999999"/>
    <n v="1"/>
    <n v="1"/>
    <n v="1"/>
    <n v="50390.98"/>
    <x v="1"/>
    <x v="0"/>
    <x v="0"/>
    <x v="2"/>
  </r>
  <r>
    <n v="5934"/>
    <n v="15594340"/>
    <s v="Tao"/>
    <x v="267"/>
    <x v="0"/>
    <x v="1"/>
    <n v="41"/>
    <n v="4"/>
    <n v="120243.49"/>
    <n v="1"/>
    <n v="1"/>
    <n v="0"/>
    <n v="163150.03"/>
    <x v="0"/>
    <x v="0"/>
    <x v="2"/>
    <x v="2"/>
  </r>
  <r>
    <n v="5935"/>
    <n v="15607065"/>
    <s v="Chinedum"/>
    <x v="274"/>
    <x v="0"/>
    <x v="1"/>
    <n v="34"/>
    <n v="9"/>
    <n v="91835.16"/>
    <n v="1"/>
    <n v="0"/>
    <n v="0"/>
    <n v="138280.17000000001"/>
    <x v="1"/>
    <x v="1"/>
    <x v="1"/>
    <x v="1"/>
  </r>
  <r>
    <n v="5936"/>
    <n v="15778089"/>
    <s v="Stevenson"/>
    <x v="181"/>
    <x v="1"/>
    <x v="1"/>
    <n v="37"/>
    <n v="2"/>
    <n v="0"/>
    <n v="2"/>
    <n v="0"/>
    <n v="0"/>
    <n v="135067.01999999999"/>
    <x v="1"/>
    <x v="1"/>
    <x v="0"/>
    <x v="0"/>
  </r>
  <r>
    <n v="5937"/>
    <n v="15773723"/>
    <s v="Duncan"/>
    <x v="200"/>
    <x v="1"/>
    <x v="0"/>
    <n v="22"/>
    <n v="9"/>
    <n v="67178.19"/>
    <n v="1"/>
    <n v="1"/>
    <n v="1"/>
    <n v="163534.75"/>
    <x v="0"/>
    <x v="2"/>
    <x v="1"/>
    <x v="1"/>
  </r>
  <r>
    <n v="5938"/>
    <n v="15697035"/>
    <s v="Garrett"/>
    <x v="403"/>
    <x v="1"/>
    <x v="0"/>
    <n v="31"/>
    <n v="8"/>
    <n v="0"/>
    <n v="2"/>
    <n v="0"/>
    <n v="0"/>
    <n v="86657.48"/>
    <x v="1"/>
    <x v="1"/>
    <x v="1"/>
    <x v="0"/>
  </r>
  <r>
    <n v="5939"/>
    <n v="15679668"/>
    <s v="Yao"/>
    <x v="4"/>
    <x v="1"/>
    <x v="1"/>
    <n v="38"/>
    <n v="7"/>
    <n v="115378.94"/>
    <n v="1"/>
    <n v="0"/>
    <n v="1"/>
    <n v="162087.82"/>
    <x v="1"/>
    <x v="1"/>
    <x v="1"/>
    <x v="2"/>
  </r>
  <r>
    <n v="5940"/>
    <n v="15709861"/>
    <s v="He"/>
    <x v="183"/>
    <x v="2"/>
    <x v="1"/>
    <n v="30"/>
    <n v="4"/>
    <n v="127786.28"/>
    <n v="2"/>
    <n v="1"/>
    <n v="1"/>
    <n v="28879.3"/>
    <x v="1"/>
    <x v="1"/>
    <x v="2"/>
    <x v="2"/>
  </r>
  <r>
    <n v="5941"/>
    <n v="15791958"/>
    <s v="Mazzi"/>
    <x v="383"/>
    <x v="0"/>
    <x v="0"/>
    <n v="41"/>
    <n v="6"/>
    <n v="0"/>
    <n v="2"/>
    <n v="1"/>
    <n v="1"/>
    <n v="169203.51"/>
    <x v="0"/>
    <x v="0"/>
    <x v="1"/>
    <x v="0"/>
  </r>
  <r>
    <n v="5942"/>
    <n v="15791030"/>
    <s v="Edwards"/>
    <x v="303"/>
    <x v="0"/>
    <x v="0"/>
    <n v="33"/>
    <n v="0"/>
    <n v="64900.32"/>
    <n v="2"/>
    <n v="1"/>
    <n v="0"/>
    <n v="102426.12"/>
    <x v="1"/>
    <x v="1"/>
    <x v="0"/>
    <x v="1"/>
  </r>
  <r>
    <n v="5943"/>
    <n v="15695339"/>
    <s v="Lucchesi"/>
    <x v="332"/>
    <x v="2"/>
    <x v="1"/>
    <n v="53"/>
    <n v="0"/>
    <n v="109172.88"/>
    <n v="1"/>
    <n v="1"/>
    <n v="0"/>
    <n v="54676.1"/>
    <x v="0"/>
    <x v="3"/>
    <x v="0"/>
    <x v="2"/>
  </r>
  <r>
    <n v="5944"/>
    <n v="15658813"/>
    <s v="Siciliani"/>
    <x v="5"/>
    <x v="0"/>
    <x v="0"/>
    <n v="55"/>
    <n v="7"/>
    <n v="0"/>
    <n v="2"/>
    <n v="1"/>
    <n v="1"/>
    <n v="18369.330000000002"/>
    <x v="1"/>
    <x v="3"/>
    <x v="1"/>
    <x v="0"/>
  </r>
  <r>
    <n v="5945"/>
    <n v="15715709"/>
    <s v="Shih"/>
    <x v="182"/>
    <x v="2"/>
    <x v="1"/>
    <n v="43"/>
    <n v="4"/>
    <n v="114091.38"/>
    <n v="1"/>
    <n v="0"/>
    <n v="1"/>
    <n v="159888.1"/>
    <x v="1"/>
    <x v="0"/>
    <x v="2"/>
    <x v="2"/>
  </r>
  <r>
    <n v="5946"/>
    <n v="15722533"/>
    <s v="Logue"/>
    <x v="126"/>
    <x v="0"/>
    <x v="0"/>
    <n v="40"/>
    <n v="3"/>
    <n v="0"/>
    <n v="2"/>
    <n v="0"/>
    <n v="1"/>
    <n v="167636.15"/>
    <x v="1"/>
    <x v="1"/>
    <x v="2"/>
    <x v="0"/>
  </r>
  <r>
    <n v="5947"/>
    <n v="15683118"/>
    <s v="Rechner"/>
    <x v="258"/>
    <x v="0"/>
    <x v="1"/>
    <n v="32"/>
    <n v="9"/>
    <n v="0"/>
    <n v="2"/>
    <n v="1"/>
    <n v="0"/>
    <n v="138889.15"/>
    <x v="1"/>
    <x v="1"/>
    <x v="1"/>
    <x v="0"/>
  </r>
  <r>
    <n v="5948"/>
    <n v="15672798"/>
    <s v="O'Brien"/>
    <x v="52"/>
    <x v="0"/>
    <x v="0"/>
    <n v="45"/>
    <n v="7"/>
    <n v="145933.26999999999"/>
    <n v="1"/>
    <n v="1"/>
    <n v="1"/>
    <n v="199392.14"/>
    <x v="1"/>
    <x v="0"/>
    <x v="1"/>
    <x v="2"/>
  </r>
  <r>
    <n v="5949"/>
    <n v="15680112"/>
    <s v="Stewart"/>
    <x v="414"/>
    <x v="2"/>
    <x v="0"/>
    <n v="35"/>
    <n v="7"/>
    <n v="131504.73000000001"/>
    <n v="1"/>
    <n v="1"/>
    <n v="0"/>
    <n v="189560.43"/>
    <x v="1"/>
    <x v="1"/>
    <x v="1"/>
    <x v="2"/>
  </r>
  <r>
    <n v="5950"/>
    <n v="15714575"/>
    <s v="Batt"/>
    <x v="56"/>
    <x v="2"/>
    <x v="0"/>
    <n v="44"/>
    <n v="8"/>
    <n v="107926.02"/>
    <n v="1"/>
    <n v="0"/>
    <n v="1"/>
    <n v="17375.27"/>
    <x v="0"/>
    <x v="0"/>
    <x v="1"/>
    <x v="2"/>
  </r>
  <r>
    <n v="5951"/>
    <n v="15806808"/>
    <s v="Hope"/>
    <x v="41"/>
    <x v="2"/>
    <x v="0"/>
    <n v="57"/>
    <n v="8"/>
    <n v="112281.60000000001"/>
    <n v="3"/>
    <n v="1"/>
    <n v="0"/>
    <n v="140225.14000000001"/>
    <x v="0"/>
    <x v="3"/>
    <x v="1"/>
    <x v="2"/>
  </r>
  <r>
    <n v="5952"/>
    <n v="15590637"/>
    <s v="Ahmed"/>
    <x v="102"/>
    <x v="0"/>
    <x v="1"/>
    <n v="41"/>
    <n v="7"/>
    <n v="0"/>
    <n v="2"/>
    <n v="0"/>
    <n v="1"/>
    <n v="61018.85"/>
    <x v="1"/>
    <x v="0"/>
    <x v="1"/>
    <x v="0"/>
  </r>
  <r>
    <n v="5953"/>
    <n v="15657535"/>
    <s v="Pearson"/>
    <x v="258"/>
    <x v="1"/>
    <x v="1"/>
    <n v="29"/>
    <n v="10"/>
    <n v="0"/>
    <n v="1"/>
    <n v="1"/>
    <n v="1"/>
    <n v="51907.72"/>
    <x v="0"/>
    <x v="2"/>
    <x v="1"/>
    <x v="0"/>
  </r>
  <r>
    <n v="5954"/>
    <n v="15696141"/>
    <s v="Kruglov"/>
    <x v="151"/>
    <x v="1"/>
    <x v="0"/>
    <n v="31"/>
    <n v="7"/>
    <n v="0"/>
    <n v="1"/>
    <n v="1"/>
    <n v="0"/>
    <n v="47018.75"/>
    <x v="1"/>
    <x v="1"/>
    <x v="1"/>
    <x v="0"/>
  </r>
  <r>
    <n v="5955"/>
    <n v="15811947"/>
    <s v="Gordon"/>
    <x v="4"/>
    <x v="0"/>
    <x v="1"/>
    <n v="33"/>
    <n v="0"/>
    <n v="124781.67"/>
    <n v="1"/>
    <n v="0"/>
    <n v="1"/>
    <n v="33700.519999999997"/>
    <x v="1"/>
    <x v="1"/>
    <x v="0"/>
    <x v="2"/>
  </r>
  <r>
    <n v="5956"/>
    <n v="15649024"/>
    <s v="Trujillo"/>
    <x v="256"/>
    <x v="0"/>
    <x v="0"/>
    <n v="39"/>
    <n v="9"/>
    <n v="132865.56"/>
    <n v="1"/>
    <n v="1"/>
    <n v="1"/>
    <n v="59636.43"/>
    <x v="0"/>
    <x v="1"/>
    <x v="1"/>
    <x v="2"/>
  </r>
  <r>
    <n v="5957"/>
    <n v="15594928"/>
    <s v="Pagnotto"/>
    <x v="269"/>
    <x v="2"/>
    <x v="0"/>
    <n v="38"/>
    <n v="4"/>
    <n v="129055.13"/>
    <n v="1"/>
    <n v="1"/>
    <n v="0"/>
    <n v="157147.59"/>
    <x v="1"/>
    <x v="1"/>
    <x v="2"/>
    <x v="2"/>
  </r>
  <r>
    <n v="5958"/>
    <n v="15765532"/>
    <s v="Horton"/>
    <x v="303"/>
    <x v="2"/>
    <x v="1"/>
    <n v="76"/>
    <n v="6"/>
    <n v="96166.88"/>
    <n v="1"/>
    <n v="1"/>
    <n v="1"/>
    <n v="191393.26"/>
    <x v="1"/>
    <x v="3"/>
    <x v="1"/>
    <x v="1"/>
  </r>
  <r>
    <n v="5959"/>
    <n v="15741719"/>
    <s v="DeRose"/>
    <x v="231"/>
    <x v="0"/>
    <x v="0"/>
    <n v="40"/>
    <n v="3"/>
    <n v="165298.12"/>
    <n v="1"/>
    <n v="0"/>
    <n v="1"/>
    <n v="199862.75"/>
    <x v="1"/>
    <x v="1"/>
    <x v="2"/>
    <x v="2"/>
  </r>
  <r>
    <n v="5960"/>
    <n v="15665629"/>
    <s v="Chiang"/>
    <x v="355"/>
    <x v="1"/>
    <x v="0"/>
    <n v="33"/>
    <n v="7"/>
    <n v="0"/>
    <n v="2"/>
    <n v="1"/>
    <n v="0"/>
    <n v="20016.59"/>
    <x v="1"/>
    <x v="1"/>
    <x v="1"/>
    <x v="0"/>
  </r>
  <r>
    <n v="5961"/>
    <n v="15728917"/>
    <s v="Gill"/>
    <x v="287"/>
    <x v="0"/>
    <x v="1"/>
    <n v="48"/>
    <n v="6"/>
    <n v="120682.53"/>
    <n v="1"/>
    <n v="1"/>
    <n v="0"/>
    <n v="30635.52"/>
    <x v="0"/>
    <x v="0"/>
    <x v="1"/>
    <x v="2"/>
  </r>
  <r>
    <n v="5962"/>
    <n v="15762993"/>
    <s v="Trevisano"/>
    <x v="315"/>
    <x v="1"/>
    <x v="1"/>
    <n v="32"/>
    <n v="5"/>
    <n v="102773.15"/>
    <n v="2"/>
    <n v="0"/>
    <n v="1"/>
    <n v="117832.88"/>
    <x v="1"/>
    <x v="1"/>
    <x v="2"/>
    <x v="2"/>
  </r>
  <r>
    <n v="5963"/>
    <n v="15571193"/>
    <s v="Morrison"/>
    <x v="117"/>
    <x v="2"/>
    <x v="1"/>
    <n v="42"/>
    <n v="0"/>
    <n v="144386.32"/>
    <n v="1"/>
    <n v="1"/>
    <n v="1"/>
    <n v="22497.1"/>
    <x v="0"/>
    <x v="0"/>
    <x v="0"/>
    <x v="2"/>
  </r>
  <r>
    <n v="5964"/>
    <n v="15653521"/>
    <s v="Onuora"/>
    <x v="4"/>
    <x v="2"/>
    <x v="0"/>
    <n v="40"/>
    <n v="7"/>
    <n v="104449.8"/>
    <n v="1"/>
    <n v="1"/>
    <n v="1"/>
    <n v="747.88"/>
    <x v="1"/>
    <x v="1"/>
    <x v="1"/>
    <x v="2"/>
  </r>
  <r>
    <n v="5965"/>
    <n v="15802220"/>
    <s v="Ikenna"/>
    <x v="277"/>
    <x v="1"/>
    <x v="1"/>
    <n v="35"/>
    <n v="6"/>
    <n v="137102.65"/>
    <n v="1"/>
    <n v="0"/>
    <n v="0"/>
    <n v="76870.81"/>
    <x v="1"/>
    <x v="1"/>
    <x v="1"/>
    <x v="2"/>
  </r>
  <r>
    <n v="5966"/>
    <n v="15644132"/>
    <s v="Mancini"/>
    <x v="251"/>
    <x v="0"/>
    <x v="0"/>
    <n v="30"/>
    <n v="9"/>
    <n v="142475.87"/>
    <n v="1"/>
    <n v="1"/>
    <n v="1"/>
    <n v="107848.24"/>
    <x v="1"/>
    <x v="1"/>
    <x v="1"/>
    <x v="2"/>
  </r>
  <r>
    <n v="5967"/>
    <n v="15600832"/>
    <s v="Moss"/>
    <x v="285"/>
    <x v="0"/>
    <x v="0"/>
    <n v="43"/>
    <n v="9"/>
    <n v="0"/>
    <n v="1"/>
    <n v="1"/>
    <n v="0"/>
    <n v="103726.71"/>
    <x v="1"/>
    <x v="0"/>
    <x v="1"/>
    <x v="0"/>
  </r>
  <r>
    <n v="5968"/>
    <n v="15797919"/>
    <s v="Ting"/>
    <x v="89"/>
    <x v="1"/>
    <x v="1"/>
    <n v="37"/>
    <n v="2"/>
    <n v="103195.2"/>
    <n v="2"/>
    <n v="1"/>
    <n v="0"/>
    <n v="178268.36"/>
    <x v="1"/>
    <x v="1"/>
    <x v="0"/>
    <x v="2"/>
  </r>
  <r>
    <n v="5969"/>
    <n v="15603743"/>
    <s v="Tai"/>
    <x v="296"/>
    <x v="0"/>
    <x v="1"/>
    <n v="28"/>
    <n v="1"/>
    <n v="112070.44"/>
    <n v="1"/>
    <n v="0"/>
    <n v="1"/>
    <n v="126281.83"/>
    <x v="1"/>
    <x v="2"/>
    <x v="0"/>
    <x v="2"/>
  </r>
  <r>
    <n v="5970"/>
    <n v="15579714"/>
    <s v="Pan"/>
    <x v="271"/>
    <x v="0"/>
    <x v="0"/>
    <n v="29"/>
    <n v="7"/>
    <n v="0"/>
    <n v="2"/>
    <n v="0"/>
    <n v="1"/>
    <n v="196651.72"/>
    <x v="1"/>
    <x v="2"/>
    <x v="1"/>
    <x v="0"/>
  </r>
  <r>
    <n v="5971"/>
    <n v="15634295"/>
    <s v="Wilson"/>
    <x v="429"/>
    <x v="0"/>
    <x v="1"/>
    <n v="35"/>
    <n v="1"/>
    <n v="96473.59"/>
    <n v="1"/>
    <n v="0"/>
    <n v="0"/>
    <n v="5962.3"/>
    <x v="1"/>
    <x v="1"/>
    <x v="0"/>
    <x v="1"/>
  </r>
  <r>
    <n v="5972"/>
    <n v="15786680"/>
    <s v="Bianchi"/>
    <x v="218"/>
    <x v="1"/>
    <x v="1"/>
    <n v="37"/>
    <n v="5"/>
    <n v="0"/>
    <n v="2"/>
    <n v="1"/>
    <n v="0"/>
    <n v="21928.81"/>
    <x v="1"/>
    <x v="1"/>
    <x v="2"/>
    <x v="0"/>
  </r>
  <r>
    <n v="5973"/>
    <n v="15623499"/>
    <s v="Holman"/>
    <x v="252"/>
    <x v="2"/>
    <x v="1"/>
    <n v="49"/>
    <n v="9"/>
    <n v="108437.89"/>
    <n v="1"/>
    <n v="0"/>
    <n v="0"/>
    <n v="127022.87"/>
    <x v="0"/>
    <x v="0"/>
    <x v="1"/>
    <x v="2"/>
  </r>
  <r>
    <n v="5974"/>
    <n v="15691823"/>
    <s v="Obidimkpa"/>
    <x v="320"/>
    <x v="0"/>
    <x v="1"/>
    <n v="37"/>
    <n v="5"/>
    <n v="153195.59"/>
    <n v="1"/>
    <n v="1"/>
    <n v="1"/>
    <n v="162763.01"/>
    <x v="1"/>
    <x v="1"/>
    <x v="2"/>
    <x v="2"/>
  </r>
  <r>
    <n v="5975"/>
    <n v="15809279"/>
    <s v="Wallace"/>
    <x v="89"/>
    <x v="0"/>
    <x v="1"/>
    <n v="45"/>
    <n v="8"/>
    <n v="96877.21"/>
    <n v="1"/>
    <n v="1"/>
    <n v="1"/>
    <n v="113950.51"/>
    <x v="1"/>
    <x v="0"/>
    <x v="1"/>
    <x v="1"/>
  </r>
  <r>
    <n v="5976"/>
    <n v="15758039"/>
    <s v="Ash"/>
    <x v="55"/>
    <x v="0"/>
    <x v="1"/>
    <n v="44"/>
    <n v="6"/>
    <n v="0"/>
    <n v="2"/>
    <n v="0"/>
    <n v="1"/>
    <n v="104930.46"/>
    <x v="1"/>
    <x v="0"/>
    <x v="1"/>
    <x v="0"/>
  </r>
  <r>
    <n v="5977"/>
    <n v="15807163"/>
    <s v="Ku"/>
    <x v="246"/>
    <x v="0"/>
    <x v="0"/>
    <n v="38"/>
    <n v="10"/>
    <n v="0"/>
    <n v="1"/>
    <n v="0"/>
    <n v="0"/>
    <n v="52337.97"/>
    <x v="0"/>
    <x v="1"/>
    <x v="1"/>
    <x v="0"/>
  </r>
  <r>
    <n v="5978"/>
    <n v="15631639"/>
    <s v="Uspensky"/>
    <x v="134"/>
    <x v="0"/>
    <x v="0"/>
    <n v="40"/>
    <n v="6"/>
    <n v="95452.89"/>
    <n v="1"/>
    <n v="0"/>
    <n v="1"/>
    <n v="179964.55"/>
    <x v="1"/>
    <x v="1"/>
    <x v="1"/>
    <x v="1"/>
  </r>
  <r>
    <n v="5979"/>
    <n v="15713770"/>
    <s v="Shih"/>
    <x v="129"/>
    <x v="1"/>
    <x v="1"/>
    <n v="41"/>
    <n v="3"/>
    <n v="63873.56"/>
    <n v="1"/>
    <n v="1"/>
    <n v="0"/>
    <n v="83753.64"/>
    <x v="1"/>
    <x v="0"/>
    <x v="2"/>
    <x v="1"/>
  </r>
  <r>
    <n v="5980"/>
    <n v="15698167"/>
    <s v="Kumm"/>
    <x v="360"/>
    <x v="0"/>
    <x v="0"/>
    <n v="24"/>
    <n v="0"/>
    <n v="148298.59"/>
    <n v="2"/>
    <n v="0"/>
    <n v="0"/>
    <n v="182913.95"/>
    <x v="1"/>
    <x v="2"/>
    <x v="0"/>
    <x v="2"/>
  </r>
  <r>
    <n v="5981"/>
    <n v="15781710"/>
    <s v="Carey"/>
    <x v="393"/>
    <x v="1"/>
    <x v="0"/>
    <n v="31"/>
    <n v="7"/>
    <n v="0"/>
    <n v="2"/>
    <n v="1"/>
    <n v="0"/>
    <n v="166720.28"/>
    <x v="1"/>
    <x v="1"/>
    <x v="1"/>
    <x v="0"/>
  </r>
  <r>
    <n v="5982"/>
    <n v="15801296"/>
    <s v="Farber"/>
    <x v="177"/>
    <x v="2"/>
    <x v="0"/>
    <n v="37"/>
    <n v="7"/>
    <n v="143258.85"/>
    <n v="2"/>
    <n v="1"/>
    <n v="0"/>
    <n v="192721.98"/>
    <x v="1"/>
    <x v="1"/>
    <x v="1"/>
    <x v="2"/>
  </r>
  <r>
    <n v="5983"/>
    <n v="15704378"/>
    <s v="Calabrese"/>
    <x v="50"/>
    <x v="2"/>
    <x v="1"/>
    <n v="37"/>
    <n v="9"/>
    <n v="121342.24"/>
    <n v="1"/>
    <n v="1"/>
    <n v="1"/>
    <n v="180241.44"/>
    <x v="1"/>
    <x v="1"/>
    <x v="1"/>
    <x v="2"/>
  </r>
  <r>
    <n v="5984"/>
    <n v="15767891"/>
    <s v="Findlay"/>
    <x v="0"/>
    <x v="2"/>
    <x v="0"/>
    <n v="28"/>
    <n v="6"/>
    <n v="99152.73"/>
    <n v="2"/>
    <n v="1"/>
    <n v="0"/>
    <n v="48475.12"/>
    <x v="1"/>
    <x v="2"/>
    <x v="1"/>
    <x v="1"/>
  </r>
  <r>
    <n v="5985"/>
    <n v="15640667"/>
    <s v="Yu"/>
    <x v="172"/>
    <x v="0"/>
    <x v="0"/>
    <n v="41"/>
    <n v="4"/>
    <n v="0"/>
    <n v="2"/>
    <n v="1"/>
    <n v="0"/>
    <n v="126551.48"/>
    <x v="1"/>
    <x v="0"/>
    <x v="2"/>
    <x v="0"/>
  </r>
  <r>
    <n v="5986"/>
    <n v="15702145"/>
    <s v="Edments"/>
    <x v="242"/>
    <x v="1"/>
    <x v="1"/>
    <n v="33"/>
    <n v="7"/>
    <n v="68423.89"/>
    <n v="1"/>
    <n v="1"/>
    <n v="1"/>
    <n v="64872.55"/>
    <x v="1"/>
    <x v="1"/>
    <x v="1"/>
    <x v="1"/>
  </r>
  <r>
    <n v="5987"/>
    <n v="15679738"/>
    <s v="Brown"/>
    <x v="280"/>
    <x v="1"/>
    <x v="0"/>
    <n v="35"/>
    <n v="8"/>
    <n v="0"/>
    <n v="1"/>
    <n v="1"/>
    <n v="0"/>
    <n v="98031.53"/>
    <x v="0"/>
    <x v="1"/>
    <x v="1"/>
    <x v="0"/>
  </r>
  <r>
    <n v="5988"/>
    <n v="15636634"/>
    <s v="Lindon"/>
    <x v="221"/>
    <x v="2"/>
    <x v="0"/>
    <n v="25"/>
    <n v="7"/>
    <n v="79656.81"/>
    <n v="1"/>
    <n v="1"/>
    <n v="0"/>
    <n v="93524.22"/>
    <x v="1"/>
    <x v="2"/>
    <x v="1"/>
    <x v="1"/>
  </r>
  <r>
    <n v="5989"/>
    <n v="15809227"/>
    <s v="Chukwudi"/>
    <x v="4"/>
    <x v="0"/>
    <x v="1"/>
    <n v="35"/>
    <n v="2"/>
    <n v="0"/>
    <n v="2"/>
    <n v="1"/>
    <n v="1"/>
    <n v="56991.66"/>
    <x v="1"/>
    <x v="1"/>
    <x v="0"/>
    <x v="0"/>
  </r>
  <r>
    <n v="5990"/>
    <n v="15601811"/>
    <s v="Caldwell"/>
    <x v="104"/>
    <x v="0"/>
    <x v="0"/>
    <n v="53"/>
    <n v="10"/>
    <n v="110240.04"/>
    <n v="1"/>
    <n v="0"/>
    <n v="0"/>
    <n v="183980.56"/>
    <x v="0"/>
    <x v="3"/>
    <x v="1"/>
    <x v="2"/>
  </r>
  <r>
    <n v="5991"/>
    <n v="15625494"/>
    <s v="Li Fonti"/>
    <x v="391"/>
    <x v="0"/>
    <x v="0"/>
    <n v="32"/>
    <n v="9"/>
    <n v="125321.84"/>
    <n v="2"/>
    <n v="1"/>
    <n v="1"/>
    <n v="130234.63"/>
    <x v="1"/>
    <x v="1"/>
    <x v="1"/>
    <x v="2"/>
  </r>
  <r>
    <n v="5992"/>
    <n v="15723737"/>
    <s v="Pitcher"/>
    <x v="212"/>
    <x v="0"/>
    <x v="1"/>
    <n v="27"/>
    <n v="3"/>
    <n v="0"/>
    <n v="1"/>
    <n v="1"/>
    <n v="0"/>
    <n v="32454.26"/>
    <x v="1"/>
    <x v="2"/>
    <x v="2"/>
    <x v="0"/>
  </r>
  <r>
    <n v="5993"/>
    <n v="15682955"/>
    <s v="Capon"/>
    <x v="110"/>
    <x v="0"/>
    <x v="0"/>
    <n v="32"/>
    <n v="2"/>
    <n v="84378.9"/>
    <n v="1"/>
    <n v="1"/>
    <n v="1"/>
    <n v="75396.429999999993"/>
    <x v="1"/>
    <x v="1"/>
    <x v="0"/>
    <x v="1"/>
  </r>
  <r>
    <n v="5994"/>
    <n v="15758856"/>
    <s v="Kable"/>
    <x v="142"/>
    <x v="0"/>
    <x v="1"/>
    <n v="45"/>
    <n v="7"/>
    <n v="0"/>
    <n v="2"/>
    <n v="0"/>
    <n v="0"/>
    <n v="167756.45000000001"/>
    <x v="1"/>
    <x v="0"/>
    <x v="1"/>
    <x v="0"/>
  </r>
  <r>
    <n v="5995"/>
    <n v="15746065"/>
    <s v="Lo Duca"/>
    <x v="147"/>
    <x v="2"/>
    <x v="1"/>
    <n v="35"/>
    <n v="10"/>
    <n v="136281.41"/>
    <n v="2"/>
    <n v="1"/>
    <n v="1"/>
    <n v="24799.47"/>
    <x v="1"/>
    <x v="1"/>
    <x v="1"/>
    <x v="2"/>
  </r>
  <r>
    <n v="5996"/>
    <n v="15783865"/>
    <s v="Kulikova"/>
    <x v="95"/>
    <x v="0"/>
    <x v="1"/>
    <n v="59"/>
    <n v="5"/>
    <n v="119380.37"/>
    <n v="1"/>
    <n v="1"/>
    <n v="1"/>
    <n v="60429.43"/>
    <x v="1"/>
    <x v="3"/>
    <x v="2"/>
    <x v="2"/>
  </r>
  <r>
    <n v="5997"/>
    <n v="15745455"/>
    <s v="Navarrete"/>
    <x v="276"/>
    <x v="2"/>
    <x v="1"/>
    <n v="62"/>
    <n v="4"/>
    <n v="108716.59"/>
    <n v="2"/>
    <n v="1"/>
    <n v="1"/>
    <n v="74241.09"/>
    <x v="1"/>
    <x v="3"/>
    <x v="2"/>
    <x v="2"/>
  </r>
  <r>
    <n v="5998"/>
    <n v="15583033"/>
    <s v="Huguley"/>
    <x v="230"/>
    <x v="0"/>
    <x v="0"/>
    <n v="20"/>
    <n v="4"/>
    <n v="0"/>
    <n v="2"/>
    <n v="0"/>
    <n v="1"/>
    <n v="78310.820000000007"/>
    <x v="1"/>
    <x v="2"/>
    <x v="2"/>
    <x v="0"/>
  </r>
  <r>
    <n v="5999"/>
    <n v="15644212"/>
    <s v="Han"/>
    <x v="215"/>
    <x v="1"/>
    <x v="1"/>
    <n v="28"/>
    <n v="0"/>
    <n v="0"/>
    <n v="2"/>
    <n v="1"/>
    <n v="0"/>
    <n v="119419.37"/>
    <x v="1"/>
    <x v="2"/>
    <x v="0"/>
    <x v="0"/>
  </r>
  <r>
    <n v="6000"/>
    <n v="15735688"/>
    <s v="Horsley"/>
    <x v="264"/>
    <x v="0"/>
    <x v="0"/>
    <n v="31"/>
    <n v="6"/>
    <n v="106596.29"/>
    <n v="1"/>
    <n v="0"/>
    <n v="0"/>
    <n v="91305.77"/>
    <x v="1"/>
    <x v="1"/>
    <x v="1"/>
    <x v="2"/>
  </r>
  <r>
    <n v="6001"/>
    <n v="15658577"/>
    <s v="Massie"/>
    <x v="205"/>
    <x v="0"/>
    <x v="0"/>
    <n v="37"/>
    <n v="10"/>
    <n v="99546.25"/>
    <n v="3"/>
    <n v="0"/>
    <n v="1"/>
    <n v="25136.95"/>
    <x v="0"/>
    <x v="1"/>
    <x v="1"/>
    <x v="1"/>
  </r>
  <r>
    <n v="6002"/>
    <n v="15606887"/>
    <s v="Singh"/>
    <x v="196"/>
    <x v="0"/>
    <x v="0"/>
    <n v="30"/>
    <n v="5"/>
    <n v="0"/>
    <n v="1"/>
    <n v="1"/>
    <n v="0"/>
    <n v="193880.6"/>
    <x v="0"/>
    <x v="1"/>
    <x v="2"/>
    <x v="0"/>
  </r>
  <r>
    <n v="6003"/>
    <n v="15783026"/>
    <s v="H?"/>
    <x v="245"/>
    <x v="0"/>
    <x v="0"/>
    <n v="41"/>
    <n v="2"/>
    <n v="0"/>
    <n v="1"/>
    <n v="1"/>
    <n v="0"/>
    <n v="47856.78"/>
    <x v="1"/>
    <x v="0"/>
    <x v="0"/>
    <x v="0"/>
  </r>
  <r>
    <n v="6004"/>
    <n v="15579892"/>
    <s v="Doyle"/>
    <x v="338"/>
    <x v="1"/>
    <x v="1"/>
    <n v="19"/>
    <n v="7"/>
    <n v="112615.86"/>
    <n v="1"/>
    <n v="1"/>
    <n v="1"/>
    <n v="4491.7700000000004"/>
    <x v="1"/>
    <x v="2"/>
    <x v="1"/>
    <x v="2"/>
  </r>
  <r>
    <n v="6005"/>
    <n v="15802088"/>
    <s v="Grant"/>
    <x v="149"/>
    <x v="1"/>
    <x v="0"/>
    <n v="22"/>
    <n v="10"/>
    <n v="0"/>
    <n v="1"/>
    <n v="1"/>
    <n v="1"/>
    <n v="101311.95"/>
    <x v="1"/>
    <x v="2"/>
    <x v="1"/>
    <x v="0"/>
  </r>
  <r>
    <n v="6006"/>
    <n v="15589323"/>
    <s v="Law"/>
    <x v="20"/>
    <x v="0"/>
    <x v="0"/>
    <n v="24"/>
    <n v="9"/>
    <n v="0"/>
    <n v="2"/>
    <n v="0"/>
    <n v="1"/>
    <n v="38830.720000000001"/>
    <x v="1"/>
    <x v="2"/>
    <x v="1"/>
    <x v="0"/>
  </r>
  <r>
    <n v="6007"/>
    <n v="15636395"/>
    <s v="King"/>
    <x v="312"/>
    <x v="0"/>
    <x v="0"/>
    <n v="31"/>
    <n v="5"/>
    <n v="0"/>
    <n v="2"/>
    <n v="1"/>
    <n v="0"/>
    <n v="26817.23"/>
    <x v="1"/>
    <x v="1"/>
    <x v="2"/>
    <x v="0"/>
  </r>
  <r>
    <n v="6008"/>
    <n v="15712772"/>
    <s v="Onwubiko"/>
    <x v="72"/>
    <x v="0"/>
    <x v="1"/>
    <n v="28"/>
    <n v="3"/>
    <n v="75381.149999999994"/>
    <n v="1"/>
    <n v="1"/>
    <n v="1"/>
    <n v="199727.72"/>
    <x v="1"/>
    <x v="2"/>
    <x v="2"/>
    <x v="1"/>
  </r>
  <r>
    <n v="6009"/>
    <n v="15700937"/>
    <s v="Romano"/>
    <x v="168"/>
    <x v="1"/>
    <x v="0"/>
    <n v="24"/>
    <n v="5"/>
    <n v="0"/>
    <n v="2"/>
    <n v="1"/>
    <n v="1"/>
    <n v="67445.850000000006"/>
    <x v="1"/>
    <x v="2"/>
    <x v="2"/>
    <x v="0"/>
  </r>
  <r>
    <n v="6010"/>
    <n v="15766659"/>
    <s v="Okwudilichukwu"/>
    <x v="145"/>
    <x v="1"/>
    <x v="1"/>
    <n v="33"/>
    <n v="5"/>
    <n v="0"/>
    <n v="2"/>
    <n v="1"/>
    <n v="0"/>
    <n v="161002.29"/>
    <x v="1"/>
    <x v="1"/>
    <x v="2"/>
    <x v="0"/>
  </r>
  <r>
    <n v="6011"/>
    <n v="15814033"/>
    <s v="Milano"/>
    <x v="150"/>
    <x v="1"/>
    <x v="1"/>
    <n v="38"/>
    <n v="1"/>
    <n v="0"/>
    <n v="2"/>
    <n v="1"/>
    <n v="0"/>
    <n v="20778.39"/>
    <x v="1"/>
    <x v="1"/>
    <x v="0"/>
    <x v="0"/>
  </r>
  <r>
    <n v="6012"/>
    <n v="15783007"/>
    <s v="Parker"/>
    <x v="32"/>
    <x v="2"/>
    <x v="0"/>
    <n v="45"/>
    <n v="1"/>
    <n v="123086.39"/>
    <n v="1"/>
    <n v="1"/>
    <n v="1"/>
    <n v="41042.400000000001"/>
    <x v="0"/>
    <x v="0"/>
    <x v="0"/>
    <x v="2"/>
  </r>
  <r>
    <n v="6013"/>
    <n v="15654183"/>
    <s v="Aitken"/>
    <x v="65"/>
    <x v="0"/>
    <x v="0"/>
    <n v="26"/>
    <n v="3"/>
    <n v="0"/>
    <n v="2"/>
    <n v="1"/>
    <n v="0"/>
    <n v="67484.160000000003"/>
    <x v="1"/>
    <x v="2"/>
    <x v="2"/>
    <x v="0"/>
  </r>
  <r>
    <n v="6014"/>
    <n v="15609899"/>
    <s v="Obiora"/>
    <x v="252"/>
    <x v="1"/>
    <x v="1"/>
    <n v="37"/>
    <n v="4"/>
    <n v="0"/>
    <n v="1"/>
    <n v="1"/>
    <n v="0"/>
    <n v="121763.68"/>
    <x v="1"/>
    <x v="1"/>
    <x v="2"/>
    <x v="0"/>
  </r>
  <r>
    <n v="6015"/>
    <n v="15747323"/>
    <s v="Vasilyeva"/>
    <x v="125"/>
    <x v="1"/>
    <x v="1"/>
    <n v="48"/>
    <n v="9"/>
    <n v="109472.47"/>
    <n v="1"/>
    <n v="1"/>
    <n v="0"/>
    <n v="157358.43"/>
    <x v="0"/>
    <x v="0"/>
    <x v="1"/>
    <x v="2"/>
  </r>
  <r>
    <n v="6016"/>
    <n v="15582591"/>
    <s v="Chiabuotu"/>
    <x v="135"/>
    <x v="1"/>
    <x v="1"/>
    <n v="59"/>
    <n v="4"/>
    <n v="155766.04999999999"/>
    <n v="1"/>
    <n v="1"/>
    <n v="1"/>
    <n v="110275.17"/>
    <x v="1"/>
    <x v="3"/>
    <x v="2"/>
    <x v="2"/>
  </r>
  <r>
    <n v="6017"/>
    <n v="15738835"/>
    <s v="Slater"/>
    <x v="4"/>
    <x v="2"/>
    <x v="1"/>
    <n v="38"/>
    <n v="7"/>
    <n v="101985.81"/>
    <n v="2"/>
    <n v="0"/>
    <n v="0"/>
    <n v="43801.27"/>
    <x v="1"/>
    <x v="1"/>
    <x v="1"/>
    <x v="2"/>
  </r>
  <r>
    <n v="6018"/>
    <n v="15782404"/>
    <s v="Hughes"/>
    <x v="247"/>
    <x v="0"/>
    <x v="0"/>
    <n v="34"/>
    <n v="2"/>
    <n v="96019.5"/>
    <n v="1"/>
    <n v="0"/>
    <n v="0"/>
    <n v="9085"/>
    <x v="1"/>
    <x v="1"/>
    <x v="0"/>
    <x v="1"/>
  </r>
  <r>
    <n v="6019"/>
    <n v="15697480"/>
    <s v="Menkens"/>
    <x v="204"/>
    <x v="0"/>
    <x v="1"/>
    <n v="30"/>
    <n v="7"/>
    <n v="0"/>
    <n v="2"/>
    <n v="0"/>
    <n v="1"/>
    <n v="143086.09"/>
    <x v="1"/>
    <x v="1"/>
    <x v="1"/>
    <x v="0"/>
  </r>
  <r>
    <n v="6020"/>
    <n v="15697045"/>
    <s v="Pisani"/>
    <x v="18"/>
    <x v="1"/>
    <x v="0"/>
    <n v="35"/>
    <n v="9"/>
    <n v="0"/>
    <n v="2"/>
    <n v="0"/>
    <n v="1"/>
    <n v="100556.98"/>
    <x v="1"/>
    <x v="1"/>
    <x v="1"/>
    <x v="0"/>
  </r>
  <r>
    <n v="6021"/>
    <n v="15781234"/>
    <s v="Y?an"/>
    <x v="349"/>
    <x v="0"/>
    <x v="0"/>
    <n v="35"/>
    <n v="2"/>
    <n v="147900.43"/>
    <n v="1"/>
    <n v="1"/>
    <n v="0"/>
    <n v="140000.29"/>
    <x v="1"/>
    <x v="1"/>
    <x v="0"/>
    <x v="2"/>
  </r>
  <r>
    <n v="6022"/>
    <n v="15579891"/>
    <s v="Milani"/>
    <x v="194"/>
    <x v="0"/>
    <x v="1"/>
    <n v="52"/>
    <n v="4"/>
    <n v="100755.66"/>
    <n v="1"/>
    <n v="1"/>
    <n v="1"/>
    <n v="186775.25"/>
    <x v="1"/>
    <x v="3"/>
    <x v="2"/>
    <x v="2"/>
  </r>
  <r>
    <n v="6023"/>
    <n v="15805690"/>
    <s v="Chin"/>
    <x v="163"/>
    <x v="1"/>
    <x v="0"/>
    <n v="35"/>
    <n v="7"/>
    <n v="0"/>
    <n v="1"/>
    <n v="1"/>
    <n v="0"/>
    <n v="133570.43"/>
    <x v="0"/>
    <x v="1"/>
    <x v="1"/>
    <x v="0"/>
  </r>
  <r>
    <n v="6024"/>
    <n v="15612139"/>
    <s v="Fu"/>
    <x v="318"/>
    <x v="0"/>
    <x v="0"/>
    <n v="33"/>
    <n v="0"/>
    <n v="83036.05"/>
    <n v="1"/>
    <n v="0"/>
    <n v="1"/>
    <n v="154990.57999999999"/>
    <x v="0"/>
    <x v="1"/>
    <x v="0"/>
    <x v="1"/>
  </r>
  <r>
    <n v="6025"/>
    <n v="15568834"/>
    <s v="Howells"/>
    <x v="47"/>
    <x v="1"/>
    <x v="1"/>
    <n v="27"/>
    <n v="6"/>
    <n v="125427.37"/>
    <n v="2"/>
    <n v="0"/>
    <n v="0"/>
    <n v="27654.44"/>
    <x v="1"/>
    <x v="2"/>
    <x v="1"/>
    <x v="2"/>
  </r>
  <r>
    <n v="6026"/>
    <n v="15709917"/>
    <s v="Ni"/>
    <x v="51"/>
    <x v="0"/>
    <x v="0"/>
    <n v="46"/>
    <n v="3"/>
    <n v="98202.76"/>
    <n v="1"/>
    <n v="0"/>
    <n v="0"/>
    <n v="137763.93"/>
    <x v="1"/>
    <x v="0"/>
    <x v="2"/>
    <x v="1"/>
  </r>
  <r>
    <n v="6027"/>
    <n v="15718843"/>
    <s v="Maslova"/>
    <x v="86"/>
    <x v="1"/>
    <x v="1"/>
    <n v="41"/>
    <n v="1"/>
    <n v="72509.91"/>
    <n v="1"/>
    <n v="1"/>
    <n v="0"/>
    <n v="25723.73"/>
    <x v="1"/>
    <x v="0"/>
    <x v="0"/>
    <x v="1"/>
  </r>
  <r>
    <n v="6028"/>
    <n v="15799494"/>
    <s v="Forster"/>
    <x v="4"/>
    <x v="2"/>
    <x v="1"/>
    <n v="44"/>
    <n v="3"/>
    <n v="140393.65"/>
    <n v="2"/>
    <n v="0"/>
    <n v="1"/>
    <n v="186285.52"/>
    <x v="1"/>
    <x v="0"/>
    <x v="2"/>
    <x v="2"/>
  </r>
  <r>
    <n v="6029"/>
    <n v="15673439"/>
    <s v="Sun"/>
    <x v="82"/>
    <x v="1"/>
    <x v="0"/>
    <n v="50"/>
    <n v="5"/>
    <n v="142644.64000000001"/>
    <n v="2"/>
    <n v="1"/>
    <n v="1"/>
    <n v="142208.5"/>
    <x v="0"/>
    <x v="0"/>
    <x v="2"/>
    <x v="2"/>
  </r>
  <r>
    <n v="6030"/>
    <n v="15669011"/>
    <s v="Bocharova"/>
    <x v="173"/>
    <x v="0"/>
    <x v="0"/>
    <n v="44"/>
    <n v="9"/>
    <n v="23503.31"/>
    <n v="1"/>
    <n v="0"/>
    <n v="1"/>
    <n v="169862.01"/>
    <x v="0"/>
    <x v="0"/>
    <x v="1"/>
    <x v="3"/>
  </r>
  <r>
    <n v="6031"/>
    <n v="15581388"/>
    <s v="Y?an"/>
    <x v="247"/>
    <x v="1"/>
    <x v="1"/>
    <n v="33"/>
    <n v="8"/>
    <n v="145729.71"/>
    <n v="1"/>
    <n v="1"/>
    <n v="0"/>
    <n v="41365.85"/>
    <x v="1"/>
    <x v="1"/>
    <x v="1"/>
    <x v="2"/>
  </r>
  <r>
    <n v="6032"/>
    <n v="15743153"/>
    <s v="Singh"/>
    <x v="403"/>
    <x v="2"/>
    <x v="0"/>
    <n v="40"/>
    <n v="2"/>
    <n v="122295.17"/>
    <n v="2"/>
    <n v="1"/>
    <n v="1"/>
    <n v="30812.84"/>
    <x v="1"/>
    <x v="1"/>
    <x v="0"/>
    <x v="2"/>
  </r>
  <r>
    <n v="6033"/>
    <n v="15579787"/>
    <s v="Nkemakonam"/>
    <x v="112"/>
    <x v="0"/>
    <x v="1"/>
    <n v="39"/>
    <n v="4"/>
    <n v="0"/>
    <n v="2"/>
    <n v="1"/>
    <n v="0"/>
    <n v="155023.93"/>
    <x v="1"/>
    <x v="1"/>
    <x v="2"/>
    <x v="0"/>
  </r>
  <r>
    <n v="6034"/>
    <n v="15759966"/>
    <s v="Chiemenam"/>
    <x v="303"/>
    <x v="1"/>
    <x v="0"/>
    <n v="36"/>
    <n v="5"/>
    <n v="119799.27"/>
    <n v="2"/>
    <n v="1"/>
    <n v="0"/>
    <n v="159416.57999999999"/>
    <x v="1"/>
    <x v="1"/>
    <x v="2"/>
    <x v="2"/>
  </r>
  <r>
    <n v="6035"/>
    <n v="15601045"/>
    <s v="Angelo"/>
    <x v="50"/>
    <x v="1"/>
    <x v="1"/>
    <n v="37"/>
    <n v="8"/>
    <n v="163708.57999999999"/>
    <n v="2"/>
    <n v="0"/>
    <n v="0"/>
    <n v="76259.23"/>
    <x v="1"/>
    <x v="1"/>
    <x v="1"/>
    <x v="2"/>
  </r>
  <r>
    <n v="6036"/>
    <n v="15764021"/>
    <s v="Frolov"/>
    <x v="363"/>
    <x v="0"/>
    <x v="1"/>
    <n v="34"/>
    <n v="1"/>
    <n v="61687.33"/>
    <n v="2"/>
    <n v="1"/>
    <n v="0"/>
    <n v="105965.25"/>
    <x v="1"/>
    <x v="1"/>
    <x v="0"/>
    <x v="1"/>
  </r>
  <r>
    <n v="6037"/>
    <n v="15687218"/>
    <s v="West"/>
    <x v="106"/>
    <x v="0"/>
    <x v="0"/>
    <n v="27"/>
    <n v="4"/>
    <n v="79144.34"/>
    <n v="1"/>
    <n v="0"/>
    <n v="1"/>
    <n v="50743.83"/>
    <x v="1"/>
    <x v="2"/>
    <x v="2"/>
    <x v="1"/>
  </r>
  <r>
    <n v="6038"/>
    <n v="15626452"/>
    <s v="Beatham"/>
    <x v="152"/>
    <x v="1"/>
    <x v="1"/>
    <n v="32"/>
    <n v="5"/>
    <n v="0"/>
    <n v="2"/>
    <n v="1"/>
    <n v="1"/>
    <n v="147720.26999999999"/>
    <x v="1"/>
    <x v="1"/>
    <x v="2"/>
    <x v="0"/>
  </r>
  <r>
    <n v="6039"/>
    <n v="15700964"/>
    <s v="Pollard"/>
    <x v="311"/>
    <x v="2"/>
    <x v="0"/>
    <n v="27"/>
    <n v="7"/>
    <n v="104848.68"/>
    <n v="1"/>
    <n v="1"/>
    <n v="1"/>
    <n v="167387.35999999999"/>
    <x v="1"/>
    <x v="2"/>
    <x v="1"/>
    <x v="2"/>
  </r>
  <r>
    <n v="6040"/>
    <n v="15768887"/>
    <s v="Hsing"/>
    <x v="142"/>
    <x v="1"/>
    <x v="1"/>
    <n v="26"/>
    <n v="5"/>
    <n v="0"/>
    <n v="2"/>
    <n v="0"/>
    <n v="1"/>
    <n v="95159.13"/>
    <x v="1"/>
    <x v="2"/>
    <x v="2"/>
    <x v="0"/>
  </r>
  <r>
    <n v="6041"/>
    <n v="15735358"/>
    <s v="Dowse"/>
    <x v="119"/>
    <x v="1"/>
    <x v="1"/>
    <n v="46"/>
    <n v="4"/>
    <n v="0"/>
    <n v="1"/>
    <n v="1"/>
    <n v="1"/>
    <n v="4654.28"/>
    <x v="1"/>
    <x v="0"/>
    <x v="2"/>
    <x v="0"/>
  </r>
  <r>
    <n v="6042"/>
    <n v="15749472"/>
    <s v="Lucciano"/>
    <x v="196"/>
    <x v="0"/>
    <x v="1"/>
    <n v="45"/>
    <n v="8"/>
    <n v="0"/>
    <n v="1"/>
    <n v="1"/>
    <n v="0"/>
    <n v="130376.68"/>
    <x v="1"/>
    <x v="0"/>
    <x v="1"/>
    <x v="0"/>
  </r>
  <r>
    <n v="6043"/>
    <n v="15685872"/>
    <s v="Godfrey"/>
    <x v="184"/>
    <x v="0"/>
    <x v="0"/>
    <n v="29"/>
    <n v="1"/>
    <n v="146652.01"/>
    <n v="1"/>
    <n v="1"/>
    <n v="1"/>
    <n v="173486.39"/>
    <x v="1"/>
    <x v="2"/>
    <x v="0"/>
    <x v="2"/>
  </r>
  <r>
    <n v="6044"/>
    <n v="15760851"/>
    <s v="Gratton"/>
    <x v="205"/>
    <x v="0"/>
    <x v="1"/>
    <n v="31"/>
    <n v="6"/>
    <n v="0"/>
    <n v="2"/>
    <n v="1"/>
    <n v="0"/>
    <n v="93881.75"/>
    <x v="1"/>
    <x v="1"/>
    <x v="1"/>
    <x v="0"/>
  </r>
  <r>
    <n v="6045"/>
    <n v="15734588"/>
    <s v="Manning"/>
    <x v="9"/>
    <x v="0"/>
    <x v="1"/>
    <n v="46"/>
    <n v="0"/>
    <n v="0"/>
    <n v="2"/>
    <n v="1"/>
    <n v="1"/>
    <n v="36376.97"/>
    <x v="1"/>
    <x v="0"/>
    <x v="0"/>
    <x v="0"/>
  </r>
  <r>
    <n v="6046"/>
    <n v="15784594"/>
    <s v="Mazzi"/>
    <x v="13"/>
    <x v="2"/>
    <x v="0"/>
    <n v="37"/>
    <n v="1"/>
    <n v="130622.34"/>
    <n v="2"/>
    <n v="1"/>
    <n v="1"/>
    <n v="128499.94"/>
    <x v="1"/>
    <x v="1"/>
    <x v="0"/>
    <x v="2"/>
  </r>
  <r>
    <n v="6047"/>
    <n v="15606435"/>
    <s v="Wall"/>
    <x v="233"/>
    <x v="2"/>
    <x v="1"/>
    <n v="69"/>
    <n v="2"/>
    <n v="187013.13"/>
    <n v="2"/>
    <n v="0"/>
    <n v="1"/>
    <n v="105898.69"/>
    <x v="1"/>
    <x v="3"/>
    <x v="0"/>
    <x v="2"/>
  </r>
  <r>
    <n v="6048"/>
    <n v="15790247"/>
    <s v="Sims"/>
    <x v="263"/>
    <x v="1"/>
    <x v="1"/>
    <n v="40"/>
    <n v="9"/>
    <n v="0"/>
    <n v="2"/>
    <n v="1"/>
    <n v="1"/>
    <n v="11959.03"/>
    <x v="1"/>
    <x v="1"/>
    <x v="1"/>
    <x v="0"/>
  </r>
  <r>
    <n v="6049"/>
    <n v="15676433"/>
    <s v="Allan"/>
    <x v="193"/>
    <x v="0"/>
    <x v="0"/>
    <n v="36"/>
    <n v="6"/>
    <n v="0"/>
    <n v="1"/>
    <n v="0"/>
    <n v="0"/>
    <n v="98810.78"/>
    <x v="1"/>
    <x v="1"/>
    <x v="1"/>
    <x v="0"/>
  </r>
  <r>
    <n v="6050"/>
    <n v="15625905"/>
    <s v="Griffen"/>
    <x v="161"/>
    <x v="1"/>
    <x v="1"/>
    <n v="41"/>
    <n v="0"/>
    <n v="0"/>
    <n v="2"/>
    <n v="1"/>
    <n v="0"/>
    <n v="65906.070000000007"/>
    <x v="1"/>
    <x v="0"/>
    <x v="0"/>
    <x v="0"/>
  </r>
  <r>
    <n v="6051"/>
    <n v="15626414"/>
    <s v="Russell"/>
    <x v="171"/>
    <x v="0"/>
    <x v="1"/>
    <n v="44"/>
    <n v="6"/>
    <n v="98862.54"/>
    <n v="1"/>
    <n v="1"/>
    <n v="0"/>
    <n v="151516.70000000001"/>
    <x v="1"/>
    <x v="0"/>
    <x v="1"/>
    <x v="1"/>
  </r>
  <r>
    <n v="6052"/>
    <n v="15623220"/>
    <s v="Brown"/>
    <x v="352"/>
    <x v="1"/>
    <x v="0"/>
    <n v="45"/>
    <n v="4"/>
    <n v="0"/>
    <n v="2"/>
    <n v="1"/>
    <n v="0"/>
    <n v="37214.39"/>
    <x v="1"/>
    <x v="0"/>
    <x v="2"/>
    <x v="0"/>
  </r>
  <r>
    <n v="6053"/>
    <n v="15752857"/>
    <s v="Palerma"/>
    <x v="375"/>
    <x v="2"/>
    <x v="1"/>
    <n v="52"/>
    <n v="1"/>
    <n v="98443.14"/>
    <n v="2"/>
    <n v="0"/>
    <n v="0"/>
    <n v="92033.98"/>
    <x v="1"/>
    <x v="3"/>
    <x v="0"/>
    <x v="1"/>
  </r>
  <r>
    <n v="6054"/>
    <n v="15677908"/>
    <s v="Gilbert"/>
    <x v="348"/>
    <x v="1"/>
    <x v="1"/>
    <n v="42"/>
    <n v="4"/>
    <n v="0"/>
    <n v="2"/>
    <n v="0"/>
    <n v="0"/>
    <n v="195692.3"/>
    <x v="1"/>
    <x v="0"/>
    <x v="2"/>
    <x v="0"/>
  </r>
  <r>
    <n v="6055"/>
    <n v="15773013"/>
    <s v="Uvarov"/>
    <x v="329"/>
    <x v="0"/>
    <x v="0"/>
    <n v="47"/>
    <n v="0"/>
    <n v="0"/>
    <n v="1"/>
    <n v="1"/>
    <n v="1"/>
    <n v="6342.84"/>
    <x v="0"/>
    <x v="0"/>
    <x v="0"/>
    <x v="0"/>
  </r>
  <r>
    <n v="6056"/>
    <n v="15623972"/>
    <s v="Wisdom"/>
    <x v="98"/>
    <x v="2"/>
    <x v="0"/>
    <n v="23"/>
    <n v="9"/>
    <n v="123575.51"/>
    <n v="1"/>
    <n v="0"/>
    <n v="1"/>
    <n v="95148.28"/>
    <x v="1"/>
    <x v="2"/>
    <x v="1"/>
    <x v="2"/>
  </r>
  <r>
    <n v="6057"/>
    <n v="15738627"/>
    <s v="Hussain"/>
    <x v="387"/>
    <x v="0"/>
    <x v="1"/>
    <n v="25"/>
    <n v="6"/>
    <n v="0"/>
    <n v="2"/>
    <n v="1"/>
    <n v="1"/>
    <n v="21215.67"/>
    <x v="1"/>
    <x v="2"/>
    <x v="1"/>
    <x v="0"/>
  </r>
  <r>
    <n v="6058"/>
    <n v="15643392"/>
    <s v="Woods"/>
    <x v="56"/>
    <x v="0"/>
    <x v="1"/>
    <n v="31"/>
    <n v="4"/>
    <n v="105239.1"/>
    <n v="1"/>
    <n v="1"/>
    <n v="1"/>
    <n v="19700.240000000002"/>
    <x v="1"/>
    <x v="1"/>
    <x v="2"/>
    <x v="2"/>
  </r>
  <r>
    <n v="6059"/>
    <n v="15684868"/>
    <s v="Cameron"/>
    <x v="104"/>
    <x v="2"/>
    <x v="1"/>
    <n v="56"/>
    <n v="9"/>
    <n v="110993.79"/>
    <n v="1"/>
    <n v="1"/>
    <n v="0"/>
    <n v="134396.64000000001"/>
    <x v="0"/>
    <x v="3"/>
    <x v="1"/>
    <x v="2"/>
  </r>
  <r>
    <n v="6060"/>
    <n v="15627854"/>
    <s v="Mai"/>
    <x v="193"/>
    <x v="1"/>
    <x v="1"/>
    <n v="44"/>
    <n v="3"/>
    <n v="0"/>
    <n v="2"/>
    <n v="1"/>
    <n v="1"/>
    <n v="135077.01"/>
    <x v="1"/>
    <x v="0"/>
    <x v="2"/>
    <x v="0"/>
  </r>
  <r>
    <n v="6061"/>
    <n v="15669253"/>
    <s v="Gibson"/>
    <x v="124"/>
    <x v="1"/>
    <x v="1"/>
    <n v="39"/>
    <n v="7"/>
    <n v="157691.98000000001"/>
    <n v="2"/>
    <n v="1"/>
    <n v="0"/>
    <n v="133600.89000000001"/>
    <x v="0"/>
    <x v="1"/>
    <x v="1"/>
    <x v="2"/>
  </r>
  <r>
    <n v="6062"/>
    <n v="15758023"/>
    <s v="Grigoryeva"/>
    <x v="181"/>
    <x v="2"/>
    <x v="1"/>
    <n v="47"/>
    <n v="5"/>
    <n v="105245.21"/>
    <n v="1"/>
    <n v="0"/>
    <n v="0"/>
    <n v="99922.08"/>
    <x v="0"/>
    <x v="0"/>
    <x v="2"/>
    <x v="2"/>
  </r>
  <r>
    <n v="6063"/>
    <n v="15574558"/>
    <s v="Gunter"/>
    <x v="219"/>
    <x v="1"/>
    <x v="1"/>
    <n v="32"/>
    <n v="8"/>
    <n v="0"/>
    <n v="2"/>
    <n v="1"/>
    <n v="1"/>
    <n v="41399.33"/>
    <x v="1"/>
    <x v="1"/>
    <x v="1"/>
    <x v="0"/>
  </r>
  <r>
    <n v="6064"/>
    <n v="15635256"/>
    <s v="Arcuri"/>
    <x v="223"/>
    <x v="0"/>
    <x v="1"/>
    <n v="31"/>
    <n v="7"/>
    <n v="117687.35"/>
    <n v="1"/>
    <n v="1"/>
    <n v="1"/>
    <n v="159344.43"/>
    <x v="1"/>
    <x v="1"/>
    <x v="1"/>
    <x v="2"/>
  </r>
  <r>
    <n v="6065"/>
    <n v="15680399"/>
    <s v="Tung"/>
    <x v="175"/>
    <x v="0"/>
    <x v="1"/>
    <n v="23"/>
    <n v="2"/>
    <n v="0"/>
    <n v="2"/>
    <n v="1"/>
    <n v="0"/>
    <n v="18364.189999999999"/>
    <x v="1"/>
    <x v="2"/>
    <x v="0"/>
    <x v="0"/>
  </r>
  <r>
    <n v="6066"/>
    <n v="15674720"/>
    <s v="Smith"/>
    <x v="121"/>
    <x v="2"/>
    <x v="0"/>
    <n v="37"/>
    <n v="7"/>
    <n v="123067.63"/>
    <n v="1"/>
    <n v="1"/>
    <n v="1"/>
    <n v="98162.44"/>
    <x v="0"/>
    <x v="1"/>
    <x v="1"/>
    <x v="2"/>
  </r>
  <r>
    <n v="6067"/>
    <n v="15580249"/>
    <s v="Lori"/>
    <x v="2"/>
    <x v="0"/>
    <x v="1"/>
    <n v="45"/>
    <n v="0"/>
    <n v="0"/>
    <n v="1"/>
    <n v="0"/>
    <n v="0"/>
    <n v="84663.21"/>
    <x v="1"/>
    <x v="0"/>
    <x v="0"/>
    <x v="0"/>
  </r>
  <r>
    <n v="6068"/>
    <n v="15675431"/>
    <s v="Chidimma"/>
    <x v="313"/>
    <x v="0"/>
    <x v="0"/>
    <n v="34"/>
    <n v="6"/>
    <n v="0"/>
    <n v="2"/>
    <n v="0"/>
    <n v="0"/>
    <n v="36536.93"/>
    <x v="1"/>
    <x v="1"/>
    <x v="1"/>
    <x v="0"/>
  </r>
  <r>
    <n v="6069"/>
    <n v="15698285"/>
    <s v="Ting"/>
    <x v="158"/>
    <x v="0"/>
    <x v="0"/>
    <n v="41"/>
    <n v="4"/>
    <n v="101457.14"/>
    <n v="1"/>
    <n v="1"/>
    <n v="1"/>
    <n v="79101.67"/>
    <x v="1"/>
    <x v="0"/>
    <x v="2"/>
    <x v="2"/>
  </r>
  <r>
    <n v="6070"/>
    <n v="15810775"/>
    <s v="Tsao"/>
    <x v="392"/>
    <x v="1"/>
    <x v="1"/>
    <n v="52"/>
    <n v="2"/>
    <n v="100549.43"/>
    <n v="2"/>
    <n v="1"/>
    <n v="1"/>
    <n v="16644.16"/>
    <x v="1"/>
    <x v="3"/>
    <x v="0"/>
    <x v="2"/>
  </r>
  <r>
    <n v="6071"/>
    <n v="15678173"/>
    <s v="Collee"/>
    <x v="205"/>
    <x v="1"/>
    <x v="1"/>
    <n v="35"/>
    <n v="4"/>
    <n v="174588.79999999999"/>
    <n v="2"/>
    <n v="0"/>
    <n v="1"/>
    <n v="158420.14000000001"/>
    <x v="1"/>
    <x v="1"/>
    <x v="2"/>
    <x v="2"/>
  </r>
  <r>
    <n v="6072"/>
    <n v="15665222"/>
    <s v="Lettiere"/>
    <x v="107"/>
    <x v="1"/>
    <x v="1"/>
    <n v="52"/>
    <n v="8"/>
    <n v="121161.57"/>
    <n v="1"/>
    <n v="1"/>
    <n v="0"/>
    <n v="48988.28"/>
    <x v="1"/>
    <x v="3"/>
    <x v="1"/>
    <x v="2"/>
  </r>
  <r>
    <n v="6073"/>
    <n v="15803908"/>
    <s v="Fu"/>
    <x v="103"/>
    <x v="0"/>
    <x v="1"/>
    <n v="45"/>
    <n v="9"/>
    <n v="0"/>
    <n v="2"/>
    <n v="1"/>
    <n v="1"/>
    <n v="96862.56"/>
    <x v="1"/>
    <x v="0"/>
    <x v="1"/>
    <x v="0"/>
  </r>
  <r>
    <n v="6074"/>
    <n v="15586039"/>
    <s v="Bergamaschi"/>
    <x v="425"/>
    <x v="2"/>
    <x v="0"/>
    <n v="36"/>
    <n v="5"/>
    <n v="90063.74"/>
    <n v="2"/>
    <n v="1"/>
    <n v="1"/>
    <n v="96366.7"/>
    <x v="1"/>
    <x v="1"/>
    <x v="2"/>
    <x v="1"/>
  </r>
  <r>
    <n v="6075"/>
    <n v="15802570"/>
    <s v="Dyer"/>
    <x v="192"/>
    <x v="0"/>
    <x v="0"/>
    <n v="45"/>
    <n v="5"/>
    <n v="0"/>
    <n v="2"/>
    <n v="1"/>
    <n v="1"/>
    <n v="146123.19"/>
    <x v="1"/>
    <x v="0"/>
    <x v="2"/>
    <x v="0"/>
  </r>
  <r>
    <n v="6076"/>
    <n v="15781451"/>
    <s v="Buccho"/>
    <x v="283"/>
    <x v="0"/>
    <x v="1"/>
    <n v="42"/>
    <n v="3"/>
    <n v="134936.97"/>
    <n v="2"/>
    <n v="0"/>
    <n v="0"/>
    <n v="135178.91"/>
    <x v="1"/>
    <x v="0"/>
    <x v="2"/>
    <x v="2"/>
  </r>
  <r>
    <n v="6077"/>
    <n v="15721019"/>
    <s v="Jones"/>
    <x v="57"/>
    <x v="0"/>
    <x v="0"/>
    <n v="24"/>
    <n v="3"/>
    <n v="110495.27"/>
    <n v="1"/>
    <n v="1"/>
    <n v="0"/>
    <n v="158615.41"/>
    <x v="1"/>
    <x v="2"/>
    <x v="2"/>
    <x v="2"/>
  </r>
  <r>
    <n v="6078"/>
    <n v="15738588"/>
    <s v="Nebechi"/>
    <x v="42"/>
    <x v="2"/>
    <x v="0"/>
    <n v="37"/>
    <n v="2"/>
    <n v="133200.09"/>
    <n v="1"/>
    <n v="0"/>
    <n v="0"/>
    <n v="71433.88"/>
    <x v="1"/>
    <x v="1"/>
    <x v="0"/>
    <x v="2"/>
  </r>
  <r>
    <n v="6079"/>
    <n v="15730657"/>
    <s v="Ibekwe"/>
    <x v="252"/>
    <x v="0"/>
    <x v="0"/>
    <n v="41"/>
    <n v="4"/>
    <n v="82596.800000000003"/>
    <n v="1"/>
    <n v="0"/>
    <n v="1"/>
    <n v="55672.09"/>
    <x v="1"/>
    <x v="0"/>
    <x v="2"/>
    <x v="1"/>
  </r>
  <r>
    <n v="6080"/>
    <n v="15739292"/>
    <s v="Gorshkov"/>
    <x v="349"/>
    <x v="2"/>
    <x v="1"/>
    <n v="31"/>
    <n v="9"/>
    <n v="103837.75"/>
    <n v="1"/>
    <n v="1"/>
    <n v="1"/>
    <n v="150218.10999999999"/>
    <x v="1"/>
    <x v="1"/>
    <x v="1"/>
    <x v="2"/>
  </r>
  <r>
    <n v="6081"/>
    <n v="15725945"/>
    <s v="Nweke"/>
    <x v="173"/>
    <x v="1"/>
    <x v="0"/>
    <n v="42"/>
    <n v="2"/>
    <n v="0"/>
    <n v="1"/>
    <n v="0"/>
    <n v="0"/>
    <n v="162734.31"/>
    <x v="0"/>
    <x v="0"/>
    <x v="0"/>
    <x v="0"/>
  </r>
  <r>
    <n v="6082"/>
    <n v="15813159"/>
    <s v="Hairston"/>
    <x v="296"/>
    <x v="0"/>
    <x v="1"/>
    <n v="52"/>
    <n v="8"/>
    <n v="93590.47"/>
    <n v="1"/>
    <n v="0"/>
    <n v="1"/>
    <n v="21228.71"/>
    <x v="0"/>
    <x v="3"/>
    <x v="1"/>
    <x v="1"/>
  </r>
  <r>
    <n v="6083"/>
    <n v="15636820"/>
    <s v="Loggia"/>
    <x v="53"/>
    <x v="2"/>
    <x v="1"/>
    <n v="40"/>
    <n v="8"/>
    <n v="104149.66"/>
    <n v="1"/>
    <n v="1"/>
    <n v="0"/>
    <n v="62027.9"/>
    <x v="1"/>
    <x v="1"/>
    <x v="1"/>
    <x v="2"/>
  </r>
  <r>
    <n v="6084"/>
    <n v="15603880"/>
    <s v="Morgan"/>
    <x v="69"/>
    <x v="2"/>
    <x v="1"/>
    <n v="38"/>
    <n v="1"/>
    <n v="114141.64"/>
    <n v="1"/>
    <n v="1"/>
    <n v="1"/>
    <n v="60988.21"/>
    <x v="0"/>
    <x v="1"/>
    <x v="0"/>
    <x v="2"/>
  </r>
  <r>
    <n v="6085"/>
    <n v="15619494"/>
    <s v="Abdulov"/>
    <x v="101"/>
    <x v="2"/>
    <x v="0"/>
    <n v="31"/>
    <n v="9"/>
    <n v="117153"/>
    <n v="1"/>
    <n v="1"/>
    <n v="1"/>
    <n v="108675.01"/>
    <x v="1"/>
    <x v="1"/>
    <x v="1"/>
    <x v="2"/>
  </r>
  <r>
    <n v="6086"/>
    <n v="15596992"/>
    <s v="Norris"/>
    <x v="314"/>
    <x v="2"/>
    <x v="1"/>
    <n v="45"/>
    <n v="7"/>
    <n v="156353.46"/>
    <n v="1"/>
    <n v="1"/>
    <n v="0"/>
    <n v="72643.95"/>
    <x v="0"/>
    <x v="0"/>
    <x v="1"/>
    <x v="2"/>
  </r>
  <r>
    <n v="6087"/>
    <n v="15735025"/>
    <s v="Clark"/>
    <x v="125"/>
    <x v="1"/>
    <x v="1"/>
    <n v="37"/>
    <n v="3"/>
    <n v="175534.78"/>
    <n v="2"/>
    <n v="1"/>
    <n v="1"/>
    <n v="9241.52"/>
    <x v="1"/>
    <x v="1"/>
    <x v="2"/>
    <x v="2"/>
  </r>
  <r>
    <n v="6088"/>
    <n v="15730759"/>
    <s v="Chukwudi"/>
    <x v="343"/>
    <x v="0"/>
    <x v="0"/>
    <n v="27"/>
    <n v="9"/>
    <n v="135637"/>
    <n v="1"/>
    <n v="1"/>
    <n v="0"/>
    <n v="153080.4"/>
    <x v="0"/>
    <x v="2"/>
    <x v="1"/>
    <x v="2"/>
  </r>
  <r>
    <n v="6089"/>
    <n v="15752912"/>
    <s v="Perkin"/>
    <x v="63"/>
    <x v="0"/>
    <x v="0"/>
    <n v="30"/>
    <n v="7"/>
    <n v="0"/>
    <n v="2"/>
    <n v="1"/>
    <n v="0"/>
    <n v="72196.570000000007"/>
    <x v="1"/>
    <x v="1"/>
    <x v="1"/>
    <x v="0"/>
  </r>
  <r>
    <n v="6090"/>
    <n v="15711316"/>
    <s v="Ch'ang"/>
    <x v="179"/>
    <x v="0"/>
    <x v="1"/>
    <n v="27"/>
    <n v="2"/>
    <n v="0"/>
    <n v="2"/>
    <n v="1"/>
    <n v="1"/>
    <n v="199527.34"/>
    <x v="1"/>
    <x v="2"/>
    <x v="0"/>
    <x v="0"/>
  </r>
  <r>
    <n v="6091"/>
    <n v="15738785"/>
    <s v="Kang"/>
    <x v="176"/>
    <x v="0"/>
    <x v="1"/>
    <n v="26"/>
    <n v="7"/>
    <n v="0"/>
    <n v="2"/>
    <n v="0"/>
    <n v="1"/>
    <n v="156598.23000000001"/>
    <x v="1"/>
    <x v="2"/>
    <x v="1"/>
    <x v="0"/>
  </r>
  <r>
    <n v="6092"/>
    <n v="15777896"/>
    <s v="Chukwudi"/>
    <x v="4"/>
    <x v="2"/>
    <x v="0"/>
    <n v="33"/>
    <n v="2"/>
    <n v="83415.039999999994"/>
    <n v="1"/>
    <n v="0"/>
    <n v="1"/>
    <n v="74917.64"/>
    <x v="1"/>
    <x v="1"/>
    <x v="0"/>
    <x v="1"/>
  </r>
  <r>
    <n v="6093"/>
    <n v="15628963"/>
    <s v="Frolova"/>
    <x v="51"/>
    <x v="2"/>
    <x v="1"/>
    <n v="43"/>
    <n v="3"/>
    <n v="141859.12"/>
    <n v="2"/>
    <n v="1"/>
    <n v="1"/>
    <n v="111249.62"/>
    <x v="1"/>
    <x v="0"/>
    <x v="2"/>
    <x v="2"/>
  </r>
  <r>
    <n v="6094"/>
    <n v="15742126"/>
    <s v="Chiu"/>
    <x v="170"/>
    <x v="2"/>
    <x v="1"/>
    <n v="38"/>
    <n v="7"/>
    <n v="132767.66"/>
    <n v="2"/>
    <n v="1"/>
    <n v="1"/>
    <n v="59115.77"/>
    <x v="1"/>
    <x v="1"/>
    <x v="1"/>
    <x v="2"/>
  </r>
  <r>
    <n v="6095"/>
    <n v="15575623"/>
    <s v="Simpson"/>
    <x v="114"/>
    <x v="0"/>
    <x v="0"/>
    <n v="31"/>
    <n v="10"/>
    <n v="110635.32"/>
    <n v="1"/>
    <n v="1"/>
    <n v="0"/>
    <n v="148218.85999999999"/>
    <x v="1"/>
    <x v="1"/>
    <x v="1"/>
    <x v="2"/>
  </r>
  <r>
    <n v="6096"/>
    <n v="15741652"/>
    <s v="McLean"/>
    <x v="330"/>
    <x v="1"/>
    <x v="1"/>
    <n v="37"/>
    <n v="8"/>
    <n v="177657.35"/>
    <n v="1"/>
    <n v="1"/>
    <n v="1"/>
    <n v="77142.320000000007"/>
    <x v="1"/>
    <x v="1"/>
    <x v="1"/>
    <x v="2"/>
  </r>
  <r>
    <n v="6097"/>
    <n v="15738884"/>
    <s v="Hu"/>
    <x v="207"/>
    <x v="2"/>
    <x v="1"/>
    <n v="41"/>
    <n v="4"/>
    <n v="157777.57999999999"/>
    <n v="1"/>
    <n v="1"/>
    <n v="0"/>
    <n v="67484.600000000006"/>
    <x v="1"/>
    <x v="0"/>
    <x v="2"/>
    <x v="2"/>
  </r>
  <r>
    <n v="6098"/>
    <n v="15615050"/>
    <s v="Savage"/>
    <x v="376"/>
    <x v="2"/>
    <x v="1"/>
    <n v="47"/>
    <n v="9"/>
    <n v="107915.94"/>
    <n v="2"/>
    <n v="1"/>
    <n v="1"/>
    <n v="63452.18"/>
    <x v="0"/>
    <x v="0"/>
    <x v="1"/>
    <x v="2"/>
  </r>
  <r>
    <n v="6099"/>
    <n v="15803005"/>
    <s v="Wallace"/>
    <x v="275"/>
    <x v="2"/>
    <x v="0"/>
    <n v="57"/>
    <n v="5"/>
    <n v="86568.75"/>
    <n v="1"/>
    <n v="0"/>
    <n v="1"/>
    <n v="103660.31"/>
    <x v="1"/>
    <x v="3"/>
    <x v="2"/>
    <x v="1"/>
  </r>
  <r>
    <n v="6100"/>
    <n v="15743498"/>
    <s v="Winter"/>
    <x v="422"/>
    <x v="2"/>
    <x v="1"/>
    <n v="52"/>
    <n v="9"/>
    <n v="137755.76"/>
    <n v="1"/>
    <n v="1"/>
    <n v="0"/>
    <n v="163191.99"/>
    <x v="0"/>
    <x v="3"/>
    <x v="1"/>
    <x v="2"/>
  </r>
  <r>
    <n v="6101"/>
    <n v="15720463"/>
    <s v="Ho"/>
    <x v="315"/>
    <x v="0"/>
    <x v="1"/>
    <n v="30"/>
    <n v="2"/>
    <n v="137262.71"/>
    <n v="2"/>
    <n v="1"/>
    <n v="0"/>
    <n v="62905.29"/>
    <x v="1"/>
    <x v="1"/>
    <x v="0"/>
    <x v="2"/>
  </r>
  <r>
    <n v="6102"/>
    <n v="15588695"/>
    <s v="Su"/>
    <x v="282"/>
    <x v="1"/>
    <x v="1"/>
    <n v="32"/>
    <n v="6"/>
    <n v="0"/>
    <n v="1"/>
    <n v="1"/>
    <n v="1"/>
    <n v="44323.22"/>
    <x v="0"/>
    <x v="1"/>
    <x v="1"/>
    <x v="0"/>
  </r>
  <r>
    <n v="6103"/>
    <n v="15665802"/>
    <s v="Li Fonti"/>
    <x v="207"/>
    <x v="1"/>
    <x v="0"/>
    <n v="36"/>
    <n v="6"/>
    <n v="0"/>
    <n v="2"/>
    <n v="1"/>
    <n v="1"/>
    <n v="97938.59"/>
    <x v="1"/>
    <x v="1"/>
    <x v="1"/>
    <x v="0"/>
  </r>
  <r>
    <n v="6104"/>
    <n v="15571144"/>
    <s v="Ives"/>
    <x v="50"/>
    <x v="0"/>
    <x v="1"/>
    <n v="28"/>
    <n v="10"/>
    <n v="0"/>
    <n v="2"/>
    <n v="0"/>
    <n v="1"/>
    <n v="126565.21"/>
    <x v="1"/>
    <x v="2"/>
    <x v="1"/>
    <x v="0"/>
  </r>
  <r>
    <n v="6105"/>
    <n v="15750731"/>
    <s v="Trevisani"/>
    <x v="328"/>
    <x v="2"/>
    <x v="1"/>
    <n v="50"/>
    <n v="9"/>
    <n v="116309.01"/>
    <n v="1"/>
    <n v="1"/>
    <n v="0"/>
    <n v="185360.4"/>
    <x v="0"/>
    <x v="0"/>
    <x v="1"/>
    <x v="2"/>
  </r>
  <r>
    <n v="6106"/>
    <n v="15605134"/>
    <s v="Bond"/>
    <x v="363"/>
    <x v="0"/>
    <x v="0"/>
    <n v="34"/>
    <n v="0"/>
    <n v="131244.65"/>
    <n v="2"/>
    <n v="1"/>
    <n v="0"/>
    <n v="183229.02"/>
    <x v="1"/>
    <x v="1"/>
    <x v="0"/>
    <x v="2"/>
  </r>
  <r>
    <n v="6107"/>
    <n v="15626044"/>
    <s v="Lettiere"/>
    <x v="223"/>
    <x v="2"/>
    <x v="1"/>
    <n v="28"/>
    <n v="3"/>
    <n v="125155.83"/>
    <n v="2"/>
    <n v="1"/>
    <n v="1"/>
    <n v="106024.02"/>
    <x v="1"/>
    <x v="2"/>
    <x v="2"/>
    <x v="2"/>
  </r>
  <r>
    <n v="6108"/>
    <n v="15737910"/>
    <s v="Houghton"/>
    <x v="171"/>
    <x v="2"/>
    <x v="1"/>
    <n v="35"/>
    <n v="5"/>
    <n v="140691.07999999999"/>
    <n v="2"/>
    <n v="1"/>
    <n v="0"/>
    <n v="167810.26"/>
    <x v="1"/>
    <x v="1"/>
    <x v="2"/>
    <x v="2"/>
  </r>
  <r>
    <n v="6109"/>
    <n v="15761076"/>
    <s v="Lei"/>
    <x v="339"/>
    <x v="0"/>
    <x v="1"/>
    <n v="41"/>
    <n v="3"/>
    <n v="58820.32"/>
    <n v="2"/>
    <n v="1"/>
    <n v="1"/>
    <n v="138536.09"/>
    <x v="1"/>
    <x v="0"/>
    <x v="2"/>
    <x v="1"/>
  </r>
  <r>
    <n v="6110"/>
    <n v="15710105"/>
    <s v="Stirling"/>
    <x v="61"/>
    <x v="2"/>
    <x v="0"/>
    <n v="26"/>
    <n v="3"/>
    <n v="105099.45"/>
    <n v="1"/>
    <n v="1"/>
    <n v="1"/>
    <n v="184520"/>
    <x v="0"/>
    <x v="2"/>
    <x v="2"/>
    <x v="2"/>
  </r>
  <r>
    <n v="6111"/>
    <n v="15577402"/>
    <s v="Grant"/>
    <x v="233"/>
    <x v="0"/>
    <x v="1"/>
    <n v="31"/>
    <n v="9"/>
    <n v="0"/>
    <n v="2"/>
    <n v="0"/>
    <n v="1"/>
    <n v="20492.16"/>
    <x v="1"/>
    <x v="1"/>
    <x v="1"/>
    <x v="0"/>
  </r>
  <r>
    <n v="6112"/>
    <n v="15803337"/>
    <s v="Baresi"/>
    <x v="228"/>
    <x v="0"/>
    <x v="1"/>
    <n v="23"/>
    <n v="9"/>
    <n v="168372.52"/>
    <n v="1"/>
    <n v="1"/>
    <n v="0"/>
    <n v="134676.72"/>
    <x v="1"/>
    <x v="2"/>
    <x v="1"/>
    <x v="2"/>
  </r>
  <r>
    <n v="6113"/>
    <n v="15654372"/>
    <s v="Pearce"/>
    <x v="444"/>
    <x v="2"/>
    <x v="1"/>
    <n v="34"/>
    <n v="1"/>
    <n v="94682.559999999998"/>
    <n v="2"/>
    <n v="1"/>
    <n v="0"/>
    <n v="138478.20000000001"/>
    <x v="1"/>
    <x v="1"/>
    <x v="0"/>
    <x v="1"/>
  </r>
  <r>
    <n v="6114"/>
    <n v="15585867"/>
    <s v="Rutledge"/>
    <x v="248"/>
    <x v="1"/>
    <x v="1"/>
    <n v="36"/>
    <n v="2"/>
    <n v="0"/>
    <n v="2"/>
    <n v="0"/>
    <n v="1"/>
    <n v="125557.95"/>
    <x v="1"/>
    <x v="1"/>
    <x v="0"/>
    <x v="0"/>
  </r>
  <r>
    <n v="6115"/>
    <n v="15662488"/>
    <s v="Udegbunam"/>
    <x v="203"/>
    <x v="0"/>
    <x v="0"/>
    <n v="44"/>
    <n v="5"/>
    <n v="0"/>
    <n v="2"/>
    <n v="1"/>
    <n v="0"/>
    <n v="82969.61"/>
    <x v="0"/>
    <x v="0"/>
    <x v="2"/>
    <x v="0"/>
  </r>
  <r>
    <n v="6116"/>
    <n v="15604813"/>
    <s v="Zaytseva"/>
    <x v="257"/>
    <x v="0"/>
    <x v="1"/>
    <n v="40"/>
    <n v="7"/>
    <n v="0"/>
    <n v="2"/>
    <n v="0"/>
    <n v="1"/>
    <n v="158071.69"/>
    <x v="1"/>
    <x v="1"/>
    <x v="1"/>
    <x v="0"/>
  </r>
  <r>
    <n v="6117"/>
    <n v="15611644"/>
    <s v="Onyemauchechukwu"/>
    <x v="203"/>
    <x v="0"/>
    <x v="1"/>
    <n v="73"/>
    <n v="0"/>
    <n v="146329.73000000001"/>
    <n v="1"/>
    <n v="0"/>
    <n v="1"/>
    <n v="43615.67"/>
    <x v="1"/>
    <x v="3"/>
    <x v="0"/>
    <x v="2"/>
  </r>
  <r>
    <n v="6118"/>
    <n v="15674928"/>
    <s v="Mullah"/>
    <x v="4"/>
    <x v="1"/>
    <x v="1"/>
    <n v="37"/>
    <n v="2"/>
    <n v="0"/>
    <n v="2"/>
    <n v="1"/>
    <n v="0"/>
    <n v="119969.99"/>
    <x v="1"/>
    <x v="1"/>
    <x v="0"/>
    <x v="0"/>
  </r>
  <r>
    <n v="6119"/>
    <n v="15656100"/>
    <s v="Candler"/>
    <x v="278"/>
    <x v="0"/>
    <x v="0"/>
    <n v="49"/>
    <n v="5"/>
    <n v="167962.7"/>
    <n v="1"/>
    <n v="0"/>
    <n v="0"/>
    <n v="140201.21"/>
    <x v="1"/>
    <x v="0"/>
    <x v="2"/>
    <x v="2"/>
  </r>
  <r>
    <n v="6120"/>
    <n v="15764293"/>
    <s v="Konovalova"/>
    <x v="35"/>
    <x v="0"/>
    <x v="1"/>
    <n v="33"/>
    <n v="1"/>
    <n v="0"/>
    <n v="2"/>
    <n v="1"/>
    <n v="1"/>
    <n v="80792.83"/>
    <x v="1"/>
    <x v="1"/>
    <x v="0"/>
    <x v="0"/>
  </r>
  <r>
    <n v="6121"/>
    <n v="15636423"/>
    <s v="Lei"/>
    <x v="146"/>
    <x v="0"/>
    <x v="1"/>
    <n v="40"/>
    <n v="7"/>
    <n v="0"/>
    <n v="1"/>
    <n v="1"/>
    <n v="1"/>
    <n v="141359.10999999999"/>
    <x v="1"/>
    <x v="1"/>
    <x v="1"/>
    <x v="0"/>
  </r>
  <r>
    <n v="6122"/>
    <n v="15607629"/>
    <s v="Hollis"/>
    <x v="331"/>
    <x v="0"/>
    <x v="1"/>
    <n v="48"/>
    <n v="8"/>
    <n v="0"/>
    <n v="2"/>
    <n v="1"/>
    <n v="0"/>
    <n v="23344.94"/>
    <x v="1"/>
    <x v="0"/>
    <x v="1"/>
    <x v="0"/>
  </r>
  <r>
    <n v="6123"/>
    <n v="15577313"/>
    <s v="Lionel"/>
    <x v="0"/>
    <x v="0"/>
    <x v="1"/>
    <n v="44"/>
    <n v="3"/>
    <n v="116967.67999999999"/>
    <n v="1"/>
    <n v="1"/>
    <n v="0"/>
    <n v="5075.17"/>
    <x v="0"/>
    <x v="0"/>
    <x v="2"/>
    <x v="2"/>
  </r>
  <r>
    <n v="6124"/>
    <n v="15714493"/>
    <s v="Francis"/>
    <x v="39"/>
    <x v="1"/>
    <x v="0"/>
    <n v="33"/>
    <n v="6"/>
    <n v="0"/>
    <n v="2"/>
    <n v="1"/>
    <n v="1"/>
    <n v="95500.98"/>
    <x v="1"/>
    <x v="1"/>
    <x v="1"/>
    <x v="0"/>
  </r>
  <r>
    <n v="6125"/>
    <n v="15643359"/>
    <s v="Carter"/>
    <x v="328"/>
    <x v="1"/>
    <x v="1"/>
    <n v="32"/>
    <n v="7"/>
    <n v="0"/>
    <n v="1"/>
    <n v="0"/>
    <n v="1"/>
    <n v="79082.62"/>
    <x v="1"/>
    <x v="1"/>
    <x v="1"/>
    <x v="0"/>
  </r>
  <r>
    <n v="6126"/>
    <n v="15687913"/>
    <s v="Mai"/>
    <x v="8"/>
    <x v="2"/>
    <x v="0"/>
    <n v="34"/>
    <n v="7"/>
    <n v="93244.42"/>
    <n v="1"/>
    <n v="0"/>
    <n v="1"/>
    <n v="199805.63"/>
    <x v="1"/>
    <x v="1"/>
    <x v="1"/>
    <x v="1"/>
  </r>
  <r>
    <n v="6127"/>
    <n v="15790935"/>
    <s v="Johnson"/>
    <x v="125"/>
    <x v="0"/>
    <x v="0"/>
    <n v="29"/>
    <n v="5"/>
    <n v="0"/>
    <n v="2"/>
    <n v="0"/>
    <n v="1"/>
    <n v="52709.55"/>
    <x v="1"/>
    <x v="2"/>
    <x v="2"/>
    <x v="0"/>
  </r>
  <r>
    <n v="6128"/>
    <n v="15708693"/>
    <s v="Sherman"/>
    <x v="150"/>
    <x v="0"/>
    <x v="0"/>
    <n v="33"/>
    <n v="2"/>
    <n v="0"/>
    <n v="2"/>
    <n v="1"/>
    <n v="0"/>
    <n v="56583.88"/>
    <x v="1"/>
    <x v="1"/>
    <x v="0"/>
    <x v="0"/>
  </r>
  <r>
    <n v="6129"/>
    <n v="15672016"/>
    <s v="Sabbatini"/>
    <x v="307"/>
    <x v="0"/>
    <x v="1"/>
    <n v="35"/>
    <n v="1"/>
    <n v="0"/>
    <n v="2"/>
    <n v="0"/>
    <n v="1"/>
    <n v="3385.04"/>
    <x v="1"/>
    <x v="1"/>
    <x v="0"/>
    <x v="0"/>
  </r>
  <r>
    <n v="6130"/>
    <n v="15727605"/>
    <s v="Shih"/>
    <x v="30"/>
    <x v="2"/>
    <x v="1"/>
    <n v="43"/>
    <n v="4"/>
    <n v="80442.06"/>
    <n v="2"/>
    <n v="0"/>
    <n v="1"/>
    <n v="12537.42"/>
    <x v="1"/>
    <x v="0"/>
    <x v="2"/>
    <x v="1"/>
  </r>
  <r>
    <n v="6131"/>
    <n v="15651144"/>
    <s v="Yao"/>
    <x v="278"/>
    <x v="2"/>
    <x v="0"/>
    <n v="35"/>
    <n v="2"/>
    <n v="150561.03"/>
    <n v="2"/>
    <n v="0"/>
    <n v="0"/>
    <n v="64722.61"/>
    <x v="1"/>
    <x v="1"/>
    <x v="0"/>
    <x v="2"/>
  </r>
  <r>
    <n v="6132"/>
    <n v="15749401"/>
    <s v="Ko"/>
    <x v="112"/>
    <x v="0"/>
    <x v="1"/>
    <n v="60"/>
    <n v="9"/>
    <n v="0"/>
    <n v="3"/>
    <n v="1"/>
    <n v="1"/>
    <n v="75246.210000000006"/>
    <x v="0"/>
    <x v="3"/>
    <x v="1"/>
    <x v="0"/>
  </r>
  <r>
    <n v="6133"/>
    <n v="15691874"/>
    <s v="Kazakova"/>
    <x v="57"/>
    <x v="0"/>
    <x v="0"/>
    <n v="34"/>
    <n v="9"/>
    <n v="125474.44"/>
    <n v="1"/>
    <n v="1"/>
    <n v="0"/>
    <n v="198929.84"/>
    <x v="1"/>
    <x v="1"/>
    <x v="1"/>
    <x v="2"/>
  </r>
  <r>
    <n v="6134"/>
    <n v="15620735"/>
    <s v="Chiganu"/>
    <x v="136"/>
    <x v="2"/>
    <x v="0"/>
    <n v="33"/>
    <n v="4"/>
    <n v="127076.68"/>
    <n v="2"/>
    <n v="1"/>
    <n v="0"/>
    <n v="69011.66"/>
    <x v="1"/>
    <x v="1"/>
    <x v="2"/>
    <x v="2"/>
  </r>
  <r>
    <n v="6135"/>
    <n v="15769781"/>
    <s v="Nucci"/>
    <x v="3"/>
    <x v="1"/>
    <x v="0"/>
    <n v="25"/>
    <n v="8"/>
    <n v="0"/>
    <n v="2"/>
    <n v="1"/>
    <n v="1"/>
    <n v="52404.47"/>
    <x v="1"/>
    <x v="2"/>
    <x v="1"/>
    <x v="0"/>
  </r>
  <r>
    <n v="6136"/>
    <n v="15624611"/>
    <s v="Marsden"/>
    <x v="11"/>
    <x v="1"/>
    <x v="1"/>
    <n v="37"/>
    <n v="8"/>
    <n v="128650.11"/>
    <n v="2"/>
    <n v="1"/>
    <n v="1"/>
    <n v="163641.53"/>
    <x v="1"/>
    <x v="1"/>
    <x v="1"/>
    <x v="2"/>
  </r>
  <r>
    <n v="6137"/>
    <n v="15773071"/>
    <s v="Serena"/>
    <x v="374"/>
    <x v="1"/>
    <x v="0"/>
    <n v="33"/>
    <n v="6"/>
    <n v="145580.60999999999"/>
    <n v="1"/>
    <n v="1"/>
    <n v="1"/>
    <n v="154598.56"/>
    <x v="1"/>
    <x v="1"/>
    <x v="1"/>
    <x v="2"/>
  </r>
  <r>
    <n v="6138"/>
    <n v="15720371"/>
    <s v="McLean"/>
    <x v="79"/>
    <x v="0"/>
    <x v="0"/>
    <n v="51"/>
    <n v="3"/>
    <n v="0"/>
    <n v="1"/>
    <n v="1"/>
    <n v="0"/>
    <n v="173989.47"/>
    <x v="0"/>
    <x v="3"/>
    <x v="2"/>
    <x v="0"/>
  </r>
  <r>
    <n v="6139"/>
    <n v="15717984"/>
    <s v="Longo"/>
    <x v="304"/>
    <x v="0"/>
    <x v="1"/>
    <n v="47"/>
    <n v="9"/>
    <n v="144900.57999999999"/>
    <n v="1"/>
    <n v="1"/>
    <n v="0"/>
    <n v="61315.37"/>
    <x v="0"/>
    <x v="0"/>
    <x v="1"/>
    <x v="2"/>
  </r>
  <r>
    <n v="6140"/>
    <n v="15806407"/>
    <s v="Wilson"/>
    <x v="79"/>
    <x v="0"/>
    <x v="0"/>
    <n v="37"/>
    <n v="4"/>
    <n v="0"/>
    <n v="2"/>
    <n v="1"/>
    <n v="0"/>
    <n v="143393.24"/>
    <x v="1"/>
    <x v="1"/>
    <x v="2"/>
    <x v="0"/>
  </r>
  <r>
    <n v="6141"/>
    <n v="15785042"/>
    <s v="Hsiung"/>
    <x v="335"/>
    <x v="0"/>
    <x v="0"/>
    <n v="31"/>
    <n v="8"/>
    <n v="97588.6"/>
    <n v="1"/>
    <n v="0"/>
    <n v="0"/>
    <n v="124210.53"/>
    <x v="1"/>
    <x v="1"/>
    <x v="1"/>
    <x v="1"/>
  </r>
  <r>
    <n v="6142"/>
    <n v="15809302"/>
    <s v="Wright"/>
    <x v="159"/>
    <x v="0"/>
    <x v="1"/>
    <n v="24"/>
    <n v="1"/>
    <n v="0"/>
    <n v="2"/>
    <n v="1"/>
    <n v="1"/>
    <n v="151460.84"/>
    <x v="1"/>
    <x v="2"/>
    <x v="0"/>
    <x v="0"/>
  </r>
  <r>
    <n v="6143"/>
    <n v="15677550"/>
    <s v="Folliero"/>
    <x v="294"/>
    <x v="0"/>
    <x v="0"/>
    <n v="38"/>
    <n v="1"/>
    <n v="0"/>
    <n v="2"/>
    <n v="1"/>
    <n v="0"/>
    <n v="20734.810000000001"/>
    <x v="1"/>
    <x v="1"/>
    <x v="0"/>
    <x v="0"/>
  </r>
  <r>
    <n v="6144"/>
    <n v="15654096"/>
    <s v="Johnston"/>
    <x v="279"/>
    <x v="2"/>
    <x v="0"/>
    <n v="24"/>
    <n v="10"/>
    <n v="122200.31"/>
    <n v="2"/>
    <n v="1"/>
    <n v="0"/>
    <n v="43705.56"/>
    <x v="1"/>
    <x v="2"/>
    <x v="1"/>
    <x v="2"/>
  </r>
  <r>
    <n v="6145"/>
    <n v="15617320"/>
    <s v="Palermo"/>
    <x v="185"/>
    <x v="1"/>
    <x v="0"/>
    <n v="46"/>
    <n v="3"/>
    <n v="151709.32999999999"/>
    <n v="1"/>
    <n v="1"/>
    <n v="0"/>
    <n v="180736.24"/>
    <x v="1"/>
    <x v="0"/>
    <x v="2"/>
    <x v="2"/>
  </r>
  <r>
    <n v="6146"/>
    <n v="15653065"/>
    <s v="Nwabugwu"/>
    <x v="399"/>
    <x v="1"/>
    <x v="0"/>
    <n v="22"/>
    <n v="7"/>
    <n v="0"/>
    <n v="2"/>
    <n v="1"/>
    <n v="0"/>
    <n v="104170.48"/>
    <x v="1"/>
    <x v="2"/>
    <x v="1"/>
    <x v="0"/>
  </r>
  <r>
    <n v="6147"/>
    <n v="15649112"/>
    <s v="Endrizzi"/>
    <x v="65"/>
    <x v="1"/>
    <x v="0"/>
    <n v="33"/>
    <n v="3"/>
    <n v="122134.39999999999"/>
    <n v="2"/>
    <n v="0"/>
    <n v="1"/>
    <n v="27867.59"/>
    <x v="1"/>
    <x v="1"/>
    <x v="2"/>
    <x v="2"/>
  </r>
  <r>
    <n v="6148"/>
    <n v="15690526"/>
    <s v="Tuan"/>
    <x v="239"/>
    <x v="2"/>
    <x v="1"/>
    <n v="31"/>
    <n v="2"/>
    <n v="137260.45000000001"/>
    <n v="2"/>
    <n v="1"/>
    <n v="0"/>
    <n v="55387.28"/>
    <x v="1"/>
    <x v="1"/>
    <x v="0"/>
    <x v="2"/>
  </r>
  <r>
    <n v="6149"/>
    <n v="15806945"/>
    <s v="Udobata"/>
    <x v="235"/>
    <x v="0"/>
    <x v="0"/>
    <n v="30"/>
    <n v="9"/>
    <n v="88594.14"/>
    <n v="1"/>
    <n v="1"/>
    <n v="0"/>
    <n v="196332.45"/>
    <x v="1"/>
    <x v="1"/>
    <x v="1"/>
    <x v="1"/>
  </r>
  <r>
    <n v="6150"/>
    <n v="15670066"/>
    <s v="Ibezimako"/>
    <x v="154"/>
    <x v="1"/>
    <x v="1"/>
    <n v="34"/>
    <n v="6"/>
    <n v="0"/>
    <n v="2"/>
    <n v="1"/>
    <n v="1"/>
    <n v="116046.22"/>
    <x v="1"/>
    <x v="1"/>
    <x v="1"/>
    <x v="0"/>
  </r>
  <r>
    <n v="6151"/>
    <n v="15625761"/>
    <s v="Maclean"/>
    <x v="278"/>
    <x v="2"/>
    <x v="1"/>
    <n v="41"/>
    <n v="8"/>
    <n v="127205.32"/>
    <n v="4"/>
    <n v="1"/>
    <n v="0"/>
    <n v="93874.87"/>
    <x v="0"/>
    <x v="0"/>
    <x v="1"/>
    <x v="2"/>
  </r>
  <r>
    <n v="6152"/>
    <n v="15761525"/>
    <s v="Shaw"/>
    <x v="184"/>
    <x v="1"/>
    <x v="0"/>
    <n v="31"/>
    <n v="10"/>
    <n v="96997.09"/>
    <n v="2"/>
    <n v="0"/>
    <n v="0"/>
    <n v="76614.039999999994"/>
    <x v="1"/>
    <x v="1"/>
    <x v="1"/>
    <x v="1"/>
  </r>
  <r>
    <n v="6153"/>
    <n v="15735080"/>
    <s v="Cummins"/>
    <x v="285"/>
    <x v="0"/>
    <x v="0"/>
    <n v="64"/>
    <n v="2"/>
    <n v="0"/>
    <n v="1"/>
    <n v="1"/>
    <n v="1"/>
    <n v="6076.62"/>
    <x v="1"/>
    <x v="3"/>
    <x v="0"/>
    <x v="0"/>
  </r>
  <r>
    <n v="6154"/>
    <n v="15619537"/>
    <s v="Lavrentiev"/>
    <x v="46"/>
    <x v="0"/>
    <x v="1"/>
    <n v="31"/>
    <n v="5"/>
    <n v="142200.19"/>
    <n v="2"/>
    <n v="1"/>
    <n v="1"/>
    <n v="122221.71"/>
    <x v="1"/>
    <x v="1"/>
    <x v="2"/>
    <x v="2"/>
  </r>
  <r>
    <n v="6155"/>
    <n v="15598162"/>
    <s v="Saunders"/>
    <x v="124"/>
    <x v="2"/>
    <x v="0"/>
    <n v="39"/>
    <n v="3"/>
    <n v="160761.41"/>
    <n v="1"/>
    <n v="1"/>
    <n v="1"/>
    <n v="24156.03"/>
    <x v="1"/>
    <x v="1"/>
    <x v="2"/>
    <x v="2"/>
  </r>
  <r>
    <n v="6156"/>
    <n v="15694300"/>
    <s v="Fiorentino"/>
    <x v="150"/>
    <x v="0"/>
    <x v="1"/>
    <n v="26"/>
    <n v="4"/>
    <n v="0"/>
    <n v="2"/>
    <n v="1"/>
    <n v="0"/>
    <n v="135394.62"/>
    <x v="1"/>
    <x v="2"/>
    <x v="2"/>
    <x v="0"/>
  </r>
  <r>
    <n v="6157"/>
    <n v="15637235"/>
    <s v="Knight"/>
    <x v="378"/>
    <x v="1"/>
    <x v="1"/>
    <n v="33"/>
    <n v="8"/>
    <n v="0"/>
    <n v="2"/>
    <n v="0"/>
    <n v="0"/>
    <n v="91340.02"/>
    <x v="1"/>
    <x v="1"/>
    <x v="1"/>
    <x v="0"/>
  </r>
  <r>
    <n v="6158"/>
    <n v="15612444"/>
    <s v="Manfrin"/>
    <x v="13"/>
    <x v="0"/>
    <x v="1"/>
    <n v="29"/>
    <n v="3"/>
    <n v="0"/>
    <n v="2"/>
    <n v="1"/>
    <n v="0"/>
    <n v="146090.38"/>
    <x v="1"/>
    <x v="2"/>
    <x v="2"/>
    <x v="0"/>
  </r>
  <r>
    <n v="6159"/>
    <n v="15626457"/>
    <s v="Zetticci"/>
    <x v="155"/>
    <x v="0"/>
    <x v="1"/>
    <n v="31"/>
    <n v="0"/>
    <n v="116234.61"/>
    <n v="1"/>
    <n v="1"/>
    <n v="0"/>
    <n v="172096.08"/>
    <x v="1"/>
    <x v="1"/>
    <x v="0"/>
    <x v="2"/>
  </r>
  <r>
    <n v="6160"/>
    <n v="15627995"/>
    <s v="Angelo"/>
    <x v="25"/>
    <x v="2"/>
    <x v="0"/>
    <n v="26"/>
    <n v="5"/>
    <n v="155143.51999999999"/>
    <n v="1"/>
    <n v="0"/>
    <n v="1"/>
    <n v="135034.57"/>
    <x v="0"/>
    <x v="2"/>
    <x v="2"/>
    <x v="2"/>
  </r>
  <r>
    <n v="6161"/>
    <n v="15706128"/>
    <s v="Zhdanov"/>
    <x v="278"/>
    <x v="0"/>
    <x v="0"/>
    <n v="21"/>
    <n v="1"/>
    <n v="0"/>
    <n v="2"/>
    <n v="1"/>
    <n v="0"/>
    <n v="84008.66"/>
    <x v="1"/>
    <x v="2"/>
    <x v="0"/>
    <x v="0"/>
  </r>
  <r>
    <n v="6162"/>
    <n v="15666430"/>
    <s v="Peck"/>
    <x v="117"/>
    <x v="0"/>
    <x v="1"/>
    <n v="38"/>
    <n v="8"/>
    <n v="0"/>
    <n v="2"/>
    <n v="0"/>
    <n v="0"/>
    <n v="91763.67"/>
    <x v="1"/>
    <x v="1"/>
    <x v="1"/>
    <x v="0"/>
  </r>
  <r>
    <n v="6163"/>
    <n v="15627385"/>
    <s v="Uwaezuoke"/>
    <x v="256"/>
    <x v="0"/>
    <x v="1"/>
    <n v="34"/>
    <n v="5"/>
    <n v="84009.47"/>
    <n v="1"/>
    <n v="1"/>
    <n v="1"/>
    <n v="137001.1"/>
    <x v="1"/>
    <x v="1"/>
    <x v="2"/>
    <x v="1"/>
  </r>
  <r>
    <n v="6164"/>
    <n v="15581323"/>
    <s v="White"/>
    <x v="335"/>
    <x v="2"/>
    <x v="0"/>
    <n v="28"/>
    <n v="7"/>
    <n v="139246.22"/>
    <n v="2"/>
    <n v="1"/>
    <n v="0"/>
    <n v="106799.49"/>
    <x v="1"/>
    <x v="2"/>
    <x v="1"/>
    <x v="2"/>
  </r>
  <r>
    <n v="6165"/>
    <n v="15608109"/>
    <s v="Greco"/>
    <x v="91"/>
    <x v="2"/>
    <x v="1"/>
    <n v="58"/>
    <n v="7"/>
    <n v="170113"/>
    <n v="2"/>
    <n v="0"/>
    <n v="1"/>
    <n v="10494.64"/>
    <x v="1"/>
    <x v="3"/>
    <x v="1"/>
    <x v="2"/>
  </r>
  <r>
    <n v="6166"/>
    <n v="15801942"/>
    <s v="Chu"/>
    <x v="0"/>
    <x v="1"/>
    <x v="0"/>
    <n v="41"/>
    <n v="8"/>
    <n v="0"/>
    <n v="3"/>
    <n v="1"/>
    <n v="1"/>
    <n v="79866.73"/>
    <x v="0"/>
    <x v="0"/>
    <x v="1"/>
    <x v="0"/>
  </r>
  <r>
    <n v="6167"/>
    <n v="15567431"/>
    <s v="Kodilinyechukwu"/>
    <x v="89"/>
    <x v="0"/>
    <x v="1"/>
    <n v="64"/>
    <n v="2"/>
    <n v="145578.28"/>
    <n v="1"/>
    <n v="0"/>
    <n v="1"/>
    <n v="186172.85"/>
    <x v="1"/>
    <x v="3"/>
    <x v="0"/>
    <x v="2"/>
  </r>
  <r>
    <n v="6168"/>
    <n v="15810167"/>
    <s v="Scott"/>
    <x v="67"/>
    <x v="1"/>
    <x v="1"/>
    <n v="75"/>
    <n v="7"/>
    <n v="126273.95"/>
    <n v="1"/>
    <n v="0"/>
    <n v="1"/>
    <n v="91673.600000000006"/>
    <x v="1"/>
    <x v="3"/>
    <x v="1"/>
    <x v="2"/>
  </r>
  <r>
    <n v="6169"/>
    <n v="15644501"/>
    <s v="Enyinnaya"/>
    <x v="117"/>
    <x v="0"/>
    <x v="0"/>
    <n v="26"/>
    <n v="10"/>
    <n v="162482.76"/>
    <n v="1"/>
    <n v="1"/>
    <n v="1"/>
    <n v="18458.2"/>
    <x v="1"/>
    <x v="2"/>
    <x v="1"/>
    <x v="2"/>
  </r>
  <r>
    <n v="6170"/>
    <n v="15785290"/>
    <s v="Hao"/>
    <x v="271"/>
    <x v="0"/>
    <x v="1"/>
    <n v="29"/>
    <n v="9"/>
    <n v="0"/>
    <n v="1"/>
    <n v="1"/>
    <n v="0"/>
    <n v="8342.35"/>
    <x v="1"/>
    <x v="2"/>
    <x v="1"/>
    <x v="0"/>
  </r>
  <r>
    <n v="6171"/>
    <n v="15611157"/>
    <s v="McElhone"/>
    <x v="241"/>
    <x v="0"/>
    <x v="0"/>
    <n v="32"/>
    <n v="2"/>
    <n v="87814.89"/>
    <n v="1"/>
    <n v="1"/>
    <n v="0"/>
    <n v="138578.37"/>
    <x v="1"/>
    <x v="1"/>
    <x v="0"/>
    <x v="1"/>
  </r>
  <r>
    <n v="6172"/>
    <n v="15673837"/>
    <s v="Ko"/>
    <x v="363"/>
    <x v="1"/>
    <x v="1"/>
    <n v="61"/>
    <n v="3"/>
    <n v="113858.95"/>
    <n v="1"/>
    <n v="1"/>
    <n v="1"/>
    <n v="38129.22"/>
    <x v="1"/>
    <x v="3"/>
    <x v="2"/>
    <x v="2"/>
  </r>
  <r>
    <n v="6173"/>
    <n v="15656822"/>
    <s v="Day"/>
    <x v="224"/>
    <x v="2"/>
    <x v="1"/>
    <n v="43"/>
    <n v="5"/>
    <n v="87612.64"/>
    <n v="4"/>
    <n v="1"/>
    <n v="1"/>
    <n v="107155.4"/>
    <x v="0"/>
    <x v="0"/>
    <x v="2"/>
    <x v="1"/>
  </r>
  <r>
    <n v="6174"/>
    <n v="15580560"/>
    <s v="Harris"/>
    <x v="86"/>
    <x v="0"/>
    <x v="0"/>
    <n v="73"/>
    <n v="1"/>
    <n v="0"/>
    <n v="1"/>
    <n v="1"/>
    <n v="1"/>
    <n v="29792.11"/>
    <x v="1"/>
    <x v="3"/>
    <x v="0"/>
    <x v="0"/>
  </r>
  <r>
    <n v="6175"/>
    <n v="15760641"/>
    <s v="Gerald"/>
    <x v="1"/>
    <x v="2"/>
    <x v="1"/>
    <n v="26"/>
    <n v="1"/>
    <n v="106648.98"/>
    <n v="1"/>
    <n v="0"/>
    <n v="1"/>
    <n v="7063.6"/>
    <x v="1"/>
    <x v="2"/>
    <x v="0"/>
    <x v="2"/>
  </r>
  <r>
    <n v="6176"/>
    <n v="15587584"/>
    <s v="Nebeuwa"/>
    <x v="310"/>
    <x v="1"/>
    <x v="1"/>
    <n v="31"/>
    <n v="4"/>
    <n v="0"/>
    <n v="2"/>
    <n v="1"/>
    <n v="1"/>
    <n v="21645.06"/>
    <x v="1"/>
    <x v="1"/>
    <x v="2"/>
    <x v="0"/>
  </r>
  <r>
    <n v="6177"/>
    <n v="15604146"/>
    <s v="Kaodilinakachukwu"/>
    <x v="1"/>
    <x v="2"/>
    <x v="0"/>
    <n v="38"/>
    <n v="8"/>
    <n v="103653.51"/>
    <n v="2"/>
    <n v="1"/>
    <n v="1"/>
    <n v="137079.85999999999"/>
    <x v="1"/>
    <x v="1"/>
    <x v="1"/>
    <x v="2"/>
  </r>
  <r>
    <n v="6178"/>
    <n v="15813974"/>
    <s v="Maruff"/>
    <x v="204"/>
    <x v="2"/>
    <x v="1"/>
    <n v="37"/>
    <n v="3"/>
    <n v="116880.53"/>
    <n v="1"/>
    <n v="0"/>
    <n v="0"/>
    <n v="172718.35"/>
    <x v="0"/>
    <x v="1"/>
    <x v="2"/>
    <x v="2"/>
  </r>
  <r>
    <n v="6179"/>
    <n v="15746986"/>
    <s v="Howe"/>
    <x v="4"/>
    <x v="2"/>
    <x v="0"/>
    <n v="40"/>
    <n v="4"/>
    <n v="97990.49"/>
    <n v="2"/>
    <n v="0"/>
    <n v="0"/>
    <n v="106691.02"/>
    <x v="1"/>
    <x v="1"/>
    <x v="2"/>
    <x v="1"/>
  </r>
  <r>
    <n v="6180"/>
    <n v="15759741"/>
    <s v="Knepper"/>
    <x v="29"/>
    <x v="2"/>
    <x v="0"/>
    <n v="34"/>
    <n v="4"/>
    <n v="150635.29999999999"/>
    <n v="1"/>
    <n v="1"/>
    <n v="1"/>
    <n v="72274.84"/>
    <x v="1"/>
    <x v="1"/>
    <x v="2"/>
    <x v="2"/>
  </r>
  <r>
    <n v="6181"/>
    <n v="15734892"/>
    <s v="Fennell"/>
    <x v="117"/>
    <x v="1"/>
    <x v="1"/>
    <n v="37"/>
    <n v="4"/>
    <n v="0"/>
    <n v="2"/>
    <n v="1"/>
    <n v="1"/>
    <n v="32246.63"/>
    <x v="1"/>
    <x v="1"/>
    <x v="2"/>
    <x v="0"/>
  </r>
  <r>
    <n v="6182"/>
    <n v="15797194"/>
    <s v="T'ao"/>
    <x v="275"/>
    <x v="0"/>
    <x v="1"/>
    <n v="39"/>
    <n v="10"/>
    <n v="129674.89"/>
    <n v="2"/>
    <n v="1"/>
    <n v="0"/>
    <n v="80552.36"/>
    <x v="1"/>
    <x v="1"/>
    <x v="1"/>
    <x v="2"/>
  </r>
  <r>
    <n v="6183"/>
    <n v="15723786"/>
    <s v="Morris"/>
    <x v="241"/>
    <x v="0"/>
    <x v="0"/>
    <n v="37"/>
    <n v="9"/>
    <n v="0"/>
    <n v="2"/>
    <n v="1"/>
    <n v="0"/>
    <n v="16733.59"/>
    <x v="1"/>
    <x v="1"/>
    <x v="1"/>
    <x v="0"/>
  </r>
  <r>
    <n v="6184"/>
    <n v="15642726"/>
    <s v="Holmes"/>
    <x v="235"/>
    <x v="0"/>
    <x v="1"/>
    <n v="53"/>
    <n v="3"/>
    <n v="83568.259999999995"/>
    <n v="1"/>
    <n v="0"/>
    <n v="0"/>
    <n v="1235.49"/>
    <x v="1"/>
    <x v="3"/>
    <x v="2"/>
    <x v="1"/>
  </r>
  <r>
    <n v="6185"/>
    <n v="15664339"/>
    <s v="Yu"/>
    <x v="196"/>
    <x v="1"/>
    <x v="1"/>
    <n v="48"/>
    <n v="4"/>
    <n v="178144.91"/>
    <n v="2"/>
    <n v="0"/>
    <n v="0"/>
    <n v="50168.41"/>
    <x v="0"/>
    <x v="0"/>
    <x v="2"/>
    <x v="2"/>
  </r>
  <r>
    <n v="6186"/>
    <n v="15754526"/>
    <s v="Walker"/>
    <x v="3"/>
    <x v="2"/>
    <x v="1"/>
    <n v="36"/>
    <n v="6"/>
    <n v="147137.74"/>
    <n v="1"/>
    <n v="1"/>
    <n v="1"/>
    <n v="33687.9"/>
    <x v="1"/>
    <x v="1"/>
    <x v="1"/>
    <x v="2"/>
  </r>
  <r>
    <n v="6187"/>
    <n v="15703037"/>
    <s v="Edwards"/>
    <x v="153"/>
    <x v="0"/>
    <x v="1"/>
    <n v="37"/>
    <n v="5"/>
    <n v="0"/>
    <n v="1"/>
    <n v="0"/>
    <n v="1"/>
    <n v="178705.45"/>
    <x v="0"/>
    <x v="1"/>
    <x v="2"/>
    <x v="0"/>
  </r>
  <r>
    <n v="6188"/>
    <n v="15751412"/>
    <s v="Harvey"/>
    <x v="134"/>
    <x v="0"/>
    <x v="1"/>
    <n v="36"/>
    <n v="3"/>
    <n v="114370.41"/>
    <n v="1"/>
    <n v="0"/>
    <n v="1"/>
    <n v="66810.48"/>
    <x v="1"/>
    <x v="1"/>
    <x v="2"/>
    <x v="2"/>
  </r>
  <r>
    <n v="6189"/>
    <n v="15609558"/>
    <s v="McDonald"/>
    <x v="415"/>
    <x v="2"/>
    <x v="0"/>
    <n v="47"/>
    <n v="5"/>
    <n v="108289.28"/>
    <n v="2"/>
    <n v="1"/>
    <n v="1"/>
    <n v="45859.55"/>
    <x v="0"/>
    <x v="0"/>
    <x v="2"/>
    <x v="2"/>
  </r>
  <r>
    <n v="6190"/>
    <n v="15572408"/>
    <s v="Chambers"/>
    <x v="194"/>
    <x v="2"/>
    <x v="1"/>
    <n v="39"/>
    <n v="3"/>
    <n v="149887.49"/>
    <n v="2"/>
    <n v="1"/>
    <n v="0"/>
    <n v="63846.36"/>
    <x v="1"/>
    <x v="1"/>
    <x v="2"/>
    <x v="2"/>
  </r>
  <r>
    <n v="6191"/>
    <n v="15613923"/>
    <s v="Reed"/>
    <x v="61"/>
    <x v="1"/>
    <x v="0"/>
    <n v="43"/>
    <n v="4"/>
    <n v="170172.9"/>
    <n v="1"/>
    <n v="0"/>
    <n v="1"/>
    <n v="100236.02"/>
    <x v="1"/>
    <x v="0"/>
    <x v="2"/>
    <x v="2"/>
  </r>
  <r>
    <n v="6192"/>
    <n v="15747000"/>
    <s v="Shih"/>
    <x v="161"/>
    <x v="0"/>
    <x v="1"/>
    <n v="27"/>
    <n v="3"/>
    <n v="0"/>
    <n v="2"/>
    <n v="1"/>
    <n v="1"/>
    <n v="19645.650000000001"/>
    <x v="1"/>
    <x v="2"/>
    <x v="2"/>
    <x v="0"/>
  </r>
  <r>
    <n v="6193"/>
    <n v="15731781"/>
    <s v="Onyemachukwu"/>
    <x v="353"/>
    <x v="0"/>
    <x v="1"/>
    <n v="43"/>
    <n v="7"/>
    <n v="0"/>
    <n v="2"/>
    <n v="1"/>
    <n v="0"/>
    <n v="178393.68"/>
    <x v="1"/>
    <x v="0"/>
    <x v="1"/>
    <x v="0"/>
  </r>
  <r>
    <n v="6194"/>
    <n v="15727198"/>
    <s v="Teng"/>
    <x v="156"/>
    <x v="2"/>
    <x v="0"/>
    <n v="28"/>
    <n v="2"/>
    <n v="64808.32"/>
    <n v="2"/>
    <n v="0"/>
    <n v="0"/>
    <n v="78591.149999999994"/>
    <x v="1"/>
    <x v="2"/>
    <x v="0"/>
    <x v="1"/>
  </r>
  <r>
    <n v="6195"/>
    <n v="15794273"/>
    <s v="Hand"/>
    <x v="68"/>
    <x v="0"/>
    <x v="0"/>
    <n v="56"/>
    <n v="0"/>
    <n v="62732.65"/>
    <n v="1"/>
    <n v="0"/>
    <n v="1"/>
    <n v="124954.56"/>
    <x v="1"/>
    <x v="3"/>
    <x v="0"/>
    <x v="1"/>
  </r>
  <r>
    <n v="6196"/>
    <n v="15804950"/>
    <s v="Onyemauchechukwu"/>
    <x v="144"/>
    <x v="0"/>
    <x v="0"/>
    <n v="41"/>
    <n v="7"/>
    <n v="0"/>
    <n v="2"/>
    <n v="1"/>
    <n v="1"/>
    <n v="3756.65"/>
    <x v="1"/>
    <x v="0"/>
    <x v="1"/>
    <x v="0"/>
  </r>
  <r>
    <n v="6197"/>
    <n v="15576304"/>
    <s v="Bailey"/>
    <x v="47"/>
    <x v="0"/>
    <x v="1"/>
    <n v="29"/>
    <n v="5"/>
    <n v="95167.55"/>
    <n v="1"/>
    <n v="1"/>
    <n v="1"/>
    <n v="152723.23000000001"/>
    <x v="1"/>
    <x v="2"/>
    <x v="2"/>
    <x v="1"/>
  </r>
  <r>
    <n v="6198"/>
    <n v="15645200"/>
    <s v="Chiang"/>
    <x v="61"/>
    <x v="2"/>
    <x v="0"/>
    <n v="54"/>
    <n v="2"/>
    <n v="152508.99"/>
    <n v="1"/>
    <n v="1"/>
    <n v="0"/>
    <n v="187597.98"/>
    <x v="0"/>
    <x v="3"/>
    <x v="0"/>
    <x v="2"/>
  </r>
  <r>
    <n v="6199"/>
    <n v="15779627"/>
    <s v="Maclean"/>
    <x v="391"/>
    <x v="2"/>
    <x v="1"/>
    <n v="31"/>
    <n v="0"/>
    <n v="134644.19"/>
    <n v="1"/>
    <n v="1"/>
    <n v="1"/>
    <n v="70381.490000000005"/>
    <x v="1"/>
    <x v="1"/>
    <x v="0"/>
    <x v="2"/>
  </r>
  <r>
    <n v="6200"/>
    <n v="15750755"/>
    <s v="Yobachi"/>
    <x v="395"/>
    <x v="1"/>
    <x v="0"/>
    <n v="33"/>
    <n v="8"/>
    <n v="0"/>
    <n v="2"/>
    <n v="0"/>
    <n v="0"/>
    <n v="156792.89000000001"/>
    <x v="1"/>
    <x v="1"/>
    <x v="1"/>
    <x v="0"/>
  </r>
  <r>
    <n v="6201"/>
    <n v="15569654"/>
    <s v="Munro"/>
    <x v="4"/>
    <x v="2"/>
    <x v="0"/>
    <n v="31"/>
    <n v="3"/>
    <n v="51293.47"/>
    <n v="1"/>
    <n v="0"/>
    <n v="0"/>
    <n v="35534.68"/>
    <x v="1"/>
    <x v="1"/>
    <x v="2"/>
    <x v="1"/>
  </r>
  <r>
    <n v="6202"/>
    <n v="15753079"/>
    <s v="Chidi"/>
    <x v="303"/>
    <x v="0"/>
    <x v="1"/>
    <n v="41"/>
    <n v="5"/>
    <n v="0"/>
    <n v="3"/>
    <n v="0"/>
    <n v="0"/>
    <n v="151256.22"/>
    <x v="1"/>
    <x v="0"/>
    <x v="2"/>
    <x v="0"/>
  </r>
  <r>
    <n v="6203"/>
    <n v="15684995"/>
    <s v="Chamberlain"/>
    <x v="239"/>
    <x v="1"/>
    <x v="1"/>
    <n v="49"/>
    <n v="8"/>
    <n v="116622.73"/>
    <n v="1"/>
    <n v="0"/>
    <n v="1"/>
    <n v="51011.29"/>
    <x v="1"/>
    <x v="0"/>
    <x v="1"/>
    <x v="2"/>
  </r>
  <r>
    <n v="6204"/>
    <n v="15790763"/>
    <s v="Trujillo"/>
    <x v="277"/>
    <x v="1"/>
    <x v="0"/>
    <n v="49"/>
    <n v="2"/>
    <n v="0"/>
    <n v="2"/>
    <n v="1"/>
    <n v="0"/>
    <n v="111190.53"/>
    <x v="1"/>
    <x v="0"/>
    <x v="0"/>
    <x v="0"/>
  </r>
  <r>
    <n v="6205"/>
    <n v="15766458"/>
    <s v="Tang"/>
    <x v="188"/>
    <x v="0"/>
    <x v="1"/>
    <n v="33"/>
    <n v="1"/>
    <n v="198113.86"/>
    <n v="1"/>
    <n v="1"/>
    <n v="0"/>
    <n v="69664.350000000006"/>
    <x v="1"/>
    <x v="1"/>
    <x v="0"/>
    <x v="2"/>
  </r>
  <r>
    <n v="6206"/>
    <n v="15616221"/>
    <s v="Wilson"/>
    <x v="11"/>
    <x v="0"/>
    <x v="0"/>
    <n v="29"/>
    <n v="4"/>
    <n v="85646.81"/>
    <n v="1"/>
    <n v="0"/>
    <n v="0"/>
    <n v="63233.02"/>
    <x v="0"/>
    <x v="2"/>
    <x v="2"/>
    <x v="1"/>
  </r>
  <r>
    <n v="6207"/>
    <n v="15776124"/>
    <s v="Mann"/>
    <x v="236"/>
    <x v="1"/>
    <x v="1"/>
    <n v="51"/>
    <n v="7"/>
    <n v="0"/>
    <n v="1"/>
    <n v="0"/>
    <n v="1"/>
    <n v="40855.79"/>
    <x v="1"/>
    <x v="3"/>
    <x v="1"/>
    <x v="0"/>
  </r>
  <r>
    <n v="6208"/>
    <n v="15665811"/>
    <s v="Parry"/>
    <x v="215"/>
    <x v="0"/>
    <x v="1"/>
    <n v="33"/>
    <n v="9"/>
    <n v="141234.98000000001"/>
    <n v="1"/>
    <n v="1"/>
    <n v="0"/>
    <n v="95673.05"/>
    <x v="1"/>
    <x v="1"/>
    <x v="1"/>
    <x v="2"/>
  </r>
  <r>
    <n v="6209"/>
    <n v="15729804"/>
    <s v="Manfrin"/>
    <x v="194"/>
    <x v="0"/>
    <x v="1"/>
    <n v="34"/>
    <n v="10"/>
    <n v="0"/>
    <n v="2"/>
    <n v="1"/>
    <n v="1"/>
    <n v="80234.14"/>
    <x v="1"/>
    <x v="1"/>
    <x v="1"/>
    <x v="0"/>
  </r>
  <r>
    <n v="6210"/>
    <n v="15714062"/>
    <s v="Millar"/>
    <x v="239"/>
    <x v="0"/>
    <x v="0"/>
    <n v="40"/>
    <n v="9"/>
    <n v="77641.990000000005"/>
    <n v="1"/>
    <n v="0"/>
    <n v="0"/>
    <n v="189051.59"/>
    <x v="0"/>
    <x v="1"/>
    <x v="1"/>
    <x v="1"/>
  </r>
  <r>
    <n v="6211"/>
    <n v="15592197"/>
    <s v="Simmons"/>
    <x v="226"/>
    <x v="1"/>
    <x v="1"/>
    <n v="30"/>
    <n v="3"/>
    <n v="0"/>
    <n v="2"/>
    <n v="1"/>
    <n v="0"/>
    <n v="145490.85"/>
    <x v="1"/>
    <x v="1"/>
    <x v="2"/>
    <x v="0"/>
  </r>
  <r>
    <n v="6212"/>
    <n v="15793116"/>
    <s v="Beneventi"/>
    <x v="2"/>
    <x v="2"/>
    <x v="0"/>
    <n v="40"/>
    <n v="7"/>
    <n v="117304.29"/>
    <n v="1"/>
    <n v="0"/>
    <n v="0"/>
    <n v="196278.32"/>
    <x v="1"/>
    <x v="1"/>
    <x v="1"/>
    <x v="2"/>
  </r>
  <r>
    <n v="6213"/>
    <n v="15638231"/>
    <s v="Chung"/>
    <x v="87"/>
    <x v="1"/>
    <x v="0"/>
    <n v="62"/>
    <n v="2"/>
    <n v="0"/>
    <n v="2"/>
    <n v="1"/>
    <n v="1"/>
    <n v="162889.1"/>
    <x v="1"/>
    <x v="3"/>
    <x v="0"/>
    <x v="0"/>
  </r>
  <r>
    <n v="6214"/>
    <n v="15697678"/>
    <s v="Maxwell"/>
    <x v="258"/>
    <x v="2"/>
    <x v="1"/>
    <n v="36"/>
    <n v="6"/>
    <n v="92340.69"/>
    <n v="2"/>
    <n v="1"/>
    <n v="1"/>
    <n v="174667.58"/>
    <x v="1"/>
    <x v="1"/>
    <x v="1"/>
    <x v="1"/>
  </r>
  <r>
    <n v="6215"/>
    <n v="15800412"/>
    <s v="Dale"/>
    <x v="409"/>
    <x v="2"/>
    <x v="1"/>
    <n v="35"/>
    <n v="9"/>
    <n v="146780.51999999999"/>
    <n v="2"/>
    <n v="1"/>
    <n v="1"/>
    <n v="3476.38"/>
    <x v="1"/>
    <x v="1"/>
    <x v="1"/>
    <x v="2"/>
  </r>
  <r>
    <n v="6216"/>
    <n v="15597610"/>
    <s v="Stevens"/>
    <x v="31"/>
    <x v="1"/>
    <x v="1"/>
    <n v="41"/>
    <n v="6"/>
    <n v="144974.54999999999"/>
    <n v="1"/>
    <n v="1"/>
    <n v="1"/>
    <n v="19344.919999999998"/>
    <x v="1"/>
    <x v="0"/>
    <x v="1"/>
    <x v="2"/>
  </r>
  <r>
    <n v="6217"/>
    <n v="15726634"/>
    <s v="Wei"/>
    <x v="98"/>
    <x v="0"/>
    <x v="1"/>
    <n v="47"/>
    <n v="1"/>
    <n v="0"/>
    <n v="1"/>
    <n v="1"/>
    <n v="0"/>
    <n v="95270.83"/>
    <x v="1"/>
    <x v="0"/>
    <x v="0"/>
    <x v="0"/>
  </r>
  <r>
    <n v="6218"/>
    <n v="15670866"/>
    <s v="Chiu"/>
    <x v="185"/>
    <x v="0"/>
    <x v="1"/>
    <n v="31"/>
    <n v="2"/>
    <n v="0"/>
    <n v="2"/>
    <n v="1"/>
    <n v="1"/>
    <n v="107759.31"/>
    <x v="1"/>
    <x v="1"/>
    <x v="0"/>
    <x v="0"/>
  </r>
  <r>
    <n v="6219"/>
    <n v="15667462"/>
    <s v="Duncan"/>
    <x v="193"/>
    <x v="1"/>
    <x v="1"/>
    <n v="43"/>
    <n v="10"/>
    <n v="0"/>
    <n v="2"/>
    <n v="1"/>
    <n v="0"/>
    <n v="118368.2"/>
    <x v="1"/>
    <x v="0"/>
    <x v="1"/>
    <x v="0"/>
  </r>
  <r>
    <n v="6220"/>
    <n v="15662574"/>
    <s v="Brady"/>
    <x v="20"/>
    <x v="1"/>
    <x v="1"/>
    <n v="37"/>
    <n v="1"/>
    <n v="115137.26"/>
    <n v="1"/>
    <n v="1"/>
    <n v="0"/>
    <n v="52484.01"/>
    <x v="1"/>
    <x v="1"/>
    <x v="0"/>
    <x v="2"/>
  </r>
  <r>
    <n v="6221"/>
    <n v="15716926"/>
    <s v="Macleod"/>
    <x v="148"/>
    <x v="0"/>
    <x v="1"/>
    <n v="33"/>
    <n v="10"/>
    <n v="101952.97"/>
    <n v="2"/>
    <n v="1"/>
    <n v="0"/>
    <n v="178153.65"/>
    <x v="1"/>
    <x v="1"/>
    <x v="1"/>
    <x v="2"/>
  </r>
  <r>
    <n v="6222"/>
    <n v="15603554"/>
    <s v="Berkeley"/>
    <x v="368"/>
    <x v="0"/>
    <x v="0"/>
    <n v="45"/>
    <n v="0"/>
    <n v="164649.51999999999"/>
    <n v="3"/>
    <n v="1"/>
    <n v="0"/>
    <n v="49915.519999999997"/>
    <x v="0"/>
    <x v="0"/>
    <x v="0"/>
    <x v="2"/>
  </r>
  <r>
    <n v="6223"/>
    <n v="15716800"/>
    <s v="Kaur"/>
    <x v="37"/>
    <x v="0"/>
    <x v="1"/>
    <n v="31"/>
    <n v="2"/>
    <n v="0"/>
    <n v="2"/>
    <n v="1"/>
    <n v="1"/>
    <n v="33747.03"/>
    <x v="1"/>
    <x v="1"/>
    <x v="0"/>
    <x v="0"/>
  </r>
  <r>
    <n v="6224"/>
    <n v="15679429"/>
    <s v="Bell"/>
    <x v="163"/>
    <x v="0"/>
    <x v="1"/>
    <n v="32"/>
    <n v="0"/>
    <n v="91956.49"/>
    <n v="1"/>
    <n v="1"/>
    <n v="1"/>
    <n v="59961.81"/>
    <x v="1"/>
    <x v="1"/>
    <x v="0"/>
    <x v="1"/>
  </r>
  <r>
    <n v="6225"/>
    <n v="15616122"/>
    <s v="Nwokike"/>
    <x v="75"/>
    <x v="0"/>
    <x v="1"/>
    <n v="39"/>
    <n v="8"/>
    <n v="0"/>
    <n v="2"/>
    <n v="1"/>
    <n v="1"/>
    <n v="18613.52"/>
    <x v="1"/>
    <x v="1"/>
    <x v="1"/>
    <x v="0"/>
  </r>
  <r>
    <n v="6226"/>
    <n v="15742172"/>
    <s v="Williamson"/>
    <x v="287"/>
    <x v="2"/>
    <x v="1"/>
    <n v="32"/>
    <n v="9"/>
    <n v="123938.6"/>
    <n v="2"/>
    <n v="1"/>
    <n v="0"/>
    <n v="198894.42"/>
    <x v="1"/>
    <x v="1"/>
    <x v="1"/>
    <x v="2"/>
  </r>
  <r>
    <n v="6227"/>
    <n v="15792305"/>
    <s v="Mountgarrett"/>
    <x v="223"/>
    <x v="2"/>
    <x v="1"/>
    <n v="46"/>
    <n v="6"/>
    <n v="123571.77"/>
    <n v="3"/>
    <n v="0"/>
    <n v="1"/>
    <n v="57014.17"/>
    <x v="0"/>
    <x v="0"/>
    <x v="1"/>
    <x v="2"/>
  </r>
  <r>
    <n v="6228"/>
    <n v="15636016"/>
    <s v="Wreford"/>
    <x v="200"/>
    <x v="0"/>
    <x v="0"/>
    <n v="34"/>
    <n v="3"/>
    <n v="120777.88"/>
    <n v="1"/>
    <n v="1"/>
    <n v="1"/>
    <n v="131729.51999999999"/>
    <x v="1"/>
    <x v="1"/>
    <x v="2"/>
    <x v="2"/>
  </r>
  <r>
    <n v="6229"/>
    <n v="15733138"/>
    <s v="Paterson"/>
    <x v="118"/>
    <x v="2"/>
    <x v="1"/>
    <n v="42"/>
    <n v="5"/>
    <n v="90248.79"/>
    <n v="1"/>
    <n v="1"/>
    <n v="1"/>
    <n v="79169.73"/>
    <x v="1"/>
    <x v="0"/>
    <x v="2"/>
    <x v="1"/>
  </r>
  <r>
    <n v="6230"/>
    <n v="15669741"/>
    <s v="Hou"/>
    <x v="75"/>
    <x v="0"/>
    <x v="1"/>
    <n v="36"/>
    <n v="7"/>
    <n v="0"/>
    <n v="1"/>
    <n v="1"/>
    <n v="0"/>
    <n v="106472.34"/>
    <x v="1"/>
    <x v="1"/>
    <x v="1"/>
    <x v="0"/>
  </r>
  <r>
    <n v="6231"/>
    <n v="15616954"/>
    <s v="Smith"/>
    <x v="161"/>
    <x v="0"/>
    <x v="1"/>
    <n v="71"/>
    <n v="4"/>
    <n v="0"/>
    <n v="2"/>
    <n v="0"/>
    <n v="1"/>
    <n v="17013.54"/>
    <x v="1"/>
    <x v="3"/>
    <x v="2"/>
    <x v="0"/>
  </r>
  <r>
    <n v="6232"/>
    <n v="15729238"/>
    <s v="Peng"/>
    <x v="130"/>
    <x v="2"/>
    <x v="1"/>
    <n v="48"/>
    <n v="1"/>
    <n v="106396.48"/>
    <n v="1"/>
    <n v="1"/>
    <n v="1"/>
    <n v="150661.42000000001"/>
    <x v="0"/>
    <x v="0"/>
    <x v="0"/>
    <x v="2"/>
  </r>
  <r>
    <n v="6233"/>
    <n v="15718242"/>
    <s v="Wollstonecraft"/>
    <x v="53"/>
    <x v="2"/>
    <x v="0"/>
    <n v="47"/>
    <n v="1"/>
    <n v="104887.43"/>
    <n v="1"/>
    <n v="0"/>
    <n v="0"/>
    <n v="86622.56"/>
    <x v="0"/>
    <x v="0"/>
    <x v="0"/>
    <x v="2"/>
  </r>
  <r>
    <n v="6234"/>
    <n v="15682914"/>
    <s v="Bolton"/>
    <x v="4"/>
    <x v="0"/>
    <x v="1"/>
    <n v="34"/>
    <n v="2"/>
    <n v="72079.710000000006"/>
    <n v="1"/>
    <n v="1"/>
    <n v="1"/>
    <n v="115767.93"/>
    <x v="1"/>
    <x v="1"/>
    <x v="0"/>
    <x v="1"/>
  </r>
  <r>
    <n v="6235"/>
    <n v="15654274"/>
    <s v="Corrie"/>
    <x v="231"/>
    <x v="0"/>
    <x v="1"/>
    <n v="37"/>
    <n v="6"/>
    <n v="0"/>
    <n v="2"/>
    <n v="1"/>
    <n v="0"/>
    <n v="141998.89000000001"/>
    <x v="1"/>
    <x v="1"/>
    <x v="1"/>
    <x v="0"/>
  </r>
  <r>
    <n v="6236"/>
    <n v="15691457"/>
    <s v="Boyle"/>
    <x v="106"/>
    <x v="1"/>
    <x v="1"/>
    <n v="36"/>
    <n v="2"/>
    <n v="0"/>
    <n v="2"/>
    <n v="1"/>
    <n v="1"/>
    <n v="182787.17"/>
    <x v="1"/>
    <x v="1"/>
    <x v="0"/>
    <x v="0"/>
  </r>
  <r>
    <n v="6237"/>
    <n v="15719649"/>
    <s v="Lambie"/>
    <x v="31"/>
    <x v="0"/>
    <x v="1"/>
    <n v="38"/>
    <n v="3"/>
    <n v="99844.68"/>
    <n v="1"/>
    <n v="0"/>
    <n v="0"/>
    <n v="187915.7"/>
    <x v="1"/>
    <x v="1"/>
    <x v="2"/>
    <x v="1"/>
  </r>
  <r>
    <n v="6238"/>
    <n v="15778897"/>
    <s v="Cartwright"/>
    <x v="221"/>
    <x v="0"/>
    <x v="0"/>
    <n v="28"/>
    <n v="1"/>
    <n v="0"/>
    <n v="2"/>
    <n v="1"/>
    <n v="1"/>
    <n v="133267.78"/>
    <x v="1"/>
    <x v="2"/>
    <x v="0"/>
    <x v="0"/>
  </r>
  <r>
    <n v="6239"/>
    <n v="15589437"/>
    <s v="Lu"/>
    <x v="416"/>
    <x v="0"/>
    <x v="1"/>
    <n v="26"/>
    <n v="3"/>
    <n v="156815.71"/>
    <n v="1"/>
    <n v="1"/>
    <n v="1"/>
    <n v="137476.09"/>
    <x v="1"/>
    <x v="2"/>
    <x v="2"/>
    <x v="2"/>
  </r>
  <r>
    <n v="6240"/>
    <n v="15682369"/>
    <s v="Pisano"/>
    <x v="225"/>
    <x v="0"/>
    <x v="1"/>
    <n v="47"/>
    <n v="6"/>
    <n v="146034.74"/>
    <n v="1"/>
    <n v="1"/>
    <n v="1"/>
    <n v="77146.14"/>
    <x v="1"/>
    <x v="0"/>
    <x v="1"/>
    <x v="2"/>
  </r>
  <r>
    <n v="6241"/>
    <n v="15626507"/>
    <s v="Chukwubuikem"/>
    <x v="393"/>
    <x v="0"/>
    <x v="1"/>
    <n v="27"/>
    <n v="1"/>
    <n v="152283.39000000001"/>
    <n v="1"/>
    <n v="1"/>
    <n v="0"/>
    <n v="183271.15"/>
    <x v="1"/>
    <x v="2"/>
    <x v="0"/>
    <x v="2"/>
  </r>
  <r>
    <n v="6242"/>
    <n v="15571995"/>
    <s v="Harper"/>
    <x v="196"/>
    <x v="2"/>
    <x v="0"/>
    <n v="33"/>
    <n v="1"/>
    <n v="118897.1"/>
    <n v="2"/>
    <n v="1"/>
    <n v="1"/>
    <n v="26362.400000000001"/>
    <x v="1"/>
    <x v="1"/>
    <x v="0"/>
    <x v="2"/>
  </r>
  <r>
    <n v="6243"/>
    <n v="15673333"/>
    <s v="Wilson"/>
    <x v="47"/>
    <x v="2"/>
    <x v="1"/>
    <n v="52"/>
    <n v="8"/>
    <n v="96781.39"/>
    <n v="1"/>
    <n v="1"/>
    <n v="1"/>
    <n v="153373.71"/>
    <x v="1"/>
    <x v="3"/>
    <x v="1"/>
    <x v="1"/>
  </r>
  <r>
    <n v="6244"/>
    <n v="15748752"/>
    <s v="Ch'in"/>
    <x v="1"/>
    <x v="2"/>
    <x v="1"/>
    <n v="33"/>
    <n v="1"/>
    <n v="102772.67"/>
    <n v="2"/>
    <n v="1"/>
    <n v="0"/>
    <n v="70705.58"/>
    <x v="1"/>
    <x v="1"/>
    <x v="0"/>
    <x v="2"/>
  </r>
  <r>
    <n v="6245"/>
    <n v="15725302"/>
    <s v="Streeton"/>
    <x v="94"/>
    <x v="1"/>
    <x v="0"/>
    <n v="20"/>
    <n v="4"/>
    <n v="0"/>
    <n v="2"/>
    <n v="1"/>
    <n v="0"/>
    <n v="119759.24"/>
    <x v="1"/>
    <x v="2"/>
    <x v="2"/>
    <x v="0"/>
  </r>
  <r>
    <n v="6246"/>
    <n v="15722083"/>
    <s v="Ch'ang"/>
    <x v="29"/>
    <x v="1"/>
    <x v="1"/>
    <n v="39"/>
    <n v="8"/>
    <n v="0"/>
    <n v="2"/>
    <n v="0"/>
    <n v="0"/>
    <n v="42392.24"/>
    <x v="1"/>
    <x v="1"/>
    <x v="1"/>
    <x v="0"/>
  </r>
  <r>
    <n v="6247"/>
    <n v="15771442"/>
    <s v="Pennington"/>
    <x v="329"/>
    <x v="0"/>
    <x v="1"/>
    <n v="40"/>
    <n v="4"/>
    <n v="150578"/>
    <n v="1"/>
    <n v="0"/>
    <n v="1"/>
    <n v="34670.620000000003"/>
    <x v="0"/>
    <x v="1"/>
    <x v="2"/>
    <x v="2"/>
  </r>
  <r>
    <n v="6248"/>
    <n v="15803633"/>
    <s v="T'ien"/>
    <x v="71"/>
    <x v="0"/>
    <x v="0"/>
    <n v="46"/>
    <n v="1"/>
    <n v="0"/>
    <n v="2"/>
    <n v="0"/>
    <n v="0"/>
    <n v="82106.19"/>
    <x v="1"/>
    <x v="0"/>
    <x v="0"/>
    <x v="0"/>
  </r>
  <r>
    <n v="6249"/>
    <n v="15672185"/>
    <s v="Liu"/>
    <x v="258"/>
    <x v="0"/>
    <x v="1"/>
    <n v="47"/>
    <n v="3"/>
    <n v="0"/>
    <n v="2"/>
    <n v="1"/>
    <n v="0"/>
    <n v="171774.5"/>
    <x v="1"/>
    <x v="0"/>
    <x v="2"/>
    <x v="0"/>
  </r>
  <r>
    <n v="6250"/>
    <n v="15806486"/>
    <s v="Cunningham"/>
    <x v="242"/>
    <x v="0"/>
    <x v="0"/>
    <n v="48"/>
    <n v="0"/>
    <n v="0"/>
    <n v="2"/>
    <n v="0"/>
    <n v="0"/>
    <n v="149772.60999999999"/>
    <x v="1"/>
    <x v="0"/>
    <x v="0"/>
    <x v="0"/>
  </r>
  <r>
    <n v="6251"/>
    <n v="15570895"/>
    <s v="Ch'in"/>
    <x v="1"/>
    <x v="0"/>
    <x v="1"/>
    <n v="42"/>
    <n v="10"/>
    <n v="163548.07"/>
    <n v="1"/>
    <n v="1"/>
    <n v="0"/>
    <n v="38866.85"/>
    <x v="1"/>
    <x v="0"/>
    <x v="1"/>
    <x v="2"/>
  </r>
  <r>
    <n v="6252"/>
    <n v="15614520"/>
    <s v="Smith"/>
    <x v="119"/>
    <x v="0"/>
    <x v="0"/>
    <n v="37"/>
    <n v="8"/>
    <n v="148580.12"/>
    <n v="1"/>
    <n v="1"/>
    <n v="0"/>
    <n v="35179.18"/>
    <x v="1"/>
    <x v="1"/>
    <x v="1"/>
    <x v="2"/>
  </r>
  <r>
    <n v="6253"/>
    <n v="15687492"/>
    <s v="Anderson"/>
    <x v="248"/>
    <x v="2"/>
    <x v="1"/>
    <n v="32"/>
    <n v="3"/>
    <n v="96709.07"/>
    <n v="2"/>
    <n v="0"/>
    <n v="0"/>
    <n v="41788.370000000003"/>
    <x v="1"/>
    <x v="1"/>
    <x v="2"/>
    <x v="1"/>
  </r>
  <r>
    <n v="6254"/>
    <n v="15675337"/>
    <s v="Forbes"/>
    <x v="448"/>
    <x v="2"/>
    <x v="0"/>
    <n v="34"/>
    <n v="5"/>
    <n v="106011.59"/>
    <n v="1"/>
    <n v="1"/>
    <n v="1"/>
    <n v="17376.57"/>
    <x v="0"/>
    <x v="1"/>
    <x v="2"/>
    <x v="2"/>
  </r>
  <r>
    <n v="6255"/>
    <n v="15721047"/>
    <s v="Ansell"/>
    <x v="139"/>
    <x v="2"/>
    <x v="1"/>
    <n v="37"/>
    <n v="1"/>
    <n v="135650.88"/>
    <n v="1"/>
    <n v="1"/>
    <n v="0"/>
    <n v="199428.19"/>
    <x v="1"/>
    <x v="1"/>
    <x v="0"/>
    <x v="2"/>
  </r>
  <r>
    <n v="6256"/>
    <n v="15589017"/>
    <s v="Chiu"/>
    <x v="164"/>
    <x v="2"/>
    <x v="1"/>
    <n v="55"/>
    <n v="4"/>
    <n v="111362.76"/>
    <n v="3"/>
    <n v="1"/>
    <n v="0"/>
    <n v="16922.28"/>
    <x v="0"/>
    <x v="3"/>
    <x v="2"/>
    <x v="2"/>
  </r>
  <r>
    <n v="6257"/>
    <n v="15611186"/>
    <s v="Yevdokimova"/>
    <x v="349"/>
    <x v="0"/>
    <x v="1"/>
    <n v="37"/>
    <n v="1"/>
    <n v="39344.83"/>
    <n v="1"/>
    <n v="1"/>
    <n v="1"/>
    <n v="178291.89"/>
    <x v="0"/>
    <x v="1"/>
    <x v="0"/>
    <x v="3"/>
  </r>
  <r>
    <n v="6258"/>
    <n v="15617301"/>
    <s v="Chamberlin"/>
    <x v="265"/>
    <x v="2"/>
    <x v="1"/>
    <n v="36"/>
    <n v="9"/>
    <n v="130809.77"/>
    <n v="1"/>
    <n v="1"/>
    <n v="0"/>
    <n v="152290.28"/>
    <x v="1"/>
    <x v="1"/>
    <x v="1"/>
    <x v="2"/>
  </r>
  <r>
    <n v="6259"/>
    <n v="15726046"/>
    <s v="Johnston"/>
    <x v="170"/>
    <x v="0"/>
    <x v="0"/>
    <n v="27"/>
    <n v="2"/>
    <n v="133009.51"/>
    <n v="1"/>
    <n v="1"/>
    <n v="0"/>
    <n v="126809.15"/>
    <x v="1"/>
    <x v="2"/>
    <x v="0"/>
    <x v="2"/>
  </r>
  <r>
    <n v="6260"/>
    <n v="15585748"/>
    <s v="McDonald"/>
    <x v="48"/>
    <x v="2"/>
    <x v="0"/>
    <n v="28"/>
    <n v="9"/>
    <n v="135337.49"/>
    <n v="2"/>
    <n v="1"/>
    <n v="1"/>
    <n v="40385.61"/>
    <x v="1"/>
    <x v="2"/>
    <x v="1"/>
    <x v="2"/>
  </r>
  <r>
    <n v="6261"/>
    <n v="15672826"/>
    <s v="Chen"/>
    <x v="299"/>
    <x v="0"/>
    <x v="0"/>
    <n v="32"/>
    <n v="10"/>
    <n v="112536.57"/>
    <n v="2"/>
    <n v="1"/>
    <n v="1"/>
    <n v="34350.54"/>
    <x v="1"/>
    <x v="1"/>
    <x v="1"/>
    <x v="2"/>
  </r>
  <r>
    <n v="6262"/>
    <n v="15595162"/>
    <s v="Cattaneo"/>
    <x v="338"/>
    <x v="1"/>
    <x v="0"/>
    <n v="35"/>
    <n v="8"/>
    <n v="122570.69"/>
    <n v="1"/>
    <n v="0"/>
    <n v="0"/>
    <n v="199005.88"/>
    <x v="1"/>
    <x v="1"/>
    <x v="1"/>
    <x v="2"/>
  </r>
  <r>
    <n v="6263"/>
    <n v="15650026"/>
    <s v="Barclay-Harvey"/>
    <x v="368"/>
    <x v="0"/>
    <x v="1"/>
    <n v="44"/>
    <n v="1"/>
    <n v="63562.02"/>
    <n v="2"/>
    <n v="0"/>
    <n v="1"/>
    <n v="52629.73"/>
    <x v="0"/>
    <x v="0"/>
    <x v="0"/>
    <x v="1"/>
  </r>
  <r>
    <n v="6264"/>
    <n v="15745826"/>
    <s v="Dawson"/>
    <x v="316"/>
    <x v="0"/>
    <x v="1"/>
    <n v="37"/>
    <n v="3"/>
    <n v="0"/>
    <n v="2"/>
    <n v="1"/>
    <n v="1"/>
    <n v="180012.39"/>
    <x v="1"/>
    <x v="1"/>
    <x v="2"/>
    <x v="0"/>
  </r>
  <r>
    <n v="6265"/>
    <n v="15708610"/>
    <s v="Costa"/>
    <x v="239"/>
    <x v="2"/>
    <x v="1"/>
    <n v="44"/>
    <n v="9"/>
    <n v="100368.63"/>
    <n v="2"/>
    <n v="0"/>
    <n v="0"/>
    <n v="35342.33"/>
    <x v="1"/>
    <x v="0"/>
    <x v="1"/>
    <x v="2"/>
  </r>
  <r>
    <n v="6266"/>
    <n v="15624471"/>
    <s v="Chikwado"/>
    <x v="4"/>
    <x v="0"/>
    <x v="1"/>
    <n v="37"/>
    <n v="6"/>
    <n v="0"/>
    <n v="2"/>
    <n v="1"/>
    <n v="0"/>
    <n v="109291.22"/>
    <x v="1"/>
    <x v="1"/>
    <x v="1"/>
    <x v="0"/>
  </r>
  <r>
    <n v="6267"/>
    <n v="15590097"/>
    <s v="Ch'eng"/>
    <x v="246"/>
    <x v="1"/>
    <x v="0"/>
    <n v="33"/>
    <n v="7"/>
    <n v="136082"/>
    <n v="1"/>
    <n v="1"/>
    <n v="0"/>
    <n v="62746.54"/>
    <x v="1"/>
    <x v="1"/>
    <x v="1"/>
    <x v="2"/>
  </r>
  <r>
    <n v="6268"/>
    <n v="15689328"/>
    <s v="Harrison"/>
    <x v="242"/>
    <x v="2"/>
    <x v="1"/>
    <n v="48"/>
    <n v="9"/>
    <n v="114169.16"/>
    <n v="1"/>
    <n v="0"/>
    <n v="0"/>
    <n v="173273.2"/>
    <x v="0"/>
    <x v="0"/>
    <x v="1"/>
    <x v="2"/>
  </r>
  <r>
    <n v="6269"/>
    <n v="15582154"/>
    <s v="Crawford"/>
    <x v="94"/>
    <x v="0"/>
    <x v="0"/>
    <n v="45"/>
    <n v="5"/>
    <n v="47884.92"/>
    <n v="1"/>
    <n v="1"/>
    <n v="1"/>
    <n v="54340.24"/>
    <x v="1"/>
    <x v="0"/>
    <x v="2"/>
    <x v="3"/>
  </r>
  <r>
    <n v="6270"/>
    <n v="15734626"/>
    <s v="Gibson"/>
    <x v="79"/>
    <x v="1"/>
    <x v="0"/>
    <n v="36"/>
    <n v="1"/>
    <n v="0"/>
    <n v="2"/>
    <n v="1"/>
    <n v="1"/>
    <n v="19302.78"/>
    <x v="1"/>
    <x v="1"/>
    <x v="0"/>
    <x v="0"/>
  </r>
  <r>
    <n v="6271"/>
    <n v="15702806"/>
    <s v="Martin"/>
    <x v="182"/>
    <x v="1"/>
    <x v="1"/>
    <n v="24"/>
    <n v="9"/>
    <n v="0"/>
    <n v="1"/>
    <n v="0"/>
    <n v="0"/>
    <n v="10883.52"/>
    <x v="1"/>
    <x v="2"/>
    <x v="1"/>
    <x v="0"/>
  </r>
  <r>
    <n v="6272"/>
    <n v="15620756"/>
    <s v="Stokes"/>
    <x v="201"/>
    <x v="0"/>
    <x v="1"/>
    <n v="49"/>
    <n v="6"/>
    <n v="202904.64"/>
    <n v="1"/>
    <n v="1"/>
    <n v="1"/>
    <n v="17298.72"/>
    <x v="0"/>
    <x v="0"/>
    <x v="1"/>
    <x v="2"/>
  </r>
  <r>
    <n v="6273"/>
    <n v="15611331"/>
    <s v="Niu"/>
    <x v="54"/>
    <x v="0"/>
    <x v="0"/>
    <n v="46"/>
    <n v="1"/>
    <n v="0"/>
    <n v="1"/>
    <n v="1"/>
    <n v="1"/>
    <n v="115779.48"/>
    <x v="0"/>
    <x v="0"/>
    <x v="0"/>
    <x v="0"/>
  </r>
  <r>
    <n v="6274"/>
    <n v="15576935"/>
    <s v="Ampt"/>
    <x v="334"/>
    <x v="1"/>
    <x v="1"/>
    <n v="43"/>
    <n v="2"/>
    <n v="161807.18"/>
    <n v="2"/>
    <n v="0"/>
    <n v="1"/>
    <n v="93228.86"/>
    <x v="0"/>
    <x v="0"/>
    <x v="0"/>
    <x v="2"/>
  </r>
  <r>
    <n v="6275"/>
    <n v="15661275"/>
    <s v="Wynn"/>
    <x v="422"/>
    <x v="2"/>
    <x v="1"/>
    <n v="52"/>
    <n v="3"/>
    <n v="110791.97"/>
    <n v="1"/>
    <n v="1"/>
    <n v="0"/>
    <n v="148704.76999999999"/>
    <x v="0"/>
    <x v="3"/>
    <x v="2"/>
    <x v="2"/>
  </r>
  <r>
    <n v="6276"/>
    <n v="15814940"/>
    <s v="Lawrence"/>
    <x v="207"/>
    <x v="1"/>
    <x v="0"/>
    <n v="33"/>
    <n v="9"/>
    <n v="0"/>
    <n v="2"/>
    <n v="1"/>
    <n v="1"/>
    <n v="150475.14000000001"/>
    <x v="1"/>
    <x v="1"/>
    <x v="1"/>
    <x v="0"/>
  </r>
  <r>
    <n v="6277"/>
    <n v="15768471"/>
    <s v="Wagner"/>
    <x v="319"/>
    <x v="2"/>
    <x v="0"/>
    <n v="54"/>
    <n v="6"/>
    <n v="108755"/>
    <n v="1"/>
    <n v="1"/>
    <n v="0"/>
    <n v="40914.32"/>
    <x v="0"/>
    <x v="3"/>
    <x v="1"/>
    <x v="2"/>
  </r>
  <r>
    <n v="6278"/>
    <n v="15697391"/>
    <s v="Argyle"/>
    <x v="68"/>
    <x v="1"/>
    <x v="0"/>
    <n v="34"/>
    <n v="3"/>
    <n v="0"/>
    <n v="2"/>
    <n v="1"/>
    <n v="0"/>
    <n v="38587.699999999997"/>
    <x v="1"/>
    <x v="1"/>
    <x v="2"/>
    <x v="0"/>
  </r>
  <r>
    <n v="6279"/>
    <n v="15793346"/>
    <s v="Ofodile"/>
    <x v="198"/>
    <x v="0"/>
    <x v="0"/>
    <n v="72"/>
    <n v="3"/>
    <n v="0"/>
    <n v="2"/>
    <n v="1"/>
    <n v="1"/>
    <n v="171260.66"/>
    <x v="1"/>
    <x v="3"/>
    <x v="2"/>
    <x v="0"/>
  </r>
  <r>
    <n v="6280"/>
    <n v="15608338"/>
    <s v="Chiemenam"/>
    <x v="72"/>
    <x v="1"/>
    <x v="0"/>
    <n v="55"/>
    <n v="9"/>
    <n v="117294.12"/>
    <n v="4"/>
    <n v="1"/>
    <n v="0"/>
    <n v="94187.47"/>
    <x v="0"/>
    <x v="3"/>
    <x v="1"/>
    <x v="2"/>
  </r>
  <r>
    <n v="6281"/>
    <n v="15578546"/>
    <s v="Akobundu"/>
    <x v="417"/>
    <x v="2"/>
    <x v="1"/>
    <n v="26"/>
    <n v="4"/>
    <n v="102251.14"/>
    <n v="1"/>
    <n v="1"/>
    <n v="1"/>
    <n v="145900.89000000001"/>
    <x v="1"/>
    <x v="2"/>
    <x v="2"/>
    <x v="2"/>
  </r>
  <r>
    <n v="6282"/>
    <n v="15656921"/>
    <s v="Locke"/>
    <x v="4"/>
    <x v="0"/>
    <x v="1"/>
    <n v="31"/>
    <n v="4"/>
    <n v="0"/>
    <n v="2"/>
    <n v="0"/>
    <n v="0"/>
    <n v="152298.28"/>
    <x v="1"/>
    <x v="1"/>
    <x v="2"/>
    <x v="0"/>
  </r>
  <r>
    <n v="6283"/>
    <n v="15761340"/>
    <s v="Bullen"/>
    <x v="149"/>
    <x v="0"/>
    <x v="1"/>
    <n v="22"/>
    <n v="5"/>
    <n v="0"/>
    <n v="2"/>
    <n v="1"/>
    <n v="1"/>
    <n v="99828.45"/>
    <x v="1"/>
    <x v="2"/>
    <x v="2"/>
    <x v="0"/>
  </r>
  <r>
    <n v="6284"/>
    <n v="15591135"/>
    <s v="Forster"/>
    <x v="18"/>
    <x v="0"/>
    <x v="1"/>
    <n v="37"/>
    <n v="2"/>
    <n v="132057.92000000001"/>
    <n v="2"/>
    <n v="1"/>
    <n v="0"/>
    <n v="34743.980000000003"/>
    <x v="1"/>
    <x v="1"/>
    <x v="0"/>
    <x v="2"/>
  </r>
  <r>
    <n v="6285"/>
    <n v="15623219"/>
    <s v="Smith"/>
    <x v="248"/>
    <x v="0"/>
    <x v="1"/>
    <n v="33"/>
    <n v="8"/>
    <n v="0"/>
    <n v="1"/>
    <n v="1"/>
    <n v="0"/>
    <n v="121189.3"/>
    <x v="0"/>
    <x v="1"/>
    <x v="1"/>
    <x v="0"/>
  </r>
  <r>
    <n v="6286"/>
    <n v="15655229"/>
    <s v="Craig"/>
    <x v="4"/>
    <x v="2"/>
    <x v="0"/>
    <n v="35"/>
    <n v="7"/>
    <n v="114285.2"/>
    <n v="1"/>
    <n v="0"/>
    <n v="1"/>
    <n v="129660.59"/>
    <x v="1"/>
    <x v="1"/>
    <x v="1"/>
    <x v="2"/>
  </r>
  <r>
    <n v="6287"/>
    <n v="15805884"/>
    <s v="Archer"/>
    <x v="45"/>
    <x v="0"/>
    <x v="0"/>
    <n v="41"/>
    <n v="9"/>
    <n v="0"/>
    <n v="2"/>
    <n v="1"/>
    <n v="0"/>
    <n v="145477.35999999999"/>
    <x v="1"/>
    <x v="0"/>
    <x v="1"/>
    <x v="0"/>
  </r>
  <r>
    <n v="6288"/>
    <n v="15668289"/>
    <s v="McWilliams"/>
    <x v="239"/>
    <x v="1"/>
    <x v="1"/>
    <n v="32"/>
    <n v="2"/>
    <n v="76087.98"/>
    <n v="1"/>
    <n v="0"/>
    <n v="1"/>
    <n v="151822.66"/>
    <x v="1"/>
    <x v="1"/>
    <x v="0"/>
    <x v="1"/>
  </r>
  <r>
    <n v="6289"/>
    <n v="15568562"/>
    <s v="Moss"/>
    <x v="156"/>
    <x v="0"/>
    <x v="1"/>
    <n v="40"/>
    <n v="8"/>
    <n v="160272.26999999999"/>
    <n v="1"/>
    <n v="1"/>
    <n v="0"/>
    <n v="49656.24"/>
    <x v="1"/>
    <x v="1"/>
    <x v="1"/>
    <x v="2"/>
  </r>
  <r>
    <n v="6290"/>
    <n v="15773276"/>
    <s v="Townsend"/>
    <x v="329"/>
    <x v="1"/>
    <x v="1"/>
    <n v="63"/>
    <n v="4"/>
    <n v="114552.6"/>
    <n v="1"/>
    <n v="1"/>
    <n v="0"/>
    <n v="73856.28"/>
    <x v="0"/>
    <x v="3"/>
    <x v="2"/>
    <x v="2"/>
  </r>
  <r>
    <n v="6291"/>
    <n v="15622801"/>
    <s v="Brown"/>
    <x v="58"/>
    <x v="0"/>
    <x v="0"/>
    <n v="27"/>
    <n v="8"/>
    <n v="102000.17"/>
    <n v="1"/>
    <n v="1"/>
    <n v="1"/>
    <n v="116757"/>
    <x v="1"/>
    <x v="2"/>
    <x v="1"/>
    <x v="2"/>
  </r>
  <r>
    <n v="6292"/>
    <n v="15779886"/>
    <s v="Munson"/>
    <x v="313"/>
    <x v="1"/>
    <x v="1"/>
    <n v="24"/>
    <n v="7"/>
    <n v="0"/>
    <n v="2"/>
    <n v="0"/>
    <n v="0"/>
    <n v="16319.56"/>
    <x v="1"/>
    <x v="2"/>
    <x v="1"/>
    <x v="0"/>
  </r>
  <r>
    <n v="6293"/>
    <n v="15713673"/>
    <s v="T'ien"/>
    <x v="257"/>
    <x v="0"/>
    <x v="0"/>
    <n v="33"/>
    <n v="1"/>
    <n v="137853"/>
    <n v="1"/>
    <n v="0"/>
    <n v="1"/>
    <n v="90273.85"/>
    <x v="1"/>
    <x v="1"/>
    <x v="0"/>
    <x v="2"/>
  </r>
  <r>
    <n v="6294"/>
    <n v="15783083"/>
    <s v="Shubin"/>
    <x v="255"/>
    <x v="0"/>
    <x v="1"/>
    <n v="27"/>
    <n v="9"/>
    <n v="0"/>
    <n v="2"/>
    <n v="1"/>
    <n v="0"/>
    <n v="161344.13"/>
    <x v="1"/>
    <x v="2"/>
    <x v="1"/>
    <x v="0"/>
  </r>
  <r>
    <n v="6295"/>
    <n v="15742824"/>
    <s v="Isayeva"/>
    <x v="182"/>
    <x v="2"/>
    <x v="1"/>
    <n v="42"/>
    <n v="7"/>
    <n v="162318.60999999999"/>
    <n v="1"/>
    <n v="1"/>
    <n v="0"/>
    <n v="121061.89"/>
    <x v="1"/>
    <x v="0"/>
    <x v="1"/>
    <x v="2"/>
  </r>
  <r>
    <n v="6296"/>
    <n v="15621550"/>
    <s v="Hung"/>
    <x v="125"/>
    <x v="1"/>
    <x v="0"/>
    <n v="50"/>
    <n v="1"/>
    <n v="140292.57999999999"/>
    <n v="3"/>
    <n v="0"/>
    <n v="0"/>
    <n v="69531.22"/>
    <x v="0"/>
    <x v="0"/>
    <x v="0"/>
    <x v="2"/>
  </r>
  <r>
    <n v="6297"/>
    <n v="15799480"/>
    <s v="Webb"/>
    <x v="330"/>
    <x v="0"/>
    <x v="1"/>
    <n v="34"/>
    <n v="0"/>
    <n v="0"/>
    <n v="2"/>
    <n v="0"/>
    <n v="1"/>
    <n v="3756.23"/>
    <x v="1"/>
    <x v="1"/>
    <x v="0"/>
    <x v="0"/>
  </r>
  <r>
    <n v="6298"/>
    <n v="15625247"/>
    <s v="Scott"/>
    <x v="148"/>
    <x v="0"/>
    <x v="0"/>
    <n v="34"/>
    <n v="1"/>
    <n v="0"/>
    <n v="1"/>
    <n v="0"/>
    <n v="0"/>
    <n v="114448.13"/>
    <x v="1"/>
    <x v="1"/>
    <x v="0"/>
    <x v="0"/>
  </r>
  <r>
    <n v="6299"/>
    <n v="15755241"/>
    <s v="Rahman"/>
    <x v="194"/>
    <x v="0"/>
    <x v="0"/>
    <n v="52"/>
    <n v="2"/>
    <n v="0"/>
    <n v="1"/>
    <n v="0"/>
    <n v="1"/>
    <n v="144045.07999999999"/>
    <x v="0"/>
    <x v="3"/>
    <x v="0"/>
    <x v="0"/>
  </r>
  <r>
    <n v="6300"/>
    <n v="15575679"/>
    <s v="Lori"/>
    <x v="258"/>
    <x v="0"/>
    <x v="1"/>
    <n v="24"/>
    <n v="7"/>
    <n v="126431.54"/>
    <n v="1"/>
    <n v="1"/>
    <n v="0"/>
    <n v="58781.11"/>
    <x v="1"/>
    <x v="2"/>
    <x v="1"/>
    <x v="2"/>
  </r>
  <r>
    <n v="6301"/>
    <n v="15668235"/>
    <s v="Cooke"/>
    <x v="55"/>
    <x v="0"/>
    <x v="0"/>
    <n v="41"/>
    <n v="3"/>
    <n v="123475.04"/>
    <n v="1"/>
    <n v="1"/>
    <n v="1"/>
    <n v="179227.51999999999"/>
    <x v="1"/>
    <x v="0"/>
    <x v="2"/>
    <x v="2"/>
  </r>
  <r>
    <n v="6302"/>
    <n v="15683183"/>
    <s v="Volkova"/>
    <x v="183"/>
    <x v="2"/>
    <x v="0"/>
    <n v="45"/>
    <n v="6"/>
    <n v="97652.96"/>
    <n v="1"/>
    <n v="1"/>
    <n v="0"/>
    <n v="127332.33"/>
    <x v="1"/>
    <x v="0"/>
    <x v="1"/>
    <x v="1"/>
  </r>
  <r>
    <n v="6303"/>
    <n v="15684592"/>
    <s v="Lamb"/>
    <x v="186"/>
    <x v="1"/>
    <x v="1"/>
    <n v="42"/>
    <n v="4"/>
    <n v="0"/>
    <n v="2"/>
    <n v="0"/>
    <n v="1"/>
    <n v="86642.38"/>
    <x v="1"/>
    <x v="0"/>
    <x v="2"/>
    <x v="0"/>
  </r>
  <r>
    <n v="6304"/>
    <n v="15591169"/>
    <s v="Hawes"/>
    <x v="49"/>
    <x v="2"/>
    <x v="0"/>
    <n v="49"/>
    <n v="4"/>
    <n v="137455.99"/>
    <n v="1"/>
    <n v="1"/>
    <n v="0"/>
    <n v="184178.29"/>
    <x v="0"/>
    <x v="0"/>
    <x v="2"/>
    <x v="2"/>
  </r>
  <r>
    <n v="6305"/>
    <n v="15653455"/>
    <s v="Smith"/>
    <x v="228"/>
    <x v="0"/>
    <x v="0"/>
    <n v="38"/>
    <n v="2"/>
    <n v="0"/>
    <n v="2"/>
    <n v="0"/>
    <n v="1"/>
    <n v="9551.49"/>
    <x v="1"/>
    <x v="1"/>
    <x v="0"/>
    <x v="0"/>
  </r>
  <r>
    <n v="6306"/>
    <n v="15732563"/>
    <s v="Swanton"/>
    <x v="18"/>
    <x v="2"/>
    <x v="0"/>
    <n v="33"/>
    <n v="7"/>
    <n v="99046.31"/>
    <n v="2"/>
    <n v="1"/>
    <n v="1"/>
    <n v="56053.06"/>
    <x v="1"/>
    <x v="1"/>
    <x v="1"/>
    <x v="1"/>
  </r>
  <r>
    <n v="6307"/>
    <n v="15656471"/>
    <s v="Mitchell"/>
    <x v="89"/>
    <x v="0"/>
    <x v="1"/>
    <n v="33"/>
    <n v="9"/>
    <n v="0"/>
    <n v="2"/>
    <n v="1"/>
    <n v="1"/>
    <n v="1118.31"/>
    <x v="1"/>
    <x v="1"/>
    <x v="1"/>
    <x v="0"/>
  </r>
  <r>
    <n v="6308"/>
    <n v="15598510"/>
    <s v="Colombo"/>
    <x v="202"/>
    <x v="2"/>
    <x v="1"/>
    <n v="27"/>
    <n v="4"/>
    <n v="105907.42"/>
    <n v="2"/>
    <n v="1"/>
    <n v="1"/>
    <n v="195732.04"/>
    <x v="1"/>
    <x v="2"/>
    <x v="2"/>
    <x v="2"/>
  </r>
  <r>
    <n v="6309"/>
    <n v="15766427"/>
    <s v="Shaw"/>
    <x v="345"/>
    <x v="2"/>
    <x v="1"/>
    <n v="52"/>
    <n v="5"/>
    <n v="97720.35"/>
    <n v="2"/>
    <n v="1"/>
    <n v="0"/>
    <n v="175070.94"/>
    <x v="0"/>
    <x v="3"/>
    <x v="2"/>
    <x v="1"/>
  </r>
  <r>
    <n v="6310"/>
    <n v="15785342"/>
    <s v="Shipp"/>
    <x v="242"/>
    <x v="0"/>
    <x v="1"/>
    <n v="25"/>
    <n v="9"/>
    <n v="0"/>
    <n v="2"/>
    <n v="0"/>
    <n v="1"/>
    <n v="112331.19"/>
    <x v="1"/>
    <x v="2"/>
    <x v="1"/>
    <x v="0"/>
  </r>
  <r>
    <n v="6311"/>
    <n v="15641595"/>
    <s v="Jonathan"/>
    <x v="99"/>
    <x v="1"/>
    <x v="1"/>
    <n v="43"/>
    <n v="4"/>
    <n v="97392.18"/>
    <n v="2"/>
    <n v="1"/>
    <n v="0"/>
    <n v="43956.83"/>
    <x v="1"/>
    <x v="0"/>
    <x v="2"/>
    <x v="1"/>
  </r>
  <r>
    <n v="6312"/>
    <n v="15798429"/>
    <s v="Hernandez"/>
    <x v="288"/>
    <x v="0"/>
    <x v="1"/>
    <n v="29"/>
    <n v="8"/>
    <n v="0"/>
    <n v="2"/>
    <n v="1"/>
    <n v="1"/>
    <n v="115994.52"/>
    <x v="1"/>
    <x v="2"/>
    <x v="1"/>
    <x v="0"/>
  </r>
  <r>
    <n v="6313"/>
    <n v="15648136"/>
    <s v="Green"/>
    <x v="268"/>
    <x v="2"/>
    <x v="0"/>
    <n v="28"/>
    <n v="9"/>
    <n v="152812.57999999999"/>
    <n v="1"/>
    <n v="1"/>
    <n v="0"/>
    <n v="166682.57"/>
    <x v="1"/>
    <x v="2"/>
    <x v="1"/>
    <x v="2"/>
  </r>
  <r>
    <n v="6314"/>
    <n v="15812482"/>
    <s v="Young"/>
    <x v="376"/>
    <x v="0"/>
    <x v="1"/>
    <n v="27"/>
    <n v="3"/>
    <n v="139301.68"/>
    <n v="1"/>
    <n v="1"/>
    <n v="0"/>
    <n v="99843.98"/>
    <x v="1"/>
    <x v="2"/>
    <x v="2"/>
    <x v="2"/>
  </r>
  <r>
    <n v="6315"/>
    <n v="15790810"/>
    <s v="Han"/>
    <x v="323"/>
    <x v="0"/>
    <x v="0"/>
    <n v="41"/>
    <n v="10"/>
    <n v="76319.64"/>
    <n v="1"/>
    <n v="1"/>
    <n v="1"/>
    <n v="141175.18"/>
    <x v="0"/>
    <x v="0"/>
    <x v="1"/>
    <x v="1"/>
  </r>
  <r>
    <n v="6316"/>
    <n v="15687421"/>
    <s v="Highland"/>
    <x v="210"/>
    <x v="1"/>
    <x v="1"/>
    <n v="67"/>
    <n v="9"/>
    <n v="125919.35"/>
    <n v="1"/>
    <n v="1"/>
    <n v="0"/>
    <n v="175910.95"/>
    <x v="0"/>
    <x v="3"/>
    <x v="1"/>
    <x v="2"/>
  </r>
  <r>
    <n v="6317"/>
    <n v="15765643"/>
    <s v="Hamilton"/>
    <x v="53"/>
    <x v="0"/>
    <x v="1"/>
    <n v="37"/>
    <n v="6"/>
    <n v="124348.38"/>
    <n v="2"/>
    <n v="0"/>
    <n v="1"/>
    <n v="176984.34"/>
    <x v="1"/>
    <x v="1"/>
    <x v="1"/>
    <x v="2"/>
  </r>
  <r>
    <n v="6318"/>
    <n v="15654878"/>
    <s v="Yobanna"/>
    <x v="324"/>
    <x v="0"/>
    <x v="1"/>
    <n v="29"/>
    <n v="7"/>
    <n v="117199.8"/>
    <n v="1"/>
    <n v="1"/>
    <n v="1"/>
    <n v="43480.63"/>
    <x v="1"/>
    <x v="2"/>
    <x v="1"/>
    <x v="2"/>
  </r>
  <r>
    <n v="6319"/>
    <n v="15686835"/>
    <s v="Crawford"/>
    <x v="65"/>
    <x v="2"/>
    <x v="0"/>
    <n v="57"/>
    <n v="9"/>
    <n v="148384.64000000001"/>
    <n v="1"/>
    <n v="0"/>
    <n v="0"/>
    <n v="155047.10999999999"/>
    <x v="0"/>
    <x v="3"/>
    <x v="1"/>
    <x v="2"/>
  </r>
  <r>
    <n v="6320"/>
    <n v="15768340"/>
    <s v="Beavers"/>
    <x v="207"/>
    <x v="2"/>
    <x v="0"/>
    <n v="19"/>
    <n v="3"/>
    <n v="113905.48"/>
    <n v="1"/>
    <n v="1"/>
    <n v="1"/>
    <n v="176137.2"/>
    <x v="1"/>
    <x v="2"/>
    <x v="2"/>
    <x v="2"/>
  </r>
  <r>
    <n v="6321"/>
    <n v="15673599"/>
    <s v="Williamson"/>
    <x v="153"/>
    <x v="1"/>
    <x v="1"/>
    <n v="32"/>
    <n v="5"/>
    <n v="133476.09"/>
    <n v="1"/>
    <n v="0"/>
    <n v="1"/>
    <n v="154843.4"/>
    <x v="1"/>
    <x v="1"/>
    <x v="2"/>
    <x v="2"/>
  </r>
  <r>
    <n v="6322"/>
    <n v="15689096"/>
    <s v="Beneventi"/>
    <x v="258"/>
    <x v="0"/>
    <x v="1"/>
    <n v="47"/>
    <n v="0"/>
    <n v="117879.32"/>
    <n v="1"/>
    <n v="1"/>
    <n v="1"/>
    <n v="8214.4599999999991"/>
    <x v="1"/>
    <x v="0"/>
    <x v="0"/>
    <x v="2"/>
  </r>
  <r>
    <n v="6323"/>
    <n v="15684294"/>
    <s v="Chidumaga"/>
    <x v="62"/>
    <x v="0"/>
    <x v="1"/>
    <n v="50"/>
    <n v="2"/>
    <n v="0"/>
    <n v="2"/>
    <n v="0"/>
    <n v="1"/>
    <n v="147075.69"/>
    <x v="1"/>
    <x v="0"/>
    <x v="0"/>
    <x v="0"/>
  </r>
  <r>
    <n v="6324"/>
    <n v="15615828"/>
    <s v="Mitchell"/>
    <x v="46"/>
    <x v="0"/>
    <x v="1"/>
    <n v="34"/>
    <n v="8"/>
    <n v="122359.5"/>
    <n v="1"/>
    <n v="0"/>
    <n v="0"/>
    <n v="116495.55"/>
    <x v="1"/>
    <x v="1"/>
    <x v="1"/>
    <x v="2"/>
  </r>
  <r>
    <n v="6325"/>
    <n v="15746012"/>
    <s v="Chibugo"/>
    <x v="81"/>
    <x v="1"/>
    <x v="0"/>
    <n v="28"/>
    <n v="0"/>
    <n v="0"/>
    <n v="2"/>
    <n v="1"/>
    <n v="1"/>
    <n v="31165.06"/>
    <x v="0"/>
    <x v="2"/>
    <x v="0"/>
    <x v="0"/>
  </r>
  <r>
    <n v="6326"/>
    <n v="15615797"/>
    <s v="Hyde"/>
    <x v="334"/>
    <x v="2"/>
    <x v="1"/>
    <n v="59"/>
    <n v="5"/>
    <n v="108585.35"/>
    <n v="1"/>
    <n v="1"/>
    <n v="1"/>
    <n v="192127.22"/>
    <x v="0"/>
    <x v="3"/>
    <x v="2"/>
    <x v="2"/>
  </r>
  <r>
    <n v="6327"/>
    <n v="15788494"/>
    <s v="Alekseeva"/>
    <x v="58"/>
    <x v="0"/>
    <x v="1"/>
    <n v="31"/>
    <n v="8"/>
    <n v="145875.74"/>
    <n v="1"/>
    <n v="1"/>
    <n v="0"/>
    <n v="137491.23000000001"/>
    <x v="1"/>
    <x v="1"/>
    <x v="1"/>
    <x v="2"/>
  </r>
  <r>
    <n v="6328"/>
    <n v="15793856"/>
    <s v="Abdulov"/>
    <x v="136"/>
    <x v="1"/>
    <x v="0"/>
    <n v="36"/>
    <n v="3"/>
    <n v="121542.57"/>
    <n v="2"/>
    <n v="1"/>
    <n v="1"/>
    <n v="186841.71"/>
    <x v="1"/>
    <x v="1"/>
    <x v="2"/>
    <x v="2"/>
  </r>
  <r>
    <n v="6329"/>
    <n v="15629545"/>
    <s v="Buckley"/>
    <x v="254"/>
    <x v="1"/>
    <x v="0"/>
    <n v="41"/>
    <n v="7"/>
    <n v="109508.68"/>
    <n v="1"/>
    <n v="0"/>
    <n v="0"/>
    <n v="86776.38"/>
    <x v="1"/>
    <x v="0"/>
    <x v="1"/>
    <x v="2"/>
  </r>
  <r>
    <n v="6330"/>
    <n v="15661198"/>
    <s v="Howard"/>
    <x v="184"/>
    <x v="2"/>
    <x v="1"/>
    <n v="34"/>
    <n v="2"/>
    <n v="146407.10999999999"/>
    <n v="1"/>
    <n v="1"/>
    <n v="1"/>
    <n v="72073.72"/>
    <x v="1"/>
    <x v="1"/>
    <x v="0"/>
    <x v="2"/>
  </r>
  <r>
    <n v="6331"/>
    <n v="15715117"/>
    <s v="Peel"/>
    <x v="199"/>
    <x v="0"/>
    <x v="0"/>
    <n v="39"/>
    <n v="6"/>
    <n v="0"/>
    <n v="1"/>
    <n v="0"/>
    <n v="0"/>
    <n v="10662.58"/>
    <x v="1"/>
    <x v="1"/>
    <x v="1"/>
    <x v="0"/>
  </r>
  <r>
    <n v="6332"/>
    <n v="15701074"/>
    <s v="Herz"/>
    <x v="205"/>
    <x v="2"/>
    <x v="1"/>
    <n v="35"/>
    <n v="8"/>
    <n v="112330.83"/>
    <n v="1"/>
    <n v="1"/>
    <n v="1"/>
    <n v="91001.02"/>
    <x v="1"/>
    <x v="1"/>
    <x v="1"/>
    <x v="2"/>
  </r>
  <r>
    <n v="6333"/>
    <n v="15793046"/>
    <s v="Holden"/>
    <x v="0"/>
    <x v="0"/>
    <x v="0"/>
    <n v="35"/>
    <n v="4"/>
    <n v="90413.119999999995"/>
    <n v="1"/>
    <n v="1"/>
    <n v="1"/>
    <n v="20555.21"/>
    <x v="1"/>
    <x v="1"/>
    <x v="2"/>
    <x v="1"/>
  </r>
  <r>
    <n v="6334"/>
    <n v="15623744"/>
    <s v="McLean"/>
    <x v="177"/>
    <x v="0"/>
    <x v="1"/>
    <n v="34"/>
    <n v="8"/>
    <n v="105302.66"/>
    <n v="1"/>
    <n v="1"/>
    <n v="1"/>
    <n v="123164.97"/>
    <x v="1"/>
    <x v="1"/>
    <x v="1"/>
    <x v="2"/>
  </r>
  <r>
    <n v="6335"/>
    <n v="15611329"/>
    <s v="Findlay"/>
    <x v="1"/>
    <x v="1"/>
    <x v="0"/>
    <n v="35"/>
    <n v="6"/>
    <n v="0"/>
    <n v="2"/>
    <n v="1"/>
    <n v="1"/>
    <n v="143463.28"/>
    <x v="1"/>
    <x v="1"/>
    <x v="1"/>
    <x v="0"/>
  </r>
  <r>
    <n v="6336"/>
    <n v="15740428"/>
    <s v="Wyatt"/>
    <x v="339"/>
    <x v="0"/>
    <x v="0"/>
    <n v="35"/>
    <n v="1"/>
    <n v="0"/>
    <n v="2"/>
    <n v="0"/>
    <n v="0"/>
    <n v="92131.54"/>
    <x v="1"/>
    <x v="1"/>
    <x v="0"/>
    <x v="0"/>
  </r>
  <r>
    <n v="6337"/>
    <n v="15781534"/>
    <s v="Rapuluolisa"/>
    <x v="263"/>
    <x v="2"/>
    <x v="0"/>
    <n v="35"/>
    <n v="4"/>
    <n v="121520.36"/>
    <n v="1"/>
    <n v="0"/>
    <n v="0"/>
    <n v="77178.42"/>
    <x v="1"/>
    <x v="1"/>
    <x v="2"/>
    <x v="2"/>
  </r>
  <r>
    <n v="6338"/>
    <n v="15618243"/>
    <s v="Buckland"/>
    <x v="87"/>
    <x v="1"/>
    <x v="0"/>
    <n v="43"/>
    <n v="1"/>
    <n v="103960.38"/>
    <n v="1"/>
    <n v="1"/>
    <n v="1"/>
    <n v="193650.16"/>
    <x v="1"/>
    <x v="0"/>
    <x v="0"/>
    <x v="2"/>
  </r>
  <r>
    <n v="6339"/>
    <n v="15784161"/>
    <s v="Hargreaves"/>
    <x v="202"/>
    <x v="2"/>
    <x v="1"/>
    <n v="39"/>
    <n v="8"/>
    <n v="102945.01"/>
    <n v="1"/>
    <n v="0"/>
    <n v="0"/>
    <n v="52861.89"/>
    <x v="1"/>
    <x v="1"/>
    <x v="1"/>
    <x v="2"/>
  </r>
  <r>
    <n v="6340"/>
    <n v="15700325"/>
    <s v="Onyeoruru"/>
    <x v="215"/>
    <x v="0"/>
    <x v="0"/>
    <n v="24"/>
    <n v="8"/>
    <n v="92760.55"/>
    <n v="1"/>
    <n v="1"/>
    <n v="0"/>
    <n v="35896.75"/>
    <x v="1"/>
    <x v="2"/>
    <x v="1"/>
    <x v="1"/>
  </r>
  <r>
    <n v="6341"/>
    <n v="15659064"/>
    <s v="Salas"/>
    <x v="254"/>
    <x v="1"/>
    <x v="1"/>
    <n v="37"/>
    <n v="8"/>
    <n v="0"/>
    <n v="2"/>
    <n v="1"/>
    <n v="1"/>
    <n v="149418.41"/>
    <x v="1"/>
    <x v="1"/>
    <x v="1"/>
    <x v="0"/>
  </r>
  <r>
    <n v="6342"/>
    <n v="15658364"/>
    <s v="Laney"/>
    <x v="148"/>
    <x v="2"/>
    <x v="0"/>
    <n v="40"/>
    <n v="1"/>
    <n v="134590.21"/>
    <n v="1"/>
    <n v="1"/>
    <n v="1"/>
    <n v="46253.65"/>
    <x v="1"/>
    <x v="1"/>
    <x v="0"/>
    <x v="2"/>
  </r>
  <r>
    <n v="6343"/>
    <n v="15704340"/>
    <s v="Fu"/>
    <x v="61"/>
    <x v="0"/>
    <x v="0"/>
    <n v="37"/>
    <n v="10"/>
    <n v="104255.03"/>
    <n v="1"/>
    <n v="1"/>
    <n v="0"/>
    <n v="86609.37"/>
    <x v="1"/>
    <x v="1"/>
    <x v="1"/>
    <x v="2"/>
  </r>
  <r>
    <n v="6344"/>
    <n v="15793455"/>
    <s v="Tien"/>
    <x v="203"/>
    <x v="1"/>
    <x v="0"/>
    <n v="55"/>
    <n v="6"/>
    <n v="0"/>
    <n v="1"/>
    <n v="0"/>
    <n v="0"/>
    <n v="91943.94"/>
    <x v="0"/>
    <x v="3"/>
    <x v="1"/>
    <x v="0"/>
  </r>
  <r>
    <n v="6345"/>
    <n v="15579777"/>
    <s v="Sazonova"/>
    <x v="4"/>
    <x v="0"/>
    <x v="1"/>
    <n v="41"/>
    <n v="3"/>
    <n v="0"/>
    <n v="2"/>
    <n v="1"/>
    <n v="0"/>
    <n v="128892.36"/>
    <x v="1"/>
    <x v="0"/>
    <x v="2"/>
    <x v="0"/>
  </r>
  <r>
    <n v="6346"/>
    <n v="15632345"/>
    <s v="Tuan"/>
    <x v="124"/>
    <x v="0"/>
    <x v="0"/>
    <n v="35"/>
    <n v="4"/>
    <n v="0"/>
    <n v="2"/>
    <n v="1"/>
    <n v="0"/>
    <n v="44830.71"/>
    <x v="1"/>
    <x v="1"/>
    <x v="2"/>
    <x v="0"/>
  </r>
  <r>
    <n v="6347"/>
    <n v="15814468"/>
    <s v="Wei"/>
    <x v="353"/>
    <x v="2"/>
    <x v="1"/>
    <n v="50"/>
    <n v="1"/>
    <n v="121399.98"/>
    <n v="1"/>
    <n v="0"/>
    <n v="1"/>
    <n v="84508.44"/>
    <x v="0"/>
    <x v="0"/>
    <x v="0"/>
    <x v="2"/>
  </r>
  <r>
    <n v="6348"/>
    <n v="15754820"/>
    <s v="Bergamaschi"/>
    <x v="45"/>
    <x v="2"/>
    <x v="1"/>
    <n v="35"/>
    <n v="8"/>
    <n v="147127.81"/>
    <n v="2"/>
    <n v="1"/>
    <n v="1"/>
    <n v="84760.7"/>
    <x v="1"/>
    <x v="1"/>
    <x v="1"/>
    <x v="2"/>
  </r>
  <r>
    <n v="6349"/>
    <n v="15707505"/>
    <s v="Taylor"/>
    <x v="3"/>
    <x v="1"/>
    <x v="1"/>
    <n v="31"/>
    <n v="8"/>
    <n v="125927.51"/>
    <n v="2"/>
    <n v="1"/>
    <n v="0"/>
    <n v="147661.47"/>
    <x v="1"/>
    <x v="1"/>
    <x v="1"/>
    <x v="2"/>
  </r>
  <r>
    <n v="6350"/>
    <n v="15699507"/>
    <s v="Messersmith"/>
    <x v="271"/>
    <x v="0"/>
    <x v="0"/>
    <n v="25"/>
    <n v="7"/>
    <n v="0"/>
    <n v="2"/>
    <n v="0"/>
    <n v="1"/>
    <n v="82393.08"/>
    <x v="1"/>
    <x v="2"/>
    <x v="1"/>
    <x v="0"/>
  </r>
  <r>
    <n v="6351"/>
    <n v="15799600"/>
    <s v="Coles"/>
    <x v="230"/>
    <x v="2"/>
    <x v="1"/>
    <n v="48"/>
    <n v="1"/>
    <n v="111599.32"/>
    <n v="1"/>
    <n v="0"/>
    <n v="1"/>
    <n v="135995.57999999999"/>
    <x v="1"/>
    <x v="0"/>
    <x v="0"/>
    <x v="2"/>
  </r>
  <r>
    <n v="6352"/>
    <n v="15794472"/>
    <s v="Brookes"/>
    <x v="31"/>
    <x v="0"/>
    <x v="0"/>
    <n v="27"/>
    <n v="3"/>
    <n v="0"/>
    <n v="2"/>
    <n v="0"/>
    <n v="0"/>
    <n v="159800.16"/>
    <x v="1"/>
    <x v="2"/>
    <x v="2"/>
    <x v="0"/>
  </r>
  <r>
    <n v="6353"/>
    <n v="15646632"/>
    <s v="Reid"/>
    <x v="288"/>
    <x v="0"/>
    <x v="1"/>
    <n v="38"/>
    <n v="9"/>
    <n v="0"/>
    <n v="2"/>
    <n v="1"/>
    <n v="0"/>
    <n v="14379.01"/>
    <x v="1"/>
    <x v="1"/>
    <x v="1"/>
    <x v="0"/>
  </r>
  <r>
    <n v="6354"/>
    <n v="15676353"/>
    <s v="Etheridge"/>
    <x v="287"/>
    <x v="0"/>
    <x v="1"/>
    <n v="35"/>
    <n v="8"/>
    <n v="114212.6"/>
    <n v="1"/>
    <n v="1"/>
    <n v="1"/>
    <n v="74322.850000000006"/>
    <x v="1"/>
    <x v="1"/>
    <x v="1"/>
    <x v="2"/>
  </r>
  <r>
    <n v="6355"/>
    <n v="15566312"/>
    <s v="Jolly"/>
    <x v="42"/>
    <x v="1"/>
    <x v="0"/>
    <n v="42"/>
    <n v="5"/>
    <n v="0"/>
    <n v="3"/>
    <n v="1"/>
    <n v="1"/>
    <n v="189016.24"/>
    <x v="0"/>
    <x v="0"/>
    <x v="2"/>
    <x v="0"/>
  </r>
  <r>
    <n v="6356"/>
    <n v="15570414"/>
    <s v="Chizoba"/>
    <x v="153"/>
    <x v="1"/>
    <x v="1"/>
    <n v="41"/>
    <n v="4"/>
    <n v="115251.64"/>
    <n v="1"/>
    <n v="0"/>
    <n v="0"/>
    <n v="136435.75"/>
    <x v="1"/>
    <x v="0"/>
    <x v="2"/>
    <x v="2"/>
  </r>
  <r>
    <n v="6357"/>
    <n v="15776743"/>
    <s v="Eberegbulam"/>
    <x v="83"/>
    <x v="0"/>
    <x v="1"/>
    <n v="43"/>
    <n v="9"/>
    <n v="0"/>
    <n v="2"/>
    <n v="1"/>
    <n v="1"/>
    <n v="78488.39"/>
    <x v="1"/>
    <x v="0"/>
    <x v="1"/>
    <x v="0"/>
  </r>
  <r>
    <n v="6358"/>
    <n v="15674637"/>
    <s v="Pagnotto"/>
    <x v="417"/>
    <x v="0"/>
    <x v="0"/>
    <n v="68"/>
    <n v="3"/>
    <n v="107571.61"/>
    <n v="1"/>
    <n v="0"/>
    <n v="1"/>
    <n v="113695.99"/>
    <x v="1"/>
    <x v="3"/>
    <x v="2"/>
    <x v="2"/>
  </r>
  <r>
    <n v="6359"/>
    <n v="15730418"/>
    <s v="Lucchesi"/>
    <x v="79"/>
    <x v="0"/>
    <x v="0"/>
    <n v="32"/>
    <n v="2"/>
    <n v="0"/>
    <n v="2"/>
    <n v="1"/>
    <n v="0"/>
    <n v="54628.11"/>
    <x v="1"/>
    <x v="1"/>
    <x v="0"/>
    <x v="0"/>
  </r>
  <r>
    <n v="6360"/>
    <n v="15739972"/>
    <s v="Hughes"/>
    <x v="123"/>
    <x v="2"/>
    <x v="0"/>
    <n v="45"/>
    <n v="9"/>
    <n v="152367.21"/>
    <n v="3"/>
    <n v="1"/>
    <n v="0"/>
    <n v="150835.21"/>
    <x v="0"/>
    <x v="0"/>
    <x v="1"/>
    <x v="2"/>
  </r>
  <r>
    <n v="6361"/>
    <n v="15661591"/>
    <s v="Panicucci"/>
    <x v="92"/>
    <x v="2"/>
    <x v="1"/>
    <n v="39"/>
    <n v="1"/>
    <n v="130969.77"/>
    <n v="2"/>
    <n v="1"/>
    <n v="1"/>
    <n v="158891.79"/>
    <x v="1"/>
    <x v="1"/>
    <x v="0"/>
    <x v="2"/>
  </r>
  <r>
    <n v="6362"/>
    <n v="15675585"/>
    <s v="Burns"/>
    <x v="73"/>
    <x v="2"/>
    <x v="0"/>
    <n v="25"/>
    <n v="0"/>
    <n v="97738.97"/>
    <n v="2"/>
    <n v="1"/>
    <n v="1"/>
    <n v="160523.32999999999"/>
    <x v="1"/>
    <x v="2"/>
    <x v="0"/>
    <x v="1"/>
  </r>
  <r>
    <n v="6363"/>
    <n v="15814750"/>
    <s v="Ricci"/>
    <x v="205"/>
    <x v="1"/>
    <x v="1"/>
    <n v="34"/>
    <n v="8"/>
    <n v="0"/>
    <n v="2"/>
    <n v="1"/>
    <n v="1"/>
    <n v="180595.02"/>
    <x v="1"/>
    <x v="1"/>
    <x v="1"/>
    <x v="0"/>
  </r>
  <r>
    <n v="6364"/>
    <n v="15593454"/>
    <s v="Lambert"/>
    <x v="71"/>
    <x v="1"/>
    <x v="0"/>
    <n v="40"/>
    <n v="4"/>
    <n v="113794.22"/>
    <n v="1"/>
    <n v="1"/>
    <n v="0"/>
    <n v="16618.759999999998"/>
    <x v="1"/>
    <x v="1"/>
    <x v="2"/>
    <x v="2"/>
  </r>
  <r>
    <n v="6365"/>
    <n v="15663421"/>
    <s v="Esposito"/>
    <x v="280"/>
    <x v="1"/>
    <x v="1"/>
    <n v="28"/>
    <n v="6"/>
    <n v="128396.33"/>
    <n v="2"/>
    <n v="1"/>
    <n v="0"/>
    <n v="79919.97"/>
    <x v="1"/>
    <x v="2"/>
    <x v="1"/>
    <x v="2"/>
  </r>
  <r>
    <n v="6366"/>
    <n v="15576196"/>
    <s v="Benson"/>
    <x v="334"/>
    <x v="1"/>
    <x v="0"/>
    <n v="48"/>
    <n v="5"/>
    <n v="118207.69"/>
    <n v="2"/>
    <n v="0"/>
    <n v="0"/>
    <n v="186489.14"/>
    <x v="0"/>
    <x v="0"/>
    <x v="2"/>
    <x v="2"/>
  </r>
  <r>
    <n v="6367"/>
    <n v="15677324"/>
    <s v="Botts"/>
    <x v="133"/>
    <x v="2"/>
    <x v="1"/>
    <n v="73"/>
    <n v="9"/>
    <n v="124730.26"/>
    <n v="1"/>
    <n v="1"/>
    <n v="1"/>
    <n v="51999.5"/>
    <x v="1"/>
    <x v="3"/>
    <x v="1"/>
    <x v="2"/>
  </r>
  <r>
    <n v="6368"/>
    <n v="15568742"/>
    <s v="Parkes"/>
    <x v="263"/>
    <x v="0"/>
    <x v="0"/>
    <n v="41"/>
    <n v="9"/>
    <n v="0"/>
    <n v="1"/>
    <n v="1"/>
    <n v="0"/>
    <n v="121299.14"/>
    <x v="1"/>
    <x v="0"/>
    <x v="1"/>
    <x v="0"/>
  </r>
  <r>
    <n v="6369"/>
    <n v="15693764"/>
    <s v="Mai"/>
    <x v="118"/>
    <x v="1"/>
    <x v="1"/>
    <n v="52"/>
    <n v="0"/>
    <n v="136298.65"/>
    <n v="1"/>
    <n v="1"/>
    <n v="0"/>
    <n v="144593.29999999999"/>
    <x v="0"/>
    <x v="3"/>
    <x v="0"/>
    <x v="2"/>
  </r>
  <r>
    <n v="6370"/>
    <n v="15714260"/>
    <s v="Castiglione"/>
    <x v="82"/>
    <x v="0"/>
    <x v="0"/>
    <n v="38"/>
    <n v="2"/>
    <n v="0"/>
    <n v="2"/>
    <n v="0"/>
    <n v="0"/>
    <n v="178752.73"/>
    <x v="1"/>
    <x v="1"/>
    <x v="0"/>
    <x v="0"/>
  </r>
  <r>
    <n v="6371"/>
    <n v="15798200"/>
    <s v="Manna"/>
    <x v="193"/>
    <x v="0"/>
    <x v="1"/>
    <n v="35"/>
    <n v="2"/>
    <n v="0"/>
    <n v="3"/>
    <n v="1"/>
    <n v="1"/>
    <n v="94148.3"/>
    <x v="1"/>
    <x v="1"/>
    <x v="0"/>
    <x v="0"/>
  </r>
  <r>
    <n v="6372"/>
    <n v="15656627"/>
    <s v="Lin"/>
    <x v="198"/>
    <x v="0"/>
    <x v="1"/>
    <n v="34"/>
    <n v="5"/>
    <n v="0"/>
    <n v="2"/>
    <n v="1"/>
    <n v="1"/>
    <n v="77414.45"/>
    <x v="1"/>
    <x v="1"/>
    <x v="2"/>
    <x v="0"/>
  </r>
  <r>
    <n v="6373"/>
    <n v="15791111"/>
    <s v="Fink"/>
    <x v="14"/>
    <x v="0"/>
    <x v="0"/>
    <n v="47"/>
    <n v="2"/>
    <n v="125724.95"/>
    <n v="2"/>
    <n v="1"/>
    <n v="0"/>
    <n v="63236.97"/>
    <x v="1"/>
    <x v="0"/>
    <x v="0"/>
    <x v="2"/>
  </r>
  <r>
    <n v="6374"/>
    <n v="15638269"/>
    <s v="Baresi"/>
    <x v="142"/>
    <x v="0"/>
    <x v="1"/>
    <n v="67"/>
    <n v="2"/>
    <n v="0"/>
    <n v="2"/>
    <n v="0"/>
    <n v="1"/>
    <n v="108645.85"/>
    <x v="1"/>
    <x v="3"/>
    <x v="0"/>
    <x v="0"/>
  </r>
  <r>
    <n v="6375"/>
    <n v="15807473"/>
    <s v="Morehead"/>
    <x v="310"/>
    <x v="0"/>
    <x v="1"/>
    <n v="38"/>
    <n v="1"/>
    <n v="0"/>
    <n v="2"/>
    <n v="1"/>
    <n v="1"/>
    <n v="95153.24"/>
    <x v="1"/>
    <x v="1"/>
    <x v="0"/>
    <x v="0"/>
  </r>
  <r>
    <n v="6376"/>
    <n v="15708534"/>
    <s v="Afamefuna"/>
    <x v="85"/>
    <x v="1"/>
    <x v="0"/>
    <n v="64"/>
    <n v="5"/>
    <n v="0"/>
    <n v="1"/>
    <n v="1"/>
    <n v="0"/>
    <n v="136079.64000000001"/>
    <x v="0"/>
    <x v="3"/>
    <x v="2"/>
    <x v="0"/>
  </r>
  <r>
    <n v="6377"/>
    <n v="15640686"/>
    <s v="Greco"/>
    <x v="298"/>
    <x v="0"/>
    <x v="1"/>
    <n v="46"/>
    <n v="5"/>
    <n v="95872.86"/>
    <n v="1"/>
    <n v="1"/>
    <n v="0"/>
    <n v="98273.01"/>
    <x v="0"/>
    <x v="0"/>
    <x v="2"/>
    <x v="1"/>
  </r>
  <r>
    <n v="6378"/>
    <n v="15588904"/>
    <s v="Balashova"/>
    <x v="272"/>
    <x v="0"/>
    <x v="1"/>
    <n v="33"/>
    <n v="9"/>
    <n v="0"/>
    <n v="1"/>
    <n v="1"/>
    <n v="0"/>
    <n v="113505.93"/>
    <x v="0"/>
    <x v="1"/>
    <x v="1"/>
    <x v="0"/>
  </r>
  <r>
    <n v="6379"/>
    <n v="15768763"/>
    <s v="Bogdanov"/>
    <x v="101"/>
    <x v="0"/>
    <x v="1"/>
    <n v="37"/>
    <n v="2"/>
    <n v="0"/>
    <n v="1"/>
    <n v="0"/>
    <n v="1"/>
    <n v="52525.15"/>
    <x v="0"/>
    <x v="1"/>
    <x v="0"/>
    <x v="0"/>
  </r>
  <r>
    <n v="6380"/>
    <n v="15770543"/>
    <s v="Lowe"/>
    <x v="331"/>
    <x v="0"/>
    <x v="1"/>
    <n v="37"/>
    <n v="7"/>
    <n v="74260.03"/>
    <n v="1"/>
    <n v="1"/>
    <n v="0"/>
    <n v="194617.98"/>
    <x v="1"/>
    <x v="1"/>
    <x v="1"/>
    <x v="1"/>
  </r>
  <r>
    <n v="6381"/>
    <n v="15642162"/>
    <s v="Ponce"/>
    <x v="59"/>
    <x v="2"/>
    <x v="1"/>
    <n v="35"/>
    <n v="1"/>
    <n v="123407.69"/>
    <n v="1"/>
    <n v="1"/>
    <n v="0"/>
    <n v="152541.89000000001"/>
    <x v="0"/>
    <x v="1"/>
    <x v="0"/>
    <x v="2"/>
  </r>
  <r>
    <n v="6382"/>
    <n v="15714046"/>
    <s v="Trevisano"/>
    <x v="308"/>
    <x v="1"/>
    <x v="1"/>
    <n v="33"/>
    <n v="3"/>
    <n v="123783.91"/>
    <n v="2"/>
    <n v="1"/>
    <n v="1"/>
    <n v="142903.44"/>
    <x v="1"/>
    <x v="1"/>
    <x v="2"/>
    <x v="2"/>
  </r>
  <r>
    <n v="6383"/>
    <n v="15575060"/>
    <s v="Gardner"/>
    <x v="370"/>
    <x v="0"/>
    <x v="1"/>
    <n v="24"/>
    <n v="5"/>
    <n v="0"/>
    <n v="2"/>
    <n v="1"/>
    <n v="0"/>
    <n v="182257.61"/>
    <x v="1"/>
    <x v="2"/>
    <x v="2"/>
    <x v="0"/>
  </r>
  <r>
    <n v="6384"/>
    <n v="15812040"/>
    <s v="Lorenzo"/>
    <x v="165"/>
    <x v="0"/>
    <x v="1"/>
    <n v="36"/>
    <n v="6"/>
    <n v="153880.15"/>
    <n v="1"/>
    <n v="0"/>
    <n v="0"/>
    <n v="135431.72"/>
    <x v="1"/>
    <x v="1"/>
    <x v="1"/>
    <x v="2"/>
  </r>
  <r>
    <n v="6385"/>
    <n v="15812073"/>
    <s v="Palmer"/>
    <x v="312"/>
    <x v="0"/>
    <x v="0"/>
    <n v="31"/>
    <n v="7"/>
    <n v="0"/>
    <n v="2"/>
    <n v="1"/>
    <n v="1"/>
    <n v="175697.87"/>
    <x v="1"/>
    <x v="1"/>
    <x v="1"/>
    <x v="0"/>
  </r>
  <r>
    <n v="6386"/>
    <n v="15706810"/>
    <s v="Zuyeva"/>
    <x v="141"/>
    <x v="2"/>
    <x v="0"/>
    <n v="32"/>
    <n v="1"/>
    <n v="106301.85"/>
    <n v="2"/>
    <n v="0"/>
    <n v="1"/>
    <n v="59061.25"/>
    <x v="1"/>
    <x v="1"/>
    <x v="0"/>
    <x v="2"/>
  </r>
  <r>
    <n v="6387"/>
    <n v="15584090"/>
    <s v="Jen"/>
    <x v="266"/>
    <x v="1"/>
    <x v="0"/>
    <n v="40"/>
    <n v="7"/>
    <n v="0"/>
    <n v="2"/>
    <n v="0"/>
    <n v="1"/>
    <n v="131283.6"/>
    <x v="0"/>
    <x v="1"/>
    <x v="1"/>
    <x v="0"/>
  </r>
  <r>
    <n v="6388"/>
    <n v="15810807"/>
    <s v="Alekseeva"/>
    <x v="368"/>
    <x v="0"/>
    <x v="0"/>
    <n v="43"/>
    <n v="9"/>
    <n v="0"/>
    <n v="2"/>
    <n v="1"/>
    <n v="0"/>
    <n v="152499.79999999999"/>
    <x v="1"/>
    <x v="0"/>
    <x v="1"/>
    <x v="0"/>
  </r>
  <r>
    <n v="6389"/>
    <n v="15582033"/>
    <s v="Manfrin"/>
    <x v="264"/>
    <x v="2"/>
    <x v="1"/>
    <n v="44"/>
    <n v="3"/>
    <n v="138076.47"/>
    <n v="1"/>
    <n v="1"/>
    <n v="0"/>
    <n v="15523.09"/>
    <x v="0"/>
    <x v="0"/>
    <x v="2"/>
    <x v="2"/>
  </r>
  <r>
    <n v="6390"/>
    <n v="15687607"/>
    <s v="Chiemenam"/>
    <x v="97"/>
    <x v="0"/>
    <x v="0"/>
    <n v="30"/>
    <n v="9"/>
    <n v="135422.31"/>
    <n v="1"/>
    <n v="0"/>
    <n v="1"/>
    <n v="186418.85"/>
    <x v="1"/>
    <x v="1"/>
    <x v="1"/>
    <x v="2"/>
  </r>
  <r>
    <n v="6391"/>
    <n v="15588406"/>
    <s v="Chiemenam"/>
    <x v="27"/>
    <x v="1"/>
    <x v="0"/>
    <n v="37"/>
    <n v="7"/>
    <n v="0"/>
    <n v="2"/>
    <n v="1"/>
    <n v="0"/>
    <n v="32262.28"/>
    <x v="1"/>
    <x v="1"/>
    <x v="1"/>
    <x v="0"/>
  </r>
  <r>
    <n v="6392"/>
    <n v="15784099"/>
    <s v="Clark"/>
    <x v="18"/>
    <x v="0"/>
    <x v="0"/>
    <n v="38"/>
    <n v="5"/>
    <n v="126875.62"/>
    <n v="1"/>
    <n v="1"/>
    <n v="0"/>
    <n v="128052.29"/>
    <x v="1"/>
    <x v="1"/>
    <x v="2"/>
    <x v="2"/>
  </r>
  <r>
    <n v="6393"/>
    <n v="15701352"/>
    <s v="Fanucci"/>
    <x v="235"/>
    <x v="1"/>
    <x v="0"/>
    <n v="28"/>
    <n v="3"/>
    <n v="96381.68"/>
    <n v="2"/>
    <n v="1"/>
    <n v="0"/>
    <n v="181419.29"/>
    <x v="1"/>
    <x v="2"/>
    <x v="2"/>
    <x v="1"/>
  </r>
  <r>
    <n v="6394"/>
    <n v="15789371"/>
    <s v="Cattaneo"/>
    <x v="233"/>
    <x v="2"/>
    <x v="0"/>
    <n v="41"/>
    <n v="4"/>
    <n v="119703.1"/>
    <n v="2"/>
    <n v="1"/>
    <n v="1"/>
    <n v="109783.29"/>
    <x v="1"/>
    <x v="0"/>
    <x v="2"/>
    <x v="2"/>
  </r>
  <r>
    <n v="6395"/>
    <n v="15602845"/>
    <s v="Udinesi"/>
    <x v="416"/>
    <x v="2"/>
    <x v="1"/>
    <n v="41"/>
    <n v="2"/>
    <n v="152102.18"/>
    <n v="2"/>
    <n v="1"/>
    <n v="0"/>
    <n v="181879.56"/>
    <x v="1"/>
    <x v="0"/>
    <x v="0"/>
    <x v="2"/>
  </r>
  <r>
    <n v="6396"/>
    <n v="15707918"/>
    <s v="Bentley"/>
    <x v="288"/>
    <x v="2"/>
    <x v="0"/>
    <n v="36"/>
    <n v="0"/>
    <n v="127675.39"/>
    <n v="2"/>
    <n v="1"/>
    <n v="0"/>
    <n v="74260.160000000003"/>
    <x v="1"/>
    <x v="1"/>
    <x v="0"/>
    <x v="2"/>
  </r>
  <r>
    <n v="6397"/>
    <n v="15602812"/>
    <s v="Holmes"/>
    <x v="9"/>
    <x v="2"/>
    <x v="0"/>
    <n v="44"/>
    <n v="2"/>
    <n v="133776.85999999999"/>
    <n v="2"/>
    <n v="0"/>
    <n v="1"/>
    <n v="49865.04"/>
    <x v="1"/>
    <x v="0"/>
    <x v="0"/>
    <x v="2"/>
  </r>
  <r>
    <n v="6398"/>
    <n v="15675888"/>
    <s v="Austin"/>
    <x v="46"/>
    <x v="1"/>
    <x v="0"/>
    <n v="33"/>
    <n v="9"/>
    <n v="72788.03"/>
    <n v="1"/>
    <n v="1"/>
    <n v="1"/>
    <n v="103608.06"/>
    <x v="1"/>
    <x v="1"/>
    <x v="1"/>
    <x v="1"/>
  </r>
  <r>
    <n v="6399"/>
    <n v="15591822"/>
    <s v="Mackenzie"/>
    <x v="233"/>
    <x v="1"/>
    <x v="1"/>
    <n v="26"/>
    <n v="9"/>
    <n v="76226.899999999994"/>
    <n v="1"/>
    <n v="1"/>
    <n v="0"/>
    <n v="167564.82"/>
    <x v="1"/>
    <x v="2"/>
    <x v="1"/>
    <x v="1"/>
  </r>
  <r>
    <n v="6400"/>
    <n v="15738501"/>
    <s v="Booth"/>
    <x v="51"/>
    <x v="2"/>
    <x v="1"/>
    <n v="48"/>
    <n v="9"/>
    <n v="163630.76"/>
    <n v="1"/>
    <n v="0"/>
    <n v="1"/>
    <n v="41816.49"/>
    <x v="0"/>
    <x v="0"/>
    <x v="1"/>
    <x v="2"/>
  </r>
  <r>
    <n v="6401"/>
    <n v="15585907"/>
    <s v="Collier"/>
    <x v="158"/>
    <x v="1"/>
    <x v="0"/>
    <n v="30"/>
    <n v="5"/>
    <n v="0"/>
    <n v="2"/>
    <n v="0"/>
    <n v="0"/>
    <n v="179066.58"/>
    <x v="1"/>
    <x v="1"/>
    <x v="2"/>
    <x v="0"/>
  </r>
  <r>
    <n v="6402"/>
    <n v="15579040"/>
    <s v="Hs?"/>
    <x v="40"/>
    <x v="0"/>
    <x v="0"/>
    <n v="46"/>
    <n v="10"/>
    <n v="0"/>
    <n v="2"/>
    <n v="0"/>
    <n v="0"/>
    <n v="109184.24"/>
    <x v="1"/>
    <x v="0"/>
    <x v="1"/>
    <x v="0"/>
  </r>
  <r>
    <n v="6403"/>
    <n v="15804211"/>
    <s v="Oluchukwu"/>
    <x v="355"/>
    <x v="0"/>
    <x v="1"/>
    <n v="36"/>
    <n v="3"/>
    <n v="155423.17000000001"/>
    <n v="1"/>
    <n v="1"/>
    <n v="1"/>
    <n v="199841.32"/>
    <x v="1"/>
    <x v="1"/>
    <x v="2"/>
    <x v="2"/>
  </r>
  <r>
    <n v="6404"/>
    <n v="15736126"/>
    <s v="Sung"/>
    <x v="4"/>
    <x v="2"/>
    <x v="1"/>
    <n v="55"/>
    <n v="0"/>
    <n v="98710.89"/>
    <n v="1"/>
    <n v="1"/>
    <n v="1"/>
    <n v="83617.17"/>
    <x v="0"/>
    <x v="3"/>
    <x v="0"/>
    <x v="1"/>
  </r>
  <r>
    <n v="6405"/>
    <n v="15745399"/>
    <s v="Marino"/>
    <x v="217"/>
    <x v="1"/>
    <x v="0"/>
    <n v="49"/>
    <n v="2"/>
    <n v="0"/>
    <n v="1"/>
    <n v="1"/>
    <n v="0"/>
    <n v="84863.85"/>
    <x v="0"/>
    <x v="0"/>
    <x v="0"/>
    <x v="0"/>
  </r>
  <r>
    <n v="6406"/>
    <n v="15760749"/>
    <s v="Vinogradov"/>
    <x v="260"/>
    <x v="1"/>
    <x v="1"/>
    <n v="41"/>
    <n v="7"/>
    <n v="126683.8"/>
    <n v="1"/>
    <n v="0"/>
    <n v="1"/>
    <n v="114775.53"/>
    <x v="1"/>
    <x v="0"/>
    <x v="1"/>
    <x v="2"/>
  </r>
  <r>
    <n v="6407"/>
    <n v="15637118"/>
    <s v="Burns"/>
    <x v="9"/>
    <x v="0"/>
    <x v="1"/>
    <n v="33"/>
    <n v="4"/>
    <n v="140700.60999999999"/>
    <n v="1"/>
    <n v="1"/>
    <n v="0"/>
    <n v="103557.93"/>
    <x v="1"/>
    <x v="1"/>
    <x v="2"/>
    <x v="2"/>
  </r>
  <r>
    <n v="6408"/>
    <n v="15657829"/>
    <s v="Fanucci"/>
    <x v="208"/>
    <x v="2"/>
    <x v="1"/>
    <n v="30"/>
    <n v="8"/>
    <n v="168078.83"/>
    <n v="1"/>
    <n v="1"/>
    <n v="0"/>
    <n v="85028.36"/>
    <x v="0"/>
    <x v="1"/>
    <x v="1"/>
    <x v="2"/>
  </r>
  <r>
    <n v="6409"/>
    <n v="15738497"/>
    <s v="Chukwujamuike"/>
    <x v="81"/>
    <x v="1"/>
    <x v="1"/>
    <n v="44"/>
    <n v="4"/>
    <n v="107726.93"/>
    <n v="2"/>
    <n v="1"/>
    <n v="0"/>
    <n v="153064.87"/>
    <x v="1"/>
    <x v="0"/>
    <x v="2"/>
    <x v="2"/>
  </r>
  <r>
    <n v="6410"/>
    <n v="15690695"/>
    <s v="Flynn"/>
    <x v="133"/>
    <x v="0"/>
    <x v="0"/>
    <n v="33"/>
    <n v="9"/>
    <n v="0"/>
    <n v="2"/>
    <n v="1"/>
    <n v="1"/>
    <n v="38784.42"/>
    <x v="1"/>
    <x v="1"/>
    <x v="1"/>
    <x v="0"/>
  </r>
  <r>
    <n v="6411"/>
    <n v="15762351"/>
    <s v="Chao"/>
    <x v="156"/>
    <x v="1"/>
    <x v="0"/>
    <n v="63"/>
    <n v="1"/>
    <n v="0"/>
    <n v="2"/>
    <n v="1"/>
    <n v="1"/>
    <n v="186526.12"/>
    <x v="1"/>
    <x v="3"/>
    <x v="0"/>
    <x v="0"/>
  </r>
  <r>
    <n v="6412"/>
    <n v="15791172"/>
    <s v="Yeh"/>
    <x v="320"/>
    <x v="2"/>
    <x v="0"/>
    <n v="21"/>
    <n v="1"/>
    <n v="35741.69"/>
    <n v="1"/>
    <n v="1"/>
    <n v="0"/>
    <n v="28789.94"/>
    <x v="1"/>
    <x v="2"/>
    <x v="0"/>
    <x v="3"/>
  </r>
  <r>
    <n v="6413"/>
    <n v="15598982"/>
    <s v="Klein"/>
    <x v="198"/>
    <x v="2"/>
    <x v="0"/>
    <n v="53"/>
    <n v="5"/>
    <n v="98268.84"/>
    <n v="1"/>
    <n v="0"/>
    <n v="1"/>
    <n v="45038.29"/>
    <x v="0"/>
    <x v="3"/>
    <x v="2"/>
    <x v="1"/>
  </r>
  <r>
    <n v="6414"/>
    <n v="15734765"/>
    <s v="Mahmood"/>
    <x v="178"/>
    <x v="0"/>
    <x v="0"/>
    <n v="20"/>
    <n v="4"/>
    <n v="133800.98000000001"/>
    <n v="1"/>
    <n v="0"/>
    <n v="1"/>
    <n v="150245.81"/>
    <x v="1"/>
    <x v="2"/>
    <x v="2"/>
    <x v="2"/>
  </r>
  <r>
    <n v="6415"/>
    <n v="15642912"/>
    <s v="Tu"/>
    <x v="153"/>
    <x v="0"/>
    <x v="0"/>
    <n v="21"/>
    <n v="2"/>
    <n v="125682.79"/>
    <n v="1"/>
    <n v="0"/>
    <n v="0"/>
    <n v="57762"/>
    <x v="1"/>
    <x v="2"/>
    <x v="0"/>
    <x v="2"/>
  </r>
  <r>
    <n v="6416"/>
    <n v="15769516"/>
    <s v="Shcherbakov"/>
    <x v="106"/>
    <x v="0"/>
    <x v="0"/>
    <n v="42"/>
    <n v="9"/>
    <n v="0"/>
    <n v="2"/>
    <n v="1"/>
    <n v="0"/>
    <n v="4292.72"/>
    <x v="1"/>
    <x v="0"/>
    <x v="1"/>
    <x v="0"/>
  </r>
  <r>
    <n v="6417"/>
    <n v="15789379"/>
    <s v="Zetticci"/>
    <x v="223"/>
    <x v="0"/>
    <x v="1"/>
    <n v="26"/>
    <n v="6"/>
    <n v="130428.78"/>
    <n v="1"/>
    <n v="1"/>
    <n v="0"/>
    <n v="173365.89"/>
    <x v="1"/>
    <x v="2"/>
    <x v="1"/>
    <x v="2"/>
  </r>
  <r>
    <n v="6418"/>
    <n v="15695103"/>
    <s v="Carr"/>
    <x v="254"/>
    <x v="1"/>
    <x v="1"/>
    <n v="37"/>
    <n v="6"/>
    <n v="0"/>
    <n v="2"/>
    <n v="1"/>
    <n v="1"/>
    <n v="119484.01"/>
    <x v="1"/>
    <x v="1"/>
    <x v="1"/>
    <x v="0"/>
  </r>
  <r>
    <n v="6419"/>
    <n v="15801924"/>
    <s v="Browne"/>
    <x v="124"/>
    <x v="1"/>
    <x v="0"/>
    <n v="27"/>
    <n v="8"/>
    <n v="0"/>
    <n v="2"/>
    <n v="0"/>
    <n v="0"/>
    <n v="121821.16"/>
    <x v="1"/>
    <x v="2"/>
    <x v="1"/>
    <x v="0"/>
  </r>
  <r>
    <n v="6420"/>
    <n v="15767804"/>
    <s v="Feng"/>
    <x v="81"/>
    <x v="0"/>
    <x v="1"/>
    <n v="44"/>
    <n v="6"/>
    <n v="0"/>
    <n v="2"/>
    <n v="1"/>
    <n v="0"/>
    <n v="151733.43"/>
    <x v="1"/>
    <x v="0"/>
    <x v="1"/>
    <x v="0"/>
  </r>
  <r>
    <n v="6421"/>
    <n v="15718039"/>
    <s v="Ferguson"/>
    <x v="141"/>
    <x v="2"/>
    <x v="0"/>
    <n v="47"/>
    <n v="0"/>
    <n v="137138.20000000001"/>
    <n v="2"/>
    <n v="0"/>
    <n v="1"/>
    <n v="53784.22"/>
    <x v="1"/>
    <x v="0"/>
    <x v="0"/>
    <x v="2"/>
  </r>
  <r>
    <n v="6422"/>
    <n v="15579994"/>
    <s v="Shaw"/>
    <x v="15"/>
    <x v="0"/>
    <x v="1"/>
    <n v="23"/>
    <n v="8"/>
    <n v="73112.95"/>
    <n v="1"/>
    <n v="1"/>
    <n v="1"/>
    <n v="62733.05"/>
    <x v="1"/>
    <x v="2"/>
    <x v="1"/>
    <x v="1"/>
  </r>
  <r>
    <n v="6423"/>
    <n v="15595037"/>
    <s v="Palermo"/>
    <x v="175"/>
    <x v="0"/>
    <x v="1"/>
    <n v="47"/>
    <n v="9"/>
    <n v="152347.01"/>
    <n v="1"/>
    <n v="0"/>
    <n v="1"/>
    <n v="17671.78"/>
    <x v="1"/>
    <x v="0"/>
    <x v="1"/>
    <x v="2"/>
  </r>
  <r>
    <n v="6424"/>
    <n v="15600720"/>
    <s v="Moore"/>
    <x v="79"/>
    <x v="1"/>
    <x v="1"/>
    <n v="41"/>
    <n v="8"/>
    <n v="115144.68"/>
    <n v="1"/>
    <n v="1"/>
    <n v="0"/>
    <n v="188905.43"/>
    <x v="1"/>
    <x v="0"/>
    <x v="1"/>
    <x v="2"/>
  </r>
  <r>
    <n v="6425"/>
    <n v="15782608"/>
    <s v="Huang"/>
    <x v="334"/>
    <x v="0"/>
    <x v="1"/>
    <n v="43"/>
    <n v="5"/>
    <n v="0"/>
    <n v="2"/>
    <n v="0"/>
    <n v="0"/>
    <n v="113079.19"/>
    <x v="0"/>
    <x v="0"/>
    <x v="2"/>
    <x v="0"/>
  </r>
  <r>
    <n v="6426"/>
    <n v="15566894"/>
    <s v="Gray"/>
    <x v="120"/>
    <x v="0"/>
    <x v="1"/>
    <n v="39"/>
    <n v="3"/>
    <n v="137817.51999999999"/>
    <n v="1"/>
    <n v="0"/>
    <n v="0"/>
    <n v="83997.79"/>
    <x v="1"/>
    <x v="1"/>
    <x v="2"/>
    <x v="2"/>
  </r>
  <r>
    <n v="6427"/>
    <n v="15749123"/>
    <s v="Sokolova"/>
    <x v="334"/>
    <x v="1"/>
    <x v="1"/>
    <n v="45"/>
    <n v="7"/>
    <n v="157332.26"/>
    <n v="1"/>
    <n v="1"/>
    <n v="0"/>
    <n v="125424.42"/>
    <x v="1"/>
    <x v="0"/>
    <x v="1"/>
    <x v="2"/>
  </r>
  <r>
    <n v="6428"/>
    <n v="15668943"/>
    <s v="Henderson"/>
    <x v="317"/>
    <x v="0"/>
    <x v="1"/>
    <n v="37"/>
    <n v="2"/>
    <n v="0"/>
    <n v="2"/>
    <n v="1"/>
    <n v="0"/>
    <n v="143194.04999999999"/>
    <x v="1"/>
    <x v="1"/>
    <x v="0"/>
    <x v="0"/>
  </r>
  <r>
    <n v="6429"/>
    <n v="15577423"/>
    <s v="Mosley"/>
    <x v="203"/>
    <x v="2"/>
    <x v="0"/>
    <n v="39"/>
    <n v="5"/>
    <n v="124586.93"/>
    <n v="1"/>
    <n v="1"/>
    <n v="0"/>
    <n v="93132.61"/>
    <x v="0"/>
    <x v="1"/>
    <x v="2"/>
    <x v="2"/>
  </r>
  <r>
    <n v="6430"/>
    <n v="15623102"/>
    <s v="Nnaemeka"/>
    <x v="297"/>
    <x v="1"/>
    <x v="1"/>
    <n v="38"/>
    <n v="6"/>
    <n v="116980.78"/>
    <n v="2"/>
    <n v="0"/>
    <n v="1"/>
    <n v="76038.38"/>
    <x v="1"/>
    <x v="1"/>
    <x v="1"/>
    <x v="2"/>
  </r>
  <r>
    <n v="6431"/>
    <n v="15728012"/>
    <s v="Everett"/>
    <x v="71"/>
    <x v="1"/>
    <x v="0"/>
    <n v="40"/>
    <n v="3"/>
    <n v="128398.38"/>
    <n v="1"/>
    <n v="1"/>
    <n v="0"/>
    <n v="168658.3"/>
    <x v="1"/>
    <x v="1"/>
    <x v="2"/>
    <x v="2"/>
  </r>
  <r>
    <n v="6432"/>
    <n v="15683363"/>
    <s v="Goddard"/>
    <x v="231"/>
    <x v="1"/>
    <x v="1"/>
    <n v="39"/>
    <n v="1"/>
    <n v="0"/>
    <n v="1"/>
    <n v="0"/>
    <n v="1"/>
    <n v="108419.41"/>
    <x v="1"/>
    <x v="1"/>
    <x v="0"/>
    <x v="0"/>
  </r>
  <r>
    <n v="6433"/>
    <n v="15699335"/>
    <s v="Kuo"/>
    <x v="135"/>
    <x v="2"/>
    <x v="0"/>
    <n v="33"/>
    <n v="3"/>
    <n v="137657.25"/>
    <n v="2"/>
    <n v="1"/>
    <n v="1"/>
    <n v="171657.57"/>
    <x v="1"/>
    <x v="1"/>
    <x v="2"/>
    <x v="2"/>
  </r>
  <r>
    <n v="6434"/>
    <n v="15574369"/>
    <s v="Bianchi"/>
    <x v="397"/>
    <x v="1"/>
    <x v="1"/>
    <n v="53"/>
    <n v="5"/>
    <n v="167259.44"/>
    <n v="1"/>
    <n v="1"/>
    <n v="1"/>
    <n v="22357.25"/>
    <x v="1"/>
    <x v="3"/>
    <x v="2"/>
    <x v="2"/>
  </r>
  <r>
    <n v="6435"/>
    <n v="15703167"/>
    <s v="Rouse"/>
    <x v="103"/>
    <x v="0"/>
    <x v="0"/>
    <n v="45"/>
    <n v="8"/>
    <n v="0"/>
    <n v="2"/>
    <n v="1"/>
    <n v="0"/>
    <n v="193903.06"/>
    <x v="1"/>
    <x v="0"/>
    <x v="1"/>
    <x v="0"/>
  </r>
  <r>
    <n v="6436"/>
    <n v="15754874"/>
    <s v="Nwoye"/>
    <x v="298"/>
    <x v="0"/>
    <x v="1"/>
    <n v="26"/>
    <n v="4"/>
    <n v="119009.57"/>
    <n v="1"/>
    <n v="1"/>
    <n v="0"/>
    <n v="141926.43"/>
    <x v="1"/>
    <x v="2"/>
    <x v="2"/>
    <x v="2"/>
  </r>
  <r>
    <n v="6437"/>
    <n v="15723216"/>
    <s v="Greco"/>
    <x v="93"/>
    <x v="2"/>
    <x v="1"/>
    <n v="33"/>
    <n v="2"/>
    <n v="80002.33"/>
    <n v="1"/>
    <n v="1"/>
    <n v="1"/>
    <n v="104079.62"/>
    <x v="1"/>
    <x v="1"/>
    <x v="0"/>
    <x v="1"/>
  </r>
  <r>
    <n v="6438"/>
    <n v="15725094"/>
    <s v="Fang"/>
    <x v="93"/>
    <x v="0"/>
    <x v="0"/>
    <n v="37"/>
    <n v="4"/>
    <n v="140211.88"/>
    <n v="1"/>
    <n v="1"/>
    <n v="1"/>
    <n v="93832.33"/>
    <x v="1"/>
    <x v="1"/>
    <x v="2"/>
    <x v="2"/>
  </r>
  <r>
    <n v="6439"/>
    <n v="15647974"/>
    <s v="Chiemenam"/>
    <x v="331"/>
    <x v="0"/>
    <x v="0"/>
    <n v="44"/>
    <n v="3"/>
    <n v="118742.74"/>
    <n v="2"/>
    <n v="1"/>
    <n v="0"/>
    <n v="1568.91"/>
    <x v="1"/>
    <x v="0"/>
    <x v="2"/>
    <x v="2"/>
  </r>
  <r>
    <n v="6440"/>
    <n v="15583371"/>
    <s v="Artemiev"/>
    <x v="278"/>
    <x v="1"/>
    <x v="1"/>
    <n v="37"/>
    <n v="1"/>
    <n v="138207.07999999999"/>
    <n v="1"/>
    <n v="1"/>
    <n v="0"/>
    <n v="60778.11"/>
    <x v="0"/>
    <x v="1"/>
    <x v="0"/>
    <x v="2"/>
  </r>
  <r>
    <n v="6441"/>
    <n v="15772559"/>
    <s v="Burrows"/>
    <x v="254"/>
    <x v="0"/>
    <x v="0"/>
    <n v="47"/>
    <n v="10"/>
    <n v="148636.21"/>
    <n v="1"/>
    <n v="0"/>
    <n v="1"/>
    <n v="16119.96"/>
    <x v="0"/>
    <x v="0"/>
    <x v="1"/>
    <x v="2"/>
  </r>
  <r>
    <n v="6442"/>
    <n v="15711251"/>
    <s v="Chizuoke"/>
    <x v="144"/>
    <x v="0"/>
    <x v="1"/>
    <n v="45"/>
    <n v="1"/>
    <n v="178827.79"/>
    <n v="1"/>
    <n v="1"/>
    <n v="0"/>
    <n v="60375.18"/>
    <x v="1"/>
    <x v="0"/>
    <x v="0"/>
    <x v="2"/>
  </r>
  <r>
    <n v="6443"/>
    <n v="15719212"/>
    <s v="T'ien"/>
    <x v="417"/>
    <x v="0"/>
    <x v="1"/>
    <n v="33"/>
    <n v="5"/>
    <n v="83134.3"/>
    <n v="1"/>
    <n v="1"/>
    <n v="0"/>
    <n v="187946.55"/>
    <x v="1"/>
    <x v="1"/>
    <x v="2"/>
    <x v="1"/>
  </r>
  <r>
    <n v="6444"/>
    <n v="15764927"/>
    <s v="Rogova"/>
    <x v="264"/>
    <x v="0"/>
    <x v="1"/>
    <n v="92"/>
    <n v="3"/>
    <n v="121513.31"/>
    <n v="1"/>
    <n v="0"/>
    <n v="1"/>
    <n v="195563.99"/>
    <x v="1"/>
    <x v="3"/>
    <x v="2"/>
    <x v="2"/>
  </r>
  <r>
    <n v="6445"/>
    <n v="15731412"/>
    <s v="Trevisano"/>
    <x v="185"/>
    <x v="2"/>
    <x v="0"/>
    <n v="37"/>
    <n v="6"/>
    <n v="95900.04"/>
    <n v="1"/>
    <n v="1"/>
    <n v="1"/>
    <n v="38196.239999999998"/>
    <x v="1"/>
    <x v="1"/>
    <x v="1"/>
    <x v="1"/>
  </r>
  <r>
    <n v="6446"/>
    <n v="15719170"/>
    <s v="Sagese"/>
    <x v="331"/>
    <x v="0"/>
    <x v="0"/>
    <n v="30"/>
    <n v="1"/>
    <n v="112543.42"/>
    <n v="1"/>
    <n v="1"/>
    <n v="1"/>
    <n v="179435.21"/>
    <x v="1"/>
    <x v="1"/>
    <x v="0"/>
    <x v="2"/>
  </r>
  <r>
    <n v="6447"/>
    <n v="15596011"/>
    <s v="Artyomova"/>
    <x v="312"/>
    <x v="1"/>
    <x v="1"/>
    <n v="34"/>
    <n v="9"/>
    <n v="0"/>
    <n v="1"/>
    <n v="1"/>
    <n v="1"/>
    <n v="93208.22"/>
    <x v="1"/>
    <x v="1"/>
    <x v="1"/>
    <x v="0"/>
  </r>
  <r>
    <n v="6448"/>
    <n v="15614834"/>
    <s v="Long"/>
    <x v="0"/>
    <x v="1"/>
    <x v="0"/>
    <n v="31"/>
    <n v="3"/>
    <n v="141751.82"/>
    <n v="1"/>
    <n v="0"/>
    <n v="1"/>
    <n v="61531.86"/>
    <x v="1"/>
    <x v="1"/>
    <x v="2"/>
    <x v="2"/>
  </r>
  <r>
    <n v="6449"/>
    <n v="15600510"/>
    <s v="Hsueh"/>
    <x v="212"/>
    <x v="1"/>
    <x v="0"/>
    <n v="37"/>
    <n v="6"/>
    <n v="124140.57"/>
    <n v="2"/>
    <n v="1"/>
    <n v="0"/>
    <n v="92826.35"/>
    <x v="1"/>
    <x v="1"/>
    <x v="1"/>
    <x v="2"/>
  </r>
  <r>
    <n v="6450"/>
    <n v="15625706"/>
    <s v="White"/>
    <x v="185"/>
    <x v="2"/>
    <x v="1"/>
    <n v="45"/>
    <n v="2"/>
    <n v="116546.59"/>
    <n v="2"/>
    <n v="0"/>
    <n v="0"/>
    <n v="23140.28"/>
    <x v="0"/>
    <x v="0"/>
    <x v="0"/>
    <x v="2"/>
  </r>
  <r>
    <n v="6451"/>
    <n v="15781409"/>
    <s v="Lazarev"/>
    <x v="41"/>
    <x v="0"/>
    <x v="0"/>
    <n v="28"/>
    <n v="6"/>
    <n v="0"/>
    <n v="1"/>
    <n v="1"/>
    <n v="0"/>
    <n v="74287.53"/>
    <x v="1"/>
    <x v="2"/>
    <x v="1"/>
    <x v="0"/>
  </r>
  <r>
    <n v="6452"/>
    <n v="15722583"/>
    <s v="Benjamin"/>
    <x v="20"/>
    <x v="1"/>
    <x v="0"/>
    <n v="29"/>
    <n v="6"/>
    <n v="157576.47"/>
    <n v="2"/>
    <n v="1"/>
    <n v="1"/>
    <n v="101102.39"/>
    <x v="1"/>
    <x v="2"/>
    <x v="1"/>
    <x v="2"/>
  </r>
  <r>
    <n v="6453"/>
    <n v="15677243"/>
    <s v="Wan"/>
    <x v="100"/>
    <x v="1"/>
    <x v="1"/>
    <n v="43"/>
    <n v="5"/>
    <n v="0"/>
    <n v="2"/>
    <n v="1"/>
    <n v="0"/>
    <n v="126933.73"/>
    <x v="1"/>
    <x v="0"/>
    <x v="2"/>
    <x v="0"/>
  </r>
  <r>
    <n v="6454"/>
    <n v="15815070"/>
    <s v="Romano"/>
    <x v="300"/>
    <x v="2"/>
    <x v="0"/>
    <n v="44"/>
    <n v="5"/>
    <n v="141428.99"/>
    <n v="2"/>
    <n v="0"/>
    <n v="0"/>
    <n v="68408.740000000005"/>
    <x v="1"/>
    <x v="0"/>
    <x v="2"/>
    <x v="2"/>
  </r>
  <r>
    <n v="6455"/>
    <n v="15705899"/>
    <s v="Craig"/>
    <x v="142"/>
    <x v="1"/>
    <x v="1"/>
    <n v="35"/>
    <n v="0"/>
    <n v="127510.99"/>
    <n v="1"/>
    <n v="1"/>
    <n v="1"/>
    <n v="155356.34"/>
    <x v="1"/>
    <x v="1"/>
    <x v="0"/>
    <x v="2"/>
  </r>
  <r>
    <n v="6456"/>
    <n v="15701522"/>
    <s v="Yermolayeva"/>
    <x v="152"/>
    <x v="0"/>
    <x v="0"/>
    <n v="29"/>
    <n v="9"/>
    <n v="0"/>
    <n v="2"/>
    <n v="0"/>
    <n v="1"/>
    <n v="3234.8"/>
    <x v="1"/>
    <x v="2"/>
    <x v="1"/>
    <x v="0"/>
  </r>
  <r>
    <n v="6457"/>
    <n v="15755978"/>
    <s v="Tseng"/>
    <x v="141"/>
    <x v="0"/>
    <x v="1"/>
    <n v="31"/>
    <n v="10"/>
    <n v="0"/>
    <n v="2"/>
    <n v="1"/>
    <n v="0"/>
    <n v="195209.4"/>
    <x v="1"/>
    <x v="1"/>
    <x v="1"/>
    <x v="0"/>
  </r>
  <r>
    <n v="6458"/>
    <n v="15722090"/>
    <s v="Tseng"/>
    <x v="135"/>
    <x v="1"/>
    <x v="1"/>
    <n v="51"/>
    <n v="6"/>
    <n v="81818.490000000005"/>
    <n v="1"/>
    <n v="1"/>
    <n v="1"/>
    <n v="169149.38"/>
    <x v="1"/>
    <x v="3"/>
    <x v="1"/>
    <x v="1"/>
  </r>
  <r>
    <n v="6459"/>
    <n v="15783526"/>
    <s v="Le Hunte"/>
    <x v="114"/>
    <x v="0"/>
    <x v="1"/>
    <n v="36"/>
    <n v="1"/>
    <n v="100895.54"/>
    <n v="1"/>
    <n v="1"/>
    <n v="1"/>
    <n v="68075.14"/>
    <x v="1"/>
    <x v="1"/>
    <x v="0"/>
    <x v="2"/>
  </r>
  <r>
    <n v="6460"/>
    <n v="15632125"/>
    <s v="Blake"/>
    <x v="141"/>
    <x v="2"/>
    <x v="1"/>
    <n v="45"/>
    <n v="5"/>
    <n v="63832.43"/>
    <n v="1"/>
    <n v="1"/>
    <n v="1"/>
    <n v="93707.8"/>
    <x v="1"/>
    <x v="0"/>
    <x v="2"/>
    <x v="1"/>
  </r>
  <r>
    <n v="6461"/>
    <n v="15688395"/>
    <s v="Lane"/>
    <x v="37"/>
    <x v="0"/>
    <x v="1"/>
    <n v="29"/>
    <n v="4"/>
    <n v="0"/>
    <n v="2"/>
    <n v="0"/>
    <n v="0"/>
    <n v="156153.26999999999"/>
    <x v="1"/>
    <x v="2"/>
    <x v="2"/>
    <x v="0"/>
  </r>
  <r>
    <n v="6462"/>
    <n v="15666975"/>
    <s v="Sparks"/>
    <x v="91"/>
    <x v="0"/>
    <x v="0"/>
    <n v="36"/>
    <n v="4"/>
    <n v="116085.06"/>
    <n v="1"/>
    <n v="1"/>
    <n v="0"/>
    <n v="58601.61"/>
    <x v="1"/>
    <x v="1"/>
    <x v="2"/>
    <x v="2"/>
  </r>
  <r>
    <n v="6463"/>
    <n v="15682211"/>
    <s v="Tu"/>
    <x v="449"/>
    <x v="0"/>
    <x v="1"/>
    <n v="57"/>
    <n v="1"/>
    <n v="0"/>
    <n v="2"/>
    <n v="1"/>
    <n v="1"/>
    <n v="114448.77"/>
    <x v="1"/>
    <x v="3"/>
    <x v="0"/>
    <x v="0"/>
  </r>
  <r>
    <n v="6464"/>
    <n v="15637411"/>
    <s v="Tochukwu"/>
    <x v="213"/>
    <x v="0"/>
    <x v="1"/>
    <n v="30"/>
    <n v="1"/>
    <n v="0"/>
    <n v="2"/>
    <n v="0"/>
    <n v="1"/>
    <n v="126551.65"/>
    <x v="1"/>
    <x v="1"/>
    <x v="0"/>
    <x v="0"/>
  </r>
  <r>
    <n v="6465"/>
    <n v="15591512"/>
    <s v="Whittaker"/>
    <x v="281"/>
    <x v="2"/>
    <x v="0"/>
    <n v="33"/>
    <n v="2"/>
    <n v="115761.51"/>
    <n v="1"/>
    <n v="0"/>
    <n v="1"/>
    <n v="112350.21"/>
    <x v="0"/>
    <x v="1"/>
    <x v="0"/>
    <x v="2"/>
  </r>
  <r>
    <n v="6466"/>
    <n v="15606855"/>
    <s v="Wang"/>
    <x v="87"/>
    <x v="1"/>
    <x v="1"/>
    <n v="26"/>
    <n v="6"/>
    <n v="0"/>
    <n v="2"/>
    <n v="1"/>
    <n v="1"/>
    <n v="185808.7"/>
    <x v="1"/>
    <x v="2"/>
    <x v="1"/>
    <x v="0"/>
  </r>
  <r>
    <n v="6467"/>
    <n v="15763683"/>
    <s v="Northern"/>
    <x v="71"/>
    <x v="2"/>
    <x v="1"/>
    <n v="32"/>
    <n v="4"/>
    <n v="139626.01"/>
    <n v="1"/>
    <n v="1"/>
    <n v="1"/>
    <n v="118235.52"/>
    <x v="0"/>
    <x v="1"/>
    <x v="2"/>
    <x v="2"/>
  </r>
  <r>
    <n v="6468"/>
    <n v="15641782"/>
    <s v="Humphries"/>
    <x v="231"/>
    <x v="0"/>
    <x v="0"/>
    <n v="31"/>
    <n v="7"/>
    <n v="0"/>
    <n v="1"/>
    <n v="0"/>
    <n v="1"/>
    <n v="183051.6"/>
    <x v="0"/>
    <x v="1"/>
    <x v="1"/>
    <x v="0"/>
  </r>
  <r>
    <n v="6469"/>
    <n v="15677184"/>
    <s v="Cremonesi"/>
    <x v="168"/>
    <x v="0"/>
    <x v="0"/>
    <n v="35"/>
    <n v="6"/>
    <n v="115576.44"/>
    <n v="1"/>
    <n v="0"/>
    <n v="1"/>
    <n v="27922.45"/>
    <x v="1"/>
    <x v="1"/>
    <x v="1"/>
    <x v="2"/>
  </r>
  <r>
    <n v="6470"/>
    <n v="15775042"/>
    <s v="Ku"/>
    <x v="135"/>
    <x v="0"/>
    <x v="0"/>
    <n v="23"/>
    <n v="4"/>
    <n v="0"/>
    <n v="2"/>
    <n v="1"/>
    <n v="0"/>
    <n v="196476.19"/>
    <x v="1"/>
    <x v="2"/>
    <x v="2"/>
    <x v="0"/>
  </r>
  <r>
    <n v="6471"/>
    <n v="15616630"/>
    <s v="Tobenna"/>
    <x v="202"/>
    <x v="2"/>
    <x v="0"/>
    <n v="41"/>
    <n v="5"/>
    <n v="77647.600000000006"/>
    <n v="1"/>
    <n v="1"/>
    <n v="0"/>
    <n v="190429.52"/>
    <x v="1"/>
    <x v="0"/>
    <x v="2"/>
    <x v="1"/>
  </r>
  <r>
    <n v="6472"/>
    <n v="15800233"/>
    <s v="Okwuadigbo"/>
    <x v="4"/>
    <x v="0"/>
    <x v="0"/>
    <n v="40"/>
    <n v="5"/>
    <n v="0"/>
    <n v="2"/>
    <n v="1"/>
    <n v="0"/>
    <n v="35034.15"/>
    <x v="1"/>
    <x v="1"/>
    <x v="2"/>
    <x v="0"/>
  </r>
  <r>
    <n v="6473"/>
    <n v="15588419"/>
    <s v="Johnston"/>
    <x v="189"/>
    <x v="2"/>
    <x v="0"/>
    <n v="34"/>
    <n v="10"/>
    <n v="148962.46"/>
    <n v="1"/>
    <n v="1"/>
    <n v="0"/>
    <n v="66389.429999999993"/>
    <x v="0"/>
    <x v="1"/>
    <x v="1"/>
    <x v="2"/>
  </r>
  <r>
    <n v="6474"/>
    <n v="15595557"/>
    <s v="Li"/>
    <x v="269"/>
    <x v="0"/>
    <x v="1"/>
    <n v="22"/>
    <n v="8"/>
    <n v="0"/>
    <n v="2"/>
    <n v="1"/>
    <n v="0"/>
    <n v="107615.43"/>
    <x v="1"/>
    <x v="2"/>
    <x v="1"/>
    <x v="0"/>
  </r>
  <r>
    <n v="6475"/>
    <n v="15626143"/>
    <s v="Talbot"/>
    <x v="160"/>
    <x v="0"/>
    <x v="1"/>
    <n v="37"/>
    <n v="2"/>
    <n v="0"/>
    <n v="2"/>
    <n v="1"/>
    <n v="1"/>
    <n v="99692.65"/>
    <x v="1"/>
    <x v="1"/>
    <x v="0"/>
    <x v="0"/>
  </r>
  <r>
    <n v="6476"/>
    <n v="15566030"/>
    <s v="Tu"/>
    <x v="11"/>
    <x v="2"/>
    <x v="1"/>
    <n v="41"/>
    <n v="5"/>
    <n v="80542.81"/>
    <n v="1"/>
    <n v="0"/>
    <n v="0"/>
    <n v="88729.22"/>
    <x v="0"/>
    <x v="0"/>
    <x v="2"/>
    <x v="1"/>
  </r>
  <r>
    <n v="6477"/>
    <n v="15701412"/>
    <s v="T'ien"/>
    <x v="178"/>
    <x v="0"/>
    <x v="1"/>
    <n v="40"/>
    <n v="4"/>
    <n v="0"/>
    <n v="2"/>
    <n v="0"/>
    <n v="0"/>
    <n v="173321.65"/>
    <x v="1"/>
    <x v="1"/>
    <x v="2"/>
    <x v="0"/>
  </r>
  <r>
    <n v="6478"/>
    <n v="15702464"/>
    <s v="Ross"/>
    <x v="13"/>
    <x v="0"/>
    <x v="0"/>
    <n v="34"/>
    <n v="4"/>
    <n v="0"/>
    <n v="2"/>
    <n v="0"/>
    <n v="0"/>
    <n v="139463.57"/>
    <x v="1"/>
    <x v="1"/>
    <x v="2"/>
    <x v="0"/>
  </r>
  <r>
    <n v="6479"/>
    <n v="15573348"/>
    <s v="Maclean"/>
    <x v="4"/>
    <x v="0"/>
    <x v="1"/>
    <n v="35"/>
    <n v="9"/>
    <n v="102050.47"/>
    <n v="1"/>
    <n v="1"/>
    <n v="1"/>
    <n v="3769.71"/>
    <x v="1"/>
    <x v="1"/>
    <x v="1"/>
    <x v="2"/>
  </r>
  <r>
    <n v="6480"/>
    <n v="15704160"/>
    <s v="Wan"/>
    <x v="228"/>
    <x v="1"/>
    <x v="1"/>
    <n v="49"/>
    <n v="5"/>
    <n v="0"/>
    <n v="1"/>
    <n v="1"/>
    <n v="0"/>
    <n v="149946.43"/>
    <x v="0"/>
    <x v="0"/>
    <x v="2"/>
    <x v="0"/>
  </r>
  <r>
    <n v="6481"/>
    <n v="15693704"/>
    <s v="Tsou"/>
    <x v="331"/>
    <x v="0"/>
    <x v="0"/>
    <n v="24"/>
    <n v="6"/>
    <n v="114948.76"/>
    <n v="2"/>
    <n v="0"/>
    <n v="1"/>
    <n v="135768.25"/>
    <x v="1"/>
    <x v="2"/>
    <x v="1"/>
    <x v="2"/>
  </r>
  <r>
    <n v="6482"/>
    <n v="15664752"/>
    <s v="Jack"/>
    <x v="141"/>
    <x v="2"/>
    <x v="1"/>
    <n v="39"/>
    <n v="8"/>
    <n v="136000.45000000001"/>
    <n v="2"/>
    <n v="1"/>
    <n v="0"/>
    <n v="31708.53"/>
    <x v="1"/>
    <x v="1"/>
    <x v="1"/>
    <x v="2"/>
  </r>
  <r>
    <n v="6483"/>
    <n v="15628292"/>
    <s v="Lucchesi"/>
    <x v="4"/>
    <x v="0"/>
    <x v="1"/>
    <n v="32"/>
    <n v="4"/>
    <n v="156001.68"/>
    <n v="2"/>
    <n v="1"/>
    <n v="1"/>
    <n v="151677.31"/>
    <x v="1"/>
    <x v="1"/>
    <x v="2"/>
    <x v="2"/>
  </r>
  <r>
    <n v="6484"/>
    <n v="15621195"/>
    <s v="Ch'eng"/>
    <x v="0"/>
    <x v="2"/>
    <x v="1"/>
    <n v="41"/>
    <n v="3"/>
    <n v="147974.16"/>
    <n v="2"/>
    <n v="1"/>
    <n v="0"/>
    <n v="170518.83"/>
    <x v="1"/>
    <x v="0"/>
    <x v="2"/>
    <x v="2"/>
  </r>
  <r>
    <n v="6485"/>
    <n v="15668629"/>
    <s v="Saunders"/>
    <x v="355"/>
    <x v="1"/>
    <x v="1"/>
    <n v="44"/>
    <n v="2"/>
    <n v="0"/>
    <n v="2"/>
    <n v="1"/>
    <n v="0"/>
    <n v="196582.19"/>
    <x v="1"/>
    <x v="0"/>
    <x v="0"/>
    <x v="0"/>
  </r>
  <r>
    <n v="6486"/>
    <n v="15635197"/>
    <s v="Glover"/>
    <x v="230"/>
    <x v="2"/>
    <x v="1"/>
    <n v="26"/>
    <n v="5"/>
    <n v="90402.77"/>
    <n v="1"/>
    <n v="1"/>
    <n v="1"/>
    <n v="3298.65"/>
    <x v="1"/>
    <x v="2"/>
    <x v="2"/>
    <x v="1"/>
  </r>
  <r>
    <n v="6487"/>
    <n v="15592761"/>
    <s v="Tung"/>
    <x v="91"/>
    <x v="0"/>
    <x v="1"/>
    <n v="40"/>
    <n v="5"/>
    <n v="0"/>
    <n v="2"/>
    <n v="0"/>
    <n v="0"/>
    <n v="162878.96"/>
    <x v="1"/>
    <x v="1"/>
    <x v="2"/>
    <x v="0"/>
  </r>
  <r>
    <n v="6488"/>
    <n v="15574283"/>
    <s v="Padovano"/>
    <x v="147"/>
    <x v="0"/>
    <x v="1"/>
    <n v="31"/>
    <n v="2"/>
    <n v="0"/>
    <n v="2"/>
    <n v="0"/>
    <n v="1"/>
    <n v="64014.239999999998"/>
    <x v="1"/>
    <x v="1"/>
    <x v="0"/>
    <x v="0"/>
  </r>
  <r>
    <n v="6489"/>
    <n v="15598097"/>
    <s v="Johnstone"/>
    <x v="46"/>
    <x v="0"/>
    <x v="1"/>
    <n v="44"/>
    <n v="9"/>
    <n v="0"/>
    <n v="2"/>
    <n v="1"/>
    <n v="0"/>
    <n v="26257.01"/>
    <x v="1"/>
    <x v="0"/>
    <x v="1"/>
    <x v="0"/>
  </r>
  <r>
    <n v="6490"/>
    <n v="15711352"/>
    <s v="Endrizzi"/>
    <x v="337"/>
    <x v="0"/>
    <x v="0"/>
    <n v="31"/>
    <n v="3"/>
    <n v="162701.65"/>
    <n v="2"/>
    <n v="1"/>
    <n v="1"/>
    <n v="126794.56"/>
    <x v="1"/>
    <x v="1"/>
    <x v="2"/>
    <x v="2"/>
  </r>
  <r>
    <n v="6491"/>
    <n v="15620751"/>
    <s v="Secombe"/>
    <x v="295"/>
    <x v="0"/>
    <x v="1"/>
    <n v="34"/>
    <n v="2"/>
    <n v="0"/>
    <n v="2"/>
    <n v="1"/>
    <n v="0"/>
    <n v="164162.44"/>
    <x v="1"/>
    <x v="1"/>
    <x v="0"/>
    <x v="0"/>
  </r>
  <r>
    <n v="6492"/>
    <n v="15656717"/>
    <s v="Elewechi"/>
    <x v="57"/>
    <x v="0"/>
    <x v="0"/>
    <n v="30"/>
    <n v="6"/>
    <n v="0"/>
    <n v="2"/>
    <n v="0"/>
    <n v="0"/>
    <n v="179206.92"/>
    <x v="1"/>
    <x v="1"/>
    <x v="1"/>
    <x v="0"/>
  </r>
  <r>
    <n v="6493"/>
    <n v="15643121"/>
    <s v="Chu"/>
    <x v="264"/>
    <x v="2"/>
    <x v="0"/>
    <n v="35"/>
    <n v="5"/>
    <n v="82453.960000000006"/>
    <n v="2"/>
    <n v="0"/>
    <n v="0"/>
    <n v="18254.75"/>
    <x v="1"/>
    <x v="1"/>
    <x v="2"/>
    <x v="1"/>
  </r>
  <r>
    <n v="6494"/>
    <n v="15723671"/>
    <s v="Lucciano"/>
    <x v="63"/>
    <x v="0"/>
    <x v="1"/>
    <n v="35"/>
    <n v="9"/>
    <n v="100107.99"/>
    <n v="1"/>
    <n v="1"/>
    <n v="0"/>
    <n v="83949.68"/>
    <x v="1"/>
    <x v="1"/>
    <x v="1"/>
    <x v="2"/>
  </r>
  <r>
    <n v="6495"/>
    <n v="15752846"/>
    <s v="Pinto"/>
    <x v="3"/>
    <x v="0"/>
    <x v="1"/>
    <n v="28"/>
    <n v="7"/>
    <n v="0"/>
    <n v="2"/>
    <n v="1"/>
    <n v="1"/>
    <n v="22684.78"/>
    <x v="1"/>
    <x v="2"/>
    <x v="1"/>
    <x v="0"/>
  </r>
  <r>
    <n v="6496"/>
    <n v="15640852"/>
    <s v="McGregor"/>
    <x v="363"/>
    <x v="2"/>
    <x v="0"/>
    <n v="39"/>
    <n v="5"/>
    <n v="83348.89"/>
    <n v="3"/>
    <n v="1"/>
    <n v="0"/>
    <n v="7953.62"/>
    <x v="0"/>
    <x v="1"/>
    <x v="2"/>
    <x v="1"/>
  </r>
  <r>
    <n v="6497"/>
    <n v="15789313"/>
    <s v="Ugorji"/>
    <x v="362"/>
    <x v="2"/>
    <x v="0"/>
    <n v="44"/>
    <n v="4"/>
    <n v="96553.52"/>
    <n v="2"/>
    <n v="1"/>
    <n v="0"/>
    <n v="143952.24"/>
    <x v="0"/>
    <x v="0"/>
    <x v="2"/>
    <x v="1"/>
  </r>
  <r>
    <n v="6498"/>
    <n v="15793688"/>
    <s v="Bancks"/>
    <x v="22"/>
    <x v="0"/>
    <x v="1"/>
    <n v="50"/>
    <n v="9"/>
    <n v="201009.64"/>
    <n v="1"/>
    <n v="1"/>
    <n v="0"/>
    <n v="158032.5"/>
    <x v="0"/>
    <x v="0"/>
    <x v="1"/>
    <x v="2"/>
  </r>
  <r>
    <n v="6499"/>
    <n v="15770405"/>
    <s v="Warlow-Davies"/>
    <x v="225"/>
    <x v="0"/>
    <x v="0"/>
    <n v="27"/>
    <n v="5"/>
    <n v="125167.74"/>
    <n v="1"/>
    <n v="1"/>
    <n v="0"/>
    <n v="199104.52"/>
    <x v="1"/>
    <x v="2"/>
    <x v="2"/>
    <x v="2"/>
  </r>
  <r>
    <n v="6500"/>
    <n v="15702561"/>
    <s v="Dale"/>
    <x v="195"/>
    <x v="0"/>
    <x v="1"/>
    <n v="32"/>
    <n v="9"/>
    <n v="0"/>
    <n v="1"/>
    <n v="1"/>
    <n v="1"/>
    <n v="87566.97"/>
    <x v="1"/>
    <x v="1"/>
    <x v="1"/>
    <x v="0"/>
  </r>
  <r>
    <n v="6501"/>
    <n v="15625964"/>
    <s v="Buckley"/>
    <x v="37"/>
    <x v="0"/>
    <x v="0"/>
    <n v="43"/>
    <n v="5"/>
    <n v="153313.67000000001"/>
    <n v="1"/>
    <n v="0"/>
    <n v="0"/>
    <n v="170563.73"/>
    <x v="1"/>
    <x v="0"/>
    <x v="2"/>
    <x v="2"/>
  </r>
  <r>
    <n v="6502"/>
    <n v="15761364"/>
    <s v="Nkemjika"/>
    <x v="331"/>
    <x v="0"/>
    <x v="1"/>
    <n v="30"/>
    <n v="9"/>
    <n v="0"/>
    <n v="2"/>
    <n v="1"/>
    <n v="0"/>
    <n v="157871.54999999999"/>
    <x v="1"/>
    <x v="1"/>
    <x v="1"/>
    <x v="0"/>
  </r>
  <r>
    <n v="6503"/>
    <n v="15590286"/>
    <s v="Fairley"/>
    <x v="235"/>
    <x v="0"/>
    <x v="0"/>
    <n v="40"/>
    <n v="2"/>
    <n v="125879.29"/>
    <n v="1"/>
    <n v="1"/>
    <n v="0"/>
    <n v="93203.43"/>
    <x v="1"/>
    <x v="1"/>
    <x v="0"/>
    <x v="2"/>
  </r>
  <r>
    <n v="6504"/>
    <n v="15587978"/>
    <s v="Boothby"/>
    <x v="443"/>
    <x v="2"/>
    <x v="0"/>
    <n v="37"/>
    <n v="6"/>
    <n v="170057.62"/>
    <n v="1"/>
    <n v="0"/>
    <n v="1"/>
    <n v="54398.559999999998"/>
    <x v="1"/>
    <x v="1"/>
    <x v="1"/>
    <x v="2"/>
  </r>
  <r>
    <n v="6505"/>
    <n v="15773242"/>
    <s v="Chukwuhaenye"/>
    <x v="266"/>
    <x v="0"/>
    <x v="1"/>
    <n v="32"/>
    <n v="1"/>
    <n v="0"/>
    <n v="2"/>
    <n v="1"/>
    <n v="1"/>
    <n v="168779.47"/>
    <x v="1"/>
    <x v="1"/>
    <x v="0"/>
    <x v="0"/>
  </r>
  <r>
    <n v="6506"/>
    <n v="15761053"/>
    <s v="Lock"/>
    <x v="248"/>
    <x v="2"/>
    <x v="1"/>
    <n v="48"/>
    <n v="2"/>
    <n v="131326.47"/>
    <n v="1"/>
    <n v="0"/>
    <n v="0"/>
    <n v="1140.02"/>
    <x v="0"/>
    <x v="0"/>
    <x v="0"/>
    <x v="2"/>
  </r>
  <r>
    <n v="6507"/>
    <n v="15702095"/>
    <s v="Clarke"/>
    <x v="48"/>
    <x v="1"/>
    <x v="0"/>
    <n v="56"/>
    <n v="1"/>
    <n v="128472.8"/>
    <n v="1"/>
    <n v="1"/>
    <n v="0"/>
    <n v="186476.91"/>
    <x v="0"/>
    <x v="3"/>
    <x v="0"/>
    <x v="2"/>
  </r>
  <r>
    <n v="6508"/>
    <n v="15764253"/>
    <s v="Ramsey"/>
    <x v="56"/>
    <x v="0"/>
    <x v="1"/>
    <n v="32"/>
    <n v="6"/>
    <n v="160485.16"/>
    <n v="1"/>
    <n v="1"/>
    <n v="0"/>
    <n v="29023.03"/>
    <x v="1"/>
    <x v="1"/>
    <x v="1"/>
    <x v="2"/>
  </r>
  <r>
    <n v="6509"/>
    <n v="15700801"/>
    <s v="Eipper"/>
    <x v="4"/>
    <x v="2"/>
    <x v="1"/>
    <n v="42"/>
    <n v="6"/>
    <n v="84445.68"/>
    <n v="3"/>
    <n v="0"/>
    <n v="1"/>
    <n v="60021.34"/>
    <x v="0"/>
    <x v="0"/>
    <x v="1"/>
    <x v="1"/>
  </r>
  <r>
    <n v="6510"/>
    <n v="15730590"/>
    <s v="Ko"/>
    <x v="65"/>
    <x v="2"/>
    <x v="0"/>
    <n v="40"/>
    <n v="1"/>
    <n v="115409.18"/>
    <n v="2"/>
    <n v="0"/>
    <n v="0"/>
    <n v="180456.8"/>
    <x v="1"/>
    <x v="1"/>
    <x v="0"/>
    <x v="2"/>
  </r>
  <r>
    <n v="6511"/>
    <n v="15643916"/>
    <s v="Munro"/>
    <x v="0"/>
    <x v="1"/>
    <x v="1"/>
    <n v="46"/>
    <n v="8"/>
    <n v="62400.480000000003"/>
    <n v="1"/>
    <n v="1"/>
    <n v="1"/>
    <n v="132498.39000000001"/>
    <x v="0"/>
    <x v="0"/>
    <x v="1"/>
    <x v="1"/>
  </r>
  <r>
    <n v="6512"/>
    <n v="15720636"/>
    <s v="McGregor"/>
    <x v="103"/>
    <x v="0"/>
    <x v="0"/>
    <n v="50"/>
    <n v="4"/>
    <n v="143054.56"/>
    <n v="1"/>
    <n v="0"/>
    <n v="1"/>
    <n v="109608.81"/>
    <x v="0"/>
    <x v="0"/>
    <x v="2"/>
    <x v="2"/>
  </r>
  <r>
    <n v="6513"/>
    <n v="15795429"/>
    <s v="Henderson"/>
    <x v="247"/>
    <x v="0"/>
    <x v="1"/>
    <n v="24"/>
    <n v="7"/>
    <n v="133628.09"/>
    <n v="2"/>
    <n v="1"/>
    <n v="1"/>
    <n v="98570.01"/>
    <x v="1"/>
    <x v="2"/>
    <x v="1"/>
    <x v="2"/>
  </r>
  <r>
    <n v="6514"/>
    <n v="15609254"/>
    <s v="Fernandez"/>
    <x v="368"/>
    <x v="1"/>
    <x v="0"/>
    <n v="41"/>
    <n v="9"/>
    <n v="107135.03999999999"/>
    <n v="2"/>
    <n v="1"/>
    <n v="1"/>
    <n v="160546.57999999999"/>
    <x v="1"/>
    <x v="0"/>
    <x v="1"/>
    <x v="2"/>
  </r>
  <r>
    <n v="6515"/>
    <n v="15625141"/>
    <s v="Porter"/>
    <x v="313"/>
    <x v="1"/>
    <x v="1"/>
    <n v="26"/>
    <n v="7"/>
    <n v="0"/>
    <n v="2"/>
    <n v="0"/>
    <n v="0"/>
    <n v="6139.74"/>
    <x v="1"/>
    <x v="2"/>
    <x v="1"/>
    <x v="0"/>
  </r>
  <r>
    <n v="6516"/>
    <n v="15810898"/>
    <s v="Pan"/>
    <x v="327"/>
    <x v="0"/>
    <x v="0"/>
    <n v="65"/>
    <n v="2"/>
    <n v="151659.51999999999"/>
    <n v="2"/>
    <n v="0"/>
    <n v="1"/>
    <n v="6930.17"/>
    <x v="1"/>
    <x v="3"/>
    <x v="0"/>
    <x v="2"/>
  </r>
  <r>
    <n v="6517"/>
    <n v="15775797"/>
    <s v="Esposito"/>
    <x v="289"/>
    <x v="1"/>
    <x v="0"/>
    <n v="32"/>
    <n v="7"/>
    <n v="0"/>
    <n v="3"/>
    <n v="0"/>
    <n v="1"/>
    <n v="10674.62"/>
    <x v="1"/>
    <x v="1"/>
    <x v="1"/>
    <x v="0"/>
  </r>
  <r>
    <n v="6518"/>
    <n v="15795246"/>
    <s v="Kaeppel"/>
    <x v="103"/>
    <x v="2"/>
    <x v="0"/>
    <n v="51"/>
    <n v="9"/>
    <n v="155903.82"/>
    <n v="2"/>
    <n v="1"/>
    <n v="1"/>
    <n v="71159.839999999997"/>
    <x v="1"/>
    <x v="3"/>
    <x v="1"/>
    <x v="2"/>
  </r>
  <r>
    <n v="6519"/>
    <n v="15795275"/>
    <s v="Lamb"/>
    <x v="149"/>
    <x v="1"/>
    <x v="0"/>
    <n v="49"/>
    <n v="4"/>
    <n v="82940.25"/>
    <n v="2"/>
    <n v="0"/>
    <n v="0"/>
    <n v="62413.01"/>
    <x v="0"/>
    <x v="0"/>
    <x v="2"/>
    <x v="1"/>
  </r>
  <r>
    <n v="6520"/>
    <n v="15571869"/>
    <s v="Lei"/>
    <x v="22"/>
    <x v="2"/>
    <x v="0"/>
    <n v="50"/>
    <n v="4"/>
    <n v="112650.89"/>
    <n v="1"/>
    <n v="0"/>
    <n v="0"/>
    <n v="166386.22"/>
    <x v="0"/>
    <x v="0"/>
    <x v="2"/>
    <x v="2"/>
  </r>
  <r>
    <n v="6521"/>
    <n v="15694143"/>
    <s v="Conti"/>
    <x v="112"/>
    <x v="0"/>
    <x v="0"/>
    <n v="41"/>
    <n v="10"/>
    <n v="0"/>
    <n v="1"/>
    <n v="1"/>
    <n v="0"/>
    <n v="133086.45000000001"/>
    <x v="1"/>
    <x v="0"/>
    <x v="1"/>
    <x v="0"/>
  </r>
  <r>
    <n v="6522"/>
    <n v="15748231"/>
    <s v="Hargreaves"/>
    <x v="298"/>
    <x v="2"/>
    <x v="1"/>
    <n v="35"/>
    <n v="4"/>
    <n v="95853.39"/>
    <n v="2"/>
    <n v="1"/>
    <n v="0"/>
    <n v="192933.37"/>
    <x v="1"/>
    <x v="1"/>
    <x v="2"/>
    <x v="1"/>
  </r>
  <r>
    <n v="6523"/>
    <n v="15632185"/>
    <s v="Yermolayev"/>
    <x v="118"/>
    <x v="0"/>
    <x v="0"/>
    <n v="42"/>
    <n v="1"/>
    <n v="82228.67"/>
    <n v="2"/>
    <n v="1"/>
    <n v="0"/>
    <n v="71359.78"/>
    <x v="1"/>
    <x v="0"/>
    <x v="0"/>
    <x v="1"/>
  </r>
  <r>
    <n v="6524"/>
    <n v="15806249"/>
    <s v="Kerr"/>
    <x v="155"/>
    <x v="1"/>
    <x v="0"/>
    <n v="31"/>
    <n v="4"/>
    <n v="0"/>
    <n v="2"/>
    <n v="0"/>
    <n v="1"/>
    <n v="79270.02"/>
    <x v="1"/>
    <x v="1"/>
    <x v="2"/>
    <x v="0"/>
  </r>
  <r>
    <n v="6525"/>
    <n v="15743293"/>
    <s v="Waters"/>
    <x v="189"/>
    <x v="2"/>
    <x v="0"/>
    <n v="35"/>
    <n v="1"/>
    <n v="163700.78"/>
    <n v="3"/>
    <n v="1"/>
    <n v="1"/>
    <n v="29583.48"/>
    <x v="0"/>
    <x v="1"/>
    <x v="0"/>
    <x v="2"/>
  </r>
  <r>
    <n v="6526"/>
    <n v="15598157"/>
    <s v="Onyeorulu"/>
    <x v="346"/>
    <x v="0"/>
    <x v="1"/>
    <n v="34"/>
    <n v="4"/>
    <n v="106328.08"/>
    <n v="1"/>
    <n v="1"/>
    <n v="0"/>
    <n v="88680.65"/>
    <x v="1"/>
    <x v="1"/>
    <x v="2"/>
    <x v="2"/>
  </r>
  <r>
    <n v="6527"/>
    <n v="15700946"/>
    <s v="Kolesnikova"/>
    <x v="27"/>
    <x v="0"/>
    <x v="0"/>
    <n v="34"/>
    <n v="7"/>
    <n v="152992.91"/>
    <n v="1"/>
    <n v="1"/>
    <n v="1"/>
    <n v="134691.20000000001"/>
    <x v="1"/>
    <x v="1"/>
    <x v="1"/>
    <x v="2"/>
  </r>
  <r>
    <n v="6528"/>
    <n v="15722692"/>
    <s v="Kazakova"/>
    <x v="253"/>
    <x v="0"/>
    <x v="1"/>
    <n v="38"/>
    <n v="3"/>
    <n v="116439.65"/>
    <n v="1"/>
    <n v="1"/>
    <n v="0"/>
    <n v="75574.48"/>
    <x v="1"/>
    <x v="1"/>
    <x v="2"/>
    <x v="2"/>
  </r>
  <r>
    <n v="6529"/>
    <n v="15696506"/>
    <s v="MacDonald"/>
    <x v="68"/>
    <x v="1"/>
    <x v="1"/>
    <n v="27"/>
    <n v="9"/>
    <n v="101352.78"/>
    <n v="1"/>
    <n v="0"/>
    <n v="0"/>
    <n v="30252.3"/>
    <x v="1"/>
    <x v="2"/>
    <x v="1"/>
    <x v="2"/>
  </r>
  <r>
    <n v="6530"/>
    <n v="15728823"/>
    <s v="Sharwood"/>
    <x v="413"/>
    <x v="1"/>
    <x v="0"/>
    <n v="37"/>
    <n v="10"/>
    <n v="0"/>
    <n v="2"/>
    <n v="1"/>
    <n v="0"/>
    <n v="111324.41"/>
    <x v="1"/>
    <x v="1"/>
    <x v="1"/>
    <x v="0"/>
  </r>
  <r>
    <n v="6531"/>
    <n v="15808851"/>
    <s v="Bufkin"/>
    <x v="54"/>
    <x v="2"/>
    <x v="0"/>
    <n v="75"/>
    <n v="9"/>
    <n v="105609.17"/>
    <n v="1"/>
    <n v="0"/>
    <n v="1"/>
    <n v="105425.18"/>
    <x v="1"/>
    <x v="3"/>
    <x v="1"/>
    <x v="2"/>
  </r>
  <r>
    <n v="6532"/>
    <n v="15675231"/>
    <s v="Nwankwo"/>
    <x v="344"/>
    <x v="0"/>
    <x v="0"/>
    <n v="45"/>
    <n v="8"/>
    <n v="0"/>
    <n v="2"/>
    <n v="1"/>
    <n v="1"/>
    <n v="36193.07"/>
    <x v="1"/>
    <x v="0"/>
    <x v="1"/>
    <x v="0"/>
  </r>
  <r>
    <n v="6533"/>
    <n v="15732299"/>
    <s v="Boniwell"/>
    <x v="25"/>
    <x v="0"/>
    <x v="1"/>
    <n v="67"/>
    <n v="4"/>
    <n v="0"/>
    <n v="3"/>
    <n v="1"/>
    <n v="1"/>
    <n v="93081.87"/>
    <x v="1"/>
    <x v="3"/>
    <x v="2"/>
    <x v="0"/>
  </r>
  <r>
    <n v="6534"/>
    <n v="15706269"/>
    <s v="Willis"/>
    <x v="384"/>
    <x v="0"/>
    <x v="0"/>
    <n v="47"/>
    <n v="8"/>
    <n v="103894.38"/>
    <n v="2"/>
    <n v="1"/>
    <n v="1"/>
    <n v="107625.46"/>
    <x v="1"/>
    <x v="0"/>
    <x v="1"/>
    <x v="2"/>
  </r>
  <r>
    <n v="6535"/>
    <n v="15590078"/>
    <s v="Burns"/>
    <x v="95"/>
    <x v="1"/>
    <x v="1"/>
    <n v="27"/>
    <n v="9"/>
    <n v="139834.93"/>
    <n v="1"/>
    <n v="1"/>
    <n v="1"/>
    <n v="152733.89000000001"/>
    <x v="1"/>
    <x v="2"/>
    <x v="1"/>
    <x v="2"/>
  </r>
  <r>
    <n v="6536"/>
    <n v="15776985"/>
    <s v="Kung"/>
    <x v="79"/>
    <x v="0"/>
    <x v="0"/>
    <n v="36"/>
    <n v="6"/>
    <n v="112518.71"/>
    <n v="2"/>
    <n v="0"/>
    <n v="1"/>
    <n v="110421.31"/>
    <x v="1"/>
    <x v="1"/>
    <x v="1"/>
    <x v="2"/>
  </r>
  <r>
    <n v="6537"/>
    <n v="15756743"/>
    <s v="Howells"/>
    <x v="107"/>
    <x v="0"/>
    <x v="0"/>
    <n v="37"/>
    <n v="7"/>
    <n v="115895.42"/>
    <n v="1"/>
    <n v="1"/>
    <n v="0"/>
    <n v="48486.25"/>
    <x v="1"/>
    <x v="1"/>
    <x v="1"/>
    <x v="2"/>
  </r>
  <r>
    <n v="6538"/>
    <n v="15782364"/>
    <s v="Bevan"/>
    <x v="149"/>
    <x v="1"/>
    <x v="0"/>
    <n v="39"/>
    <n v="3"/>
    <n v="146408.68"/>
    <n v="1"/>
    <n v="0"/>
    <n v="0"/>
    <n v="72993.67"/>
    <x v="1"/>
    <x v="1"/>
    <x v="2"/>
    <x v="2"/>
  </r>
  <r>
    <n v="6539"/>
    <n v="15604093"/>
    <s v="Neitenstein"/>
    <x v="292"/>
    <x v="0"/>
    <x v="1"/>
    <n v="34"/>
    <n v="4"/>
    <n v="165363.31"/>
    <n v="2"/>
    <n v="1"/>
    <n v="1"/>
    <n v="25744.13"/>
    <x v="0"/>
    <x v="1"/>
    <x v="2"/>
    <x v="2"/>
  </r>
  <r>
    <n v="6540"/>
    <n v="15749328"/>
    <s v="Johnson"/>
    <x v="351"/>
    <x v="0"/>
    <x v="0"/>
    <n v="45"/>
    <n v="1"/>
    <n v="0"/>
    <n v="2"/>
    <n v="1"/>
    <n v="0"/>
    <n v="46807.62"/>
    <x v="0"/>
    <x v="0"/>
    <x v="0"/>
    <x v="0"/>
  </r>
  <r>
    <n v="6541"/>
    <n v="15656322"/>
    <s v="Sandover"/>
    <x v="26"/>
    <x v="2"/>
    <x v="1"/>
    <n v="33"/>
    <n v="3"/>
    <n v="71843.149999999994"/>
    <n v="1"/>
    <n v="1"/>
    <n v="0"/>
    <n v="26772.04"/>
    <x v="1"/>
    <x v="1"/>
    <x v="2"/>
    <x v="1"/>
  </r>
  <r>
    <n v="6542"/>
    <n v="15685564"/>
    <s v="Nnamutaezinwa"/>
    <x v="256"/>
    <x v="1"/>
    <x v="1"/>
    <n v="35"/>
    <n v="5"/>
    <n v="105492.53"/>
    <n v="1"/>
    <n v="1"/>
    <n v="1"/>
    <n v="150057.20000000001"/>
    <x v="1"/>
    <x v="1"/>
    <x v="2"/>
    <x v="2"/>
  </r>
  <r>
    <n v="6543"/>
    <n v="15785831"/>
    <s v="Sinclair"/>
    <x v="29"/>
    <x v="0"/>
    <x v="1"/>
    <n v="35"/>
    <n v="7"/>
    <n v="183027.25"/>
    <n v="1"/>
    <n v="1"/>
    <n v="1"/>
    <n v="56028.79"/>
    <x v="1"/>
    <x v="1"/>
    <x v="1"/>
    <x v="2"/>
  </r>
  <r>
    <n v="6544"/>
    <n v="15796218"/>
    <s v="Wei"/>
    <x v="90"/>
    <x v="2"/>
    <x v="1"/>
    <n v="29"/>
    <n v="1"/>
    <n v="131968.57"/>
    <n v="2"/>
    <n v="1"/>
    <n v="1"/>
    <n v="147693.92000000001"/>
    <x v="1"/>
    <x v="2"/>
    <x v="0"/>
    <x v="2"/>
  </r>
  <r>
    <n v="6545"/>
    <n v="15716218"/>
    <s v="Higgins"/>
    <x v="241"/>
    <x v="0"/>
    <x v="0"/>
    <n v="45"/>
    <n v="3"/>
    <n v="104118.5"/>
    <n v="1"/>
    <n v="0"/>
    <n v="1"/>
    <n v="174032"/>
    <x v="1"/>
    <x v="0"/>
    <x v="2"/>
    <x v="2"/>
  </r>
  <r>
    <n v="6546"/>
    <n v="15572735"/>
    <s v="Chang"/>
    <x v="450"/>
    <x v="1"/>
    <x v="1"/>
    <n v="27"/>
    <n v="2"/>
    <n v="0"/>
    <n v="2"/>
    <n v="1"/>
    <n v="1"/>
    <n v="153698.65"/>
    <x v="1"/>
    <x v="2"/>
    <x v="0"/>
    <x v="0"/>
  </r>
  <r>
    <n v="6547"/>
    <n v="15633840"/>
    <s v="Henderson"/>
    <x v="382"/>
    <x v="0"/>
    <x v="1"/>
    <n v="20"/>
    <n v="0"/>
    <n v="125023.1"/>
    <n v="2"/>
    <n v="1"/>
    <n v="1"/>
    <n v="108301.45"/>
    <x v="1"/>
    <x v="2"/>
    <x v="0"/>
    <x v="2"/>
  </r>
  <r>
    <n v="6548"/>
    <n v="15608760"/>
    <s v="Cox"/>
    <x v="52"/>
    <x v="0"/>
    <x v="0"/>
    <n v="30"/>
    <n v="4"/>
    <n v="74323.199999999997"/>
    <n v="1"/>
    <n v="1"/>
    <n v="1"/>
    <n v="22929.08"/>
    <x v="1"/>
    <x v="1"/>
    <x v="2"/>
    <x v="1"/>
  </r>
  <r>
    <n v="6549"/>
    <n v="15627848"/>
    <s v="Tsui"/>
    <x v="133"/>
    <x v="0"/>
    <x v="1"/>
    <n v="38"/>
    <n v="7"/>
    <n v="109346.13"/>
    <n v="2"/>
    <n v="1"/>
    <n v="0"/>
    <n v="102665.92"/>
    <x v="1"/>
    <x v="1"/>
    <x v="1"/>
    <x v="2"/>
  </r>
  <r>
    <n v="6550"/>
    <n v="15792029"/>
    <s v="Lee"/>
    <x v="157"/>
    <x v="0"/>
    <x v="1"/>
    <n v="32"/>
    <n v="6"/>
    <n v="0"/>
    <n v="2"/>
    <n v="1"/>
    <n v="0"/>
    <n v="56139.09"/>
    <x v="1"/>
    <x v="1"/>
    <x v="1"/>
    <x v="0"/>
  </r>
  <r>
    <n v="6551"/>
    <n v="15617331"/>
    <s v="Sergeyeva"/>
    <x v="45"/>
    <x v="2"/>
    <x v="0"/>
    <n v="39"/>
    <n v="3"/>
    <n v="109698.41"/>
    <n v="1"/>
    <n v="1"/>
    <n v="1"/>
    <n v="88391.29"/>
    <x v="0"/>
    <x v="1"/>
    <x v="2"/>
    <x v="2"/>
  </r>
  <r>
    <n v="6552"/>
    <n v="15651740"/>
    <s v="Napolitani"/>
    <x v="145"/>
    <x v="1"/>
    <x v="0"/>
    <n v="30"/>
    <n v="5"/>
    <n v="0"/>
    <n v="2"/>
    <n v="0"/>
    <n v="1"/>
    <n v="149195.44"/>
    <x v="1"/>
    <x v="1"/>
    <x v="2"/>
    <x v="0"/>
  </r>
  <r>
    <n v="6553"/>
    <n v="15636407"/>
    <s v="Beatham"/>
    <x v="120"/>
    <x v="2"/>
    <x v="0"/>
    <n v="34"/>
    <n v="5"/>
    <n v="127758.09"/>
    <n v="1"/>
    <n v="1"/>
    <n v="0"/>
    <n v="143357.03"/>
    <x v="1"/>
    <x v="1"/>
    <x v="2"/>
    <x v="2"/>
  </r>
  <r>
    <n v="6554"/>
    <n v="15607526"/>
    <s v="Lu"/>
    <x v="276"/>
    <x v="2"/>
    <x v="1"/>
    <n v="50"/>
    <n v="1"/>
    <n v="102645.48"/>
    <n v="1"/>
    <n v="1"/>
    <n v="0"/>
    <n v="168359.98"/>
    <x v="0"/>
    <x v="0"/>
    <x v="0"/>
    <x v="2"/>
  </r>
  <r>
    <n v="6555"/>
    <n v="15632576"/>
    <s v="Yashina"/>
    <x v="32"/>
    <x v="0"/>
    <x v="1"/>
    <n v="31"/>
    <n v="4"/>
    <n v="93249.4"/>
    <n v="1"/>
    <n v="1"/>
    <n v="0"/>
    <n v="77335.75"/>
    <x v="1"/>
    <x v="1"/>
    <x v="2"/>
    <x v="1"/>
  </r>
  <r>
    <n v="6556"/>
    <n v="15581505"/>
    <s v="Bales"/>
    <x v="270"/>
    <x v="0"/>
    <x v="1"/>
    <n v="35"/>
    <n v="5"/>
    <n v="0"/>
    <n v="2"/>
    <n v="1"/>
    <n v="0"/>
    <n v="93148.93"/>
    <x v="1"/>
    <x v="1"/>
    <x v="2"/>
    <x v="0"/>
  </r>
  <r>
    <n v="6557"/>
    <n v="15612207"/>
    <s v="Hill"/>
    <x v="220"/>
    <x v="2"/>
    <x v="0"/>
    <n v="51"/>
    <n v="1"/>
    <n v="87779.83"/>
    <n v="1"/>
    <n v="0"/>
    <n v="1"/>
    <n v="36687.11"/>
    <x v="0"/>
    <x v="3"/>
    <x v="0"/>
    <x v="1"/>
  </r>
  <r>
    <n v="6558"/>
    <n v="15707242"/>
    <s v="Ibeamaka"/>
    <x v="283"/>
    <x v="1"/>
    <x v="1"/>
    <n v="40"/>
    <n v="5"/>
    <n v="0"/>
    <n v="2"/>
    <n v="0"/>
    <n v="0"/>
    <n v="146703.35999999999"/>
    <x v="1"/>
    <x v="1"/>
    <x v="2"/>
    <x v="0"/>
  </r>
  <r>
    <n v="6559"/>
    <n v="15721937"/>
    <s v="Romilly"/>
    <x v="112"/>
    <x v="0"/>
    <x v="1"/>
    <n v="38"/>
    <n v="0"/>
    <n v="138131.34"/>
    <n v="1"/>
    <n v="0"/>
    <n v="1"/>
    <n v="115927.85"/>
    <x v="1"/>
    <x v="1"/>
    <x v="0"/>
    <x v="2"/>
  </r>
  <r>
    <n v="6560"/>
    <n v="15773852"/>
    <s v="Hayes"/>
    <x v="30"/>
    <x v="2"/>
    <x v="1"/>
    <n v="38"/>
    <n v="4"/>
    <n v="70362.52"/>
    <n v="2"/>
    <n v="1"/>
    <n v="1"/>
    <n v="104189.46"/>
    <x v="1"/>
    <x v="1"/>
    <x v="2"/>
    <x v="1"/>
  </r>
  <r>
    <n v="6561"/>
    <n v="15719778"/>
    <s v="Chiu"/>
    <x v="24"/>
    <x v="0"/>
    <x v="0"/>
    <n v="32"/>
    <n v="1"/>
    <n v="0"/>
    <n v="2"/>
    <n v="1"/>
    <n v="0"/>
    <n v="9902.39"/>
    <x v="1"/>
    <x v="1"/>
    <x v="0"/>
    <x v="0"/>
  </r>
  <r>
    <n v="6562"/>
    <n v="15650538"/>
    <s v="Sun"/>
    <x v="316"/>
    <x v="2"/>
    <x v="0"/>
    <n v="48"/>
    <n v="7"/>
    <n v="168286.58"/>
    <n v="1"/>
    <n v="1"/>
    <n v="0"/>
    <n v="16645.77"/>
    <x v="0"/>
    <x v="0"/>
    <x v="1"/>
    <x v="2"/>
  </r>
  <r>
    <n v="6563"/>
    <n v="15797475"/>
    <s v="Brennan"/>
    <x v="308"/>
    <x v="0"/>
    <x v="1"/>
    <n v="44"/>
    <n v="3"/>
    <n v="86102.27"/>
    <n v="1"/>
    <n v="1"/>
    <n v="0"/>
    <n v="180134.88"/>
    <x v="0"/>
    <x v="0"/>
    <x v="2"/>
    <x v="1"/>
  </r>
  <r>
    <n v="6564"/>
    <n v="15780359"/>
    <s v="Storey"/>
    <x v="154"/>
    <x v="2"/>
    <x v="1"/>
    <n v="25"/>
    <n v="4"/>
    <n v="115142.9"/>
    <n v="1"/>
    <n v="1"/>
    <n v="1"/>
    <n v="148098.95000000001"/>
    <x v="1"/>
    <x v="2"/>
    <x v="2"/>
    <x v="2"/>
  </r>
  <r>
    <n v="6565"/>
    <n v="15737104"/>
    <s v="Lawson"/>
    <x v="79"/>
    <x v="2"/>
    <x v="0"/>
    <n v="47"/>
    <n v="0"/>
    <n v="126597.89"/>
    <n v="2"/>
    <n v="1"/>
    <n v="1"/>
    <n v="38798.79"/>
    <x v="0"/>
    <x v="0"/>
    <x v="0"/>
    <x v="2"/>
  </r>
  <r>
    <n v="6566"/>
    <n v="15789936"/>
    <s v="T'ao"/>
    <x v="118"/>
    <x v="0"/>
    <x v="0"/>
    <n v="33"/>
    <n v="2"/>
    <n v="0"/>
    <n v="2"/>
    <n v="1"/>
    <n v="0"/>
    <n v="153295"/>
    <x v="1"/>
    <x v="1"/>
    <x v="0"/>
    <x v="0"/>
  </r>
  <r>
    <n v="6567"/>
    <n v="15709523"/>
    <s v="Yao"/>
    <x v="145"/>
    <x v="2"/>
    <x v="0"/>
    <n v="30"/>
    <n v="0"/>
    <n v="157989.21"/>
    <n v="2"/>
    <n v="1"/>
    <n v="1"/>
    <n v="100687.67"/>
    <x v="1"/>
    <x v="1"/>
    <x v="0"/>
    <x v="2"/>
  </r>
  <r>
    <n v="6568"/>
    <n v="15593425"/>
    <s v="Bracewell"/>
    <x v="172"/>
    <x v="1"/>
    <x v="0"/>
    <n v="54"/>
    <n v="1"/>
    <n v="187997.15"/>
    <n v="1"/>
    <n v="0"/>
    <n v="0"/>
    <n v="111442.71"/>
    <x v="0"/>
    <x v="3"/>
    <x v="0"/>
    <x v="2"/>
  </r>
  <r>
    <n v="6569"/>
    <n v="15776725"/>
    <s v="Kerr"/>
    <x v="251"/>
    <x v="2"/>
    <x v="1"/>
    <n v="54"/>
    <n v="8"/>
    <n v="172192.49"/>
    <n v="1"/>
    <n v="1"/>
    <n v="1"/>
    <n v="136902.01"/>
    <x v="1"/>
    <x v="3"/>
    <x v="1"/>
    <x v="2"/>
  </r>
  <r>
    <n v="6570"/>
    <n v="15604706"/>
    <s v="Blake"/>
    <x v="61"/>
    <x v="2"/>
    <x v="1"/>
    <n v="38"/>
    <n v="1"/>
    <n v="133105.47"/>
    <n v="1"/>
    <n v="1"/>
    <n v="0"/>
    <n v="105732.9"/>
    <x v="0"/>
    <x v="1"/>
    <x v="0"/>
    <x v="2"/>
  </r>
  <r>
    <n v="6571"/>
    <n v="15790958"/>
    <s v="Sanders"/>
    <x v="99"/>
    <x v="1"/>
    <x v="1"/>
    <n v="38"/>
    <n v="4"/>
    <n v="0"/>
    <n v="2"/>
    <n v="1"/>
    <n v="1"/>
    <n v="35884.910000000003"/>
    <x v="1"/>
    <x v="1"/>
    <x v="2"/>
    <x v="0"/>
  </r>
  <r>
    <n v="6572"/>
    <n v="15747534"/>
    <s v="Torkelson"/>
    <x v="362"/>
    <x v="0"/>
    <x v="1"/>
    <n v="46"/>
    <n v="10"/>
    <n v="0"/>
    <n v="1"/>
    <n v="1"/>
    <n v="0"/>
    <n v="73489.149999999994"/>
    <x v="0"/>
    <x v="0"/>
    <x v="1"/>
    <x v="0"/>
  </r>
  <r>
    <n v="6573"/>
    <n v="15574237"/>
    <s v="Hsueh"/>
    <x v="200"/>
    <x v="0"/>
    <x v="0"/>
    <n v="21"/>
    <n v="8"/>
    <n v="0"/>
    <n v="2"/>
    <n v="1"/>
    <n v="1"/>
    <n v="110114.19"/>
    <x v="1"/>
    <x v="2"/>
    <x v="1"/>
    <x v="0"/>
  </r>
  <r>
    <n v="6574"/>
    <n v="15690332"/>
    <s v="Wang"/>
    <x v="83"/>
    <x v="2"/>
    <x v="1"/>
    <n v="35"/>
    <n v="3"/>
    <n v="192407.97"/>
    <n v="1"/>
    <n v="1"/>
    <n v="1"/>
    <n v="40145.279999999999"/>
    <x v="1"/>
    <x v="1"/>
    <x v="2"/>
    <x v="2"/>
  </r>
  <r>
    <n v="6575"/>
    <n v="15661290"/>
    <s v="Hightower"/>
    <x v="96"/>
    <x v="2"/>
    <x v="0"/>
    <n v="38"/>
    <n v="9"/>
    <n v="107199.75"/>
    <n v="1"/>
    <n v="0"/>
    <n v="0"/>
    <n v="146398.51"/>
    <x v="1"/>
    <x v="1"/>
    <x v="1"/>
    <x v="2"/>
  </r>
  <r>
    <n v="6576"/>
    <n v="15651883"/>
    <s v="Genovesi"/>
    <x v="378"/>
    <x v="2"/>
    <x v="0"/>
    <n v="55"/>
    <n v="6"/>
    <n v="115796.7"/>
    <n v="1"/>
    <n v="1"/>
    <n v="0"/>
    <n v="160526.35999999999"/>
    <x v="0"/>
    <x v="3"/>
    <x v="1"/>
    <x v="2"/>
  </r>
  <r>
    <n v="6577"/>
    <n v="15808905"/>
    <s v="Levan"/>
    <x v="381"/>
    <x v="0"/>
    <x v="1"/>
    <n v="37"/>
    <n v="5"/>
    <n v="164858.18"/>
    <n v="1"/>
    <n v="1"/>
    <n v="1"/>
    <n v="173516.71"/>
    <x v="1"/>
    <x v="1"/>
    <x v="2"/>
    <x v="2"/>
  </r>
  <r>
    <n v="6578"/>
    <n v="15715532"/>
    <s v="Lai"/>
    <x v="57"/>
    <x v="2"/>
    <x v="1"/>
    <n v="38"/>
    <n v="4"/>
    <n v="117633.28"/>
    <n v="1"/>
    <n v="0"/>
    <n v="1"/>
    <n v="88396.6"/>
    <x v="1"/>
    <x v="1"/>
    <x v="2"/>
    <x v="2"/>
  </r>
  <r>
    <n v="6579"/>
    <n v="15786078"/>
    <s v="Loginov"/>
    <x v="4"/>
    <x v="0"/>
    <x v="0"/>
    <n v="28"/>
    <n v="9"/>
    <n v="0"/>
    <n v="2"/>
    <n v="1"/>
    <n v="0"/>
    <n v="185821.41"/>
    <x v="1"/>
    <x v="2"/>
    <x v="1"/>
    <x v="0"/>
  </r>
  <r>
    <n v="6580"/>
    <n v="15652401"/>
    <s v="Lafleur"/>
    <x v="356"/>
    <x v="0"/>
    <x v="0"/>
    <n v="36"/>
    <n v="7"/>
    <n v="0"/>
    <n v="2"/>
    <n v="0"/>
    <n v="0"/>
    <n v="108098.28"/>
    <x v="1"/>
    <x v="1"/>
    <x v="1"/>
    <x v="0"/>
  </r>
  <r>
    <n v="6581"/>
    <n v="15673074"/>
    <s v="Obidimkpa"/>
    <x v="280"/>
    <x v="2"/>
    <x v="0"/>
    <n v="30"/>
    <n v="6"/>
    <n v="126663.51"/>
    <n v="1"/>
    <n v="1"/>
    <n v="1"/>
    <n v="162267.91"/>
    <x v="1"/>
    <x v="1"/>
    <x v="1"/>
    <x v="2"/>
  </r>
  <r>
    <n v="6582"/>
    <n v="15598744"/>
    <s v="Ch'ang"/>
    <x v="392"/>
    <x v="2"/>
    <x v="0"/>
    <n v="71"/>
    <n v="6"/>
    <n v="140273.47"/>
    <n v="1"/>
    <n v="1"/>
    <n v="1"/>
    <n v="193135.25"/>
    <x v="0"/>
    <x v="3"/>
    <x v="1"/>
    <x v="2"/>
  </r>
  <r>
    <n v="6583"/>
    <n v="15785975"/>
    <s v="Mason"/>
    <x v="145"/>
    <x v="1"/>
    <x v="0"/>
    <n v="60"/>
    <n v="7"/>
    <n v="0"/>
    <n v="2"/>
    <n v="0"/>
    <n v="1"/>
    <n v="168034.9"/>
    <x v="1"/>
    <x v="3"/>
    <x v="1"/>
    <x v="0"/>
  </r>
  <r>
    <n v="6584"/>
    <n v="15613180"/>
    <s v="Miranda"/>
    <x v="184"/>
    <x v="2"/>
    <x v="1"/>
    <n v="21"/>
    <n v="8"/>
    <n v="153344.72"/>
    <n v="1"/>
    <n v="1"/>
    <n v="1"/>
    <n v="163295.87"/>
    <x v="1"/>
    <x v="2"/>
    <x v="1"/>
    <x v="2"/>
  </r>
  <r>
    <n v="6585"/>
    <n v="15584229"/>
    <s v="Simon"/>
    <x v="155"/>
    <x v="2"/>
    <x v="0"/>
    <n v="23"/>
    <n v="9"/>
    <n v="123943.18"/>
    <n v="1"/>
    <n v="1"/>
    <n v="1"/>
    <n v="159553.26999999999"/>
    <x v="1"/>
    <x v="2"/>
    <x v="1"/>
    <x v="2"/>
  </r>
  <r>
    <n v="6586"/>
    <n v="15773804"/>
    <s v="Golubeva"/>
    <x v="107"/>
    <x v="0"/>
    <x v="1"/>
    <n v="39"/>
    <n v="5"/>
    <n v="0"/>
    <n v="1"/>
    <n v="1"/>
    <n v="0"/>
    <n v="99800.87"/>
    <x v="1"/>
    <x v="1"/>
    <x v="2"/>
    <x v="0"/>
  </r>
  <r>
    <n v="6587"/>
    <n v="15699515"/>
    <s v="Manfrin"/>
    <x v="154"/>
    <x v="2"/>
    <x v="1"/>
    <n v="33"/>
    <n v="7"/>
    <n v="98630.31"/>
    <n v="2"/>
    <n v="1"/>
    <n v="1"/>
    <n v="40250.82"/>
    <x v="1"/>
    <x v="1"/>
    <x v="1"/>
    <x v="1"/>
  </r>
  <r>
    <n v="6588"/>
    <n v="15705313"/>
    <s v="Stange"/>
    <x v="193"/>
    <x v="0"/>
    <x v="0"/>
    <n v="33"/>
    <n v="2"/>
    <n v="58036.33"/>
    <n v="1"/>
    <n v="1"/>
    <n v="1"/>
    <n v="83335.78"/>
    <x v="1"/>
    <x v="1"/>
    <x v="0"/>
    <x v="1"/>
  </r>
  <r>
    <n v="6589"/>
    <n v="15693817"/>
    <s v="Ferrari"/>
    <x v="127"/>
    <x v="1"/>
    <x v="1"/>
    <n v="28"/>
    <n v="5"/>
    <n v="0"/>
    <n v="2"/>
    <n v="1"/>
    <n v="0"/>
    <n v="48382.400000000001"/>
    <x v="1"/>
    <x v="2"/>
    <x v="2"/>
    <x v="0"/>
  </r>
  <r>
    <n v="6590"/>
    <n v="15673790"/>
    <s v="Taylor"/>
    <x v="188"/>
    <x v="2"/>
    <x v="1"/>
    <n v="45"/>
    <n v="7"/>
    <n v="109200.74"/>
    <n v="2"/>
    <n v="0"/>
    <n v="1"/>
    <n v="165990.44"/>
    <x v="1"/>
    <x v="0"/>
    <x v="1"/>
    <x v="2"/>
  </r>
  <r>
    <n v="6591"/>
    <n v="15674868"/>
    <s v="Wei"/>
    <x v="182"/>
    <x v="1"/>
    <x v="0"/>
    <n v="30"/>
    <n v="0"/>
    <n v="0"/>
    <n v="2"/>
    <n v="1"/>
    <n v="1"/>
    <n v="9002.7999999999993"/>
    <x v="1"/>
    <x v="1"/>
    <x v="0"/>
    <x v="0"/>
  </r>
  <r>
    <n v="6592"/>
    <n v="15692110"/>
    <s v="Ch'eng"/>
    <x v="110"/>
    <x v="0"/>
    <x v="0"/>
    <n v="33"/>
    <n v="7"/>
    <n v="0"/>
    <n v="1"/>
    <n v="1"/>
    <n v="0"/>
    <n v="188156.34"/>
    <x v="1"/>
    <x v="1"/>
    <x v="1"/>
    <x v="0"/>
  </r>
  <r>
    <n v="6593"/>
    <n v="15645904"/>
    <s v="Parsons"/>
    <x v="99"/>
    <x v="0"/>
    <x v="0"/>
    <n v="33"/>
    <n v="6"/>
    <n v="0"/>
    <n v="2"/>
    <n v="0"/>
    <n v="1"/>
    <n v="186785.01"/>
    <x v="1"/>
    <x v="1"/>
    <x v="1"/>
    <x v="0"/>
  </r>
  <r>
    <n v="6594"/>
    <n v="15581332"/>
    <s v="Pan"/>
    <x v="50"/>
    <x v="2"/>
    <x v="0"/>
    <n v="30"/>
    <n v="1"/>
    <n v="83173.98"/>
    <n v="2"/>
    <n v="1"/>
    <n v="1"/>
    <n v="184259.6"/>
    <x v="1"/>
    <x v="1"/>
    <x v="0"/>
    <x v="1"/>
  </r>
  <r>
    <n v="6595"/>
    <n v="15808544"/>
    <s v="Cameron"/>
    <x v="201"/>
    <x v="0"/>
    <x v="0"/>
    <n v="40"/>
    <n v="3"/>
    <n v="0"/>
    <n v="1"/>
    <n v="0"/>
    <n v="0"/>
    <n v="57817.84"/>
    <x v="0"/>
    <x v="1"/>
    <x v="2"/>
    <x v="0"/>
  </r>
  <r>
    <n v="6596"/>
    <n v="15734948"/>
    <s v="Igwebuike"/>
    <x v="51"/>
    <x v="1"/>
    <x v="1"/>
    <n v="24"/>
    <n v="7"/>
    <n v="0"/>
    <n v="2"/>
    <n v="0"/>
    <n v="0"/>
    <n v="144660.42000000001"/>
    <x v="1"/>
    <x v="2"/>
    <x v="1"/>
    <x v="0"/>
  </r>
  <r>
    <n v="6597"/>
    <n v="15654531"/>
    <s v="Tuan"/>
    <x v="304"/>
    <x v="0"/>
    <x v="1"/>
    <n v="22"/>
    <n v="5"/>
    <n v="82559.42"/>
    <n v="2"/>
    <n v="0"/>
    <n v="0"/>
    <n v="163112.9"/>
    <x v="0"/>
    <x v="2"/>
    <x v="2"/>
    <x v="1"/>
  </r>
  <r>
    <n v="6598"/>
    <n v="15637774"/>
    <s v="Fraser"/>
    <x v="393"/>
    <x v="0"/>
    <x v="1"/>
    <n v="32"/>
    <n v="5"/>
    <n v="73494.210000000006"/>
    <n v="1"/>
    <n v="0"/>
    <n v="0"/>
    <n v="136301.1"/>
    <x v="1"/>
    <x v="1"/>
    <x v="2"/>
    <x v="1"/>
  </r>
  <r>
    <n v="6599"/>
    <n v="15677141"/>
    <s v="Turnbull"/>
    <x v="129"/>
    <x v="1"/>
    <x v="1"/>
    <n v="29"/>
    <n v="2"/>
    <n v="132450.23999999999"/>
    <n v="1"/>
    <n v="1"/>
    <n v="1"/>
    <n v="36176.629999999997"/>
    <x v="1"/>
    <x v="2"/>
    <x v="0"/>
    <x v="2"/>
  </r>
  <r>
    <n v="6600"/>
    <n v="15739578"/>
    <s v="Chiazagomekpere"/>
    <x v="4"/>
    <x v="0"/>
    <x v="1"/>
    <n v="49"/>
    <n v="6"/>
    <n v="128663.9"/>
    <n v="1"/>
    <n v="1"/>
    <n v="0"/>
    <n v="65769.3"/>
    <x v="0"/>
    <x v="0"/>
    <x v="1"/>
    <x v="2"/>
  </r>
  <r>
    <n v="6601"/>
    <n v="15697360"/>
    <s v="Yudina"/>
    <x v="340"/>
    <x v="0"/>
    <x v="0"/>
    <n v="36"/>
    <n v="2"/>
    <n v="79951.899999999994"/>
    <n v="1"/>
    <n v="0"/>
    <n v="1"/>
    <n v="174123.16"/>
    <x v="0"/>
    <x v="1"/>
    <x v="0"/>
    <x v="1"/>
  </r>
  <r>
    <n v="6602"/>
    <n v="15655213"/>
    <s v="Udinese"/>
    <x v="29"/>
    <x v="2"/>
    <x v="0"/>
    <n v="51"/>
    <n v="8"/>
    <n v="132508.29999999999"/>
    <n v="1"/>
    <n v="1"/>
    <n v="1"/>
    <n v="161304.68"/>
    <x v="0"/>
    <x v="3"/>
    <x v="1"/>
    <x v="2"/>
  </r>
  <r>
    <n v="6603"/>
    <n v="15580872"/>
    <s v="Chinweike"/>
    <x v="290"/>
    <x v="2"/>
    <x v="0"/>
    <n v="38"/>
    <n v="1"/>
    <n v="120530.13"/>
    <n v="2"/>
    <n v="1"/>
    <n v="0"/>
    <n v="109394.62"/>
    <x v="1"/>
    <x v="1"/>
    <x v="0"/>
    <x v="2"/>
  </r>
  <r>
    <n v="6604"/>
    <n v="15683213"/>
    <s v="Bergamaschi"/>
    <x v="319"/>
    <x v="0"/>
    <x v="0"/>
    <n v="35"/>
    <n v="10"/>
    <n v="74988.59"/>
    <n v="2"/>
    <n v="0"/>
    <n v="1"/>
    <n v="190155.13"/>
    <x v="1"/>
    <x v="1"/>
    <x v="1"/>
    <x v="1"/>
  </r>
  <r>
    <n v="6605"/>
    <n v="15801188"/>
    <s v="Milliner"/>
    <x v="265"/>
    <x v="0"/>
    <x v="0"/>
    <n v="47"/>
    <n v="6"/>
    <n v="94722.880000000005"/>
    <n v="1"/>
    <n v="0"/>
    <n v="1"/>
    <n v="61450.96"/>
    <x v="1"/>
    <x v="0"/>
    <x v="1"/>
    <x v="1"/>
  </r>
  <r>
    <n v="6606"/>
    <n v="15645029"/>
    <s v="Knowles"/>
    <x v="179"/>
    <x v="1"/>
    <x v="0"/>
    <n v="33"/>
    <n v="5"/>
    <n v="0"/>
    <n v="2"/>
    <n v="1"/>
    <n v="0"/>
    <n v="8673.43"/>
    <x v="1"/>
    <x v="1"/>
    <x v="2"/>
    <x v="0"/>
  </r>
  <r>
    <n v="6607"/>
    <n v="15633181"/>
    <s v="Swinton"/>
    <x v="333"/>
    <x v="0"/>
    <x v="1"/>
    <n v="31"/>
    <n v="6"/>
    <n v="71269.89"/>
    <n v="2"/>
    <n v="0"/>
    <n v="1"/>
    <n v="125912.77"/>
    <x v="1"/>
    <x v="1"/>
    <x v="1"/>
    <x v="1"/>
  </r>
  <r>
    <n v="6608"/>
    <n v="15598259"/>
    <s v="Gregory"/>
    <x v="166"/>
    <x v="2"/>
    <x v="0"/>
    <n v="41"/>
    <n v="9"/>
    <n v="98612.1"/>
    <n v="1"/>
    <n v="1"/>
    <n v="0"/>
    <n v="151349.35"/>
    <x v="1"/>
    <x v="0"/>
    <x v="1"/>
    <x v="1"/>
  </r>
  <r>
    <n v="6609"/>
    <n v="15576000"/>
    <s v="Chibueze"/>
    <x v="274"/>
    <x v="0"/>
    <x v="1"/>
    <n v="40"/>
    <n v="6"/>
    <n v="138033.54999999999"/>
    <n v="1"/>
    <n v="1"/>
    <n v="1"/>
    <n v="67972.45"/>
    <x v="1"/>
    <x v="1"/>
    <x v="1"/>
    <x v="2"/>
  </r>
  <r>
    <n v="6610"/>
    <n v="15766047"/>
    <s v="Sukhorukova"/>
    <x v="256"/>
    <x v="0"/>
    <x v="0"/>
    <n v="41"/>
    <n v="2"/>
    <n v="91621.69"/>
    <n v="1"/>
    <n v="1"/>
    <n v="1"/>
    <n v="71139.31"/>
    <x v="1"/>
    <x v="0"/>
    <x v="0"/>
    <x v="1"/>
  </r>
  <r>
    <n v="6611"/>
    <n v="15596339"/>
    <s v="French"/>
    <x v="431"/>
    <x v="0"/>
    <x v="1"/>
    <n v="54"/>
    <n v="3"/>
    <n v="140014.42000000001"/>
    <n v="1"/>
    <n v="0"/>
    <n v="1"/>
    <n v="86350.97"/>
    <x v="1"/>
    <x v="3"/>
    <x v="2"/>
    <x v="2"/>
  </r>
  <r>
    <n v="6612"/>
    <n v="15715199"/>
    <s v="Estrada"/>
    <x v="224"/>
    <x v="1"/>
    <x v="1"/>
    <n v="27"/>
    <n v="5"/>
    <n v="126815.97"/>
    <n v="2"/>
    <n v="0"/>
    <n v="1"/>
    <n v="118648.12"/>
    <x v="1"/>
    <x v="2"/>
    <x v="2"/>
    <x v="2"/>
  </r>
  <r>
    <n v="6613"/>
    <n v="15615938"/>
    <s v="Fleming"/>
    <x v="2"/>
    <x v="0"/>
    <x v="0"/>
    <n v="64"/>
    <n v="3"/>
    <n v="139663.37"/>
    <n v="1"/>
    <n v="0"/>
    <n v="1"/>
    <n v="100995.11"/>
    <x v="1"/>
    <x v="3"/>
    <x v="2"/>
    <x v="2"/>
  </r>
  <r>
    <n v="6614"/>
    <n v="15679991"/>
    <s v="Kennedy"/>
    <x v="85"/>
    <x v="0"/>
    <x v="0"/>
    <n v="28"/>
    <n v="7"/>
    <n v="0"/>
    <n v="2"/>
    <n v="0"/>
    <n v="1"/>
    <n v="147100.72"/>
    <x v="1"/>
    <x v="2"/>
    <x v="1"/>
    <x v="0"/>
  </r>
  <r>
    <n v="6615"/>
    <n v="15626135"/>
    <s v="Combes"/>
    <x v="156"/>
    <x v="0"/>
    <x v="1"/>
    <n v="34"/>
    <n v="1"/>
    <n v="165312.26999999999"/>
    <n v="1"/>
    <n v="1"/>
    <n v="0"/>
    <n v="155495.63"/>
    <x v="1"/>
    <x v="1"/>
    <x v="0"/>
    <x v="2"/>
  </r>
  <r>
    <n v="6616"/>
    <n v="15792934"/>
    <s v="Carruthers"/>
    <x v="63"/>
    <x v="0"/>
    <x v="1"/>
    <n v="26"/>
    <n v="8"/>
    <n v="0"/>
    <n v="2"/>
    <n v="0"/>
    <n v="0"/>
    <n v="196875.87"/>
    <x v="1"/>
    <x v="2"/>
    <x v="1"/>
    <x v="0"/>
  </r>
  <r>
    <n v="6617"/>
    <n v="15744046"/>
    <s v="Andrejew"/>
    <x v="141"/>
    <x v="1"/>
    <x v="1"/>
    <n v="33"/>
    <n v="8"/>
    <n v="0"/>
    <n v="2"/>
    <n v="1"/>
    <n v="1"/>
    <n v="63176.77"/>
    <x v="1"/>
    <x v="1"/>
    <x v="1"/>
    <x v="0"/>
  </r>
  <r>
    <n v="6618"/>
    <n v="15700826"/>
    <s v="Ko"/>
    <x v="71"/>
    <x v="2"/>
    <x v="0"/>
    <n v="54"/>
    <n v="1"/>
    <n v="123699.28"/>
    <n v="2"/>
    <n v="0"/>
    <n v="1"/>
    <n v="105221.75999999999"/>
    <x v="1"/>
    <x v="3"/>
    <x v="0"/>
    <x v="2"/>
  </r>
  <r>
    <n v="6619"/>
    <n v="15756301"/>
    <s v="Daniels"/>
    <x v="20"/>
    <x v="2"/>
    <x v="0"/>
    <n v="29"/>
    <n v="3"/>
    <n v="97325.15"/>
    <n v="1"/>
    <n v="0"/>
    <n v="1"/>
    <n v="131924.38"/>
    <x v="1"/>
    <x v="2"/>
    <x v="2"/>
    <x v="1"/>
  </r>
  <r>
    <n v="6620"/>
    <n v="15586517"/>
    <s v="Toscano"/>
    <x v="83"/>
    <x v="0"/>
    <x v="1"/>
    <n v="32"/>
    <n v="5"/>
    <n v="97041.16"/>
    <n v="1"/>
    <n v="1"/>
    <n v="1"/>
    <n v="23132.73"/>
    <x v="1"/>
    <x v="1"/>
    <x v="2"/>
    <x v="1"/>
  </r>
  <r>
    <n v="6621"/>
    <n v="15751297"/>
    <s v="Wilson"/>
    <x v="19"/>
    <x v="0"/>
    <x v="1"/>
    <n v="36"/>
    <n v="5"/>
    <n v="0"/>
    <n v="2"/>
    <n v="1"/>
    <n v="0"/>
    <n v="161428.25"/>
    <x v="1"/>
    <x v="1"/>
    <x v="2"/>
    <x v="0"/>
  </r>
  <r>
    <n v="6622"/>
    <n v="15710365"/>
    <s v="Thomson"/>
    <x v="82"/>
    <x v="0"/>
    <x v="1"/>
    <n v="50"/>
    <n v="0"/>
    <n v="104129.24"/>
    <n v="2"/>
    <n v="1"/>
    <n v="0"/>
    <n v="181794.86"/>
    <x v="0"/>
    <x v="0"/>
    <x v="0"/>
    <x v="2"/>
  </r>
  <r>
    <n v="6623"/>
    <n v="15679307"/>
    <s v="Kazantseva"/>
    <x v="210"/>
    <x v="0"/>
    <x v="0"/>
    <n v="43"/>
    <n v="1"/>
    <n v="0"/>
    <n v="1"/>
    <n v="0"/>
    <n v="1"/>
    <n v="86634.3"/>
    <x v="1"/>
    <x v="0"/>
    <x v="0"/>
    <x v="0"/>
  </r>
  <r>
    <n v="6624"/>
    <n v="15610753"/>
    <s v="Cremonesi"/>
    <x v="61"/>
    <x v="0"/>
    <x v="1"/>
    <n v="28"/>
    <n v="3"/>
    <n v="104367.5"/>
    <n v="1"/>
    <n v="1"/>
    <n v="1"/>
    <n v="29937.75"/>
    <x v="1"/>
    <x v="2"/>
    <x v="2"/>
    <x v="2"/>
  </r>
  <r>
    <n v="6625"/>
    <n v="15811036"/>
    <s v="Ferri"/>
    <x v="345"/>
    <x v="0"/>
    <x v="1"/>
    <n v="46"/>
    <n v="7"/>
    <n v="135369.71"/>
    <n v="1"/>
    <n v="0"/>
    <n v="1"/>
    <n v="140130.22"/>
    <x v="1"/>
    <x v="0"/>
    <x v="1"/>
    <x v="2"/>
  </r>
  <r>
    <n v="6626"/>
    <n v="15610912"/>
    <s v="Ferri"/>
    <x v="67"/>
    <x v="1"/>
    <x v="0"/>
    <n v="41"/>
    <n v="6"/>
    <n v="112119.48"/>
    <n v="1"/>
    <n v="1"/>
    <n v="0"/>
    <n v="17536.82"/>
    <x v="1"/>
    <x v="0"/>
    <x v="1"/>
    <x v="2"/>
  </r>
  <r>
    <n v="6627"/>
    <n v="15619932"/>
    <s v="Lombardi"/>
    <x v="437"/>
    <x v="0"/>
    <x v="1"/>
    <n v="66"/>
    <n v="7"/>
    <n v="123760.68"/>
    <n v="1"/>
    <n v="0"/>
    <n v="1"/>
    <n v="53157.16"/>
    <x v="1"/>
    <x v="3"/>
    <x v="1"/>
    <x v="2"/>
  </r>
  <r>
    <n v="6628"/>
    <n v="15746199"/>
    <s v="Eluemuno"/>
    <x v="393"/>
    <x v="0"/>
    <x v="0"/>
    <n v="41"/>
    <n v="6"/>
    <n v="0"/>
    <n v="1"/>
    <n v="1"/>
    <n v="1"/>
    <n v="143585.29"/>
    <x v="0"/>
    <x v="0"/>
    <x v="1"/>
    <x v="0"/>
  </r>
  <r>
    <n v="6629"/>
    <n v="15584967"/>
    <s v="Chiganu"/>
    <x v="248"/>
    <x v="1"/>
    <x v="1"/>
    <n v="57"/>
    <n v="6"/>
    <n v="0"/>
    <n v="2"/>
    <n v="1"/>
    <n v="1"/>
    <n v="72402"/>
    <x v="1"/>
    <x v="3"/>
    <x v="1"/>
    <x v="0"/>
  </r>
  <r>
    <n v="6630"/>
    <n v="15734365"/>
    <s v="Hsueh"/>
    <x v="117"/>
    <x v="0"/>
    <x v="1"/>
    <n v="39"/>
    <n v="5"/>
    <n v="0"/>
    <n v="2"/>
    <n v="0"/>
    <n v="1"/>
    <n v="39891.839999999997"/>
    <x v="1"/>
    <x v="1"/>
    <x v="2"/>
    <x v="0"/>
  </r>
  <r>
    <n v="6631"/>
    <n v="15726960"/>
    <s v="O'Brien"/>
    <x v="288"/>
    <x v="0"/>
    <x v="0"/>
    <n v="36"/>
    <n v="3"/>
    <n v="0"/>
    <n v="2"/>
    <n v="1"/>
    <n v="1"/>
    <n v="89804.83"/>
    <x v="1"/>
    <x v="1"/>
    <x v="2"/>
    <x v="0"/>
  </r>
  <r>
    <n v="6632"/>
    <n v="15665177"/>
    <s v="Booth"/>
    <x v="225"/>
    <x v="0"/>
    <x v="1"/>
    <n v="44"/>
    <n v="3"/>
    <n v="0"/>
    <n v="2"/>
    <n v="0"/>
    <n v="1"/>
    <n v="136491.72"/>
    <x v="1"/>
    <x v="0"/>
    <x v="2"/>
    <x v="0"/>
  </r>
  <r>
    <n v="6633"/>
    <n v="15779915"/>
    <s v="O'Loghlin"/>
    <x v="163"/>
    <x v="1"/>
    <x v="1"/>
    <n v="31"/>
    <n v="5"/>
    <n v="0"/>
    <n v="1"/>
    <n v="1"/>
    <n v="0"/>
    <n v="35593.18"/>
    <x v="1"/>
    <x v="1"/>
    <x v="2"/>
    <x v="0"/>
  </r>
  <r>
    <n v="6634"/>
    <n v="15729110"/>
    <s v="Lavrov"/>
    <x v="81"/>
    <x v="1"/>
    <x v="0"/>
    <n v="42"/>
    <n v="7"/>
    <n v="0"/>
    <n v="2"/>
    <n v="1"/>
    <n v="0"/>
    <n v="58268.2"/>
    <x v="0"/>
    <x v="0"/>
    <x v="1"/>
    <x v="0"/>
  </r>
  <r>
    <n v="6635"/>
    <n v="15575399"/>
    <s v="Somadina"/>
    <x v="138"/>
    <x v="0"/>
    <x v="0"/>
    <n v="42"/>
    <n v="1"/>
    <n v="152160.21"/>
    <n v="2"/>
    <n v="1"/>
    <n v="0"/>
    <n v="101778.9"/>
    <x v="1"/>
    <x v="0"/>
    <x v="0"/>
    <x v="2"/>
  </r>
  <r>
    <n v="6636"/>
    <n v="15678374"/>
    <s v="Colombo"/>
    <x v="299"/>
    <x v="0"/>
    <x v="0"/>
    <n v="59"/>
    <n v="5"/>
    <n v="0"/>
    <n v="2"/>
    <n v="1"/>
    <n v="1"/>
    <n v="185123.09"/>
    <x v="1"/>
    <x v="3"/>
    <x v="2"/>
    <x v="0"/>
  </r>
  <r>
    <n v="6637"/>
    <n v="15792679"/>
    <s v="Troupe"/>
    <x v="376"/>
    <x v="0"/>
    <x v="1"/>
    <n v="24"/>
    <n v="2"/>
    <n v="0"/>
    <n v="2"/>
    <n v="1"/>
    <n v="1"/>
    <n v="119927.81"/>
    <x v="1"/>
    <x v="2"/>
    <x v="0"/>
    <x v="0"/>
  </r>
  <r>
    <n v="6638"/>
    <n v="15668767"/>
    <s v="Kenenna"/>
    <x v="4"/>
    <x v="0"/>
    <x v="1"/>
    <n v="36"/>
    <n v="3"/>
    <n v="0"/>
    <n v="2"/>
    <n v="1"/>
    <n v="0"/>
    <n v="195033.07"/>
    <x v="1"/>
    <x v="1"/>
    <x v="2"/>
    <x v="0"/>
  </r>
  <r>
    <n v="6639"/>
    <n v="15761886"/>
    <s v="Franklin"/>
    <x v="403"/>
    <x v="0"/>
    <x v="1"/>
    <n v="36"/>
    <n v="4"/>
    <n v="172381.8"/>
    <n v="1"/>
    <n v="1"/>
    <n v="1"/>
    <n v="86480.29"/>
    <x v="1"/>
    <x v="1"/>
    <x v="2"/>
    <x v="2"/>
  </r>
  <r>
    <n v="6640"/>
    <n v="15583076"/>
    <s v="Deleon"/>
    <x v="200"/>
    <x v="2"/>
    <x v="1"/>
    <n v="41"/>
    <n v="6"/>
    <n v="106116.56"/>
    <n v="2"/>
    <n v="1"/>
    <n v="0"/>
    <n v="198766.61"/>
    <x v="1"/>
    <x v="0"/>
    <x v="1"/>
    <x v="2"/>
  </r>
  <r>
    <n v="6641"/>
    <n v="15815615"/>
    <s v="Kung"/>
    <x v="180"/>
    <x v="0"/>
    <x v="1"/>
    <n v="36"/>
    <n v="5"/>
    <n v="141952.07"/>
    <n v="1"/>
    <n v="1"/>
    <n v="1"/>
    <n v="185144.08"/>
    <x v="1"/>
    <x v="1"/>
    <x v="2"/>
    <x v="2"/>
  </r>
  <r>
    <n v="6642"/>
    <n v="15591942"/>
    <s v="Zito"/>
    <x v="235"/>
    <x v="1"/>
    <x v="0"/>
    <n v="33"/>
    <n v="7"/>
    <n v="0"/>
    <n v="2"/>
    <n v="1"/>
    <n v="1"/>
    <n v="3729.89"/>
    <x v="1"/>
    <x v="1"/>
    <x v="1"/>
    <x v="0"/>
  </r>
  <r>
    <n v="6643"/>
    <n v="15724924"/>
    <s v="Giordano"/>
    <x v="114"/>
    <x v="0"/>
    <x v="0"/>
    <n v="37"/>
    <n v="6"/>
    <n v="138497.84"/>
    <n v="1"/>
    <n v="0"/>
    <n v="1"/>
    <n v="18988.580000000002"/>
    <x v="1"/>
    <x v="1"/>
    <x v="1"/>
    <x v="2"/>
  </r>
  <r>
    <n v="6644"/>
    <n v="15762123"/>
    <s v="Davide"/>
    <x v="131"/>
    <x v="1"/>
    <x v="0"/>
    <n v="34"/>
    <n v="1"/>
    <n v="0"/>
    <n v="2"/>
    <n v="1"/>
    <n v="0"/>
    <n v="119313.74"/>
    <x v="1"/>
    <x v="1"/>
    <x v="0"/>
    <x v="0"/>
  </r>
  <r>
    <n v="6645"/>
    <n v="15567893"/>
    <s v="Lei"/>
    <x v="40"/>
    <x v="2"/>
    <x v="1"/>
    <n v="33"/>
    <n v="3"/>
    <n v="124213.36"/>
    <n v="2"/>
    <n v="1"/>
    <n v="0"/>
    <n v="62627.55"/>
    <x v="1"/>
    <x v="1"/>
    <x v="2"/>
    <x v="2"/>
  </r>
  <r>
    <n v="6646"/>
    <n v="15648989"/>
    <s v="Moss"/>
    <x v="4"/>
    <x v="0"/>
    <x v="1"/>
    <n v="37"/>
    <n v="4"/>
    <n v="126872.6"/>
    <n v="1"/>
    <n v="1"/>
    <n v="0"/>
    <n v="197266.58"/>
    <x v="1"/>
    <x v="1"/>
    <x v="2"/>
    <x v="2"/>
  </r>
  <r>
    <n v="6647"/>
    <n v="15662021"/>
    <s v="Lucciano"/>
    <x v="99"/>
    <x v="1"/>
    <x v="0"/>
    <n v="42"/>
    <n v="2"/>
    <n v="0"/>
    <n v="2"/>
    <n v="0"/>
    <n v="0"/>
    <n v="199992.48"/>
    <x v="1"/>
    <x v="0"/>
    <x v="0"/>
    <x v="0"/>
  </r>
  <r>
    <n v="6648"/>
    <n v="15691627"/>
    <s v="Tai"/>
    <x v="297"/>
    <x v="0"/>
    <x v="0"/>
    <n v="37"/>
    <n v="8"/>
    <n v="0"/>
    <n v="1"/>
    <n v="1"/>
    <n v="1"/>
    <n v="16403.41"/>
    <x v="1"/>
    <x v="1"/>
    <x v="1"/>
    <x v="0"/>
  </r>
  <r>
    <n v="6649"/>
    <n v="15731751"/>
    <s v="Osinachi"/>
    <x v="439"/>
    <x v="0"/>
    <x v="0"/>
    <n v="26"/>
    <n v="1"/>
    <n v="120923.52"/>
    <n v="1"/>
    <n v="0"/>
    <n v="1"/>
    <n v="78854.570000000007"/>
    <x v="1"/>
    <x v="2"/>
    <x v="0"/>
    <x v="2"/>
  </r>
  <r>
    <n v="6650"/>
    <n v="15635277"/>
    <s v="Coates"/>
    <x v="97"/>
    <x v="1"/>
    <x v="1"/>
    <n v="47"/>
    <n v="7"/>
    <n v="142643.54"/>
    <n v="1"/>
    <n v="1"/>
    <n v="0"/>
    <n v="189310.27"/>
    <x v="1"/>
    <x v="0"/>
    <x v="1"/>
    <x v="2"/>
  </r>
  <r>
    <n v="6651"/>
    <n v="15655252"/>
    <s v="Larionova"/>
    <x v="110"/>
    <x v="2"/>
    <x v="1"/>
    <n v="41"/>
    <n v="10"/>
    <n v="79857.64"/>
    <n v="1"/>
    <n v="1"/>
    <n v="1"/>
    <n v="78088.17"/>
    <x v="1"/>
    <x v="0"/>
    <x v="1"/>
    <x v="1"/>
  </r>
  <r>
    <n v="6652"/>
    <n v="15803941"/>
    <s v="Seleznev"/>
    <x v="330"/>
    <x v="0"/>
    <x v="1"/>
    <n v="46"/>
    <n v="10"/>
    <n v="95502.21"/>
    <n v="1"/>
    <n v="0"/>
    <n v="0"/>
    <n v="19842.18"/>
    <x v="1"/>
    <x v="0"/>
    <x v="1"/>
    <x v="1"/>
  </r>
  <r>
    <n v="6653"/>
    <n v="15714380"/>
    <s v="Butcher"/>
    <x v="419"/>
    <x v="0"/>
    <x v="1"/>
    <n v="38"/>
    <n v="5"/>
    <n v="0"/>
    <n v="2"/>
    <n v="0"/>
    <n v="0"/>
    <n v="103305.01"/>
    <x v="1"/>
    <x v="1"/>
    <x v="2"/>
    <x v="0"/>
  </r>
  <r>
    <n v="6654"/>
    <n v="15666559"/>
    <s v="Gould"/>
    <x v="1"/>
    <x v="2"/>
    <x v="1"/>
    <n v="23"/>
    <n v="8"/>
    <n v="197715.93"/>
    <n v="2"/>
    <n v="1"/>
    <n v="1"/>
    <n v="116124.28"/>
    <x v="1"/>
    <x v="2"/>
    <x v="1"/>
    <x v="2"/>
  </r>
  <r>
    <n v="6655"/>
    <n v="15799998"/>
    <s v="Cunningham"/>
    <x v="1"/>
    <x v="0"/>
    <x v="0"/>
    <n v="30"/>
    <n v="8"/>
    <n v="85859.76"/>
    <n v="1"/>
    <n v="0"/>
    <n v="0"/>
    <n v="142730.26999999999"/>
    <x v="1"/>
    <x v="1"/>
    <x v="1"/>
    <x v="1"/>
  </r>
  <r>
    <n v="6656"/>
    <n v="15703763"/>
    <s v="Sanderson"/>
    <x v="319"/>
    <x v="0"/>
    <x v="1"/>
    <n v="44"/>
    <n v="7"/>
    <n v="85304.27"/>
    <n v="1"/>
    <n v="1"/>
    <n v="1"/>
    <n v="58076.52"/>
    <x v="1"/>
    <x v="0"/>
    <x v="1"/>
    <x v="1"/>
  </r>
  <r>
    <n v="6657"/>
    <n v="15795640"/>
    <s v="Mai"/>
    <x v="133"/>
    <x v="2"/>
    <x v="0"/>
    <n v="35"/>
    <n v="1"/>
    <n v="132371.29999999999"/>
    <n v="2"/>
    <n v="0"/>
    <n v="0"/>
    <n v="186123.57"/>
    <x v="1"/>
    <x v="1"/>
    <x v="0"/>
    <x v="2"/>
  </r>
  <r>
    <n v="6658"/>
    <n v="15780056"/>
    <s v="Reid"/>
    <x v="42"/>
    <x v="1"/>
    <x v="1"/>
    <n v="33"/>
    <n v="4"/>
    <n v="0"/>
    <n v="1"/>
    <n v="1"/>
    <n v="0"/>
    <n v="29664.45"/>
    <x v="1"/>
    <x v="1"/>
    <x v="2"/>
    <x v="0"/>
  </r>
  <r>
    <n v="6659"/>
    <n v="15777873"/>
    <s v="Downer"/>
    <x v="103"/>
    <x v="0"/>
    <x v="0"/>
    <n v="31"/>
    <n v="5"/>
    <n v="0"/>
    <n v="1"/>
    <n v="0"/>
    <n v="0"/>
    <n v="147963.07"/>
    <x v="0"/>
    <x v="1"/>
    <x v="2"/>
    <x v="0"/>
  </r>
  <r>
    <n v="6660"/>
    <n v="15584749"/>
    <s v="Humphries"/>
    <x v="104"/>
    <x v="2"/>
    <x v="1"/>
    <n v="39"/>
    <n v="4"/>
    <n v="79896"/>
    <n v="1"/>
    <n v="1"/>
    <n v="0"/>
    <n v="38466.39"/>
    <x v="1"/>
    <x v="1"/>
    <x v="2"/>
    <x v="1"/>
  </r>
  <r>
    <n v="6661"/>
    <n v="15765258"/>
    <s v="Bochsa"/>
    <x v="43"/>
    <x v="0"/>
    <x v="0"/>
    <n v="29"/>
    <n v="5"/>
    <n v="0"/>
    <n v="2"/>
    <n v="1"/>
    <n v="1"/>
    <n v="143301.49"/>
    <x v="1"/>
    <x v="2"/>
    <x v="2"/>
    <x v="0"/>
  </r>
  <r>
    <n v="6662"/>
    <n v="15623346"/>
    <s v="Czajkowski"/>
    <x v="390"/>
    <x v="0"/>
    <x v="1"/>
    <n v="36"/>
    <n v="4"/>
    <n v="0"/>
    <n v="2"/>
    <n v="1"/>
    <n v="0"/>
    <n v="31422.69"/>
    <x v="1"/>
    <x v="1"/>
    <x v="2"/>
    <x v="0"/>
  </r>
  <r>
    <n v="6663"/>
    <n v="15614054"/>
    <s v="Pankhurst"/>
    <x v="74"/>
    <x v="0"/>
    <x v="1"/>
    <n v="36"/>
    <n v="1"/>
    <n v="0"/>
    <n v="2"/>
    <n v="0"/>
    <n v="1"/>
    <n v="121505.61"/>
    <x v="1"/>
    <x v="1"/>
    <x v="0"/>
    <x v="0"/>
  </r>
  <r>
    <n v="6664"/>
    <n v="15766185"/>
    <s v="She"/>
    <x v="4"/>
    <x v="2"/>
    <x v="1"/>
    <n v="31"/>
    <n v="4"/>
    <n v="146587.29999999999"/>
    <n v="1"/>
    <n v="1"/>
    <n v="1"/>
    <n v="89874.82"/>
    <x v="1"/>
    <x v="1"/>
    <x v="2"/>
    <x v="2"/>
  </r>
  <r>
    <n v="6665"/>
    <n v="15667632"/>
    <s v="Birdseye"/>
    <x v="171"/>
    <x v="0"/>
    <x v="0"/>
    <n v="42"/>
    <n v="7"/>
    <n v="0"/>
    <n v="2"/>
    <n v="0"/>
    <n v="1"/>
    <n v="72500.679999999993"/>
    <x v="1"/>
    <x v="0"/>
    <x v="1"/>
    <x v="0"/>
  </r>
  <r>
    <n v="6666"/>
    <n v="15599024"/>
    <s v="Hope"/>
    <x v="77"/>
    <x v="1"/>
    <x v="1"/>
    <n v="32"/>
    <n v="8"/>
    <n v="0"/>
    <n v="2"/>
    <n v="0"/>
    <n v="1"/>
    <n v="182692.8"/>
    <x v="1"/>
    <x v="1"/>
    <x v="1"/>
    <x v="0"/>
  </r>
  <r>
    <n v="6667"/>
    <n v="15798709"/>
    <s v="Gill"/>
    <x v="200"/>
    <x v="1"/>
    <x v="1"/>
    <n v="32"/>
    <n v="3"/>
    <n v="109109.33"/>
    <n v="1"/>
    <n v="0"/>
    <n v="1"/>
    <n v="4993.9399999999996"/>
    <x v="1"/>
    <x v="1"/>
    <x v="2"/>
    <x v="2"/>
  </r>
  <r>
    <n v="6668"/>
    <n v="15741921"/>
    <s v="Moon"/>
    <x v="95"/>
    <x v="1"/>
    <x v="0"/>
    <n v="26"/>
    <n v="8"/>
    <n v="0"/>
    <n v="2"/>
    <n v="1"/>
    <n v="1"/>
    <n v="124964.82"/>
    <x v="1"/>
    <x v="2"/>
    <x v="1"/>
    <x v="0"/>
  </r>
  <r>
    <n v="6669"/>
    <n v="15793671"/>
    <s v="Watt"/>
    <x v="141"/>
    <x v="0"/>
    <x v="1"/>
    <n v="34"/>
    <n v="5"/>
    <n v="0"/>
    <n v="1"/>
    <n v="1"/>
    <n v="0"/>
    <n v="161971.42000000001"/>
    <x v="1"/>
    <x v="1"/>
    <x v="2"/>
    <x v="0"/>
  </r>
  <r>
    <n v="6670"/>
    <n v="15797900"/>
    <s v="Chinomso"/>
    <x v="332"/>
    <x v="0"/>
    <x v="1"/>
    <n v="56"/>
    <n v="9"/>
    <n v="142147.32"/>
    <n v="1"/>
    <n v="0"/>
    <n v="0"/>
    <n v="39488.04"/>
    <x v="0"/>
    <x v="3"/>
    <x v="1"/>
    <x v="2"/>
  </r>
  <r>
    <n v="6671"/>
    <n v="15667932"/>
    <s v="Bellucci"/>
    <x v="110"/>
    <x v="1"/>
    <x v="0"/>
    <n v="43"/>
    <n v="10"/>
    <n v="0"/>
    <n v="2"/>
    <n v="1"/>
    <n v="1"/>
    <n v="55313.440000000002"/>
    <x v="1"/>
    <x v="0"/>
    <x v="1"/>
    <x v="0"/>
  </r>
  <r>
    <n v="6672"/>
    <n v="15795933"/>
    <s v="Barese"/>
    <x v="360"/>
    <x v="0"/>
    <x v="0"/>
    <n v="49"/>
    <n v="3"/>
    <n v="0"/>
    <n v="2"/>
    <n v="1"/>
    <n v="1"/>
    <n v="187811.71"/>
    <x v="1"/>
    <x v="0"/>
    <x v="2"/>
    <x v="0"/>
  </r>
  <r>
    <n v="6673"/>
    <n v="15660403"/>
    <s v="Fleming"/>
    <x v="419"/>
    <x v="1"/>
    <x v="0"/>
    <n v="35"/>
    <n v="0"/>
    <n v="0"/>
    <n v="2"/>
    <n v="0"/>
    <n v="1"/>
    <n v="184514.01"/>
    <x v="1"/>
    <x v="1"/>
    <x v="0"/>
    <x v="0"/>
  </r>
  <r>
    <n v="6674"/>
    <n v="15736299"/>
    <s v="Bell"/>
    <x v="81"/>
    <x v="0"/>
    <x v="0"/>
    <n v="36"/>
    <n v="8"/>
    <n v="109106.8"/>
    <n v="1"/>
    <n v="0"/>
    <n v="0"/>
    <n v="121311.12"/>
    <x v="1"/>
    <x v="1"/>
    <x v="1"/>
    <x v="2"/>
  </r>
  <r>
    <n v="6675"/>
    <n v="15759034"/>
    <s v="Li Fonti"/>
    <x v="222"/>
    <x v="0"/>
    <x v="1"/>
    <n v="36"/>
    <n v="2"/>
    <n v="112262.84"/>
    <n v="1"/>
    <n v="1"/>
    <n v="0"/>
    <n v="12873.39"/>
    <x v="1"/>
    <x v="1"/>
    <x v="0"/>
    <x v="2"/>
  </r>
  <r>
    <n v="6676"/>
    <n v="15724663"/>
    <s v="Christmas"/>
    <x v="222"/>
    <x v="1"/>
    <x v="0"/>
    <n v="36"/>
    <n v="5"/>
    <n v="0"/>
    <n v="2"/>
    <n v="0"/>
    <n v="0"/>
    <n v="157238.04999999999"/>
    <x v="1"/>
    <x v="1"/>
    <x v="2"/>
    <x v="0"/>
  </r>
  <r>
    <n v="6677"/>
    <n v="15594556"/>
    <s v="Chuter"/>
    <x v="0"/>
    <x v="1"/>
    <x v="1"/>
    <n v="52"/>
    <n v="8"/>
    <n v="0"/>
    <n v="2"/>
    <n v="1"/>
    <n v="1"/>
    <n v="123242.11"/>
    <x v="1"/>
    <x v="3"/>
    <x v="1"/>
    <x v="0"/>
  </r>
  <r>
    <n v="6678"/>
    <n v="15737169"/>
    <s v="Johnson"/>
    <x v="207"/>
    <x v="1"/>
    <x v="1"/>
    <n v="26"/>
    <n v="8"/>
    <n v="144238.70000000001"/>
    <n v="1"/>
    <n v="1"/>
    <n v="1"/>
    <n v="184399.76"/>
    <x v="1"/>
    <x v="2"/>
    <x v="1"/>
    <x v="2"/>
  </r>
  <r>
    <n v="6679"/>
    <n v="15632472"/>
    <s v="Scott"/>
    <x v="38"/>
    <x v="1"/>
    <x v="0"/>
    <n v="32"/>
    <n v="1"/>
    <n v="159397.75"/>
    <n v="1"/>
    <n v="0"/>
    <n v="1"/>
    <n v="57323.18"/>
    <x v="1"/>
    <x v="1"/>
    <x v="0"/>
    <x v="2"/>
  </r>
  <r>
    <n v="6680"/>
    <n v="15722813"/>
    <s v="Byrne"/>
    <x v="429"/>
    <x v="1"/>
    <x v="1"/>
    <n v="30"/>
    <n v="4"/>
    <n v="125385.01"/>
    <n v="1"/>
    <n v="1"/>
    <n v="0"/>
    <n v="68293.929999999993"/>
    <x v="1"/>
    <x v="1"/>
    <x v="2"/>
    <x v="2"/>
  </r>
  <r>
    <n v="6681"/>
    <n v="15588450"/>
    <s v="Chukwudi"/>
    <x v="329"/>
    <x v="0"/>
    <x v="0"/>
    <n v="60"/>
    <n v="8"/>
    <n v="69365.25"/>
    <n v="1"/>
    <n v="1"/>
    <n v="1"/>
    <n v="10288.24"/>
    <x v="1"/>
    <x v="3"/>
    <x v="1"/>
    <x v="1"/>
  </r>
  <r>
    <n v="6682"/>
    <n v="15736717"/>
    <s v="Ma"/>
    <x v="198"/>
    <x v="0"/>
    <x v="1"/>
    <n v="31"/>
    <n v="7"/>
    <n v="155271.82999999999"/>
    <n v="1"/>
    <n v="1"/>
    <n v="1"/>
    <n v="179446.31"/>
    <x v="1"/>
    <x v="1"/>
    <x v="1"/>
    <x v="2"/>
  </r>
  <r>
    <n v="6683"/>
    <n v="15680683"/>
    <s v="Simmons"/>
    <x v="230"/>
    <x v="1"/>
    <x v="1"/>
    <n v="29"/>
    <n v="5"/>
    <n v="197200.04"/>
    <n v="2"/>
    <n v="1"/>
    <n v="0"/>
    <n v="141453.62"/>
    <x v="1"/>
    <x v="2"/>
    <x v="2"/>
    <x v="2"/>
  </r>
  <r>
    <n v="6684"/>
    <n v="15710316"/>
    <s v="Fang"/>
    <x v="441"/>
    <x v="1"/>
    <x v="0"/>
    <n v="48"/>
    <n v="5"/>
    <n v="144837.79"/>
    <n v="1"/>
    <n v="1"/>
    <n v="1"/>
    <n v="93151.77"/>
    <x v="1"/>
    <x v="0"/>
    <x v="2"/>
    <x v="2"/>
  </r>
  <r>
    <n v="6685"/>
    <n v="15746333"/>
    <s v="Blake"/>
    <x v="101"/>
    <x v="0"/>
    <x v="0"/>
    <n v="57"/>
    <n v="3"/>
    <n v="0"/>
    <n v="3"/>
    <n v="1"/>
    <n v="0"/>
    <n v="6554.97"/>
    <x v="0"/>
    <x v="3"/>
    <x v="2"/>
    <x v="0"/>
  </r>
  <r>
    <n v="6686"/>
    <n v="15606861"/>
    <s v="Tien"/>
    <x v="20"/>
    <x v="0"/>
    <x v="1"/>
    <n v="34"/>
    <n v="8"/>
    <n v="0"/>
    <n v="2"/>
    <n v="1"/>
    <n v="0"/>
    <n v="38570.129999999997"/>
    <x v="1"/>
    <x v="1"/>
    <x v="1"/>
    <x v="0"/>
  </r>
  <r>
    <n v="6687"/>
    <n v="15641285"/>
    <s v="Yusupova"/>
    <x v="266"/>
    <x v="1"/>
    <x v="1"/>
    <n v="50"/>
    <n v="3"/>
    <n v="163085.79"/>
    <n v="1"/>
    <n v="0"/>
    <n v="1"/>
    <n v="131048.36"/>
    <x v="1"/>
    <x v="0"/>
    <x v="2"/>
    <x v="2"/>
  </r>
  <r>
    <n v="6688"/>
    <n v="15662908"/>
    <s v="Davidson"/>
    <x v="111"/>
    <x v="2"/>
    <x v="1"/>
    <n v="38"/>
    <n v="7"/>
    <n v="125903.22"/>
    <n v="2"/>
    <n v="1"/>
    <n v="1"/>
    <n v="127068.92"/>
    <x v="1"/>
    <x v="1"/>
    <x v="1"/>
    <x v="2"/>
  </r>
  <r>
    <n v="6689"/>
    <n v="15814267"/>
    <s v="Zhdanova"/>
    <x v="46"/>
    <x v="0"/>
    <x v="1"/>
    <n v="22"/>
    <n v="6"/>
    <n v="154377.29999999999"/>
    <n v="1"/>
    <n v="1"/>
    <n v="1"/>
    <n v="51721.52"/>
    <x v="1"/>
    <x v="2"/>
    <x v="1"/>
    <x v="2"/>
  </r>
  <r>
    <n v="6690"/>
    <n v="15614923"/>
    <s v="Nielson"/>
    <x v="221"/>
    <x v="1"/>
    <x v="1"/>
    <n v="41"/>
    <n v="7"/>
    <n v="107511.52"/>
    <n v="1"/>
    <n v="0"/>
    <n v="1"/>
    <n v="46156.87"/>
    <x v="1"/>
    <x v="0"/>
    <x v="1"/>
    <x v="2"/>
  </r>
  <r>
    <n v="6691"/>
    <n v="15579223"/>
    <s v="Niu"/>
    <x v="391"/>
    <x v="2"/>
    <x v="1"/>
    <n v="30"/>
    <n v="8"/>
    <n v="127406.5"/>
    <n v="1"/>
    <n v="1"/>
    <n v="0"/>
    <n v="192950.6"/>
    <x v="1"/>
    <x v="1"/>
    <x v="1"/>
    <x v="2"/>
  </r>
  <r>
    <n v="6692"/>
    <n v="15651389"/>
    <s v="Kay"/>
    <x v="343"/>
    <x v="1"/>
    <x v="1"/>
    <n v="24"/>
    <n v="8"/>
    <n v="143656.54999999999"/>
    <n v="1"/>
    <n v="0"/>
    <n v="1"/>
    <n v="180932.46"/>
    <x v="1"/>
    <x v="2"/>
    <x v="1"/>
    <x v="2"/>
  </r>
  <r>
    <n v="6693"/>
    <n v="15677087"/>
    <s v="Green"/>
    <x v="172"/>
    <x v="0"/>
    <x v="0"/>
    <n v="39"/>
    <n v="5"/>
    <n v="138106.75"/>
    <n v="1"/>
    <n v="0"/>
    <n v="0"/>
    <n v="19596.73"/>
    <x v="1"/>
    <x v="1"/>
    <x v="2"/>
    <x v="2"/>
  </r>
  <r>
    <n v="6694"/>
    <n v="15665784"/>
    <s v="She"/>
    <x v="45"/>
    <x v="0"/>
    <x v="1"/>
    <n v="27"/>
    <n v="9"/>
    <n v="128940.24"/>
    <n v="1"/>
    <n v="1"/>
    <n v="0"/>
    <n v="46786.92"/>
    <x v="1"/>
    <x v="2"/>
    <x v="1"/>
    <x v="2"/>
  </r>
  <r>
    <n v="6695"/>
    <n v="15576706"/>
    <s v="Ajuluchukwu"/>
    <x v="189"/>
    <x v="2"/>
    <x v="1"/>
    <n v="37"/>
    <n v="9"/>
    <n v="114453.58"/>
    <n v="1"/>
    <n v="0"/>
    <n v="1"/>
    <n v="175820.91"/>
    <x v="1"/>
    <x v="1"/>
    <x v="1"/>
    <x v="2"/>
  </r>
  <r>
    <n v="6696"/>
    <n v="15615473"/>
    <s v="Sabbatini"/>
    <x v="82"/>
    <x v="0"/>
    <x v="0"/>
    <n v="33"/>
    <n v="2"/>
    <n v="0"/>
    <n v="2"/>
    <n v="0"/>
    <n v="0"/>
    <n v="198208"/>
    <x v="1"/>
    <x v="1"/>
    <x v="0"/>
    <x v="0"/>
  </r>
  <r>
    <n v="6697"/>
    <n v="15587299"/>
    <s v="Board"/>
    <x v="162"/>
    <x v="0"/>
    <x v="0"/>
    <n v="48"/>
    <n v="3"/>
    <n v="0"/>
    <n v="1"/>
    <n v="1"/>
    <n v="0"/>
    <n v="55362.45"/>
    <x v="1"/>
    <x v="0"/>
    <x v="2"/>
    <x v="0"/>
  </r>
  <r>
    <n v="6698"/>
    <n v="15655389"/>
    <s v="Leckie"/>
    <x v="276"/>
    <x v="0"/>
    <x v="1"/>
    <n v="41"/>
    <n v="1"/>
    <n v="131762.94"/>
    <n v="1"/>
    <n v="1"/>
    <n v="1"/>
    <n v="47675.29"/>
    <x v="1"/>
    <x v="0"/>
    <x v="0"/>
    <x v="2"/>
  </r>
  <r>
    <n v="6699"/>
    <n v="15784491"/>
    <s v="Ho"/>
    <x v="53"/>
    <x v="0"/>
    <x v="0"/>
    <n v="31"/>
    <n v="6"/>
    <n v="0"/>
    <n v="1"/>
    <n v="0"/>
    <n v="0"/>
    <n v="61326.43"/>
    <x v="1"/>
    <x v="1"/>
    <x v="1"/>
    <x v="0"/>
  </r>
  <r>
    <n v="6700"/>
    <n v="15809999"/>
    <s v="Gordon"/>
    <x v="241"/>
    <x v="0"/>
    <x v="0"/>
    <n v="41"/>
    <n v="3"/>
    <n v="150300.65"/>
    <n v="2"/>
    <n v="1"/>
    <n v="0"/>
    <n v="71672.86"/>
    <x v="1"/>
    <x v="0"/>
    <x v="2"/>
    <x v="2"/>
  </r>
  <r>
    <n v="6701"/>
    <n v="15681115"/>
    <s v="Iroawuchi"/>
    <x v="321"/>
    <x v="1"/>
    <x v="1"/>
    <n v="39"/>
    <n v="10"/>
    <n v="108935.39"/>
    <n v="1"/>
    <n v="1"/>
    <n v="1"/>
    <n v="101168.3"/>
    <x v="1"/>
    <x v="1"/>
    <x v="1"/>
    <x v="2"/>
  </r>
  <r>
    <n v="6702"/>
    <n v="15629390"/>
    <s v="Liao"/>
    <x v="16"/>
    <x v="0"/>
    <x v="1"/>
    <n v="37"/>
    <n v="7"/>
    <n v="135847.47"/>
    <n v="1"/>
    <n v="1"/>
    <n v="0"/>
    <n v="144880.81"/>
    <x v="1"/>
    <x v="1"/>
    <x v="1"/>
    <x v="2"/>
  </r>
  <r>
    <n v="6703"/>
    <n v="15792668"/>
    <s v="Hamilton"/>
    <x v="63"/>
    <x v="2"/>
    <x v="1"/>
    <n v="37"/>
    <n v="7"/>
    <n v="109908.06"/>
    <n v="2"/>
    <n v="1"/>
    <n v="0"/>
    <n v="115037.67"/>
    <x v="0"/>
    <x v="1"/>
    <x v="1"/>
    <x v="2"/>
  </r>
  <r>
    <n v="6704"/>
    <n v="15583863"/>
    <s v="Chimaobim"/>
    <x v="180"/>
    <x v="2"/>
    <x v="1"/>
    <n v="49"/>
    <n v="8"/>
    <n v="142946.18"/>
    <n v="1"/>
    <n v="0"/>
    <n v="0"/>
    <n v="187280.51"/>
    <x v="0"/>
    <x v="0"/>
    <x v="1"/>
    <x v="2"/>
  </r>
  <r>
    <n v="6705"/>
    <n v="15681878"/>
    <s v="Fan"/>
    <x v="434"/>
    <x v="2"/>
    <x v="1"/>
    <n v="45"/>
    <n v="3"/>
    <n v="104339.11"/>
    <n v="2"/>
    <n v="1"/>
    <n v="1"/>
    <n v="183540.22"/>
    <x v="0"/>
    <x v="0"/>
    <x v="2"/>
    <x v="2"/>
  </r>
  <r>
    <n v="6706"/>
    <n v="15782875"/>
    <s v="Cayley"/>
    <x v="118"/>
    <x v="0"/>
    <x v="1"/>
    <n v="33"/>
    <n v="5"/>
    <n v="157274.35999999999"/>
    <n v="2"/>
    <n v="1"/>
    <n v="1"/>
    <n v="28531.81"/>
    <x v="1"/>
    <x v="1"/>
    <x v="2"/>
    <x v="2"/>
  </r>
  <r>
    <n v="6707"/>
    <n v="15732235"/>
    <s v="Kuykendall"/>
    <x v="172"/>
    <x v="0"/>
    <x v="1"/>
    <n v="64"/>
    <n v="0"/>
    <n v="98848.19"/>
    <n v="1"/>
    <n v="0"/>
    <n v="1"/>
    <n v="42730.12"/>
    <x v="1"/>
    <x v="3"/>
    <x v="0"/>
    <x v="1"/>
  </r>
  <r>
    <n v="6708"/>
    <n v="15735909"/>
    <s v="McDonald"/>
    <x v="289"/>
    <x v="2"/>
    <x v="0"/>
    <n v="39"/>
    <n v="8"/>
    <n v="105103.33"/>
    <n v="1"/>
    <n v="1"/>
    <n v="0"/>
    <n v="104721.5"/>
    <x v="0"/>
    <x v="1"/>
    <x v="1"/>
    <x v="2"/>
  </r>
  <r>
    <n v="6709"/>
    <n v="15653448"/>
    <s v="Duncan"/>
    <x v="124"/>
    <x v="0"/>
    <x v="1"/>
    <n v="34"/>
    <n v="7"/>
    <n v="0"/>
    <n v="2"/>
    <n v="1"/>
    <n v="1"/>
    <n v="65219.85"/>
    <x v="1"/>
    <x v="1"/>
    <x v="1"/>
    <x v="0"/>
  </r>
  <r>
    <n v="6710"/>
    <n v="15587647"/>
    <s v="Browne"/>
    <x v="4"/>
    <x v="2"/>
    <x v="0"/>
    <n v="66"/>
    <n v="0"/>
    <n v="127120.62"/>
    <n v="1"/>
    <n v="0"/>
    <n v="1"/>
    <n v="118929.64"/>
    <x v="0"/>
    <x v="3"/>
    <x v="0"/>
    <x v="2"/>
  </r>
  <r>
    <n v="6711"/>
    <n v="15701037"/>
    <s v="Barton"/>
    <x v="139"/>
    <x v="0"/>
    <x v="1"/>
    <n v="39"/>
    <n v="2"/>
    <n v="0"/>
    <n v="2"/>
    <n v="1"/>
    <n v="0"/>
    <n v="70563.899999999994"/>
    <x v="1"/>
    <x v="1"/>
    <x v="0"/>
    <x v="0"/>
  </r>
  <r>
    <n v="6712"/>
    <n v="15727499"/>
    <s v="Boyle"/>
    <x v="299"/>
    <x v="2"/>
    <x v="0"/>
    <n v="36"/>
    <n v="3"/>
    <n v="129118.5"/>
    <n v="2"/>
    <n v="0"/>
    <n v="0"/>
    <n v="139435.12"/>
    <x v="1"/>
    <x v="1"/>
    <x v="2"/>
    <x v="2"/>
  </r>
  <r>
    <n v="6713"/>
    <n v="15724838"/>
    <s v="Moretti"/>
    <x v="277"/>
    <x v="0"/>
    <x v="0"/>
    <n v="43"/>
    <n v="4"/>
    <n v="0"/>
    <n v="1"/>
    <n v="1"/>
    <n v="0"/>
    <n v="170347.1"/>
    <x v="1"/>
    <x v="0"/>
    <x v="2"/>
    <x v="0"/>
  </r>
  <r>
    <n v="6714"/>
    <n v="15666711"/>
    <s v="Ukaegbulam"/>
    <x v="129"/>
    <x v="0"/>
    <x v="0"/>
    <n v="46"/>
    <n v="0"/>
    <n v="0"/>
    <n v="3"/>
    <n v="0"/>
    <n v="1"/>
    <n v="131553.82"/>
    <x v="0"/>
    <x v="0"/>
    <x v="0"/>
    <x v="0"/>
  </r>
  <r>
    <n v="6715"/>
    <n v="15588933"/>
    <s v="Nwankwo"/>
    <x v="432"/>
    <x v="0"/>
    <x v="0"/>
    <n v="36"/>
    <n v="3"/>
    <n v="146053.66"/>
    <n v="1"/>
    <n v="1"/>
    <n v="1"/>
    <n v="138344.70000000001"/>
    <x v="1"/>
    <x v="1"/>
    <x v="2"/>
    <x v="2"/>
  </r>
  <r>
    <n v="6716"/>
    <n v="15763111"/>
    <s v="Niu"/>
    <x v="84"/>
    <x v="1"/>
    <x v="0"/>
    <n v="67"/>
    <n v="10"/>
    <n v="124577.15"/>
    <n v="1"/>
    <n v="0"/>
    <n v="1"/>
    <n v="169894.39999999999"/>
    <x v="1"/>
    <x v="3"/>
    <x v="1"/>
    <x v="2"/>
  </r>
  <r>
    <n v="6717"/>
    <n v="15805676"/>
    <s v="Hsu"/>
    <x v="88"/>
    <x v="1"/>
    <x v="1"/>
    <n v="29"/>
    <n v="4"/>
    <n v="151012.54999999999"/>
    <n v="2"/>
    <n v="1"/>
    <n v="0"/>
    <n v="9770.9699999999993"/>
    <x v="1"/>
    <x v="2"/>
    <x v="2"/>
    <x v="2"/>
  </r>
  <r>
    <n v="6718"/>
    <n v="15586674"/>
    <s v="Shaw"/>
    <x v="118"/>
    <x v="1"/>
    <x v="0"/>
    <n v="58"/>
    <n v="5"/>
    <n v="216109.88"/>
    <n v="1"/>
    <n v="0"/>
    <n v="1"/>
    <n v="74176.710000000006"/>
    <x v="0"/>
    <x v="3"/>
    <x v="2"/>
    <x v="2"/>
  </r>
  <r>
    <n v="6719"/>
    <n v="15744553"/>
    <s v="Ho"/>
    <x v="354"/>
    <x v="0"/>
    <x v="1"/>
    <n v="34"/>
    <n v="2"/>
    <n v="144318.97"/>
    <n v="1"/>
    <n v="1"/>
    <n v="0"/>
    <n v="112668.06"/>
    <x v="1"/>
    <x v="1"/>
    <x v="0"/>
    <x v="2"/>
  </r>
  <r>
    <n v="6720"/>
    <n v="15776629"/>
    <s v="Christie"/>
    <x v="123"/>
    <x v="0"/>
    <x v="0"/>
    <n v="39"/>
    <n v="4"/>
    <n v="0"/>
    <n v="2"/>
    <n v="0"/>
    <n v="0"/>
    <n v="186275.7"/>
    <x v="1"/>
    <x v="1"/>
    <x v="2"/>
    <x v="0"/>
  </r>
  <r>
    <n v="6721"/>
    <n v="15647207"/>
    <s v="Onwuemelie"/>
    <x v="349"/>
    <x v="0"/>
    <x v="1"/>
    <n v="26"/>
    <n v="7"/>
    <n v="0"/>
    <n v="2"/>
    <n v="1"/>
    <n v="0"/>
    <n v="98463.99"/>
    <x v="1"/>
    <x v="2"/>
    <x v="1"/>
    <x v="0"/>
  </r>
  <r>
    <n v="6722"/>
    <n v="15715638"/>
    <s v="Ch'ang"/>
    <x v="379"/>
    <x v="2"/>
    <x v="1"/>
    <n v="77"/>
    <n v="3"/>
    <n v="27517.15"/>
    <n v="2"/>
    <n v="0"/>
    <n v="1"/>
    <n v="2746.41"/>
    <x v="1"/>
    <x v="3"/>
    <x v="2"/>
    <x v="3"/>
  </r>
  <r>
    <n v="6723"/>
    <n v="15750602"/>
    <s v="Clendinnen"/>
    <x v="172"/>
    <x v="0"/>
    <x v="1"/>
    <n v="29"/>
    <n v="5"/>
    <n v="147092.65"/>
    <n v="1"/>
    <n v="1"/>
    <n v="0"/>
    <n v="10928.3"/>
    <x v="1"/>
    <x v="2"/>
    <x v="2"/>
    <x v="2"/>
  </r>
  <r>
    <n v="6724"/>
    <n v="15766810"/>
    <s v="Onyemauchechi"/>
    <x v="3"/>
    <x v="2"/>
    <x v="0"/>
    <n v="51"/>
    <n v="2"/>
    <n v="92246.14"/>
    <n v="2"/>
    <n v="0"/>
    <n v="1"/>
    <n v="91346.03"/>
    <x v="1"/>
    <x v="3"/>
    <x v="0"/>
    <x v="1"/>
  </r>
  <r>
    <n v="6725"/>
    <n v="15756625"/>
    <s v="Crawford"/>
    <x v="244"/>
    <x v="0"/>
    <x v="0"/>
    <n v="41"/>
    <n v="8"/>
    <n v="0"/>
    <n v="2"/>
    <n v="1"/>
    <n v="0"/>
    <n v="139844.04"/>
    <x v="0"/>
    <x v="0"/>
    <x v="1"/>
    <x v="0"/>
  </r>
  <r>
    <n v="6726"/>
    <n v="15639552"/>
    <s v="Mellor"/>
    <x v="59"/>
    <x v="2"/>
    <x v="0"/>
    <n v="40"/>
    <n v="8"/>
    <n v="148897.01999999999"/>
    <n v="1"/>
    <n v="0"/>
    <n v="0"/>
    <n v="105052.9"/>
    <x v="1"/>
    <x v="1"/>
    <x v="1"/>
    <x v="2"/>
  </r>
  <r>
    <n v="6727"/>
    <n v="15633213"/>
    <s v="Rizzo"/>
    <x v="103"/>
    <x v="1"/>
    <x v="1"/>
    <n v="50"/>
    <n v="8"/>
    <n v="0"/>
    <n v="1"/>
    <n v="0"/>
    <n v="0"/>
    <n v="144366.82999999999"/>
    <x v="0"/>
    <x v="0"/>
    <x v="1"/>
    <x v="0"/>
  </r>
  <r>
    <n v="6728"/>
    <n v="15610416"/>
    <s v="Christie"/>
    <x v="237"/>
    <x v="0"/>
    <x v="0"/>
    <n v="36"/>
    <n v="9"/>
    <n v="0"/>
    <n v="1"/>
    <n v="1"/>
    <n v="0"/>
    <n v="19605.18"/>
    <x v="0"/>
    <x v="1"/>
    <x v="1"/>
    <x v="0"/>
  </r>
  <r>
    <n v="6729"/>
    <n v="15715208"/>
    <s v="Watkins"/>
    <x v="36"/>
    <x v="2"/>
    <x v="0"/>
    <n v="33"/>
    <n v="10"/>
    <n v="138335.96"/>
    <n v="1"/>
    <n v="1"/>
    <n v="1"/>
    <n v="80483.759999999995"/>
    <x v="1"/>
    <x v="1"/>
    <x v="1"/>
    <x v="2"/>
  </r>
  <r>
    <n v="6730"/>
    <n v="15619608"/>
    <s v="Ojiofor"/>
    <x v="441"/>
    <x v="2"/>
    <x v="0"/>
    <n v="50"/>
    <n v="10"/>
    <n v="92895.56"/>
    <n v="1"/>
    <n v="1"/>
    <n v="0"/>
    <n v="154344"/>
    <x v="0"/>
    <x v="0"/>
    <x v="1"/>
    <x v="1"/>
  </r>
  <r>
    <n v="6731"/>
    <n v="15628697"/>
    <s v="Tung"/>
    <x v="130"/>
    <x v="1"/>
    <x v="1"/>
    <n v="46"/>
    <n v="9"/>
    <n v="160736.63"/>
    <n v="1"/>
    <n v="0"/>
    <n v="1"/>
    <n v="93503.02"/>
    <x v="1"/>
    <x v="0"/>
    <x v="1"/>
    <x v="2"/>
  </r>
  <r>
    <n v="6732"/>
    <n v="15643826"/>
    <s v="McKay"/>
    <x v="310"/>
    <x v="0"/>
    <x v="1"/>
    <n v="32"/>
    <n v="4"/>
    <n v="0"/>
    <n v="2"/>
    <n v="1"/>
    <n v="1"/>
    <n v="153036.97"/>
    <x v="1"/>
    <x v="1"/>
    <x v="2"/>
    <x v="0"/>
  </r>
  <r>
    <n v="6733"/>
    <n v="15718588"/>
    <s v="Meng"/>
    <x v="252"/>
    <x v="0"/>
    <x v="0"/>
    <n v="37"/>
    <n v="9"/>
    <n v="0"/>
    <n v="2"/>
    <n v="0"/>
    <n v="0"/>
    <n v="98029.58"/>
    <x v="1"/>
    <x v="1"/>
    <x v="1"/>
    <x v="0"/>
  </r>
  <r>
    <n v="6734"/>
    <n v="15709741"/>
    <s v="Hussain"/>
    <x v="104"/>
    <x v="0"/>
    <x v="1"/>
    <n v="28"/>
    <n v="4"/>
    <n v="107141.27"/>
    <n v="1"/>
    <n v="1"/>
    <n v="0"/>
    <n v="193018.71"/>
    <x v="1"/>
    <x v="2"/>
    <x v="2"/>
    <x v="2"/>
  </r>
  <r>
    <n v="6735"/>
    <n v="15723318"/>
    <s v="Mactier"/>
    <x v="0"/>
    <x v="0"/>
    <x v="0"/>
    <n v="55"/>
    <n v="0"/>
    <n v="0"/>
    <n v="3"/>
    <n v="0"/>
    <n v="0"/>
    <n v="60810.64"/>
    <x v="0"/>
    <x v="3"/>
    <x v="0"/>
    <x v="0"/>
  </r>
  <r>
    <n v="6736"/>
    <n v="15717328"/>
    <s v="Hsueh"/>
    <x v="284"/>
    <x v="0"/>
    <x v="0"/>
    <n v="37"/>
    <n v="4"/>
    <n v="132446.07999999999"/>
    <n v="2"/>
    <n v="1"/>
    <n v="0"/>
    <n v="87071.18"/>
    <x v="0"/>
    <x v="1"/>
    <x v="2"/>
    <x v="2"/>
  </r>
  <r>
    <n v="6737"/>
    <n v="15771299"/>
    <s v="Nnachetam"/>
    <x v="193"/>
    <x v="0"/>
    <x v="0"/>
    <n v="57"/>
    <n v="1"/>
    <n v="92053"/>
    <n v="1"/>
    <n v="1"/>
    <n v="1"/>
    <n v="164064.44"/>
    <x v="0"/>
    <x v="3"/>
    <x v="0"/>
    <x v="1"/>
  </r>
  <r>
    <n v="6738"/>
    <n v="15706223"/>
    <s v="Barnes"/>
    <x v="146"/>
    <x v="1"/>
    <x v="1"/>
    <n v="38"/>
    <n v="2"/>
    <n v="96798.79"/>
    <n v="2"/>
    <n v="1"/>
    <n v="1"/>
    <n v="4554.67"/>
    <x v="1"/>
    <x v="1"/>
    <x v="0"/>
    <x v="1"/>
  </r>
  <r>
    <n v="6739"/>
    <n v="15612358"/>
    <s v="Christie"/>
    <x v="391"/>
    <x v="2"/>
    <x v="1"/>
    <n v="35"/>
    <n v="9"/>
    <n v="134498.54"/>
    <n v="2"/>
    <n v="1"/>
    <n v="1"/>
    <n v="119924.8"/>
    <x v="1"/>
    <x v="1"/>
    <x v="1"/>
    <x v="2"/>
  </r>
  <r>
    <n v="6740"/>
    <n v="15769191"/>
    <s v="Lipton"/>
    <x v="260"/>
    <x v="0"/>
    <x v="1"/>
    <n v="55"/>
    <n v="8"/>
    <n v="132387.91"/>
    <n v="2"/>
    <n v="1"/>
    <n v="1"/>
    <n v="170360.11"/>
    <x v="1"/>
    <x v="3"/>
    <x v="1"/>
    <x v="2"/>
  </r>
  <r>
    <n v="6741"/>
    <n v="15618816"/>
    <s v="Yu"/>
    <x v="94"/>
    <x v="2"/>
    <x v="0"/>
    <n v="40"/>
    <n v="2"/>
    <n v="147171.20000000001"/>
    <n v="1"/>
    <n v="0"/>
    <n v="1"/>
    <n v="69850.039999999994"/>
    <x v="1"/>
    <x v="1"/>
    <x v="0"/>
    <x v="2"/>
  </r>
  <r>
    <n v="6742"/>
    <n v="15730810"/>
    <s v="Storey"/>
    <x v="225"/>
    <x v="1"/>
    <x v="1"/>
    <n v="44"/>
    <n v="9"/>
    <n v="100524.69"/>
    <n v="1"/>
    <n v="1"/>
    <n v="1"/>
    <n v="47298.95"/>
    <x v="1"/>
    <x v="0"/>
    <x v="1"/>
    <x v="2"/>
  </r>
  <r>
    <n v="6743"/>
    <n v="15783463"/>
    <s v="Read"/>
    <x v="71"/>
    <x v="0"/>
    <x v="0"/>
    <n v="26"/>
    <n v="1"/>
    <n v="0"/>
    <n v="2"/>
    <n v="1"/>
    <n v="0"/>
    <n v="45443.68"/>
    <x v="1"/>
    <x v="2"/>
    <x v="0"/>
    <x v="0"/>
  </r>
  <r>
    <n v="6744"/>
    <n v="15616213"/>
    <s v="Levy"/>
    <x v="58"/>
    <x v="2"/>
    <x v="0"/>
    <n v="51"/>
    <n v="9"/>
    <n v="138214.5"/>
    <n v="1"/>
    <n v="1"/>
    <n v="0"/>
    <n v="198715.27"/>
    <x v="0"/>
    <x v="3"/>
    <x v="1"/>
    <x v="2"/>
  </r>
  <r>
    <n v="6745"/>
    <n v="15611287"/>
    <s v="Chiu"/>
    <x v="75"/>
    <x v="0"/>
    <x v="0"/>
    <n v="30"/>
    <n v="4"/>
    <n v="0"/>
    <n v="2"/>
    <n v="0"/>
    <n v="1"/>
    <n v="115611.97"/>
    <x v="1"/>
    <x v="1"/>
    <x v="2"/>
    <x v="0"/>
  </r>
  <r>
    <n v="6746"/>
    <n v="15786454"/>
    <s v="Moore"/>
    <x v="348"/>
    <x v="1"/>
    <x v="1"/>
    <n v="55"/>
    <n v="3"/>
    <n v="0"/>
    <n v="1"/>
    <n v="1"/>
    <n v="1"/>
    <n v="40333.94"/>
    <x v="1"/>
    <x v="3"/>
    <x v="2"/>
    <x v="0"/>
  </r>
  <r>
    <n v="6747"/>
    <n v="15768682"/>
    <s v="Amies"/>
    <x v="230"/>
    <x v="1"/>
    <x v="1"/>
    <n v="39"/>
    <n v="3"/>
    <n v="0"/>
    <n v="1"/>
    <n v="1"/>
    <n v="1"/>
    <n v="105997.25"/>
    <x v="1"/>
    <x v="1"/>
    <x v="2"/>
    <x v="0"/>
  </r>
  <r>
    <n v="6748"/>
    <n v="15766172"/>
    <s v="Tsao"/>
    <x v="357"/>
    <x v="0"/>
    <x v="1"/>
    <n v="34"/>
    <n v="3"/>
    <n v="128743.55"/>
    <n v="1"/>
    <n v="1"/>
    <n v="0"/>
    <n v="134851.12"/>
    <x v="1"/>
    <x v="1"/>
    <x v="2"/>
    <x v="2"/>
  </r>
  <r>
    <n v="6749"/>
    <n v="15637646"/>
    <s v="Rowley"/>
    <x v="25"/>
    <x v="0"/>
    <x v="1"/>
    <n v="31"/>
    <n v="10"/>
    <n v="122647.32"/>
    <n v="1"/>
    <n v="0"/>
    <n v="0"/>
    <n v="61666.87"/>
    <x v="1"/>
    <x v="1"/>
    <x v="1"/>
    <x v="2"/>
  </r>
  <r>
    <n v="6750"/>
    <n v="15653404"/>
    <s v="Aliyev"/>
    <x v="9"/>
    <x v="1"/>
    <x v="0"/>
    <n v="24"/>
    <n v="9"/>
    <n v="79263.899999999994"/>
    <n v="1"/>
    <n v="0"/>
    <n v="1"/>
    <n v="196574.48"/>
    <x v="1"/>
    <x v="2"/>
    <x v="1"/>
    <x v="1"/>
  </r>
  <r>
    <n v="6751"/>
    <n v="15690546"/>
    <s v="Riley"/>
    <x v="153"/>
    <x v="0"/>
    <x v="0"/>
    <n v="42"/>
    <n v="2"/>
    <n v="0"/>
    <n v="4"/>
    <n v="0"/>
    <n v="0"/>
    <n v="111097.39"/>
    <x v="0"/>
    <x v="0"/>
    <x v="0"/>
    <x v="0"/>
  </r>
  <r>
    <n v="6752"/>
    <n v="15735636"/>
    <s v="Toscano"/>
    <x v="68"/>
    <x v="0"/>
    <x v="0"/>
    <n v="53"/>
    <n v="2"/>
    <n v="121389.78"/>
    <n v="1"/>
    <n v="1"/>
    <n v="1"/>
    <n v="48201.64"/>
    <x v="0"/>
    <x v="3"/>
    <x v="0"/>
    <x v="2"/>
  </r>
  <r>
    <n v="6753"/>
    <n v="15605424"/>
    <s v="Oluchukwu"/>
    <x v="311"/>
    <x v="1"/>
    <x v="1"/>
    <n v="38"/>
    <n v="7"/>
    <n v="123906.55"/>
    <n v="1"/>
    <n v="1"/>
    <n v="0"/>
    <n v="135096.78"/>
    <x v="1"/>
    <x v="1"/>
    <x v="1"/>
    <x v="2"/>
  </r>
  <r>
    <n v="6754"/>
    <n v="15568449"/>
    <s v="Fu"/>
    <x v="63"/>
    <x v="1"/>
    <x v="1"/>
    <n v="38"/>
    <n v="7"/>
    <n v="143006.70000000001"/>
    <n v="1"/>
    <n v="1"/>
    <n v="1"/>
    <n v="15650.89"/>
    <x v="1"/>
    <x v="1"/>
    <x v="1"/>
    <x v="2"/>
  </r>
  <r>
    <n v="6755"/>
    <n v="15688085"/>
    <s v="Warner"/>
    <x v="203"/>
    <x v="1"/>
    <x v="0"/>
    <n v="28"/>
    <n v="3"/>
    <n v="157597.60999999999"/>
    <n v="1"/>
    <n v="0"/>
    <n v="1"/>
    <n v="34097.22"/>
    <x v="1"/>
    <x v="2"/>
    <x v="2"/>
    <x v="2"/>
  </r>
  <r>
    <n v="6756"/>
    <n v="15683483"/>
    <s v="Fleming"/>
    <x v="359"/>
    <x v="1"/>
    <x v="1"/>
    <n v="38"/>
    <n v="3"/>
    <n v="127117.8"/>
    <n v="2"/>
    <n v="1"/>
    <n v="1"/>
    <n v="174822.74"/>
    <x v="1"/>
    <x v="1"/>
    <x v="2"/>
    <x v="2"/>
  </r>
  <r>
    <n v="6757"/>
    <n v="15659567"/>
    <s v="Ch'iu"/>
    <x v="414"/>
    <x v="0"/>
    <x v="0"/>
    <n v="39"/>
    <n v="9"/>
    <n v="117103.26"/>
    <n v="2"/>
    <n v="1"/>
    <n v="1"/>
    <n v="85937.52"/>
    <x v="0"/>
    <x v="1"/>
    <x v="1"/>
    <x v="2"/>
  </r>
  <r>
    <n v="6758"/>
    <n v="15766667"/>
    <s v="Langler"/>
    <x v="131"/>
    <x v="1"/>
    <x v="1"/>
    <n v="36"/>
    <n v="2"/>
    <n v="102989.83"/>
    <n v="2"/>
    <n v="0"/>
    <n v="1"/>
    <n v="49185.57"/>
    <x v="1"/>
    <x v="1"/>
    <x v="0"/>
    <x v="2"/>
  </r>
  <r>
    <n v="6759"/>
    <n v="15624975"/>
    <s v="Angelo"/>
    <x v="185"/>
    <x v="1"/>
    <x v="1"/>
    <n v="28"/>
    <n v="1"/>
    <n v="145118.82999999999"/>
    <n v="1"/>
    <n v="0"/>
    <n v="1"/>
    <n v="77742.38"/>
    <x v="1"/>
    <x v="2"/>
    <x v="0"/>
    <x v="2"/>
  </r>
  <r>
    <n v="6760"/>
    <n v="15660878"/>
    <s v="T'ien"/>
    <x v="242"/>
    <x v="0"/>
    <x v="1"/>
    <n v="92"/>
    <n v="1"/>
    <n v="126076.24"/>
    <n v="2"/>
    <n v="1"/>
    <n v="1"/>
    <n v="34436.83"/>
    <x v="1"/>
    <x v="3"/>
    <x v="0"/>
    <x v="2"/>
  </r>
  <r>
    <n v="6761"/>
    <n v="15586557"/>
    <s v="Milani"/>
    <x v="63"/>
    <x v="0"/>
    <x v="1"/>
    <n v="41"/>
    <n v="5"/>
    <n v="0"/>
    <n v="1"/>
    <n v="0"/>
    <n v="1"/>
    <n v="88279.6"/>
    <x v="1"/>
    <x v="0"/>
    <x v="2"/>
    <x v="0"/>
  </r>
  <r>
    <n v="6762"/>
    <n v="15746183"/>
    <s v="Pye"/>
    <x v="391"/>
    <x v="0"/>
    <x v="0"/>
    <n v="27"/>
    <n v="4"/>
    <n v="0"/>
    <n v="2"/>
    <n v="1"/>
    <n v="1"/>
    <n v="157549.6"/>
    <x v="1"/>
    <x v="2"/>
    <x v="2"/>
    <x v="0"/>
  </r>
  <r>
    <n v="6763"/>
    <n v="15631457"/>
    <s v="Asher"/>
    <x v="273"/>
    <x v="0"/>
    <x v="1"/>
    <n v="37"/>
    <n v="5"/>
    <n v="98186.7"/>
    <n v="1"/>
    <n v="0"/>
    <n v="1"/>
    <n v="173386.95"/>
    <x v="1"/>
    <x v="1"/>
    <x v="2"/>
    <x v="1"/>
  </r>
  <r>
    <n v="6764"/>
    <n v="15754053"/>
    <s v="Chung"/>
    <x v="219"/>
    <x v="0"/>
    <x v="0"/>
    <n v="67"/>
    <n v="7"/>
    <n v="0"/>
    <n v="3"/>
    <n v="1"/>
    <n v="1"/>
    <n v="82782.080000000002"/>
    <x v="1"/>
    <x v="3"/>
    <x v="1"/>
    <x v="0"/>
  </r>
  <r>
    <n v="6765"/>
    <n v="15645839"/>
    <s v="Yudin"/>
    <x v="275"/>
    <x v="0"/>
    <x v="1"/>
    <n v="37"/>
    <n v="6"/>
    <n v="0"/>
    <n v="1"/>
    <n v="1"/>
    <n v="1"/>
    <n v="187758.5"/>
    <x v="1"/>
    <x v="1"/>
    <x v="1"/>
    <x v="0"/>
  </r>
  <r>
    <n v="6766"/>
    <n v="15689955"/>
    <s v="Arcuri"/>
    <x v="115"/>
    <x v="0"/>
    <x v="0"/>
    <n v="40"/>
    <n v="7"/>
    <n v="0"/>
    <n v="2"/>
    <n v="1"/>
    <n v="0"/>
    <n v="176547.8"/>
    <x v="1"/>
    <x v="1"/>
    <x v="1"/>
    <x v="0"/>
  </r>
  <r>
    <n v="6767"/>
    <n v="15593510"/>
    <s v="Capon"/>
    <x v="276"/>
    <x v="2"/>
    <x v="0"/>
    <n v="33"/>
    <n v="5"/>
    <n v="129335.65"/>
    <n v="1"/>
    <n v="1"/>
    <n v="1"/>
    <n v="56585.2"/>
    <x v="0"/>
    <x v="1"/>
    <x v="2"/>
    <x v="2"/>
  </r>
  <r>
    <n v="6768"/>
    <n v="15654964"/>
    <s v="Piccio"/>
    <x v="1"/>
    <x v="1"/>
    <x v="1"/>
    <n v="48"/>
    <n v="7"/>
    <n v="75801.740000000005"/>
    <n v="1"/>
    <n v="1"/>
    <n v="0"/>
    <n v="125762.95"/>
    <x v="1"/>
    <x v="0"/>
    <x v="1"/>
    <x v="1"/>
  </r>
  <r>
    <n v="6769"/>
    <n v="15594039"/>
    <s v="Lung"/>
    <x v="277"/>
    <x v="1"/>
    <x v="1"/>
    <n v="42"/>
    <n v="6"/>
    <n v="0"/>
    <n v="2"/>
    <n v="1"/>
    <n v="0"/>
    <n v="113868.4"/>
    <x v="1"/>
    <x v="0"/>
    <x v="1"/>
    <x v="0"/>
  </r>
  <r>
    <n v="6770"/>
    <n v="15625929"/>
    <s v="Trevisan"/>
    <x v="223"/>
    <x v="0"/>
    <x v="0"/>
    <n v="44"/>
    <n v="7"/>
    <n v="159316.64000000001"/>
    <n v="1"/>
    <n v="0"/>
    <n v="0"/>
    <n v="24780.13"/>
    <x v="1"/>
    <x v="0"/>
    <x v="1"/>
    <x v="2"/>
  </r>
  <r>
    <n v="6771"/>
    <n v="15815295"/>
    <s v="John"/>
    <x v="172"/>
    <x v="0"/>
    <x v="0"/>
    <n v="38"/>
    <n v="2"/>
    <n v="96479.81"/>
    <n v="1"/>
    <n v="1"/>
    <n v="0"/>
    <n v="120259.41"/>
    <x v="1"/>
    <x v="1"/>
    <x v="0"/>
    <x v="1"/>
  </r>
  <r>
    <n v="6772"/>
    <n v="15621818"/>
    <s v="Anayolisa"/>
    <x v="201"/>
    <x v="2"/>
    <x v="1"/>
    <n v="29"/>
    <n v="7"/>
    <n v="117726.33"/>
    <n v="1"/>
    <n v="1"/>
    <n v="1"/>
    <n v="175398.34"/>
    <x v="1"/>
    <x v="2"/>
    <x v="1"/>
    <x v="2"/>
  </r>
  <r>
    <n v="6773"/>
    <n v="15652700"/>
    <s v="Ritchie"/>
    <x v="127"/>
    <x v="0"/>
    <x v="1"/>
    <n v="39"/>
    <n v="6"/>
    <n v="0"/>
    <n v="2"/>
    <n v="1"/>
    <n v="1"/>
    <n v="86767.48"/>
    <x v="1"/>
    <x v="1"/>
    <x v="1"/>
    <x v="0"/>
  </r>
  <r>
    <n v="6774"/>
    <n v="15636860"/>
    <s v="Ch'eng"/>
    <x v="107"/>
    <x v="0"/>
    <x v="1"/>
    <n v="43"/>
    <n v="4"/>
    <n v="122351.29"/>
    <n v="1"/>
    <n v="1"/>
    <n v="0"/>
    <n v="71216.600000000006"/>
    <x v="1"/>
    <x v="0"/>
    <x v="2"/>
    <x v="2"/>
  </r>
  <r>
    <n v="6775"/>
    <n v="15569432"/>
    <s v="Macleod"/>
    <x v="52"/>
    <x v="0"/>
    <x v="0"/>
    <n v="48"/>
    <n v="9"/>
    <n v="0"/>
    <n v="2"/>
    <n v="1"/>
    <n v="1"/>
    <n v="85240.61"/>
    <x v="0"/>
    <x v="0"/>
    <x v="1"/>
    <x v="0"/>
  </r>
  <r>
    <n v="6776"/>
    <n v="15751455"/>
    <s v="Boyle"/>
    <x v="410"/>
    <x v="0"/>
    <x v="0"/>
    <n v="48"/>
    <n v="5"/>
    <n v="0"/>
    <n v="1"/>
    <n v="1"/>
    <n v="0"/>
    <n v="160529.71"/>
    <x v="0"/>
    <x v="0"/>
    <x v="2"/>
    <x v="0"/>
  </r>
  <r>
    <n v="6777"/>
    <n v="15800583"/>
    <s v="Chukwuemeka"/>
    <x v="266"/>
    <x v="1"/>
    <x v="0"/>
    <n v="43"/>
    <n v="8"/>
    <n v="0"/>
    <n v="1"/>
    <n v="0"/>
    <n v="0"/>
    <n v="102806.6"/>
    <x v="1"/>
    <x v="0"/>
    <x v="1"/>
    <x v="0"/>
  </r>
  <r>
    <n v="6778"/>
    <n v="15770214"/>
    <s v="Bryant"/>
    <x v="124"/>
    <x v="0"/>
    <x v="0"/>
    <n v="27"/>
    <n v="7"/>
    <n v="0"/>
    <n v="2"/>
    <n v="1"/>
    <n v="0"/>
    <n v="144134.64000000001"/>
    <x v="1"/>
    <x v="2"/>
    <x v="1"/>
    <x v="0"/>
  </r>
  <r>
    <n v="6779"/>
    <n v="15613463"/>
    <s v="Hackett"/>
    <x v="331"/>
    <x v="2"/>
    <x v="0"/>
    <n v="50"/>
    <n v="6"/>
    <n v="132598.38"/>
    <n v="2"/>
    <n v="1"/>
    <n v="1"/>
    <n v="184017.98"/>
    <x v="1"/>
    <x v="0"/>
    <x v="1"/>
    <x v="2"/>
  </r>
  <r>
    <n v="6780"/>
    <n v="15587066"/>
    <s v="Kovaleva"/>
    <x v="125"/>
    <x v="0"/>
    <x v="1"/>
    <n v="38"/>
    <n v="2"/>
    <n v="119272.29"/>
    <n v="1"/>
    <n v="0"/>
    <n v="0"/>
    <n v="195896.59"/>
    <x v="0"/>
    <x v="1"/>
    <x v="0"/>
    <x v="2"/>
  </r>
  <r>
    <n v="6781"/>
    <n v="15693752"/>
    <s v="Reed"/>
    <x v="247"/>
    <x v="0"/>
    <x v="1"/>
    <n v="37"/>
    <n v="2"/>
    <n v="0"/>
    <n v="2"/>
    <n v="1"/>
    <n v="1"/>
    <n v="126722.57"/>
    <x v="1"/>
    <x v="1"/>
    <x v="0"/>
    <x v="0"/>
  </r>
  <r>
    <n v="6782"/>
    <n v="15714874"/>
    <s v="Major"/>
    <x v="4"/>
    <x v="0"/>
    <x v="0"/>
    <n v="42"/>
    <n v="3"/>
    <n v="0"/>
    <n v="2"/>
    <n v="1"/>
    <n v="1"/>
    <n v="176883.42"/>
    <x v="1"/>
    <x v="0"/>
    <x v="2"/>
    <x v="0"/>
  </r>
  <r>
    <n v="6783"/>
    <n v="15657809"/>
    <s v="Lo"/>
    <x v="48"/>
    <x v="0"/>
    <x v="1"/>
    <n v="55"/>
    <n v="10"/>
    <n v="106415.57"/>
    <n v="3"/>
    <n v="1"/>
    <n v="1"/>
    <n v="122960.98"/>
    <x v="0"/>
    <x v="3"/>
    <x v="1"/>
    <x v="2"/>
  </r>
  <r>
    <n v="6784"/>
    <n v="15651955"/>
    <s v="Hanson"/>
    <x v="59"/>
    <x v="0"/>
    <x v="1"/>
    <n v="31"/>
    <n v="4"/>
    <n v="0"/>
    <n v="2"/>
    <n v="0"/>
    <n v="1"/>
    <n v="9607.1"/>
    <x v="1"/>
    <x v="1"/>
    <x v="2"/>
    <x v="0"/>
  </r>
  <r>
    <n v="6785"/>
    <n v="15570912"/>
    <s v="Ogbonnaya"/>
    <x v="346"/>
    <x v="2"/>
    <x v="0"/>
    <n v="32"/>
    <n v="9"/>
    <n v="127772.1"/>
    <n v="2"/>
    <n v="1"/>
    <n v="1"/>
    <n v="152643.48000000001"/>
    <x v="1"/>
    <x v="1"/>
    <x v="1"/>
    <x v="2"/>
  </r>
  <r>
    <n v="6786"/>
    <n v="15640266"/>
    <s v="Windsor"/>
    <x v="266"/>
    <x v="1"/>
    <x v="1"/>
    <n v="41"/>
    <n v="5"/>
    <n v="104631.67"/>
    <n v="1"/>
    <n v="1"/>
    <n v="1"/>
    <n v="95551.22"/>
    <x v="1"/>
    <x v="0"/>
    <x v="2"/>
    <x v="2"/>
  </r>
  <r>
    <n v="6787"/>
    <n v="15652069"/>
    <s v="Calabrese"/>
    <x v="282"/>
    <x v="0"/>
    <x v="1"/>
    <n v="30"/>
    <n v="1"/>
    <n v="0"/>
    <n v="2"/>
    <n v="1"/>
    <n v="0"/>
    <n v="141860.62"/>
    <x v="1"/>
    <x v="1"/>
    <x v="0"/>
    <x v="0"/>
  </r>
  <r>
    <n v="6788"/>
    <n v="15596074"/>
    <s v="Keating"/>
    <x v="2"/>
    <x v="0"/>
    <x v="1"/>
    <n v="37"/>
    <n v="10"/>
    <n v="0"/>
    <n v="1"/>
    <n v="1"/>
    <n v="1"/>
    <n v="76642.679999999993"/>
    <x v="1"/>
    <x v="1"/>
    <x v="1"/>
    <x v="0"/>
  </r>
  <r>
    <n v="6789"/>
    <n v="15800268"/>
    <s v="Costa"/>
    <x v="432"/>
    <x v="2"/>
    <x v="1"/>
    <n v="37"/>
    <n v="6"/>
    <n v="118050.79"/>
    <n v="1"/>
    <n v="0"/>
    <n v="1"/>
    <n v="52301.15"/>
    <x v="1"/>
    <x v="1"/>
    <x v="1"/>
    <x v="2"/>
  </r>
  <r>
    <n v="6790"/>
    <n v="15809847"/>
    <s v="Tan"/>
    <x v="104"/>
    <x v="0"/>
    <x v="1"/>
    <n v="46"/>
    <n v="0"/>
    <n v="0"/>
    <n v="2"/>
    <n v="0"/>
    <n v="0"/>
    <n v="29388.02"/>
    <x v="1"/>
    <x v="0"/>
    <x v="0"/>
    <x v="0"/>
  </r>
  <r>
    <n v="6791"/>
    <n v="15599074"/>
    <s v="Ma"/>
    <x v="247"/>
    <x v="1"/>
    <x v="0"/>
    <n v="40"/>
    <n v="6"/>
    <n v="136093.74"/>
    <n v="1"/>
    <n v="0"/>
    <n v="1"/>
    <n v="193408.43"/>
    <x v="1"/>
    <x v="1"/>
    <x v="1"/>
    <x v="2"/>
  </r>
  <r>
    <n v="6792"/>
    <n v="15599591"/>
    <s v="Martin"/>
    <x v="330"/>
    <x v="2"/>
    <x v="0"/>
    <n v="39"/>
    <n v="7"/>
    <n v="88477.36"/>
    <n v="2"/>
    <n v="1"/>
    <n v="0"/>
    <n v="58632.37"/>
    <x v="1"/>
    <x v="1"/>
    <x v="1"/>
    <x v="1"/>
  </r>
  <r>
    <n v="6793"/>
    <n v="15776096"/>
    <s v="Halpern"/>
    <x v="141"/>
    <x v="1"/>
    <x v="1"/>
    <n v="34"/>
    <n v="3"/>
    <n v="161572.24"/>
    <n v="1"/>
    <n v="0"/>
    <n v="1"/>
    <n v="191076.22"/>
    <x v="1"/>
    <x v="1"/>
    <x v="2"/>
    <x v="2"/>
  </r>
  <r>
    <n v="6794"/>
    <n v="15611669"/>
    <s v="Nyhan"/>
    <x v="93"/>
    <x v="2"/>
    <x v="1"/>
    <n v="50"/>
    <n v="7"/>
    <n v="126608.37"/>
    <n v="1"/>
    <n v="0"/>
    <n v="1"/>
    <n v="645.61"/>
    <x v="0"/>
    <x v="0"/>
    <x v="1"/>
    <x v="2"/>
  </r>
  <r>
    <n v="6795"/>
    <n v="15694098"/>
    <s v="Jackson"/>
    <x v="376"/>
    <x v="0"/>
    <x v="0"/>
    <n v="54"/>
    <n v="9"/>
    <n v="68332.960000000006"/>
    <n v="1"/>
    <n v="1"/>
    <n v="1"/>
    <n v="144390.75"/>
    <x v="1"/>
    <x v="3"/>
    <x v="1"/>
    <x v="1"/>
  </r>
  <r>
    <n v="6796"/>
    <n v="15713347"/>
    <s v="Reynolds"/>
    <x v="24"/>
    <x v="1"/>
    <x v="1"/>
    <n v="48"/>
    <n v="6"/>
    <n v="179852.26"/>
    <n v="1"/>
    <n v="1"/>
    <n v="0"/>
    <n v="193580.32"/>
    <x v="1"/>
    <x v="0"/>
    <x v="1"/>
    <x v="2"/>
  </r>
  <r>
    <n v="6797"/>
    <n v="15713094"/>
    <s v="Tai"/>
    <x v="189"/>
    <x v="0"/>
    <x v="0"/>
    <n v="25"/>
    <n v="8"/>
    <n v="0"/>
    <n v="2"/>
    <n v="1"/>
    <n v="1"/>
    <n v="126761.2"/>
    <x v="1"/>
    <x v="2"/>
    <x v="1"/>
    <x v="0"/>
  </r>
  <r>
    <n v="6798"/>
    <n v="15811978"/>
    <s v="Trevisani"/>
    <x v="185"/>
    <x v="2"/>
    <x v="1"/>
    <n v="46"/>
    <n v="2"/>
    <n v="104763.41"/>
    <n v="1"/>
    <n v="1"/>
    <n v="1"/>
    <n v="62368.33"/>
    <x v="1"/>
    <x v="0"/>
    <x v="0"/>
    <x v="2"/>
  </r>
  <r>
    <n v="6799"/>
    <n v="15799925"/>
    <s v="Uwakwe"/>
    <x v="132"/>
    <x v="0"/>
    <x v="1"/>
    <n v="60"/>
    <n v="6"/>
    <n v="88541.57"/>
    <n v="2"/>
    <n v="1"/>
    <n v="1"/>
    <n v="131718.12"/>
    <x v="1"/>
    <x v="3"/>
    <x v="1"/>
    <x v="1"/>
  </r>
  <r>
    <n v="6800"/>
    <n v="15692575"/>
    <s v="Kerr"/>
    <x v="295"/>
    <x v="0"/>
    <x v="1"/>
    <n v="38"/>
    <n v="6"/>
    <n v="162888.73000000001"/>
    <n v="1"/>
    <n v="1"/>
    <n v="0"/>
    <n v="91098.76"/>
    <x v="0"/>
    <x v="1"/>
    <x v="1"/>
    <x v="2"/>
  </r>
  <r>
    <n v="6801"/>
    <n v="15743149"/>
    <s v="Findlay"/>
    <x v="152"/>
    <x v="0"/>
    <x v="0"/>
    <n v="35"/>
    <n v="8"/>
    <n v="0"/>
    <n v="1"/>
    <n v="1"/>
    <n v="1"/>
    <n v="67508.009999999995"/>
    <x v="1"/>
    <x v="1"/>
    <x v="1"/>
    <x v="0"/>
  </r>
  <r>
    <n v="6802"/>
    <n v="15776947"/>
    <s v="Ugorji"/>
    <x v="45"/>
    <x v="1"/>
    <x v="1"/>
    <n v="43"/>
    <n v="8"/>
    <n v="0"/>
    <n v="1"/>
    <n v="1"/>
    <n v="0"/>
    <n v="12156.93"/>
    <x v="0"/>
    <x v="0"/>
    <x v="1"/>
    <x v="0"/>
  </r>
  <r>
    <n v="6803"/>
    <n v="15700656"/>
    <s v="Balashova"/>
    <x v="172"/>
    <x v="0"/>
    <x v="1"/>
    <n v="32"/>
    <n v="9"/>
    <n v="0"/>
    <n v="2"/>
    <n v="0"/>
    <n v="0"/>
    <n v="65089.38"/>
    <x v="1"/>
    <x v="1"/>
    <x v="1"/>
    <x v="0"/>
  </r>
  <r>
    <n v="6804"/>
    <n v="15594515"/>
    <s v="Cheng"/>
    <x v="224"/>
    <x v="0"/>
    <x v="0"/>
    <n v="44"/>
    <n v="7"/>
    <n v="0"/>
    <n v="2"/>
    <n v="0"/>
    <n v="0"/>
    <n v="62370.67"/>
    <x v="0"/>
    <x v="0"/>
    <x v="1"/>
    <x v="0"/>
  </r>
  <r>
    <n v="6805"/>
    <n v="15787884"/>
    <s v="Martin"/>
    <x v="272"/>
    <x v="0"/>
    <x v="0"/>
    <n v="30"/>
    <n v="7"/>
    <n v="0"/>
    <n v="2"/>
    <n v="1"/>
    <n v="1"/>
    <n v="18826.34"/>
    <x v="1"/>
    <x v="1"/>
    <x v="1"/>
    <x v="0"/>
  </r>
  <r>
    <n v="6806"/>
    <n v="15577988"/>
    <s v="Skinner"/>
    <x v="55"/>
    <x v="0"/>
    <x v="0"/>
    <n v="35"/>
    <n v="1"/>
    <n v="0"/>
    <n v="2"/>
    <n v="1"/>
    <n v="1"/>
    <n v="3342.62"/>
    <x v="1"/>
    <x v="1"/>
    <x v="0"/>
    <x v="0"/>
  </r>
  <r>
    <n v="6807"/>
    <n v="15795586"/>
    <s v="McDonald"/>
    <x v="369"/>
    <x v="0"/>
    <x v="1"/>
    <n v="35"/>
    <n v="1"/>
    <n v="92474.05"/>
    <n v="1"/>
    <n v="1"/>
    <n v="0"/>
    <n v="178626.07"/>
    <x v="1"/>
    <x v="1"/>
    <x v="0"/>
    <x v="1"/>
  </r>
  <r>
    <n v="6808"/>
    <n v="15677739"/>
    <s v="Dellucci"/>
    <x v="101"/>
    <x v="0"/>
    <x v="1"/>
    <n v="36"/>
    <n v="6"/>
    <n v="0"/>
    <n v="2"/>
    <n v="1"/>
    <n v="0"/>
    <n v="32845.32"/>
    <x v="1"/>
    <x v="1"/>
    <x v="1"/>
    <x v="0"/>
  </r>
  <r>
    <n v="6809"/>
    <n v="15720134"/>
    <s v="Reynolds"/>
    <x v="241"/>
    <x v="2"/>
    <x v="1"/>
    <n v="30"/>
    <n v="9"/>
    <n v="115479.48"/>
    <n v="2"/>
    <n v="1"/>
    <n v="1"/>
    <n v="134732.99"/>
    <x v="1"/>
    <x v="1"/>
    <x v="1"/>
    <x v="2"/>
  </r>
  <r>
    <n v="6810"/>
    <n v="15688868"/>
    <s v="Birdsall"/>
    <x v="9"/>
    <x v="0"/>
    <x v="0"/>
    <n v="26"/>
    <n v="5"/>
    <n v="87098.91"/>
    <n v="1"/>
    <n v="0"/>
    <n v="0"/>
    <n v="106095.82"/>
    <x v="1"/>
    <x v="2"/>
    <x v="2"/>
    <x v="1"/>
  </r>
  <r>
    <n v="6811"/>
    <n v="15642996"/>
    <s v="Tsai"/>
    <x v="292"/>
    <x v="2"/>
    <x v="0"/>
    <n v="42"/>
    <n v="9"/>
    <n v="86351.85"/>
    <n v="2"/>
    <n v="1"/>
    <n v="0"/>
    <n v="57380.13"/>
    <x v="1"/>
    <x v="0"/>
    <x v="1"/>
    <x v="1"/>
  </r>
  <r>
    <n v="6812"/>
    <n v="15771222"/>
    <s v="Oguejiofor"/>
    <x v="279"/>
    <x v="0"/>
    <x v="0"/>
    <n v="42"/>
    <n v="5"/>
    <n v="0"/>
    <n v="2"/>
    <n v="0"/>
    <n v="0"/>
    <n v="25951.91"/>
    <x v="1"/>
    <x v="0"/>
    <x v="2"/>
    <x v="0"/>
  </r>
  <r>
    <n v="6813"/>
    <n v="15605059"/>
    <s v="Mackie"/>
    <x v="392"/>
    <x v="2"/>
    <x v="1"/>
    <n v="63"/>
    <n v="3"/>
    <n v="148843.56"/>
    <n v="1"/>
    <n v="1"/>
    <n v="0"/>
    <n v="69414.13"/>
    <x v="0"/>
    <x v="3"/>
    <x v="2"/>
    <x v="2"/>
  </r>
  <r>
    <n v="6814"/>
    <n v="15568088"/>
    <s v="Jamieson"/>
    <x v="404"/>
    <x v="2"/>
    <x v="1"/>
    <n v="44"/>
    <n v="3"/>
    <n v="163714.51999999999"/>
    <n v="1"/>
    <n v="1"/>
    <n v="0"/>
    <n v="96123.72"/>
    <x v="1"/>
    <x v="0"/>
    <x v="2"/>
    <x v="2"/>
  </r>
  <r>
    <n v="6815"/>
    <n v="15665943"/>
    <s v="Mai"/>
    <x v="316"/>
    <x v="0"/>
    <x v="1"/>
    <n v="25"/>
    <n v="6"/>
    <n v="0"/>
    <n v="2"/>
    <n v="1"/>
    <n v="0"/>
    <n v="119425.94"/>
    <x v="1"/>
    <x v="2"/>
    <x v="1"/>
    <x v="0"/>
  </r>
  <r>
    <n v="6816"/>
    <n v="15795571"/>
    <s v="Patterson"/>
    <x v="141"/>
    <x v="1"/>
    <x v="1"/>
    <n v="36"/>
    <n v="0"/>
    <n v="94153.56"/>
    <n v="1"/>
    <n v="0"/>
    <n v="1"/>
    <n v="120138.27"/>
    <x v="1"/>
    <x v="1"/>
    <x v="0"/>
    <x v="1"/>
  </r>
  <r>
    <n v="6817"/>
    <n v="15662243"/>
    <s v="Taylor"/>
    <x v="210"/>
    <x v="0"/>
    <x v="1"/>
    <n v="50"/>
    <n v="5"/>
    <n v="162702.35"/>
    <n v="1"/>
    <n v="0"/>
    <n v="0"/>
    <n v="150548.5"/>
    <x v="0"/>
    <x v="0"/>
    <x v="2"/>
    <x v="2"/>
  </r>
  <r>
    <n v="6818"/>
    <n v="15593128"/>
    <s v="Vinogradoff"/>
    <x v="1"/>
    <x v="0"/>
    <x v="0"/>
    <n v="56"/>
    <n v="10"/>
    <n v="129255.2"/>
    <n v="2"/>
    <n v="1"/>
    <n v="0"/>
    <n v="142492.04"/>
    <x v="0"/>
    <x v="3"/>
    <x v="1"/>
    <x v="2"/>
  </r>
  <r>
    <n v="6819"/>
    <n v="15589739"/>
    <s v="North"/>
    <x v="47"/>
    <x v="0"/>
    <x v="1"/>
    <n v="41"/>
    <n v="3"/>
    <n v="90605.29"/>
    <n v="1"/>
    <n v="1"/>
    <n v="1"/>
    <n v="14357"/>
    <x v="1"/>
    <x v="0"/>
    <x v="2"/>
    <x v="1"/>
  </r>
  <r>
    <n v="6820"/>
    <n v="15787602"/>
    <s v="Carter"/>
    <x v="224"/>
    <x v="1"/>
    <x v="1"/>
    <n v="39"/>
    <n v="5"/>
    <n v="0"/>
    <n v="2"/>
    <n v="1"/>
    <n v="1"/>
    <n v="129569.92"/>
    <x v="1"/>
    <x v="1"/>
    <x v="2"/>
    <x v="0"/>
  </r>
  <r>
    <n v="6821"/>
    <n v="15685019"/>
    <s v="Graham"/>
    <x v="10"/>
    <x v="0"/>
    <x v="1"/>
    <n v="29"/>
    <n v="3"/>
    <n v="102787.42"/>
    <n v="1"/>
    <n v="1"/>
    <n v="0"/>
    <n v="55972.56"/>
    <x v="1"/>
    <x v="2"/>
    <x v="2"/>
    <x v="2"/>
  </r>
  <r>
    <n v="6822"/>
    <n v="15704209"/>
    <s v="Noble"/>
    <x v="236"/>
    <x v="0"/>
    <x v="0"/>
    <n v="39"/>
    <n v="7"/>
    <n v="120145.96"/>
    <n v="2"/>
    <n v="0"/>
    <n v="1"/>
    <n v="59497.01"/>
    <x v="0"/>
    <x v="1"/>
    <x v="1"/>
    <x v="2"/>
  </r>
  <r>
    <n v="6823"/>
    <n v="15605264"/>
    <s v="Walker"/>
    <x v="22"/>
    <x v="2"/>
    <x v="1"/>
    <n v="47"/>
    <n v="0"/>
    <n v="63723.78"/>
    <n v="2"/>
    <n v="1"/>
    <n v="1"/>
    <n v="181928.25"/>
    <x v="1"/>
    <x v="0"/>
    <x v="0"/>
    <x v="1"/>
  </r>
  <r>
    <n v="6824"/>
    <n v="15708265"/>
    <s v="Chibugo"/>
    <x v="61"/>
    <x v="1"/>
    <x v="0"/>
    <n v="24"/>
    <n v="10"/>
    <n v="159203.71"/>
    <n v="1"/>
    <n v="1"/>
    <n v="1"/>
    <n v="102517.83"/>
    <x v="0"/>
    <x v="2"/>
    <x v="1"/>
    <x v="2"/>
  </r>
  <r>
    <n v="6825"/>
    <n v="15740264"/>
    <s v="Yobachi"/>
    <x v="230"/>
    <x v="0"/>
    <x v="1"/>
    <n v="38"/>
    <n v="9"/>
    <n v="0"/>
    <n v="2"/>
    <n v="1"/>
    <n v="0"/>
    <n v="88827.67"/>
    <x v="1"/>
    <x v="1"/>
    <x v="1"/>
    <x v="0"/>
  </r>
  <r>
    <n v="6826"/>
    <n v="15615477"/>
    <s v="Ignatyeva"/>
    <x v="312"/>
    <x v="1"/>
    <x v="0"/>
    <n v="44"/>
    <n v="1"/>
    <n v="0"/>
    <n v="2"/>
    <n v="0"/>
    <n v="0"/>
    <n v="14161.3"/>
    <x v="1"/>
    <x v="0"/>
    <x v="0"/>
    <x v="0"/>
  </r>
  <r>
    <n v="6827"/>
    <n v="15727361"/>
    <s v="Chiemela"/>
    <x v="164"/>
    <x v="0"/>
    <x v="0"/>
    <n v="51"/>
    <n v="1"/>
    <n v="0"/>
    <n v="2"/>
    <n v="1"/>
    <n v="1"/>
    <n v="56908.41"/>
    <x v="1"/>
    <x v="3"/>
    <x v="0"/>
    <x v="0"/>
  </r>
  <r>
    <n v="6828"/>
    <n v="15760216"/>
    <s v="Pokrovskaya"/>
    <x v="219"/>
    <x v="0"/>
    <x v="0"/>
    <n v="49"/>
    <n v="10"/>
    <n v="0"/>
    <n v="1"/>
    <n v="1"/>
    <n v="0"/>
    <n v="184474.72"/>
    <x v="0"/>
    <x v="0"/>
    <x v="1"/>
    <x v="0"/>
  </r>
  <r>
    <n v="6829"/>
    <n v="15806134"/>
    <s v="Storey"/>
    <x v="193"/>
    <x v="2"/>
    <x v="1"/>
    <n v="34"/>
    <n v="9"/>
    <n v="162691.16"/>
    <n v="2"/>
    <n v="1"/>
    <n v="0"/>
    <n v="94912.78"/>
    <x v="1"/>
    <x v="1"/>
    <x v="1"/>
    <x v="2"/>
  </r>
  <r>
    <n v="6830"/>
    <n v="15601351"/>
    <s v="Moroney"/>
    <x v="62"/>
    <x v="0"/>
    <x v="1"/>
    <n v="43"/>
    <n v="9"/>
    <n v="127806.91"/>
    <n v="1"/>
    <n v="1"/>
    <n v="1"/>
    <n v="73069.59"/>
    <x v="1"/>
    <x v="0"/>
    <x v="1"/>
    <x v="2"/>
  </r>
  <r>
    <n v="6831"/>
    <n v="15669262"/>
    <s v="Maslov"/>
    <x v="274"/>
    <x v="0"/>
    <x v="1"/>
    <n v="43"/>
    <n v="9"/>
    <n v="157960.49"/>
    <n v="2"/>
    <n v="0"/>
    <n v="0"/>
    <n v="136602.79999999999"/>
    <x v="1"/>
    <x v="0"/>
    <x v="1"/>
    <x v="2"/>
  </r>
  <r>
    <n v="6832"/>
    <n v="15696989"/>
    <s v="Chukwueloka"/>
    <x v="410"/>
    <x v="2"/>
    <x v="0"/>
    <n v="52"/>
    <n v="8"/>
    <n v="139493.25"/>
    <n v="3"/>
    <n v="0"/>
    <n v="0"/>
    <n v="150093.32"/>
    <x v="0"/>
    <x v="3"/>
    <x v="1"/>
    <x v="2"/>
  </r>
  <r>
    <n v="6833"/>
    <n v="15688498"/>
    <s v="Chu"/>
    <x v="165"/>
    <x v="2"/>
    <x v="0"/>
    <n v="21"/>
    <n v="2"/>
    <n v="87096.82"/>
    <n v="2"/>
    <n v="1"/>
    <n v="0"/>
    <n v="168186.11"/>
    <x v="1"/>
    <x v="2"/>
    <x v="0"/>
    <x v="1"/>
  </r>
  <r>
    <n v="6834"/>
    <n v="15686964"/>
    <s v="Spence"/>
    <x v="64"/>
    <x v="0"/>
    <x v="0"/>
    <n v="34"/>
    <n v="10"/>
    <n v="84944.58"/>
    <n v="1"/>
    <n v="0"/>
    <n v="0"/>
    <n v="146230.63"/>
    <x v="1"/>
    <x v="1"/>
    <x v="1"/>
    <x v="1"/>
  </r>
  <r>
    <n v="6835"/>
    <n v="15625035"/>
    <s v="Mills"/>
    <x v="171"/>
    <x v="0"/>
    <x v="1"/>
    <n v="50"/>
    <n v="8"/>
    <n v="160139.59"/>
    <n v="2"/>
    <n v="1"/>
    <n v="1"/>
    <n v="79314.100000000006"/>
    <x v="1"/>
    <x v="0"/>
    <x v="1"/>
    <x v="2"/>
  </r>
  <r>
    <n v="6836"/>
    <n v="15618391"/>
    <s v="Doyle"/>
    <x v="427"/>
    <x v="0"/>
    <x v="1"/>
    <n v="33"/>
    <n v="6"/>
    <n v="0"/>
    <n v="2"/>
    <n v="1"/>
    <n v="1"/>
    <n v="77965.67"/>
    <x v="1"/>
    <x v="1"/>
    <x v="1"/>
    <x v="0"/>
  </r>
  <r>
    <n v="6837"/>
    <n v="15591344"/>
    <s v="Donnelly"/>
    <x v="146"/>
    <x v="1"/>
    <x v="1"/>
    <n v="42"/>
    <n v="6"/>
    <n v="0"/>
    <n v="2"/>
    <n v="1"/>
    <n v="1"/>
    <n v="128745.69"/>
    <x v="1"/>
    <x v="0"/>
    <x v="1"/>
    <x v="0"/>
  </r>
  <r>
    <n v="6838"/>
    <n v="15605455"/>
    <s v="Tai"/>
    <x v="70"/>
    <x v="0"/>
    <x v="1"/>
    <n v="40"/>
    <n v="9"/>
    <n v="0"/>
    <n v="2"/>
    <n v="1"/>
    <n v="0"/>
    <n v="194767.3"/>
    <x v="1"/>
    <x v="1"/>
    <x v="1"/>
    <x v="0"/>
  </r>
  <r>
    <n v="6839"/>
    <n v="15680804"/>
    <s v="Abbott"/>
    <x v="4"/>
    <x v="0"/>
    <x v="1"/>
    <n v="29"/>
    <n v="6"/>
    <n v="0"/>
    <n v="2"/>
    <n v="1"/>
    <n v="1"/>
    <n v="10672.54"/>
    <x v="1"/>
    <x v="2"/>
    <x v="1"/>
    <x v="0"/>
  </r>
  <r>
    <n v="6840"/>
    <n v="15768282"/>
    <s v="Perez"/>
    <x v="251"/>
    <x v="2"/>
    <x v="1"/>
    <n v="36"/>
    <n v="6"/>
    <n v="94615.11"/>
    <n v="2"/>
    <n v="1"/>
    <n v="1"/>
    <n v="10627.21"/>
    <x v="1"/>
    <x v="1"/>
    <x v="1"/>
    <x v="1"/>
  </r>
  <r>
    <n v="6841"/>
    <n v="15685826"/>
    <s v="Hsiung"/>
    <x v="313"/>
    <x v="0"/>
    <x v="1"/>
    <n v="30"/>
    <n v="7"/>
    <n v="90727.79"/>
    <n v="1"/>
    <n v="1"/>
    <n v="0"/>
    <n v="122268.75"/>
    <x v="1"/>
    <x v="1"/>
    <x v="1"/>
    <x v="1"/>
  </r>
  <r>
    <n v="6842"/>
    <n v="15793491"/>
    <s v="Cherkasova"/>
    <x v="194"/>
    <x v="2"/>
    <x v="1"/>
    <n v="26"/>
    <n v="3"/>
    <n v="119545.48"/>
    <n v="2"/>
    <n v="1"/>
    <n v="0"/>
    <n v="65482.94"/>
    <x v="1"/>
    <x v="2"/>
    <x v="2"/>
    <x v="2"/>
  </r>
  <r>
    <n v="6843"/>
    <n v="15797787"/>
    <s v="Denisov"/>
    <x v="55"/>
    <x v="0"/>
    <x v="1"/>
    <n v="36"/>
    <n v="1"/>
    <n v="118311.76"/>
    <n v="1"/>
    <n v="1"/>
    <n v="0"/>
    <n v="146134.68"/>
    <x v="1"/>
    <x v="1"/>
    <x v="0"/>
    <x v="2"/>
  </r>
  <r>
    <n v="6844"/>
    <n v="15611171"/>
    <s v="Fowler"/>
    <x v="403"/>
    <x v="0"/>
    <x v="1"/>
    <n v="33"/>
    <n v="1"/>
    <n v="129574.98"/>
    <n v="1"/>
    <n v="1"/>
    <n v="1"/>
    <n v="123300.38"/>
    <x v="1"/>
    <x v="1"/>
    <x v="0"/>
    <x v="2"/>
  </r>
  <r>
    <n v="6845"/>
    <n v="15601627"/>
    <s v="Siciliano"/>
    <x v="17"/>
    <x v="0"/>
    <x v="1"/>
    <n v="33"/>
    <n v="8"/>
    <n v="148163.57"/>
    <n v="1"/>
    <n v="0"/>
    <n v="0"/>
    <n v="122925.4"/>
    <x v="1"/>
    <x v="1"/>
    <x v="1"/>
    <x v="2"/>
  </r>
  <r>
    <n v="6846"/>
    <n v="15734085"/>
    <s v="Crocker"/>
    <x v="39"/>
    <x v="2"/>
    <x v="1"/>
    <n v="24"/>
    <n v="5"/>
    <n v="117154.9"/>
    <n v="1"/>
    <n v="1"/>
    <n v="1"/>
    <n v="127744.02"/>
    <x v="1"/>
    <x v="2"/>
    <x v="2"/>
    <x v="2"/>
  </r>
  <r>
    <n v="6847"/>
    <n v="15809309"/>
    <s v="Longo"/>
    <x v="156"/>
    <x v="1"/>
    <x v="0"/>
    <n v="40"/>
    <n v="5"/>
    <n v="154251.67000000001"/>
    <n v="1"/>
    <n v="0"/>
    <n v="1"/>
    <n v="118319.5"/>
    <x v="1"/>
    <x v="1"/>
    <x v="2"/>
    <x v="2"/>
  </r>
  <r>
    <n v="6848"/>
    <n v="15809462"/>
    <s v="Polyakova"/>
    <x v="52"/>
    <x v="0"/>
    <x v="1"/>
    <n v="30"/>
    <n v="3"/>
    <n v="0"/>
    <n v="2"/>
    <n v="0"/>
    <n v="1"/>
    <n v="17104"/>
    <x v="1"/>
    <x v="1"/>
    <x v="2"/>
    <x v="0"/>
  </r>
  <r>
    <n v="6849"/>
    <n v="15634628"/>
    <s v="Brown"/>
    <x v="117"/>
    <x v="0"/>
    <x v="0"/>
    <n v="33"/>
    <n v="1"/>
    <n v="65667.789999999994"/>
    <n v="2"/>
    <n v="0"/>
    <n v="0"/>
    <n v="164608.98000000001"/>
    <x v="1"/>
    <x v="1"/>
    <x v="0"/>
    <x v="1"/>
  </r>
  <r>
    <n v="6850"/>
    <n v="15775678"/>
    <s v="Uspensky"/>
    <x v="126"/>
    <x v="0"/>
    <x v="0"/>
    <n v="44"/>
    <n v="1"/>
    <n v="0"/>
    <n v="1"/>
    <n v="1"/>
    <n v="1"/>
    <n v="152108.47"/>
    <x v="1"/>
    <x v="0"/>
    <x v="0"/>
    <x v="0"/>
  </r>
  <r>
    <n v="6851"/>
    <n v="15579526"/>
    <s v="O'Meara"/>
    <x v="353"/>
    <x v="0"/>
    <x v="1"/>
    <n v="42"/>
    <n v="1"/>
    <n v="50194.59"/>
    <n v="1"/>
    <n v="1"/>
    <n v="1"/>
    <n v="23399.58"/>
    <x v="1"/>
    <x v="0"/>
    <x v="0"/>
    <x v="1"/>
  </r>
  <r>
    <n v="6852"/>
    <n v="15779103"/>
    <s v="Cantamessa"/>
    <x v="280"/>
    <x v="2"/>
    <x v="0"/>
    <n v="39"/>
    <n v="9"/>
    <n v="96748.89"/>
    <n v="2"/>
    <n v="1"/>
    <n v="0"/>
    <n v="94711.43"/>
    <x v="1"/>
    <x v="1"/>
    <x v="1"/>
    <x v="1"/>
  </r>
  <r>
    <n v="6853"/>
    <n v="15738715"/>
    <s v="Alexander"/>
    <x v="330"/>
    <x v="0"/>
    <x v="0"/>
    <n v="37"/>
    <n v="4"/>
    <n v="0"/>
    <n v="3"/>
    <n v="1"/>
    <n v="0"/>
    <n v="7312.25"/>
    <x v="0"/>
    <x v="1"/>
    <x v="2"/>
    <x v="0"/>
  </r>
  <r>
    <n v="6854"/>
    <n v="15593943"/>
    <s v="Chinagorom"/>
    <x v="99"/>
    <x v="0"/>
    <x v="0"/>
    <n v="43"/>
    <n v="1"/>
    <n v="132667.17000000001"/>
    <n v="1"/>
    <n v="1"/>
    <n v="1"/>
    <n v="41876.980000000003"/>
    <x v="1"/>
    <x v="0"/>
    <x v="0"/>
    <x v="2"/>
  </r>
  <r>
    <n v="6855"/>
    <n v="15754574"/>
    <s v="Tomlinson"/>
    <x v="65"/>
    <x v="1"/>
    <x v="1"/>
    <n v="36"/>
    <n v="5"/>
    <n v="0"/>
    <n v="2"/>
    <n v="1"/>
    <n v="1"/>
    <n v="96881.32"/>
    <x v="1"/>
    <x v="1"/>
    <x v="2"/>
    <x v="0"/>
  </r>
  <r>
    <n v="6856"/>
    <n v="15737814"/>
    <s v="Lo"/>
    <x v="95"/>
    <x v="0"/>
    <x v="1"/>
    <n v="41"/>
    <n v="2"/>
    <n v="127087.06"/>
    <n v="1"/>
    <n v="1"/>
    <n v="0"/>
    <n v="102402.91"/>
    <x v="0"/>
    <x v="0"/>
    <x v="0"/>
    <x v="2"/>
  </r>
  <r>
    <n v="6857"/>
    <n v="15670889"/>
    <s v="Nwachukwu"/>
    <x v="10"/>
    <x v="0"/>
    <x v="1"/>
    <n v="34"/>
    <n v="1"/>
    <n v="125566.9"/>
    <n v="1"/>
    <n v="1"/>
    <n v="1"/>
    <n v="176763.27"/>
    <x v="1"/>
    <x v="1"/>
    <x v="0"/>
    <x v="2"/>
  </r>
  <r>
    <n v="6858"/>
    <n v="15629299"/>
    <s v="Yang"/>
    <x v="292"/>
    <x v="2"/>
    <x v="0"/>
    <n v="52"/>
    <n v="1"/>
    <n v="106074.89"/>
    <n v="1"/>
    <n v="1"/>
    <n v="1"/>
    <n v="23548.45"/>
    <x v="0"/>
    <x v="3"/>
    <x v="0"/>
    <x v="2"/>
  </r>
  <r>
    <n v="6859"/>
    <n v="15771569"/>
    <s v="Bage"/>
    <x v="392"/>
    <x v="2"/>
    <x v="1"/>
    <n v="46"/>
    <n v="4"/>
    <n v="137367.94"/>
    <n v="1"/>
    <n v="1"/>
    <n v="1"/>
    <n v="33450.11"/>
    <x v="1"/>
    <x v="0"/>
    <x v="2"/>
    <x v="2"/>
  </r>
  <r>
    <n v="6860"/>
    <n v="15811927"/>
    <s v="Marcelo"/>
    <x v="191"/>
    <x v="0"/>
    <x v="0"/>
    <n v="38"/>
    <n v="3"/>
    <n v="157658.35999999999"/>
    <n v="1"/>
    <n v="0"/>
    <n v="0"/>
    <n v="19658.43"/>
    <x v="1"/>
    <x v="1"/>
    <x v="2"/>
    <x v="2"/>
  </r>
  <r>
    <n v="6861"/>
    <n v="15785654"/>
    <s v="Ofodile"/>
    <x v="184"/>
    <x v="2"/>
    <x v="1"/>
    <n v="45"/>
    <n v="6"/>
    <n v="114422.85"/>
    <n v="2"/>
    <n v="1"/>
    <n v="1"/>
    <n v="104678.78"/>
    <x v="0"/>
    <x v="0"/>
    <x v="1"/>
    <x v="2"/>
  </r>
  <r>
    <n v="6862"/>
    <n v="15665524"/>
    <s v="Savage"/>
    <x v="97"/>
    <x v="1"/>
    <x v="1"/>
    <n v="41"/>
    <n v="5"/>
    <n v="103154.66"/>
    <n v="1"/>
    <n v="0"/>
    <n v="0"/>
    <n v="143203.78"/>
    <x v="1"/>
    <x v="0"/>
    <x v="2"/>
    <x v="2"/>
  </r>
  <r>
    <n v="6863"/>
    <n v="15736287"/>
    <s v="Piccio"/>
    <x v="129"/>
    <x v="0"/>
    <x v="1"/>
    <n v="33"/>
    <n v="9"/>
    <n v="0"/>
    <n v="1"/>
    <n v="1"/>
    <n v="0"/>
    <n v="6975.02"/>
    <x v="1"/>
    <x v="1"/>
    <x v="1"/>
    <x v="0"/>
  </r>
  <r>
    <n v="6864"/>
    <n v="15765732"/>
    <s v="Simmons"/>
    <x v="281"/>
    <x v="1"/>
    <x v="0"/>
    <n v="24"/>
    <n v="6"/>
    <n v="149592.14000000001"/>
    <n v="1"/>
    <n v="1"/>
    <n v="1"/>
    <n v="153771.79999999999"/>
    <x v="1"/>
    <x v="2"/>
    <x v="1"/>
    <x v="2"/>
  </r>
  <r>
    <n v="6865"/>
    <n v="15797381"/>
    <s v="DeRose"/>
    <x v="233"/>
    <x v="2"/>
    <x v="0"/>
    <n v="48"/>
    <n v="3"/>
    <n v="133903.12"/>
    <n v="2"/>
    <n v="1"/>
    <n v="1"/>
    <n v="85902.39"/>
    <x v="0"/>
    <x v="0"/>
    <x v="2"/>
    <x v="2"/>
  </r>
  <r>
    <n v="6866"/>
    <n v="15598536"/>
    <s v="Onuchukwu"/>
    <x v="328"/>
    <x v="2"/>
    <x v="0"/>
    <n v="26"/>
    <n v="0"/>
    <n v="84587.9"/>
    <n v="1"/>
    <n v="0"/>
    <n v="1"/>
    <n v="188037.76000000001"/>
    <x v="1"/>
    <x v="2"/>
    <x v="0"/>
    <x v="1"/>
  </r>
  <r>
    <n v="6867"/>
    <n v="15664506"/>
    <s v="Goodwin"/>
    <x v="64"/>
    <x v="1"/>
    <x v="1"/>
    <n v="32"/>
    <n v="8"/>
    <n v="197436.82"/>
    <n v="1"/>
    <n v="1"/>
    <n v="1"/>
    <n v="52710.7"/>
    <x v="1"/>
    <x v="1"/>
    <x v="1"/>
    <x v="2"/>
  </r>
  <r>
    <n v="6868"/>
    <n v="15575619"/>
    <s v="Teakle"/>
    <x v="52"/>
    <x v="1"/>
    <x v="0"/>
    <n v="32"/>
    <n v="1"/>
    <n v="104254.27"/>
    <n v="1"/>
    <n v="1"/>
    <n v="1"/>
    <n v="17034.37"/>
    <x v="1"/>
    <x v="1"/>
    <x v="0"/>
    <x v="2"/>
  </r>
  <r>
    <n v="6869"/>
    <n v="15587394"/>
    <s v="Thomson"/>
    <x v="444"/>
    <x v="0"/>
    <x v="1"/>
    <n v="39"/>
    <n v="4"/>
    <n v="140133.07999999999"/>
    <n v="2"/>
    <n v="0"/>
    <n v="0"/>
    <n v="131304.45000000001"/>
    <x v="1"/>
    <x v="1"/>
    <x v="2"/>
    <x v="2"/>
  </r>
  <r>
    <n v="6870"/>
    <n v="15654457"/>
    <s v="Cross"/>
    <x v="99"/>
    <x v="1"/>
    <x v="0"/>
    <n v="30"/>
    <n v="2"/>
    <n v="0"/>
    <n v="3"/>
    <n v="1"/>
    <n v="1"/>
    <n v="172576.43"/>
    <x v="0"/>
    <x v="1"/>
    <x v="0"/>
    <x v="0"/>
  </r>
  <r>
    <n v="6871"/>
    <n v="15762793"/>
    <s v="Jones"/>
    <x v="4"/>
    <x v="2"/>
    <x v="0"/>
    <n v="36"/>
    <n v="0"/>
    <n v="136980.23000000001"/>
    <n v="2"/>
    <n v="1"/>
    <n v="1"/>
    <n v="99019.65"/>
    <x v="1"/>
    <x v="1"/>
    <x v="0"/>
    <x v="2"/>
  </r>
  <r>
    <n v="6872"/>
    <n v="15658067"/>
    <s v="Walker"/>
    <x v="20"/>
    <x v="2"/>
    <x v="0"/>
    <n v="48"/>
    <n v="3"/>
    <n v="120568.41"/>
    <n v="1"/>
    <n v="1"/>
    <n v="0"/>
    <n v="190160.04"/>
    <x v="0"/>
    <x v="0"/>
    <x v="2"/>
    <x v="2"/>
  </r>
  <r>
    <n v="6873"/>
    <n v="15642816"/>
    <s v="De Salis"/>
    <x v="4"/>
    <x v="0"/>
    <x v="0"/>
    <n v="27"/>
    <n v="7"/>
    <n v="43658.33"/>
    <n v="2"/>
    <n v="1"/>
    <n v="1"/>
    <n v="3025.49"/>
    <x v="1"/>
    <x v="2"/>
    <x v="1"/>
    <x v="3"/>
  </r>
  <r>
    <n v="6874"/>
    <n v="15693088"/>
    <s v="Oliver"/>
    <x v="103"/>
    <x v="0"/>
    <x v="0"/>
    <n v="37"/>
    <n v="9"/>
    <n v="0"/>
    <n v="2"/>
    <n v="1"/>
    <n v="1"/>
    <n v="34689.769999999997"/>
    <x v="1"/>
    <x v="1"/>
    <x v="1"/>
    <x v="0"/>
  </r>
  <r>
    <n v="6875"/>
    <n v="15793883"/>
    <s v="Lo Duca"/>
    <x v="269"/>
    <x v="0"/>
    <x v="1"/>
    <n v="28"/>
    <n v="3"/>
    <n v="0"/>
    <n v="2"/>
    <n v="1"/>
    <n v="0"/>
    <n v="2305.27"/>
    <x v="1"/>
    <x v="2"/>
    <x v="2"/>
    <x v="0"/>
  </r>
  <r>
    <n v="6876"/>
    <n v="15665283"/>
    <s v="Brookes"/>
    <x v="167"/>
    <x v="0"/>
    <x v="0"/>
    <n v="57"/>
    <n v="7"/>
    <n v="72092.95"/>
    <n v="4"/>
    <n v="0"/>
    <n v="1"/>
    <n v="113228.82"/>
    <x v="0"/>
    <x v="3"/>
    <x v="1"/>
    <x v="1"/>
  </r>
  <r>
    <n v="6877"/>
    <n v="15680421"/>
    <s v="Challis"/>
    <x v="29"/>
    <x v="0"/>
    <x v="0"/>
    <n v="42"/>
    <n v="10"/>
    <n v="0"/>
    <n v="2"/>
    <n v="0"/>
    <n v="0"/>
    <n v="171099.22"/>
    <x v="1"/>
    <x v="0"/>
    <x v="1"/>
    <x v="0"/>
  </r>
  <r>
    <n v="6878"/>
    <n v="15695148"/>
    <s v="Ibeabuchi"/>
    <x v="55"/>
    <x v="1"/>
    <x v="0"/>
    <n v="37"/>
    <n v="9"/>
    <n v="0"/>
    <n v="2"/>
    <n v="1"/>
    <n v="1"/>
    <n v="62023.1"/>
    <x v="1"/>
    <x v="1"/>
    <x v="1"/>
    <x v="0"/>
  </r>
  <r>
    <n v="6879"/>
    <n v="15636592"/>
    <s v="Iroawuchi"/>
    <x v="189"/>
    <x v="0"/>
    <x v="1"/>
    <n v="35"/>
    <n v="0"/>
    <n v="181821.96"/>
    <n v="2"/>
    <n v="0"/>
    <n v="1"/>
    <n v="36923.67"/>
    <x v="0"/>
    <x v="1"/>
    <x v="0"/>
    <x v="2"/>
  </r>
  <r>
    <n v="6880"/>
    <n v="15772618"/>
    <s v="Tyler"/>
    <x v="74"/>
    <x v="0"/>
    <x v="1"/>
    <n v="25"/>
    <n v="7"/>
    <n v="90920.75"/>
    <n v="1"/>
    <n v="0"/>
    <n v="1"/>
    <n v="112256.57"/>
    <x v="1"/>
    <x v="2"/>
    <x v="1"/>
    <x v="1"/>
  </r>
  <r>
    <n v="6881"/>
    <n v="15724453"/>
    <s v="Fan"/>
    <x v="275"/>
    <x v="0"/>
    <x v="1"/>
    <n v="23"/>
    <n v="2"/>
    <n v="0"/>
    <n v="1"/>
    <n v="0"/>
    <n v="0"/>
    <n v="198830.98"/>
    <x v="1"/>
    <x v="2"/>
    <x v="0"/>
    <x v="0"/>
  </r>
  <r>
    <n v="6882"/>
    <n v="15565878"/>
    <s v="Bates"/>
    <x v="130"/>
    <x v="1"/>
    <x v="1"/>
    <n v="29"/>
    <n v="3"/>
    <n v="0"/>
    <n v="2"/>
    <n v="1"/>
    <n v="1"/>
    <n v="197963.46"/>
    <x v="1"/>
    <x v="2"/>
    <x v="2"/>
    <x v="0"/>
  </r>
  <r>
    <n v="6883"/>
    <n v="15609160"/>
    <s v="Marsden"/>
    <x v="129"/>
    <x v="0"/>
    <x v="1"/>
    <n v="32"/>
    <n v="1"/>
    <n v="0"/>
    <n v="2"/>
    <n v="0"/>
    <n v="0"/>
    <n v="31635.99"/>
    <x v="1"/>
    <x v="1"/>
    <x v="0"/>
    <x v="0"/>
  </r>
  <r>
    <n v="6884"/>
    <n v="15678460"/>
    <s v="Dodgshun"/>
    <x v="121"/>
    <x v="0"/>
    <x v="1"/>
    <n v="30"/>
    <n v="9"/>
    <n v="0"/>
    <n v="1"/>
    <n v="1"/>
    <n v="0"/>
    <n v="49594.02"/>
    <x v="1"/>
    <x v="1"/>
    <x v="1"/>
    <x v="0"/>
  </r>
  <r>
    <n v="6885"/>
    <n v="15662571"/>
    <s v="Maclean"/>
    <x v="273"/>
    <x v="0"/>
    <x v="1"/>
    <n v="35"/>
    <n v="8"/>
    <n v="0"/>
    <n v="2"/>
    <n v="1"/>
    <n v="0"/>
    <n v="170483.9"/>
    <x v="1"/>
    <x v="1"/>
    <x v="1"/>
    <x v="0"/>
  </r>
  <r>
    <n v="6886"/>
    <n v="15606849"/>
    <s v="Blackall"/>
    <x v="47"/>
    <x v="0"/>
    <x v="0"/>
    <n v="27"/>
    <n v="1"/>
    <n v="94920.71"/>
    <n v="1"/>
    <n v="1"/>
    <n v="1"/>
    <n v="40339.9"/>
    <x v="1"/>
    <x v="2"/>
    <x v="0"/>
    <x v="1"/>
  </r>
  <r>
    <n v="6887"/>
    <n v="15670738"/>
    <s v="Mazzanti"/>
    <x v="191"/>
    <x v="2"/>
    <x v="1"/>
    <n v="45"/>
    <n v="2"/>
    <n v="113939.36"/>
    <n v="2"/>
    <n v="1"/>
    <n v="0"/>
    <n v="3218.71"/>
    <x v="1"/>
    <x v="0"/>
    <x v="0"/>
    <x v="2"/>
  </r>
  <r>
    <n v="6888"/>
    <n v="15662641"/>
    <s v="Amadi"/>
    <x v="4"/>
    <x v="0"/>
    <x v="1"/>
    <n v="19"/>
    <n v="8"/>
    <n v="0"/>
    <n v="1"/>
    <n v="1"/>
    <n v="1"/>
    <n v="68569.89"/>
    <x v="1"/>
    <x v="2"/>
    <x v="1"/>
    <x v="0"/>
  </r>
  <r>
    <n v="6889"/>
    <n v="15727539"/>
    <s v="Schoenheimer"/>
    <x v="153"/>
    <x v="0"/>
    <x v="0"/>
    <n v="31"/>
    <n v="4"/>
    <n v="0"/>
    <n v="2"/>
    <n v="1"/>
    <n v="0"/>
    <n v="29176.04"/>
    <x v="1"/>
    <x v="1"/>
    <x v="2"/>
    <x v="0"/>
  </r>
  <r>
    <n v="6890"/>
    <n v="15651020"/>
    <s v="Fiorentino"/>
    <x v="414"/>
    <x v="0"/>
    <x v="0"/>
    <n v="25"/>
    <n v="6"/>
    <n v="110666.42"/>
    <n v="2"/>
    <n v="0"/>
    <n v="0"/>
    <n v="46758.42"/>
    <x v="1"/>
    <x v="2"/>
    <x v="1"/>
    <x v="2"/>
  </r>
  <r>
    <n v="6891"/>
    <n v="15673877"/>
    <s v="Murray"/>
    <x v="35"/>
    <x v="0"/>
    <x v="1"/>
    <n v="39"/>
    <n v="1"/>
    <n v="0"/>
    <n v="3"/>
    <n v="1"/>
    <n v="0"/>
    <n v="171060.01"/>
    <x v="0"/>
    <x v="1"/>
    <x v="0"/>
    <x v="0"/>
  </r>
  <r>
    <n v="6892"/>
    <n v="15760865"/>
    <s v="Fan"/>
    <x v="124"/>
    <x v="2"/>
    <x v="0"/>
    <n v="48"/>
    <n v="7"/>
    <n v="141819.01999999999"/>
    <n v="1"/>
    <n v="1"/>
    <n v="0"/>
    <n v="93550.53"/>
    <x v="0"/>
    <x v="0"/>
    <x v="1"/>
    <x v="2"/>
  </r>
  <r>
    <n v="6893"/>
    <n v="15705009"/>
    <s v="Cartwright"/>
    <x v="217"/>
    <x v="0"/>
    <x v="0"/>
    <n v="56"/>
    <n v="8"/>
    <n v="156974.26"/>
    <n v="1"/>
    <n v="1"/>
    <n v="0"/>
    <n v="89405.26"/>
    <x v="0"/>
    <x v="3"/>
    <x v="1"/>
    <x v="2"/>
  </r>
  <r>
    <n v="6894"/>
    <n v="15657540"/>
    <s v="Cremonesi"/>
    <x v="139"/>
    <x v="0"/>
    <x v="1"/>
    <n v="50"/>
    <n v="5"/>
    <n v="151215.34"/>
    <n v="2"/>
    <n v="1"/>
    <n v="0"/>
    <n v="169804.4"/>
    <x v="1"/>
    <x v="0"/>
    <x v="2"/>
    <x v="2"/>
  </r>
  <r>
    <n v="6895"/>
    <n v="15707441"/>
    <s v="White"/>
    <x v="239"/>
    <x v="1"/>
    <x v="1"/>
    <n v="26"/>
    <n v="8"/>
    <n v="116318.23"/>
    <n v="1"/>
    <n v="1"/>
    <n v="1"/>
    <n v="83253.05"/>
    <x v="1"/>
    <x v="2"/>
    <x v="1"/>
    <x v="2"/>
  </r>
  <r>
    <n v="6896"/>
    <n v="15694765"/>
    <s v="Sabbatini"/>
    <x v="167"/>
    <x v="2"/>
    <x v="1"/>
    <n v="49"/>
    <n v="6"/>
    <n v="113882.33"/>
    <n v="1"/>
    <n v="1"/>
    <n v="0"/>
    <n v="195813.81"/>
    <x v="0"/>
    <x v="0"/>
    <x v="1"/>
    <x v="2"/>
  </r>
  <r>
    <n v="6897"/>
    <n v="15649086"/>
    <s v="Patterson"/>
    <x v="248"/>
    <x v="0"/>
    <x v="1"/>
    <n v="42"/>
    <n v="7"/>
    <n v="0"/>
    <n v="2"/>
    <n v="1"/>
    <n v="1"/>
    <n v="121568.37"/>
    <x v="1"/>
    <x v="0"/>
    <x v="1"/>
    <x v="0"/>
  </r>
  <r>
    <n v="6898"/>
    <n v="15650488"/>
    <s v="Bromley"/>
    <x v="240"/>
    <x v="0"/>
    <x v="0"/>
    <n v="48"/>
    <n v="6"/>
    <n v="127253.98"/>
    <n v="1"/>
    <n v="1"/>
    <n v="1"/>
    <n v="92144.09"/>
    <x v="0"/>
    <x v="0"/>
    <x v="1"/>
    <x v="2"/>
  </r>
  <r>
    <n v="6899"/>
    <n v="15760924"/>
    <s v="Doherty"/>
    <x v="376"/>
    <x v="1"/>
    <x v="1"/>
    <n v="41"/>
    <n v="2"/>
    <n v="100062.39"/>
    <n v="1"/>
    <n v="0"/>
    <n v="0"/>
    <n v="126307.25"/>
    <x v="1"/>
    <x v="0"/>
    <x v="0"/>
    <x v="2"/>
  </r>
  <r>
    <n v="6900"/>
    <n v="15700263"/>
    <s v="Ifeatu"/>
    <x v="267"/>
    <x v="0"/>
    <x v="1"/>
    <n v="66"/>
    <n v="2"/>
    <n v="0"/>
    <n v="1"/>
    <n v="1"/>
    <n v="0"/>
    <n v="130784.2"/>
    <x v="0"/>
    <x v="3"/>
    <x v="0"/>
    <x v="0"/>
  </r>
  <r>
    <n v="6901"/>
    <n v="15806922"/>
    <s v="Bergamaschi"/>
    <x v="106"/>
    <x v="1"/>
    <x v="0"/>
    <n v="41"/>
    <n v="4"/>
    <n v="126605.14"/>
    <n v="1"/>
    <n v="1"/>
    <n v="1"/>
    <n v="166694.93"/>
    <x v="1"/>
    <x v="0"/>
    <x v="2"/>
    <x v="2"/>
  </r>
  <r>
    <n v="6902"/>
    <n v="15637522"/>
    <s v="Shubina"/>
    <x v="339"/>
    <x v="0"/>
    <x v="0"/>
    <n v="31"/>
    <n v="0"/>
    <n v="106942.08"/>
    <n v="1"/>
    <n v="0"/>
    <n v="1"/>
    <n v="44001.11"/>
    <x v="1"/>
    <x v="1"/>
    <x v="0"/>
    <x v="2"/>
  </r>
  <r>
    <n v="6903"/>
    <n v="15636548"/>
    <s v="Lung"/>
    <x v="386"/>
    <x v="1"/>
    <x v="1"/>
    <n v="44"/>
    <n v="7"/>
    <n v="0"/>
    <n v="2"/>
    <n v="0"/>
    <n v="0"/>
    <n v="185992.36"/>
    <x v="1"/>
    <x v="0"/>
    <x v="1"/>
    <x v="0"/>
  </r>
  <r>
    <n v="6904"/>
    <n v="15566891"/>
    <s v="Kinder"/>
    <x v="116"/>
    <x v="2"/>
    <x v="0"/>
    <n v="41"/>
    <n v="3"/>
    <n v="88594.93"/>
    <n v="1"/>
    <n v="1"/>
    <n v="0"/>
    <n v="178997.89"/>
    <x v="1"/>
    <x v="0"/>
    <x v="2"/>
    <x v="1"/>
  </r>
  <r>
    <n v="6905"/>
    <n v="15627185"/>
    <s v="Terry"/>
    <x v="199"/>
    <x v="2"/>
    <x v="1"/>
    <n v="29"/>
    <n v="6"/>
    <n v="123737.04"/>
    <n v="2"/>
    <n v="1"/>
    <n v="0"/>
    <n v="141558.04"/>
    <x v="1"/>
    <x v="2"/>
    <x v="1"/>
    <x v="2"/>
  </r>
  <r>
    <n v="6906"/>
    <n v="15754012"/>
    <s v="Shepherdson"/>
    <x v="57"/>
    <x v="0"/>
    <x v="0"/>
    <n v="35"/>
    <n v="1"/>
    <n v="110752.15"/>
    <n v="2"/>
    <n v="1"/>
    <n v="1"/>
    <n v="47921.22"/>
    <x v="1"/>
    <x v="1"/>
    <x v="0"/>
    <x v="2"/>
  </r>
  <r>
    <n v="6907"/>
    <n v="15627514"/>
    <s v="Short"/>
    <x v="302"/>
    <x v="1"/>
    <x v="0"/>
    <n v="46"/>
    <n v="3"/>
    <n v="0"/>
    <n v="2"/>
    <n v="0"/>
    <n v="1"/>
    <n v="104902.68"/>
    <x v="1"/>
    <x v="0"/>
    <x v="2"/>
    <x v="0"/>
  </r>
  <r>
    <n v="6908"/>
    <n v="15661433"/>
    <s v="Zetticci"/>
    <x v="69"/>
    <x v="0"/>
    <x v="1"/>
    <n v="34"/>
    <n v="5"/>
    <n v="0"/>
    <n v="1"/>
    <n v="1"/>
    <n v="0"/>
    <n v="68479.600000000006"/>
    <x v="1"/>
    <x v="1"/>
    <x v="2"/>
    <x v="0"/>
  </r>
  <r>
    <n v="6909"/>
    <n v="15610653"/>
    <s v="Belov"/>
    <x v="191"/>
    <x v="1"/>
    <x v="0"/>
    <n v="38"/>
    <n v="5"/>
    <n v="0"/>
    <n v="2"/>
    <n v="1"/>
    <n v="1"/>
    <n v="1271.51"/>
    <x v="1"/>
    <x v="1"/>
    <x v="2"/>
    <x v="0"/>
  </r>
  <r>
    <n v="6910"/>
    <n v="15667002"/>
    <s v="Knight"/>
    <x v="299"/>
    <x v="1"/>
    <x v="1"/>
    <n v="43"/>
    <n v="5"/>
    <n v="0"/>
    <n v="2"/>
    <n v="1"/>
    <n v="0"/>
    <n v="29346.1"/>
    <x v="1"/>
    <x v="0"/>
    <x v="2"/>
    <x v="0"/>
  </r>
  <r>
    <n v="6911"/>
    <n v="15709199"/>
    <s v="Burson"/>
    <x v="54"/>
    <x v="1"/>
    <x v="0"/>
    <n v="40"/>
    <n v="1"/>
    <n v="0"/>
    <n v="1"/>
    <n v="1"/>
    <n v="1"/>
    <n v="184118.73"/>
    <x v="1"/>
    <x v="1"/>
    <x v="0"/>
    <x v="0"/>
  </r>
  <r>
    <n v="6912"/>
    <n v="15710087"/>
    <s v="Nicholls"/>
    <x v="242"/>
    <x v="2"/>
    <x v="0"/>
    <n v="54"/>
    <n v="3"/>
    <n v="125889.3"/>
    <n v="3"/>
    <n v="1"/>
    <n v="0"/>
    <n v="96013.5"/>
    <x v="0"/>
    <x v="3"/>
    <x v="2"/>
    <x v="2"/>
  </r>
  <r>
    <n v="6913"/>
    <n v="15679884"/>
    <s v="Hs?eh"/>
    <x v="181"/>
    <x v="0"/>
    <x v="1"/>
    <n v="48"/>
    <n v="10"/>
    <n v="78314.63"/>
    <n v="3"/>
    <n v="1"/>
    <n v="1"/>
    <n v="103713.93"/>
    <x v="0"/>
    <x v="0"/>
    <x v="1"/>
    <x v="1"/>
  </r>
  <r>
    <n v="6914"/>
    <n v="15784180"/>
    <s v="Ku"/>
    <x v="281"/>
    <x v="0"/>
    <x v="0"/>
    <n v="36"/>
    <n v="7"/>
    <n v="206329.65"/>
    <n v="1"/>
    <n v="1"/>
    <n v="1"/>
    <n v="46632.87"/>
    <x v="0"/>
    <x v="1"/>
    <x v="1"/>
    <x v="2"/>
  </r>
  <r>
    <n v="6915"/>
    <n v="15808849"/>
    <s v="T'ien"/>
    <x v="249"/>
    <x v="0"/>
    <x v="1"/>
    <n v="40"/>
    <n v="7"/>
    <n v="145536.9"/>
    <n v="1"/>
    <n v="0"/>
    <n v="1"/>
    <n v="135334.24"/>
    <x v="1"/>
    <x v="1"/>
    <x v="1"/>
    <x v="2"/>
  </r>
  <r>
    <n v="6916"/>
    <n v="15751549"/>
    <s v="H?"/>
    <x v="268"/>
    <x v="2"/>
    <x v="1"/>
    <n v="31"/>
    <n v="2"/>
    <n v="77082.649999999994"/>
    <n v="2"/>
    <n v="0"/>
    <n v="0"/>
    <n v="13482.28"/>
    <x v="1"/>
    <x v="1"/>
    <x v="0"/>
    <x v="1"/>
  </r>
  <r>
    <n v="6917"/>
    <n v="15588235"/>
    <s v="Vasilieva"/>
    <x v="222"/>
    <x v="0"/>
    <x v="0"/>
    <n v="24"/>
    <n v="8"/>
    <n v="145081.73000000001"/>
    <n v="1"/>
    <n v="1"/>
    <n v="1"/>
    <n v="130075.07"/>
    <x v="1"/>
    <x v="2"/>
    <x v="1"/>
    <x v="2"/>
  </r>
  <r>
    <n v="6918"/>
    <n v="15640418"/>
    <s v="Omeokachie"/>
    <x v="217"/>
    <x v="2"/>
    <x v="0"/>
    <n v="41"/>
    <n v="4"/>
    <n v="115897.73"/>
    <n v="1"/>
    <n v="1"/>
    <n v="0"/>
    <n v="143544.48000000001"/>
    <x v="1"/>
    <x v="0"/>
    <x v="2"/>
    <x v="2"/>
  </r>
  <r>
    <n v="6919"/>
    <n v="15721116"/>
    <s v="Napolitano"/>
    <x v="142"/>
    <x v="1"/>
    <x v="1"/>
    <n v="24"/>
    <n v="0"/>
    <n v="108058.07"/>
    <n v="2"/>
    <n v="1"/>
    <n v="1"/>
    <n v="187826.11"/>
    <x v="1"/>
    <x v="2"/>
    <x v="0"/>
    <x v="2"/>
  </r>
  <r>
    <n v="6920"/>
    <n v="15599084"/>
    <s v="Hopwood"/>
    <x v="195"/>
    <x v="0"/>
    <x v="1"/>
    <n v="33"/>
    <n v="7"/>
    <n v="191523.09"/>
    <n v="1"/>
    <n v="1"/>
    <n v="1"/>
    <n v="167058.75"/>
    <x v="1"/>
    <x v="1"/>
    <x v="1"/>
    <x v="2"/>
  </r>
  <r>
    <n v="6921"/>
    <n v="15773394"/>
    <s v="Bergamaschi"/>
    <x v="215"/>
    <x v="0"/>
    <x v="1"/>
    <n v="38"/>
    <n v="3"/>
    <n v="0"/>
    <n v="2"/>
    <n v="1"/>
    <n v="1"/>
    <n v="79928.41"/>
    <x v="1"/>
    <x v="1"/>
    <x v="2"/>
    <x v="0"/>
  </r>
  <r>
    <n v="6922"/>
    <n v="15625713"/>
    <s v="Lindeman"/>
    <x v="331"/>
    <x v="1"/>
    <x v="0"/>
    <n v="39"/>
    <n v="7"/>
    <n v="91187.9"/>
    <n v="1"/>
    <n v="0"/>
    <n v="1"/>
    <n v="6075.36"/>
    <x v="1"/>
    <x v="1"/>
    <x v="1"/>
    <x v="1"/>
  </r>
  <r>
    <n v="6923"/>
    <n v="15766417"/>
    <s v="McKinley"/>
    <x v="71"/>
    <x v="0"/>
    <x v="0"/>
    <n v="60"/>
    <n v="2"/>
    <n v="0"/>
    <n v="2"/>
    <n v="1"/>
    <n v="1"/>
    <n v="43821.56"/>
    <x v="1"/>
    <x v="3"/>
    <x v="0"/>
    <x v="0"/>
  </r>
  <r>
    <n v="6924"/>
    <n v="15622578"/>
    <s v="Sergeyev"/>
    <x v="208"/>
    <x v="0"/>
    <x v="1"/>
    <n v="34"/>
    <n v="5"/>
    <n v="113958.55"/>
    <n v="1"/>
    <n v="0"/>
    <n v="1"/>
    <n v="32125.98"/>
    <x v="1"/>
    <x v="1"/>
    <x v="2"/>
    <x v="2"/>
  </r>
  <r>
    <n v="6925"/>
    <n v="15799924"/>
    <s v="Sanchez"/>
    <x v="104"/>
    <x v="1"/>
    <x v="1"/>
    <n v="43"/>
    <n v="1"/>
    <n v="147167.25"/>
    <n v="1"/>
    <n v="0"/>
    <n v="0"/>
    <n v="141679.73000000001"/>
    <x v="1"/>
    <x v="0"/>
    <x v="0"/>
    <x v="2"/>
  </r>
  <r>
    <n v="6926"/>
    <n v="15618363"/>
    <s v="Muomelu"/>
    <x v="173"/>
    <x v="2"/>
    <x v="1"/>
    <n v="29"/>
    <n v="9"/>
    <n v="82916.479999999996"/>
    <n v="1"/>
    <n v="1"/>
    <n v="1"/>
    <n v="84133.48"/>
    <x v="1"/>
    <x v="2"/>
    <x v="1"/>
    <x v="1"/>
  </r>
  <r>
    <n v="6927"/>
    <n v="15637138"/>
    <s v="Murray"/>
    <x v="42"/>
    <x v="0"/>
    <x v="1"/>
    <n v="34"/>
    <n v="1"/>
    <n v="0"/>
    <n v="2"/>
    <n v="1"/>
    <n v="0"/>
    <n v="9692.58"/>
    <x v="1"/>
    <x v="1"/>
    <x v="0"/>
    <x v="0"/>
  </r>
  <r>
    <n v="6928"/>
    <n v="15781665"/>
    <s v="Ibekwe"/>
    <x v="51"/>
    <x v="0"/>
    <x v="0"/>
    <n v="37"/>
    <n v="5"/>
    <n v="0"/>
    <n v="1"/>
    <n v="0"/>
    <n v="0"/>
    <n v="20708.599999999999"/>
    <x v="1"/>
    <x v="1"/>
    <x v="2"/>
    <x v="0"/>
  </r>
  <r>
    <n v="6929"/>
    <n v="15804853"/>
    <s v="McVey"/>
    <x v="382"/>
    <x v="0"/>
    <x v="0"/>
    <n v="48"/>
    <n v="0"/>
    <n v="57098.96"/>
    <n v="1"/>
    <n v="1"/>
    <n v="0"/>
    <n v="85644.06"/>
    <x v="0"/>
    <x v="0"/>
    <x v="0"/>
    <x v="1"/>
  </r>
  <r>
    <n v="6930"/>
    <n v="15651627"/>
    <s v="White"/>
    <x v="103"/>
    <x v="2"/>
    <x v="1"/>
    <n v="39"/>
    <n v="1"/>
    <n v="115341.19"/>
    <n v="1"/>
    <n v="1"/>
    <n v="1"/>
    <n v="107674.3"/>
    <x v="0"/>
    <x v="1"/>
    <x v="0"/>
    <x v="2"/>
  </r>
  <r>
    <n v="6931"/>
    <n v="15680685"/>
    <s v="Patterson"/>
    <x v="60"/>
    <x v="0"/>
    <x v="1"/>
    <n v="30"/>
    <n v="3"/>
    <n v="165257.20000000001"/>
    <n v="1"/>
    <n v="0"/>
    <n v="0"/>
    <n v="134822.04999999999"/>
    <x v="1"/>
    <x v="1"/>
    <x v="2"/>
    <x v="2"/>
  </r>
  <r>
    <n v="6932"/>
    <n v="15808930"/>
    <s v="Mai"/>
    <x v="187"/>
    <x v="0"/>
    <x v="0"/>
    <n v="37"/>
    <n v="1"/>
    <n v="0"/>
    <n v="1"/>
    <n v="1"/>
    <n v="0"/>
    <n v="4606.97"/>
    <x v="1"/>
    <x v="1"/>
    <x v="0"/>
    <x v="0"/>
  </r>
  <r>
    <n v="6933"/>
    <n v="15570970"/>
    <s v="Han"/>
    <x v="83"/>
    <x v="0"/>
    <x v="0"/>
    <n v="42"/>
    <n v="9"/>
    <n v="0"/>
    <n v="2"/>
    <n v="1"/>
    <n v="1"/>
    <n v="51362.82"/>
    <x v="1"/>
    <x v="0"/>
    <x v="1"/>
    <x v="0"/>
  </r>
  <r>
    <n v="6934"/>
    <n v="15679961"/>
    <s v="Davidson"/>
    <x v="338"/>
    <x v="1"/>
    <x v="1"/>
    <n v="46"/>
    <n v="7"/>
    <n v="68799.72"/>
    <n v="1"/>
    <n v="1"/>
    <n v="1"/>
    <n v="39704.14"/>
    <x v="1"/>
    <x v="0"/>
    <x v="1"/>
    <x v="1"/>
  </r>
  <r>
    <n v="6935"/>
    <n v="15705458"/>
    <s v="Parkin"/>
    <x v="46"/>
    <x v="1"/>
    <x v="1"/>
    <n v="39"/>
    <n v="2"/>
    <n v="116120.19"/>
    <n v="2"/>
    <n v="1"/>
    <n v="1"/>
    <n v="195638.13"/>
    <x v="1"/>
    <x v="1"/>
    <x v="0"/>
    <x v="2"/>
  </r>
  <r>
    <n v="6936"/>
    <n v="15750396"/>
    <s v="McKissick"/>
    <x v="94"/>
    <x v="0"/>
    <x v="1"/>
    <n v="33"/>
    <n v="1"/>
    <n v="0"/>
    <n v="2"/>
    <n v="1"/>
    <n v="1"/>
    <n v="86413.11"/>
    <x v="1"/>
    <x v="1"/>
    <x v="0"/>
    <x v="0"/>
  </r>
  <r>
    <n v="6937"/>
    <n v="15679928"/>
    <s v="Horsfall"/>
    <x v="161"/>
    <x v="0"/>
    <x v="0"/>
    <n v="31"/>
    <n v="2"/>
    <n v="84102.11"/>
    <n v="2"/>
    <n v="0"/>
    <n v="1"/>
    <n v="116385.24"/>
    <x v="1"/>
    <x v="1"/>
    <x v="0"/>
    <x v="1"/>
  </r>
  <r>
    <n v="6938"/>
    <n v="15711181"/>
    <s v="Clapp"/>
    <x v="114"/>
    <x v="0"/>
    <x v="0"/>
    <n v="50"/>
    <n v="4"/>
    <n v="0"/>
    <n v="2"/>
    <n v="0"/>
    <n v="1"/>
    <n v="182076.97"/>
    <x v="1"/>
    <x v="0"/>
    <x v="2"/>
    <x v="0"/>
  </r>
  <r>
    <n v="6939"/>
    <n v="15698324"/>
    <s v="Azikiwe"/>
    <x v="53"/>
    <x v="0"/>
    <x v="0"/>
    <n v="33"/>
    <n v="4"/>
    <n v="0"/>
    <n v="1"/>
    <n v="1"/>
    <n v="1"/>
    <n v="67879.8"/>
    <x v="1"/>
    <x v="1"/>
    <x v="2"/>
    <x v="0"/>
  </r>
  <r>
    <n v="6940"/>
    <n v="15807433"/>
    <s v="Zubarev"/>
    <x v="275"/>
    <x v="0"/>
    <x v="0"/>
    <n v="43"/>
    <n v="9"/>
    <n v="0"/>
    <n v="2"/>
    <n v="0"/>
    <n v="1"/>
    <n v="11417.26"/>
    <x v="1"/>
    <x v="0"/>
    <x v="1"/>
    <x v="0"/>
  </r>
  <r>
    <n v="6941"/>
    <n v="15636590"/>
    <s v="Pisano"/>
    <x v="376"/>
    <x v="0"/>
    <x v="1"/>
    <n v="46"/>
    <n v="1"/>
    <n v="0"/>
    <n v="2"/>
    <n v="1"/>
    <n v="1"/>
    <n v="65998.259999999995"/>
    <x v="1"/>
    <x v="0"/>
    <x v="0"/>
    <x v="0"/>
  </r>
  <r>
    <n v="6942"/>
    <n v="15628950"/>
    <s v="Coates"/>
    <x v="8"/>
    <x v="2"/>
    <x v="1"/>
    <n v="25"/>
    <n v="6"/>
    <n v="104013.79"/>
    <n v="1"/>
    <n v="1"/>
    <n v="0"/>
    <n v="114774.35"/>
    <x v="1"/>
    <x v="2"/>
    <x v="1"/>
    <x v="2"/>
  </r>
  <r>
    <n v="6943"/>
    <n v="15617206"/>
    <s v="Trentino"/>
    <x v="385"/>
    <x v="2"/>
    <x v="1"/>
    <n v="42"/>
    <n v="8"/>
    <n v="120822.86"/>
    <n v="2"/>
    <n v="1"/>
    <n v="0"/>
    <n v="126153.24"/>
    <x v="1"/>
    <x v="0"/>
    <x v="1"/>
    <x v="2"/>
  </r>
  <r>
    <n v="6944"/>
    <n v="15603741"/>
    <s v="MacDonnell"/>
    <x v="355"/>
    <x v="1"/>
    <x v="1"/>
    <n v="40"/>
    <n v="4"/>
    <n v="128389.12"/>
    <n v="1"/>
    <n v="1"/>
    <n v="1"/>
    <n v="176091.31"/>
    <x v="1"/>
    <x v="1"/>
    <x v="2"/>
    <x v="2"/>
  </r>
  <r>
    <n v="6945"/>
    <n v="15742607"/>
    <s v="Ermakov"/>
    <x v="4"/>
    <x v="2"/>
    <x v="1"/>
    <n v="36"/>
    <n v="7"/>
    <n v="102800.72"/>
    <n v="1"/>
    <n v="1"/>
    <n v="1"/>
    <n v="87352.43"/>
    <x v="1"/>
    <x v="1"/>
    <x v="1"/>
    <x v="2"/>
  </r>
  <r>
    <n v="6946"/>
    <n v="15747821"/>
    <s v="K?"/>
    <x v="319"/>
    <x v="2"/>
    <x v="0"/>
    <n v="31"/>
    <n v="6"/>
    <n v="135470.9"/>
    <n v="1"/>
    <n v="1"/>
    <n v="0"/>
    <n v="107074.81"/>
    <x v="1"/>
    <x v="1"/>
    <x v="1"/>
    <x v="2"/>
  </r>
  <r>
    <n v="6947"/>
    <n v="15612043"/>
    <s v="Hammonds"/>
    <x v="438"/>
    <x v="0"/>
    <x v="1"/>
    <n v="36"/>
    <n v="7"/>
    <n v="90145.04"/>
    <n v="1"/>
    <n v="1"/>
    <n v="1"/>
    <n v="69157.929999999993"/>
    <x v="1"/>
    <x v="1"/>
    <x v="1"/>
    <x v="1"/>
  </r>
  <r>
    <n v="6948"/>
    <n v="15809558"/>
    <s v="Peppin"/>
    <x v="146"/>
    <x v="1"/>
    <x v="1"/>
    <n v="31"/>
    <n v="7"/>
    <n v="0"/>
    <n v="1"/>
    <n v="1"/>
    <n v="1"/>
    <n v="149970.59"/>
    <x v="1"/>
    <x v="1"/>
    <x v="1"/>
    <x v="0"/>
  </r>
  <r>
    <n v="6949"/>
    <n v="15803750"/>
    <s v="Ball"/>
    <x v="80"/>
    <x v="1"/>
    <x v="0"/>
    <n v="33"/>
    <n v="3"/>
    <n v="161801.47"/>
    <n v="1"/>
    <n v="0"/>
    <n v="1"/>
    <n v="153288.97"/>
    <x v="0"/>
    <x v="1"/>
    <x v="2"/>
    <x v="2"/>
  </r>
  <r>
    <n v="6950"/>
    <n v="15704681"/>
    <s v="Yeh"/>
    <x v="183"/>
    <x v="2"/>
    <x v="1"/>
    <n v="37"/>
    <n v="2"/>
    <n v="99660.13"/>
    <n v="2"/>
    <n v="0"/>
    <n v="1"/>
    <n v="147700.78"/>
    <x v="1"/>
    <x v="1"/>
    <x v="0"/>
    <x v="1"/>
  </r>
  <r>
    <n v="6951"/>
    <n v="15667392"/>
    <s v="L?"/>
    <x v="79"/>
    <x v="1"/>
    <x v="0"/>
    <n v="38"/>
    <n v="6"/>
    <n v="123081.84"/>
    <n v="2"/>
    <n v="1"/>
    <n v="1"/>
    <n v="188657.97"/>
    <x v="1"/>
    <x v="1"/>
    <x v="1"/>
    <x v="2"/>
  </r>
  <r>
    <n v="6952"/>
    <n v="15738889"/>
    <s v="Shih"/>
    <x v="268"/>
    <x v="0"/>
    <x v="1"/>
    <n v="42"/>
    <n v="8"/>
    <n v="102870.93"/>
    <n v="1"/>
    <n v="0"/>
    <n v="1"/>
    <n v="103764.55"/>
    <x v="0"/>
    <x v="0"/>
    <x v="1"/>
    <x v="2"/>
  </r>
  <r>
    <n v="6953"/>
    <n v="15598838"/>
    <s v="Greco"/>
    <x v="173"/>
    <x v="0"/>
    <x v="0"/>
    <n v="37"/>
    <n v="1"/>
    <n v="151105.68"/>
    <n v="1"/>
    <n v="1"/>
    <n v="1"/>
    <n v="140934.57"/>
    <x v="1"/>
    <x v="1"/>
    <x v="0"/>
    <x v="2"/>
  </r>
  <r>
    <n v="6954"/>
    <n v="15579109"/>
    <s v="Napolitano"/>
    <x v="27"/>
    <x v="2"/>
    <x v="1"/>
    <n v="35"/>
    <n v="5"/>
    <n v="163856.76"/>
    <n v="1"/>
    <n v="1"/>
    <n v="1"/>
    <n v="15118.2"/>
    <x v="1"/>
    <x v="1"/>
    <x v="2"/>
    <x v="2"/>
  </r>
  <r>
    <n v="6955"/>
    <n v="15799042"/>
    <s v="Zaytseva"/>
    <x v="235"/>
    <x v="0"/>
    <x v="1"/>
    <n v="38"/>
    <n v="7"/>
    <n v="0"/>
    <n v="1"/>
    <n v="1"/>
    <n v="1"/>
    <n v="63202"/>
    <x v="1"/>
    <x v="1"/>
    <x v="1"/>
    <x v="0"/>
  </r>
  <r>
    <n v="6956"/>
    <n v="15697042"/>
    <s v="Genovesi"/>
    <x v="65"/>
    <x v="1"/>
    <x v="1"/>
    <n v="35"/>
    <n v="8"/>
    <n v="127290.61"/>
    <n v="1"/>
    <n v="1"/>
    <n v="0"/>
    <n v="16081.62"/>
    <x v="1"/>
    <x v="1"/>
    <x v="1"/>
    <x v="2"/>
  </r>
  <r>
    <n v="6957"/>
    <n v="15696605"/>
    <s v="Angelo"/>
    <x v="26"/>
    <x v="0"/>
    <x v="1"/>
    <n v="49"/>
    <n v="4"/>
    <n v="180614.04"/>
    <n v="1"/>
    <n v="0"/>
    <n v="0"/>
    <n v="523"/>
    <x v="1"/>
    <x v="0"/>
    <x v="2"/>
    <x v="2"/>
  </r>
  <r>
    <n v="6958"/>
    <n v="15802274"/>
    <s v="Waters"/>
    <x v="112"/>
    <x v="0"/>
    <x v="0"/>
    <n v="44"/>
    <n v="7"/>
    <n v="55053.62"/>
    <n v="1"/>
    <n v="1"/>
    <n v="0"/>
    <n v="181757.19"/>
    <x v="1"/>
    <x v="0"/>
    <x v="1"/>
    <x v="1"/>
  </r>
  <r>
    <n v="6959"/>
    <n v="15596808"/>
    <s v="Maclean"/>
    <x v="331"/>
    <x v="1"/>
    <x v="1"/>
    <n v="33"/>
    <n v="4"/>
    <n v="96110.22"/>
    <n v="1"/>
    <n v="1"/>
    <n v="0"/>
    <n v="1173.23"/>
    <x v="1"/>
    <x v="1"/>
    <x v="2"/>
    <x v="1"/>
  </r>
  <r>
    <n v="6960"/>
    <n v="15705403"/>
    <s v="Seleznyova"/>
    <x v="363"/>
    <x v="1"/>
    <x v="0"/>
    <n v="46"/>
    <n v="3"/>
    <n v="106521.49"/>
    <n v="1"/>
    <n v="0"/>
    <n v="1"/>
    <n v="86587.37"/>
    <x v="1"/>
    <x v="0"/>
    <x v="2"/>
    <x v="2"/>
  </r>
  <r>
    <n v="6961"/>
    <n v="15732903"/>
    <s v="Fontenot"/>
    <x v="166"/>
    <x v="0"/>
    <x v="1"/>
    <n v="39"/>
    <n v="7"/>
    <n v="82255.509999999995"/>
    <n v="2"/>
    <n v="1"/>
    <n v="0"/>
    <n v="109545.56"/>
    <x v="1"/>
    <x v="1"/>
    <x v="1"/>
    <x v="1"/>
  </r>
  <r>
    <n v="6962"/>
    <n v="15581968"/>
    <s v="Reid"/>
    <x v="237"/>
    <x v="0"/>
    <x v="0"/>
    <n v="33"/>
    <n v="1"/>
    <n v="0"/>
    <n v="2"/>
    <n v="1"/>
    <n v="1"/>
    <n v="174431.01"/>
    <x v="1"/>
    <x v="1"/>
    <x v="0"/>
    <x v="0"/>
  </r>
  <r>
    <n v="6963"/>
    <n v="15683892"/>
    <s v="Fraser"/>
    <x v="360"/>
    <x v="2"/>
    <x v="0"/>
    <n v="26"/>
    <n v="3"/>
    <n v="102395.79"/>
    <n v="1"/>
    <n v="1"/>
    <n v="0"/>
    <n v="119368.99"/>
    <x v="1"/>
    <x v="2"/>
    <x v="2"/>
    <x v="2"/>
  </r>
  <r>
    <n v="6964"/>
    <n v="15595447"/>
    <s v="Tuan"/>
    <x v="225"/>
    <x v="1"/>
    <x v="1"/>
    <n v="39"/>
    <n v="8"/>
    <n v="118201.41"/>
    <n v="1"/>
    <n v="1"/>
    <n v="0"/>
    <n v="23315.59"/>
    <x v="1"/>
    <x v="1"/>
    <x v="1"/>
    <x v="2"/>
  </r>
  <r>
    <n v="6965"/>
    <n v="15569249"/>
    <s v="Howarth"/>
    <x v="392"/>
    <x v="0"/>
    <x v="0"/>
    <n v="55"/>
    <n v="6"/>
    <n v="44582.07"/>
    <n v="3"/>
    <n v="0"/>
    <n v="1"/>
    <n v="67539.850000000006"/>
    <x v="0"/>
    <x v="3"/>
    <x v="1"/>
    <x v="3"/>
  </r>
  <r>
    <n v="6966"/>
    <n v="15656188"/>
    <s v="Davis"/>
    <x v="116"/>
    <x v="1"/>
    <x v="0"/>
    <n v="30"/>
    <n v="5"/>
    <n v="0"/>
    <n v="2"/>
    <n v="1"/>
    <n v="1"/>
    <n v="185201.58"/>
    <x v="1"/>
    <x v="1"/>
    <x v="2"/>
    <x v="0"/>
  </r>
  <r>
    <n v="6967"/>
    <n v="15689661"/>
    <s v="Gorbunov"/>
    <x v="118"/>
    <x v="0"/>
    <x v="1"/>
    <n v="22"/>
    <n v="6"/>
    <n v="0"/>
    <n v="2"/>
    <n v="0"/>
    <n v="1"/>
    <n v="131827.15"/>
    <x v="1"/>
    <x v="2"/>
    <x v="1"/>
    <x v="0"/>
  </r>
  <r>
    <n v="6968"/>
    <n v="15644934"/>
    <s v="Gentry"/>
    <x v="416"/>
    <x v="0"/>
    <x v="1"/>
    <n v="26"/>
    <n v="9"/>
    <n v="105522.06"/>
    <n v="1"/>
    <n v="1"/>
    <n v="0"/>
    <n v="10842.46"/>
    <x v="1"/>
    <x v="2"/>
    <x v="1"/>
    <x v="2"/>
  </r>
  <r>
    <n v="6969"/>
    <n v="15721793"/>
    <s v="Chiu"/>
    <x v="21"/>
    <x v="2"/>
    <x v="0"/>
    <n v="50"/>
    <n v="7"/>
    <n v="123936.54"/>
    <n v="1"/>
    <n v="1"/>
    <n v="1"/>
    <n v="23768.01"/>
    <x v="1"/>
    <x v="0"/>
    <x v="1"/>
    <x v="2"/>
  </r>
  <r>
    <n v="6970"/>
    <n v="15687413"/>
    <s v="Sunderland"/>
    <x v="0"/>
    <x v="1"/>
    <x v="0"/>
    <n v="38"/>
    <n v="6"/>
    <n v="0"/>
    <n v="2"/>
    <n v="1"/>
    <n v="1"/>
    <n v="117616.29"/>
    <x v="1"/>
    <x v="1"/>
    <x v="1"/>
    <x v="0"/>
  </r>
  <r>
    <n v="6971"/>
    <n v="15761286"/>
    <s v="Fan"/>
    <x v="182"/>
    <x v="2"/>
    <x v="0"/>
    <n v="66"/>
    <n v="7"/>
    <n v="119499.42"/>
    <n v="2"/>
    <n v="1"/>
    <n v="1"/>
    <n v="174027.3"/>
    <x v="1"/>
    <x v="3"/>
    <x v="1"/>
    <x v="2"/>
  </r>
  <r>
    <n v="6972"/>
    <n v="15658240"/>
    <s v="Parry"/>
    <x v="319"/>
    <x v="0"/>
    <x v="0"/>
    <n v="44"/>
    <n v="9"/>
    <n v="135814.70000000001"/>
    <n v="2"/>
    <n v="0"/>
    <n v="0"/>
    <n v="115091.38"/>
    <x v="1"/>
    <x v="0"/>
    <x v="1"/>
    <x v="2"/>
  </r>
  <r>
    <n v="6973"/>
    <n v="15706232"/>
    <s v="Niu"/>
    <x v="362"/>
    <x v="0"/>
    <x v="1"/>
    <n v="52"/>
    <n v="9"/>
    <n v="0"/>
    <n v="1"/>
    <n v="1"/>
    <n v="1"/>
    <n v="106340.66"/>
    <x v="0"/>
    <x v="3"/>
    <x v="1"/>
    <x v="0"/>
  </r>
  <r>
    <n v="6974"/>
    <n v="15583394"/>
    <s v="Zuyev"/>
    <x v="173"/>
    <x v="2"/>
    <x v="1"/>
    <n v="39"/>
    <n v="8"/>
    <n v="106259.63"/>
    <n v="2"/>
    <n v="1"/>
    <n v="1"/>
    <n v="198103.32"/>
    <x v="1"/>
    <x v="1"/>
    <x v="1"/>
    <x v="2"/>
  </r>
  <r>
    <n v="6975"/>
    <n v="15715643"/>
    <s v="Ijendu"/>
    <x v="172"/>
    <x v="0"/>
    <x v="1"/>
    <n v="44"/>
    <n v="8"/>
    <n v="0"/>
    <n v="2"/>
    <n v="1"/>
    <n v="1"/>
    <n v="175314.87"/>
    <x v="1"/>
    <x v="0"/>
    <x v="1"/>
    <x v="0"/>
  </r>
  <r>
    <n v="6976"/>
    <n v="15644856"/>
    <s v="Bird"/>
    <x v="40"/>
    <x v="1"/>
    <x v="1"/>
    <n v="38"/>
    <n v="2"/>
    <n v="115463.16"/>
    <n v="1"/>
    <n v="1"/>
    <n v="0"/>
    <n v="150679.65"/>
    <x v="1"/>
    <x v="1"/>
    <x v="0"/>
    <x v="2"/>
  </r>
  <r>
    <n v="6977"/>
    <n v="15785488"/>
    <s v="Palmer"/>
    <x v="245"/>
    <x v="1"/>
    <x v="0"/>
    <n v="39"/>
    <n v="9"/>
    <n v="0"/>
    <n v="2"/>
    <n v="1"/>
    <n v="1"/>
    <n v="110043.88"/>
    <x v="1"/>
    <x v="1"/>
    <x v="1"/>
    <x v="0"/>
  </r>
  <r>
    <n v="6978"/>
    <n v="15711571"/>
    <s v="Y?"/>
    <x v="17"/>
    <x v="1"/>
    <x v="1"/>
    <n v="42"/>
    <n v="5"/>
    <n v="120233.83"/>
    <n v="1"/>
    <n v="1"/>
    <n v="0"/>
    <n v="194890.33"/>
    <x v="1"/>
    <x v="0"/>
    <x v="2"/>
    <x v="2"/>
  </r>
  <r>
    <n v="6979"/>
    <n v="15778604"/>
    <s v="Nicholson"/>
    <x v="26"/>
    <x v="0"/>
    <x v="0"/>
    <n v="47"/>
    <n v="7"/>
    <n v="0"/>
    <n v="2"/>
    <n v="0"/>
    <n v="0"/>
    <n v="112366.98"/>
    <x v="1"/>
    <x v="0"/>
    <x v="1"/>
    <x v="0"/>
  </r>
  <r>
    <n v="6980"/>
    <n v="15751180"/>
    <s v="Adams"/>
    <x v="127"/>
    <x v="0"/>
    <x v="0"/>
    <n v="40"/>
    <n v="7"/>
    <n v="81132.210000000006"/>
    <n v="1"/>
    <n v="1"/>
    <n v="0"/>
    <n v="167289.82"/>
    <x v="1"/>
    <x v="1"/>
    <x v="1"/>
    <x v="1"/>
  </r>
  <r>
    <n v="6981"/>
    <n v="15748360"/>
    <s v="Cocci"/>
    <x v="215"/>
    <x v="2"/>
    <x v="0"/>
    <n v="34"/>
    <n v="10"/>
    <n v="122196.99"/>
    <n v="2"/>
    <n v="1"/>
    <n v="1"/>
    <n v="182099.71"/>
    <x v="1"/>
    <x v="1"/>
    <x v="1"/>
    <x v="2"/>
  </r>
  <r>
    <n v="6982"/>
    <n v="15770039"/>
    <s v="Kuo"/>
    <x v="159"/>
    <x v="2"/>
    <x v="1"/>
    <n v="39"/>
    <n v="4"/>
    <n v="112290.22"/>
    <n v="1"/>
    <n v="1"/>
    <n v="0"/>
    <n v="49373.97"/>
    <x v="0"/>
    <x v="1"/>
    <x v="2"/>
    <x v="2"/>
  </r>
  <r>
    <n v="6983"/>
    <n v="15685096"/>
    <s v="Trevisani"/>
    <x v="264"/>
    <x v="0"/>
    <x v="0"/>
    <n v="50"/>
    <n v="4"/>
    <n v="0"/>
    <n v="2"/>
    <n v="1"/>
    <n v="1"/>
    <n v="861.4"/>
    <x v="1"/>
    <x v="0"/>
    <x v="2"/>
    <x v="0"/>
  </r>
  <r>
    <n v="6984"/>
    <n v="15669501"/>
    <s v="Kuo"/>
    <x v="128"/>
    <x v="0"/>
    <x v="1"/>
    <n v="35"/>
    <n v="5"/>
    <n v="0"/>
    <n v="2"/>
    <n v="1"/>
    <n v="1"/>
    <n v="81718.37"/>
    <x v="1"/>
    <x v="1"/>
    <x v="2"/>
    <x v="0"/>
  </r>
  <r>
    <n v="6985"/>
    <n v="15622631"/>
    <s v="H?"/>
    <x v="200"/>
    <x v="0"/>
    <x v="1"/>
    <n v="44"/>
    <n v="8"/>
    <n v="154409.74"/>
    <n v="1"/>
    <n v="1"/>
    <n v="0"/>
    <n v="49324.03"/>
    <x v="0"/>
    <x v="0"/>
    <x v="1"/>
    <x v="2"/>
  </r>
  <r>
    <n v="6986"/>
    <n v="15586699"/>
    <s v="Thomson"/>
    <x v="432"/>
    <x v="0"/>
    <x v="1"/>
    <n v="32"/>
    <n v="9"/>
    <n v="0"/>
    <n v="2"/>
    <n v="0"/>
    <n v="0"/>
    <n v="9751.0300000000007"/>
    <x v="1"/>
    <x v="1"/>
    <x v="1"/>
    <x v="0"/>
  </r>
  <r>
    <n v="6987"/>
    <n v="15702377"/>
    <s v="Knorr"/>
    <x v="203"/>
    <x v="1"/>
    <x v="1"/>
    <n v="48"/>
    <n v="1"/>
    <n v="132759.79999999999"/>
    <n v="1"/>
    <n v="1"/>
    <n v="0"/>
    <n v="78899.22"/>
    <x v="1"/>
    <x v="0"/>
    <x v="0"/>
    <x v="2"/>
  </r>
  <r>
    <n v="6988"/>
    <n v="15577170"/>
    <s v="Manfrin"/>
    <x v="422"/>
    <x v="0"/>
    <x v="1"/>
    <n v="60"/>
    <n v="5"/>
    <n v="76705.87"/>
    <n v="2"/>
    <n v="0"/>
    <n v="1"/>
    <n v="13889.73"/>
    <x v="1"/>
    <x v="3"/>
    <x v="2"/>
    <x v="1"/>
  </r>
  <r>
    <n v="6989"/>
    <n v="15769451"/>
    <s v="Hayes"/>
    <x v="350"/>
    <x v="0"/>
    <x v="0"/>
    <n v="44"/>
    <n v="1"/>
    <n v="0"/>
    <n v="2"/>
    <n v="1"/>
    <n v="1"/>
    <n v="11467.38"/>
    <x v="1"/>
    <x v="0"/>
    <x v="0"/>
    <x v="0"/>
  </r>
  <r>
    <n v="6990"/>
    <n v="15811877"/>
    <s v="Shao"/>
    <x v="298"/>
    <x v="0"/>
    <x v="0"/>
    <n v="36"/>
    <n v="4"/>
    <n v="0"/>
    <n v="2"/>
    <n v="1"/>
    <n v="0"/>
    <n v="130789.15"/>
    <x v="1"/>
    <x v="1"/>
    <x v="2"/>
    <x v="0"/>
  </r>
  <r>
    <n v="6991"/>
    <n v="15648725"/>
    <s v="Sinclair"/>
    <x v="42"/>
    <x v="0"/>
    <x v="1"/>
    <n v="41"/>
    <n v="3"/>
    <n v="0"/>
    <n v="2"/>
    <n v="1"/>
    <n v="1"/>
    <n v="108665.89"/>
    <x v="1"/>
    <x v="0"/>
    <x v="2"/>
    <x v="0"/>
  </r>
  <r>
    <n v="6992"/>
    <n v="15752801"/>
    <s v="Bradshaw"/>
    <x v="344"/>
    <x v="2"/>
    <x v="1"/>
    <n v="29"/>
    <n v="9"/>
    <n v="125961.74"/>
    <n v="2"/>
    <n v="1"/>
    <n v="0"/>
    <n v="160303.07999999999"/>
    <x v="0"/>
    <x v="2"/>
    <x v="1"/>
    <x v="2"/>
  </r>
  <r>
    <n v="6993"/>
    <n v="15808175"/>
    <s v="Castiglione"/>
    <x v="186"/>
    <x v="0"/>
    <x v="0"/>
    <n v="39"/>
    <n v="7"/>
    <n v="49572.73"/>
    <n v="1"/>
    <n v="1"/>
    <n v="0"/>
    <n v="115287.99"/>
    <x v="0"/>
    <x v="1"/>
    <x v="1"/>
    <x v="3"/>
  </r>
  <r>
    <n v="6994"/>
    <n v="15681342"/>
    <s v="Hurst"/>
    <x v="273"/>
    <x v="0"/>
    <x v="0"/>
    <n v="35"/>
    <n v="1"/>
    <n v="103015.12"/>
    <n v="2"/>
    <n v="1"/>
    <n v="1"/>
    <n v="139094.12"/>
    <x v="1"/>
    <x v="1"/>
    <x v="0"/>
    <x v="2"/>
  </r>
  <r>
    <n v="6995"/>
    <n v="15589210"/>
    <s v="Adamson"/>
    <x v="186"/>
    <x v="0"/>
    <x v="0"/>
    <n v="24"/>
    <n v="4"/>
    <n v="0"/>
    <n v="1"/>
    <n v="0"/>
    <n v="0"/>
    <n v="20515.72"/>
    <x v="1"/>
    <x v="2"/>
    <x v="2"/>
    <x v="0"/>
  </r>
  <r>
    <n v="6996"/>
    <n v="15696826"/>
    <s v="James"/>
    <x v="329"/>
    <x v="0"/>
    <x v="0"/>
    <n v="32"/>
    <n v="1"/>
    <n v="104001.38"/>
    <n v="1"/>
    <n v="0"/>
    <n v="1"/>
    <n v="36642.65"/>
    <x v="1"/>
    <x v="1"/>
    <x v="0"/>
    <x v="2"/>
  </r>
  <r>
    <n v="6997"/>
    <n v="15614962"/>
    <s v="Pavlova"/>
    <x v="93"/>
    <x v="1"/>
    <x v="0"/>
    <n v="50"/>
    <n v="2"/>
    <n v="87116.71"/>
    <n v="1"/>
    <n v="1"/>
    <n v="1"/>
    <n v="104382.11"/>
    <x v="1"/>
    <x v="0"/>
    <x v="0"/>
    <x v="1"/>
  </r>
  <r>
    <n v="6998"/>
    <n v="15689061"/>
    <s v="Davey"/>
    <x v="235"/>
    <x v="0"/>
    <x v="1"/>
    <n v="68"/>
    <n v="5"/>
    <n v="82547.11"/>
    <n v="2"/>
    <n v="1"/>
    <n v="1"/>
    <n v="146448.01"/>
    <x v="1"/>
    <x v="3"/>
    <x v="2"/>
    <x v="1"/>
  </r>
  <r>
    <n v="6999"/>
    <n v="15640074"/>
    <s v="Barrett"/>
    <x v="299"/>
    <x v="1"/>
    <x v="0"/>
    <n v="47"/>
    <n v="5"/>
    <n v="0"/>
    <n v="1"/>
    <n v="0"/>
    <n v="0"/>
    <n v="166650.9"/>
    <x v="0"/>
    <x v="0"/>
    <x v="2"/>
    <x v="0"/>
  </r>
  <r>
    <n v="7000"/>
    <n v="15776156"/>
    <s v="Dolgorukova"/>
    <x v="149"/>
    <x v="0"/>
    <x v="1"/>
    <n v="27"/>
    <n v="4"/>
    <n v="121325.84"/>
    <n v="1"/>
    <n v="1"/>
    <n v="1"/>
    <n v="164223.70000000001"/>
    <x v="0"/>
    <x v="2"/>
    <x v="2"/>
    <x v="2"/>
  </r>
  <r>
    <n v="7001"/>
    <n v="15739548"/>
    <s v="Johnson"/>
    <x v="196"/>
    <x v="0"/>
    <x v="1"/>
    <n v="28"/>
    <n v="9"/>
    <n v="111167.7"/>
    <n v="1"/>
    <n v="1"/>
    <n v="0"/>
    <n v="149331.01"/>
    <x v="1"/>
    <x v="2"/>
    <x v="1"/>
    <x v="2"/>
  </r>
  <r>
    <n v="7002"/>
    <n v="15662854"/>
    <s v="Manna"/>
    <x v="180"/>
    <x v="2"/>
    <x v="1"/>
    <n v="48"/>
    <n v="5"/>
    <n v="139714.4"/>
    <n v="2"/>
    <n v="0"/>
    <n v="0"/>
    <n v="73066.720000000001"/>
    <x v="1"/>
    <x v="0"/>
    <x v="2"/>
    <x v="2"/>
  </r>
  <r>
    <n v="7003"/>
    <n v="15687688"/>
    <s v="Hou"/>
    <x v="281"/>
    <x v="2"/>
    <x v="0"/>
    <n v="32"/>
    <n v="10"/>
    <n v="139875.20000000001"/>
    <n v="2"/>
    <n v="1"/>
    <n v="0"/>
    <n v="15378.23"/>
    <x v="1"/>
    <x v="1"/>
    <x v="1"/>
    <x v="2"/>
  </r>
  <r>
    <n v="7004"/>
    <n v="15715750"/>
    <s v="Okeke"/>
    <x v="82"/>
    <x v="2"/>
    <x v="0"/>
    <n v="44"/>
    <n v="2"/>
    <n v="113063.83"/>
    <n v="1"/>
    <n v="0"/>
    <n v="0"/>
    <n v="53072.49"/>
    <x v="0"/>
    <x v="0"/>
    <x v="0"/>
    <x v="2"/>
  </r>
  <r>
    <n v="7005"/>
    <n v="15571121"/>
    <s v="Kodilinyechukwu"/>
    <x v="94"/>
    <x v="0"/>
    <x v="0"/>
    <n v="50"/>
    <n v="8"/>
    <n v="138340.06"/>
    <n v="1"/>
    <n v="0"/>
    <n v="1"/>
    <n v="3159.15"/>
    <x v="1"/>
    <x v="0"/>
    <x v="1"/>
    <x v="2"/>
  </r>
  <r>
    <n v="7006"/>
    <n v="15726466"/>
    <s v="Esposito"/>
    <x v="60"/>
    <x v="0"/>
    <x v="1"/>
    <n v="43"/>
    <n v="1"/>
    <n v="114974.24"/>
    <n v="1"/>
    <n v="1"/>
    <n v="0"/>
    <n v="125920.54"/>
    <x v="1"/>
    <x v="0"/>
    <x v="0"/>
    <x v="2"/>
  </r>
  <r>
    <n v="7007"/>
    <n v="15660390"/>
    <s v="Boyle"/>
    <x v="181"/>
    <x v="0"/>
    <x v="0"/>
    <n v="33"/>
    <n v="6"/>
    <n v="0"/>
    <n v="2"/>
    <n v="1"/>
    <n v="1"/>
    <n v="124113.04"/>
    <x v="1"/>
    <x v="1"/>
    <x v="1"/>
    <x v="0"/>
  </r>
  <r>
    <n v="7008"/>
    <n v="15663942"/>
    <s v="Hsiung"/>
    <x v="273"/>
    <x v="0"/>
    <x v="0"/>
    <n v="38"/>
    <n v="5"/>
    <n v="0"/>
    <n v="2"/>
    <n v="0"/>
    <n v="0"/>
    <n v="93716.38"/>
    <x v="1"/>
    <x v="1"/>
    <x v="2"/>
    <x v="0"/>
  </r>
  <r>
    <n v="7009"/>
    <n v="15638610"/>
    <s v="Kennedy"/>
    <x v="14"/>
    <x v="2"/>
    <x v="0"/>
    <n v="65"/>
    <n v="5"/>
    <n v="117325.54"/>
    <n v="1"/>
    <n v="1"/>
    <n v="0"/>
    <n v="155799.85999999999"/>
    <x v="0"/>
    <x v="3"/>
    <x v="2"/>
    <x v="2"/>
  </r>
  <r>
    <n v="7010"/>
    <n v="15644446"/>
    <s v="Norton"/>
    <x v="320"/>
    <x v="0"/>
    <x v="0"/>
    <n v="28"/>
    <n v="6"/>
    <n v="0"/>
    <n v="1"/>
    <n v="0"/>
    <n v="1"/>
    <n v="8814.69"/>
    <x v="1"/>
    <x v="2"/>
    <x v="1"/>
    <x v="0"/>
  </r>
  <r>
    <n v="7011"/>
    <n v="15585892"/>
    <s v="Zakharov"/>
    <x v="273"/>
    <x v="0"/>
    <x v="0"/>
    <n v="35"/>
    <n v="8"/>
    <n v="0"/>
    <n v="1"/>
    <n v="0"/>
    <n v="0"/>
    <n v="164453.98000000001"/>
    <x v="1"/>
    <x v="1"/>
    <x v="1"/>
    <x v="0"/>
  </r>
  <r>
    <n v="7012"/>
    <n v="15609356"/>
    <s v="Chimaraoke"/>
    <x v="351"/>
    <x v="0"/>
    <x v="0"/>
    <n v="25"/>
    <n v="1"/>
    <n v="0"/>
    <n v="2"/>
    <n v="0"/>
    <n v="0"/>
    <n v="87803.32"/>
    <x v="1"/>
    <x v="2"/>
    <x v="0"/>
    <x v="0"/>
  </r>
  <r>
    <n v="7013"/>
    <n v="15803378"/>
    <s v="Small"/>
    <x v="4"/>
    <x v="1"/>
    <x v="1"/>
    <n v="44"/>
    <n v="8"/>
    <n v="0"/>
    <n v="2"/>
    <n v="1"/>
    <n v="1"/>
    <n v="183617.32"/>
    <x v="1"/>
    <x v="0"/>
    <x v="1"/>
    <x v="0"/>
  </r>
  <r>
    <n v="7014"/>
    <n v="15599440"/>
    <s v="McGregor"/>
    <x v="256"/>
    <x v="0"/>
    <x v="0"/>
    <n v="34"/>
    <n v="8"/>
    <n v="0"/>
    <n v="2"/>
    <n v="1"/>
    <n v="0"/>
    <n v="53584.03"/>
    <x v="1"/>
    <x v="1"/>
    <x v="1"/>
    <x v="0"/>
  </r>
  <r>
    <n v="7015"/>
    <n v="15692408"/>
    <s v="Brown"/>
    <x v="373"/>
    <x v="1"/>
    <x v="0"/>
    <n v="35"/>
    <n v="2"/>
    <n v="0"/>
    <n v="2"/>
    <n v="1"/>
    <n v="1"/>
    <n v="1950.93"/>
    <x v="1"/>
    <x v="1"/>
    <x v="0"/>
    <x v="0"/>
  </r>
  <r>
    <n v="7016"/>
    <n v="15683168"/>
    <s v="Frederickson"/>
    <x v="159"/>
    <x v="0"/>
    <x v="0"/>
    <n v="30"/>
    <n v="6"/>
    <n v="0"/>
    <n v="1"/>
    <n v="0"/>
    <n v="1"/>
    <n v="175025.27"/>
    <x v="1"/>
    <x v="1"/>
    <x v="1"/>
    <x v="0"/>
  </r>
  <r>
    <n v="7017"/>
    <n v="15790254"/>
    <s v="Wood"/>
    <x v="288"/>
    <x v="1"/>
    <x v="1"/>
    <n v="50"/>
    <n v="1"/>
    <n v="78737.61"/>
    <n v="1"/>
    <n v="1"/>
    <n v="1"/>
    <n v="13018.96"/>
    <x v="1"/>
    <x v="0"/>
    <x v="0"/>
    <x v="1"/>
  </r>
  <r>
    <n v="7018"/>
    <n v="15767729"/>
    <s v="Smith"/>
    <x v="82"/>
    <x v="1"/>
    <x v="1"/>
    <n v="25"/>
    <n v="5"/>
    <n v="182876.88"/>
    <n v="2"/>
    <n v="1"/>
    <n v="1"/>
    <n v="42537.59"/>
    <x v="0"/>
    <x v="2"/>
    <x v="2"/>
    <x v="2"/>
  </r>
  <r>
    <n v="7019"/>
    <n v="15768600"/>
    <s v="Harris"/>
    <x v="218"/>
    <x v="2"/>
    <x v="1"/>
    <n v="50"/>
    <n v="9"/>
    <n v="130023.38"/>
    <n v="1"/>
    <n v="1"/>
    <n v="0"/>
    <n v="62989.82"/>
    <x v="0"/>
    <x v="0"/>
    <x v="1"/>
    <x v="2"/>
  </r>
  <r>
    <n v="7020"/>
    <n v="15699839"/>
    <s v="Hall"/>
    <x v="45"/>
    <x v="0"/>
    <x v="1"/>
    <n v="36"/>
    <n v="2"/>
    <n v="152606.82"/>
    <n v="1"/>
    <n v="1"/>
    <n v="1"/>
    <n v="71692.800000000003"/>
    <x v="1"/>
    <x v="1"/>
    <x v="0"/>
    <x v="2"/>
  </r>
  <r>
    <n v="7021"/>
    <n v="15786237"/>
    <s v="Pickworth"/>
    <x v="189"/>
    <x v="0"/>
    <x v="1"/>
    <n v="28"/>
    <n v="7"/>
    <n v="0"/>
    <n v="2"/>
    <n v="1"/>
    <n v="0"/>
    <n v="823.96"/>
    <x v="1"/>
    <x v="2"/>
    <x v="1"/>
    <x v="0"/>
  </r>
  <r>
    <n v="7022"/>
    <n v="15694530"/>
    <s v="Porter"/>
    <x v="320"/>
    <x v="0"/>
    <x v="1"/>
    <n v="28"/>
    <n v="4"/>
    <n v="167268.98000000001"/>
    <n v="1"/>
    <n v="1"/>
    <n v="1"/>
    <n v="169469.3"/>
    <x v="1"/>
    <x v="2"/>
    <x v="2"/>
    <x v="2"/>
  </r>
  <r>
    <n v="7023"/>
    <n v="15796813"/>
    <s v="Storey"/>
    <x v="78"/>
    <x v="0"/>
    <x v="1"/>
    <n v="54"/>
    <n v="3"/>
    <n v="167831.88"/>
    <n v="2"/>
    <n v="1"/>
    <n v="0"/>
    <n v="150159.95000000001"/>
    <x v="0"/>
    <x v="3"/>
    <x v="2"/>
    <x v="2"/>
  </r>
  <r>
    <n v="7024"/>
    <n v="15605791"/>
    <s v="Li"/>
    <x v="85"/>
    <x v="2"/>
    <x v="1"/>
    <n v="29"/>
    <n v="9"/>
    <n v="144287.6"/>
    <n v="2"/>
    <n v="1"/>
    <n v="0"/>
    <n v="32063.3"/>
    <x v="1"/>
    <x v="2"/>
    <x v="1"/>
    <x v="2"/>
  </r>
  <r>
    <n v="7025"/>
    <n v="15714087"/>
    <s v="McGill"/>
    <x v="311"/>
    <x v="2"/>
    <x v="0"/>
    <n v="45"/>
    <n v="5"/>
    <n v="151855.32999999999"/>
    <n v="1"/>
    <n v="1"/>
    <n v="0"/>
    <n v="68794.149999999994"/>
    <x v="1"/>
    <x v="0"/>
    <x v="2"/>
    <x v="2"/>
  </r>
  <r>
    <n v="7026"/>
    <n v="15711446"/>
    <s v="Sinclair"/>
    <x v="267"/>
    <x v="1"/>
    <x v="0"/>
    <n v="51"/>
    <n v="3"/>
    <n v="0"/>
    <n v="3"/>
    <n v="1"/>
    <n v="0"/>
    <n v="75084.960000000006"/>
    <x v="0"/>
    <x v="3"/>
    <x v="2"/>
    <x v="0"/>
  </r>
  <r>
    <n v="7027"/>
    <n v="15588123"/>
    <s v="Horton"/>
    <x v="360"/>
    <x v="0"/>
    <x v="0"/>
    <n v="27"/>
    <n v="2"/>
    <n v="0"/>
    <n v="2"/>
    <n v="0"/>
    <n v="1"/>
    <n v="114685.92"/>
    <x v="1"/>
    <x v="2"/>
    <x v="0"/>
    <x v="0"/>
  </r>
  <r>
    <n v="7028"/>
    <n v="15748552"/>
    <s v="Sal"/>
    <x v="253"/>
    <x v="2"/>
    <x v="1"/>
    <n v="37"/>
    <n v="4"/>
    <n v="155994.15"/>
    <n v="1"/>
    <n v="0"/>
    <n v="0"/>
    <n v="143665.44"/>
    <x v="1"/>
    <x v="1"/>
    <x v="2"/>
    <x v="2"/>
  </r>
  <r>
    <n v="7029"/>
    <n v="15618410"/>
    <s v="Murray"/>
    <x v="219"/>
    <x v="2"/>
    <x v="1"/>
    <n v="26"/>
    <n v="7"/>
    <n v="147527.03"/>
    <n v="1"/>
    <n v="0"/>
    <n v="0"/>
    <n v="51099.56"/>
    <x v="1"/>
    <x v="2"/>
    <x v="1"/>
    <x v="2"/>
  </r>
  <r>
    <n v="7030"/>
    <n v="15672432"/>
    <s v="Giles"/>
    <x v="165"/>
    <x v="0"/>
    <x v="0"/>
    <n v="53"/>
    <n v="4"/>
    <n v="0"/>
    <n v="1"/>
    <n v="1"/>
    <n v="0"/>
    <n v="5408.74"/>
    <x v="0"/>
    <x v="3"/>
    <x v="2"/>
    <x v="0"/>
  </r>
  <r>
    <n v="7031"/>
    <n v="15610042"/>
    <s v="Brown"/>
    <x v="27"/>
    <x v="0"/>
    <x v="1"/>
    <n v="33"/>
    <n v="8"/>
    <n v="100267.03"/>
    <n v="1"/>
    <n v="1"/>
    <n v="0"/>
    <n v="103006.27"/>
    <x v="1"/>
    <x v="1"/>
    <x v="1"/>
    <x v="2"/>
  </r>
  <r>
    <n v="7032"/>
    <n v="15580914"/>
    <s v="Okechukwu"/>
    <x v="369"/>
    <x v="1"/>
    <x v="1"/>
    <n v="48"/>
    <n v="0"/>
    <n v="83287.05"/>
    <n v="2"/>
    <n v="0"/>
    <n v="1"/>
    <n v="44147.95"/>
    <x v="0"/>
    <x v="0"/>
    <x v="0"/>
    <x v="1"/>
  </r>
  <r>
    <n v="7033"/>
    <n v="15583680"/>
    <s v="White"/>
    <x v="135"/>
    <x v="1"/>
    <x v="1"/>
    <n v="41"/>
    <n v="4"/>
    <n v="0"/>
    <n v="1"/>
    <n v="0"/>
    <n v="1"/>
    <n v="149278.96"/>
    <x v="1"/>
    <x v="0"/>
    <x v="2"/>
    <x v="0"/>
  </r>
  <r>
    <n v="7034"/>
    <n v="15813718"/>
    <s v="Kirillova"/>
    <x v="189"/>
    <x v="1"/>
    <x v="1"/>
    <n v="45"/>
    <n v="4"/>
    <n v="0"/>
    <n v="2"/>
    <n v="0"/>
    <n v="0"/>
    <n v="193009.21"/>
    <x v="1"/>
    <x v="0"/>
    <x v="2"/>
    <x v="0"/>
  </r>
  <r>
    <n v="7035"/>
    <n v="15767264"/>
    <s v="Lawson"/>
    <x v="39"/>
    <x v="2"/>
    <x v="1"/>
    <n v="53"/>
    <n v="1"/>
    <n v="117438.17"/>
    <n v="1"/>
    <n v="0"/>
    <n v="0"/>
    <n v="74898.8"/>
    <x v="0"/>
    <x v="3"/>
    <x v="0"/>
    <x v="2"/>
  </r>
  <r>
    <n v="7036"/>
    <n v="15686461"/>
    <s v="Sarratt"/>
    <x v="393"/>
    <x v="0"/>
    <x v="0"/>
    <n v="56"/>
    <n v="7"/>
    <n v="121235.05"/>
    <n v="2"/>
    <n v="1"/>
    <n v="1"/>
    <n v="116253.1"/>
    <x v="1"/>
    <x v="3"/>
    <x v="1"/>
    <x v="2"/>
  </r>
  <r>
    <n v="7037"/>
    <n v="15678882"/>
    <s v="Hay"/>
    <x v="231"/>
    <x v="2"/>
    <x v="1"/>
    <n v="37"/>
    <n v="3"/>
    <n v="129965.18"/>
    <n v="1"/>
    <n v="0"/>
    <n v="0"/>
    <n v="19374.080000000002"/>
    <x v="1"/>
    <x v="1"/>
    <x v="2"/>
    <x v="2"/>
  </r>
  <r>
    <n v="7038"/>
    <n v="15789611"/>
    <s v="Lin"/>
    <x v="224"/>
    <x v="2"/>
    <x v="1"/>
    <n v="46"/>
    <n v="8"/>
    <n v="150836.92000000001"/>
    <n v="1"/>
    <n v="0"/>
    <n v="0"/>
    <n v="64516.800000000003"/>
    <x v="0"/>
    <x v="0"/>
    <x v="1"/>
    <x v="2"/>
  </r>
  <r>
    <n v="7039"/>
    <n v="15668679"/>
    <s v="Ozerova"/>
    <x v="221"/>
    <x v="0"/>
    <x v="1"/>
    <n v="31"/>
    <n v="0"/>
    <n v="0"/>
    <n v="2"/>
    <n v="1"/>
    <n v="1"/>
    <n v="34475.14"/>
    <x v="1"/>
    <x v="1"/>
    <x v="0"/>
    <x v="0"/>
  </r>
  <r>
    <n v="7040"/>
    <n v="15631685"/>
    <s v="Lambert"/>
    <x v="174"/>
    <x v="2"/>
    <x v="1"/>
    <n v="60"/>
    <n v="1"/>
    <n v="163894.35"/>
    <n v="1"/>
    <n v="0"/>
    <n v="1"/>
    <n v="57061.71"/>
    <x v="1"/>
    <x v="3"/>
    <x v="0"/>
    <x v="2"/>
  </r>
  <r>
    <n v="7041"/>
    <n v="15655658"/>
    <s v="Bulgakov"/>
    <x v="71"/>
    <x v="0"/>
    <x v="0"/>
    <n v="48"/>
    <n v="2"/>
    <n v="0"/>
    <n v="2"/>
    <n v="1"/>
    <n v="1"/>
    <n v="32301.88"/>
    <x v="1"/>
    <x v="0"/>
    <x v="0"/>
    <x v="0"/>
  </r>
  <r>
    <n v="7042"/>
    <n v="15753591"/>
    <s v="He"/>
    <x v="206"/>
    <x v="0"/>
    <x v="1"/>
    <n v="38"/>
    <n v="2"/>
    <n v="0"/>
    <n v="2"/>
    <n v="1"/>
    <n v="0"/>
    <n v="136859.54999999999"/>
    <x v="1"/>
    <x v="1"/>
    <x v="0"/>
    <x v="0"/>
  </r>
  <r>
    <n v="7043"/>
    <n v="15617348"/>
    <s v="Uchechukwu"/>
    <x v="181"/>
    <x v="0"/>
    <x v="1"/>
    <n v="44"/>
    <n v="1"/>
    <n v="0"/>
    <n v="2"/>
    <n v="0"/>
    <n v="0"/>
    <n v="69244.240000000005"/>
    <x v="1"/>
    <x v="0"/>
    <x v="0"/>
    <x v="0"/>
  </r>
  <r>
    <n v="7044"/>
    <n v="15704581"/>
    <s v="Robertson"/>
    <x v="362"/>
    <x v="2"/>
    <x v="1"/>
    <n v="34"/>
    <n v="2"/>
    <n v="87967.42"/>
    <n v="2"/>
    <n v="0"/>
    <n v="1"/>
    <n v="156309.51999999999"/>
    <x v="1"/>
    <x v="1"/>
    <x v="0"/>
    <x v="1"/>
  </r>
  <r>
    <n v="7045"/>
    <n v="15738487"/>
    <s v="Leworthy"/>
    <x v="71"/>
    <x v="0"/>
    <x v="1"/>
    <n v="26"/>
    <n v="3"/>
    <n v="0"/>
    <n v="2"/>
    <n v="1"/>
    <n v="0"/>
    <n v="4989.33"/>
    <x v="1"/>
    <x v="2"/>
    <x v="2"/>
    <x v="0"/>
  </r>
  <r>
    <n v="7046"/>
    <n v="15648069"/>
    <s v="Onyemachukwu"/>
    <x v="4"/>
    <x v="0"/>
    <x v="0"/>
    <n v="36"/>
    <n v="6"/>
    <n v="0"/>
    <n v="2"/>
    <n v="1"/>
    <n v="1"/>
    <n v="190194.95"/>
    <x v="1"/>
    <x v="1"/>
    <x v="1"/>
    <x v="0"/>
  </r>
  <r>
    <n v="7047"/>
    <n v="15737627"/>
    <s v="Rivero"/>
    <x v="114"/>
    <x v="2"/>
    <x v="0"/>
    <n v="20"/>
    <n v="2"/>
    <n v="121093.29"/>
    <n v="2"/>
    <n v="1"/>
    <n v="0"/>
    <n v="3529.72"/>
    <x v="1"/>
    <x v="2"/>
    <x v="0"/>
    <x v="2"/>
  </r>
  <r>
    <n v="7048"/>
    <n v="15731586"/>
    <s v="Lai"/>
    <x v="96"/>
    <x v="1"/>
    <x v="0"/>
    <n v="31"/>
    <n v="2"/>
    <n v="121691.54"/>
    <n v="2"/>
    <n v="0"/>
    <n v="0"/>
    <n v="81778.720000000001"/>
    <x v="1"/>
    <x v="1"/>
    <x v="0"/>
    <x v="2"/>
  </r>
  <r>
    <n v="7049"/>
    <n v="15757467"/>
    <s v="Feng"/>
    <x v="313"/>
    <x v="1"/>
    <x v="1"/>
    <n v="57"/>
    <n v="6"/>
    <n v="0"/>
    <n v="2"/>
    <n v="1"/>
    <n v="1"/>
    <n v="39297.480000000003"/>
    <x v="1"/>
    <x v="3"/>
    <x v="1"/>
    <x v="0"/>
  </r>
  <r>
    <n v="7050"/>
    <n v="15597709"/>
    <s v="Hornung"/>
    <x v="198"/>
    <x v="0"/>
    <x v="0"/>
    <n v="39"/>
    <n v="6"/>
    <n v="154121.32"/>
    <n v="2"/>
    <n v="1"/>
    <n v="0"/>
    <n v="176614.86"/>
    <x v="0"/>
    <x v="1"/>
    <x v="1"/>
    <x v="2"/>
  </r>
  <r>
    <n v="7051"/>
    <n v="15720529"/>
    <s v="Schiavone"/>
    <x v="29"/>
    <x v="0"/>
    <x v="1"/>
    <n v="29"/>
    <n v="6"/>
    <n v="0"/>
    <n v="2"/>
    <n v="1"/>
    <n v="1"/>
    <n v="108684.65"/>
    <x v="1"/>
    <x v="2"/>
    <x v="1"/>
    <x v="0"/>
  </r>
  <r>
    <n v="7052"/>
    <n v="15596797"/>
    <s v="Barnet"/>
    <x v="154"/>
    <x v="1"/>
    <x v="1"/>
    <n v="43"/>
    <n v="1"/>
    <n v="0"/>
    <n v="2"/>
    <n v="1"/>
    <n v="1"/>
    <n v="145764.4"/>
    <x v="1"/>
    <x v="0"/>
    <x v="0"/>
    <x v="0"/>
  </r>
  <r>
    <n v="7053"/>
    <n v="15681755"/>
    <s v="Dennys"/>
    <x v="97"/>
    <x v="0"/>
    <x v="0"/>
    <n v="32"/>
    <n v="5"/>
    <n v="0"/>
    <n v="2"/>
    <n v="1"/>
    <n v="1"/>
    <n v="42135.28"/>
    <x v="1"/>
    <x v="1"/>
    <x v="2"/>
    <x v="0"/>
  </r>
  <r>
    <n v="7054"/>
    <n v="15815271"/>
    <s v="Ritchie"/>
    <x v="294"/>
    <x v="2"/>
    <x v="1"/>
    <n v="43"/>
    <n v="6"/>
    <n v="165048.5"/>
    <n v="3"/>
    <n v="1"/>
    <n v="0"/>
    <n v="16929.41"/>
    <x v="0"/>
    <x v="0"/>
    <x v="1"/>
    <x v="2"/>
  </r>
  <r>
    <n v="7055"/>
    <n v="15682860"/>
    <s v="Lo"/>
    <x v="86"/>
    <x v="1"/>
    <x v="1"/>
    <n v="38"/>
    <n v="6"/>
    <n v="0"/>
    <n v="2"/>
    <n v="0"/>
    <n v="0"/>
    <n v="104393.78"/>
    <x v="1"/>
    <x v="1"/>
    <x v="1"/>
    <x v="0"/>
  </r>
  <r>
    <n v="7056"/>
    <n v="15621546"/>
    <s v="Yuriev"/>
    <x v="157"/>
    <x v="0"/>
    <x v="0"/>
    <n v="33"/>
    <n v="9"/>
    <n v="127638.35"/>
    <n v="1"/>
    <n v="1"/>
    <n v="1"/>
    <n v="192717.57"/>
    <x v="1"/>
    <x v="1"/>
    <x v="1"/>
    <x v="2"/>
  </r>
  <r>
    <n v="7057"/>
    <n v="15705918"/>
    <s v="Howarth"/>
    <x v="53"/>
    <x v="0"/>
    <x v="1"/>
    <n v="31"/>
    <n v="8"/>
    <n v="0"/>
    <n v="2"/>
    <n v="1"/>
    <n v="1"/>
    <n v="59650.42"/>
    <x v="1"/>
    <x v="1"/>
    <x v="1"/>
    <x v="0"/>
  </r>
  <r>
    <n v="7058"/>
    <n v="15684512"/>
    <s v="Gibson"/>
    <x v="261"/>
    <x v="2"/>
    <x v="0"/>
    <n v="72"/>
    <n v="8"/>
    <n v="135290.42000000001"/>
    <n v="2"/>
    <n v="1"/>
    <n v="1"/>
    <n v="63729.72"/>
    <x v="1"/>
    <x v="3"/>
    <x v="1"/>
    <x v="2"/>
  </r>
  <r>
    <n v="7059"/>
    <n v="15671769"/>
    <s v="Zikoranachidimma"/>
    <x v="311"/>
    <x v="0"/>
    <x v="0"/>
    <n v="71"/>
    <n v="4"/>
    <n v="170252.05"/>
    <n v="3"/>
    <n v="1"/>
    <n v="1"/>
    <n v="73679.59"/>
    <x v="0"/>
    <x v="3"/>
    <x v="2"/>
    <x v="2"/>
  </r>
  <r>
    <n v="7060"/>
    <n v="15642934"/>
    <s v="Mason"/>
    <x v="22"/>
    <x v="2"/>
    <x v="0"/>
    <n v="35"/>
    <n v="4"/>
    <n v="108269.2"/>
    <n v="2"/>
    <n v="1"/>
    <n v="0"/>
    <n v="174969.92"/>
    <x v="1"/>
    <x v="1"/>
    <x v="2"/>
    <x v="2"/>
  </r>
  <r>
    <n v="7061"/>
    <n v="15594305"/>
    <s v="Rizzo"/>
    <x v="170"/>
    <x v="0"/>
    <x v="0"/>
    <n v="32"/>
    <n v="1"/>
    <n v="0"/>
    <n v="2"/>
    <n v="1"/>
    <n v="0"/>
    <n v="1703.58"/>
    <x v="1"/>
    <x v="1"/>
    <x v="0"/>
    <x v="0"/>
  </r>
  <r>
    <n v="7062"/>
    <n v="15789201"/>
    <s v="Thomson"/>
    <x v="59"/>
    <x v="2"/>
    <x v="0"/>
    <n v="35"/>
    <n v="9"/>
    <n v="145623.35999999999"/>
    <n v="1"/>
    <n v="1"/>
    <n v="0"/>
    <n v="163181.62"/>
    <x v="1"/>
    <x v="1"/>
    <x v="1"/>
    <x v="2"/>
  </r>
  <r>
    <n v="7063"/>
    <n v="15706762"/>
    <s v="Ignatyev"/>
    <x v="142"/>
    <x v="0"/>
    <x v="0"/>
    <n v="41"/>
    <n v="4"/>
    <n v="145809.53"/>
    <n v="2"/>
    <n v="1"/>
    <n v="1"/>
    <n v="52319.26"/>
    <x v="1"/>
    <x v="0"/>
    <x v="2"/>
    <x v="2"/>
  </r>
  <r>
    <n v="7064"/>
    <n v="15766183"/>
    <s v="Ferguson"/>
    <x v="147"/>
    <x v="2"/>
    <x v="1"/>
    <n v="76"/>
    <n v="2"/>
    <n v="130334.84"/>
    <n v="2"/>
    <n v="1"/>
    <n v="1"/>
    <n v="51672.08"/>
    <x v="1"/>
    <x v="3"/>
    <x v="0"/>
    <x v="2"/>
  </r>
  <r>
    <n v="7065"/>
    <n v="15777994"/>
    <s v="Woods"/>
    <x v="219"/>
    <x v="0"/>
    <x v="0"/>
    <n v="39"/>
    <n v="3"/>
    <n v="0"/>
    <n v="2"/>
    <n v="1"/>
    <n v="1"/>
    <n v="145355.10999999999"/>
    <x v="1"/>
    <x v="1"/>
    <x v="2"/>
    <x v="0"/>
  </r>
  <r>
    <n v="7066"/>
    <n v="15568162"/>
    <s v="Sung"/>
    <x v="280"/>
    <x v="1"/>
    <x v="1"/>
    <n v="53"/>
    <n v="8"/>
    <n v="0"/>
    <n v="1"/>
    <n v="1"/>
    <n v="1"/>
    <n v="51711.57"/>
    <x v="1"/>
    <x v="3"/>
    <x v="1"/>
    <x v="0"/>
  </r>
  <r>
    <n v="7067"/>
    <n v="15680643"/>
    <s v="Lo"/>
    <x v="81"/>
    <x v="1"/>
    <x v="0"/>
    <n v="42"/>
    <n v="1"/>
    <n v="0"/>
    <n v="2"/>
    <n v="1"/>
    <n v="1"/>
    <n v="149535.97"/>
    <x v="1"/>
    <x v="0"/>
    <x v="0"/>
    <x v="0"/>
  </r>
  <r>
    <n v="7068"/>
    <n v="15761854"/>
    <s v="Burn"/>
    <x v="317"/>
    <x v="0"/>
    <x v="0"/>
    <n v="24"/>
    <n v="4"/>
    <n v="0"/>
    <n v="1"/>
    <n v="0"/>
    <n v="1"/>
    <n v="94105"/>
    <x v="1"/>
    <x v="2"/>
    <x v="2"/>
    <x v="0"/>
  </r>
  <r>
    <n v="7069"/>
    <n v="15730793"/>
    <s v="Russell"/>
    <x v="3"/>
    <x v="2"/>
    <x v="0"/>
    <n v="54"/>
    <n v="3"/>
    <n v="111009.32"/>
    <n v="1"/>
    <n v="1"/>
    <n v="1"/>
    <n v="155905.79"/>
    <x v="0"/>
    <x v="3"/>
    <x v="2"/>
    <x v="2"/>
  </r>
  <r>
    <n v="7070"/>
    <n v="15692137"/>
    <s v="Jen"/>
    <x v="150"/>
    <x v="0"/>
    <x v="0"/>
    <n v="46"/>
    <n v="2"/>
    <n v="0"/>
    <n v="1"/>
    <n v="1"/>
    <n v="1"/>
    <n v="138380.10999999999"/>
    <x v="1"/>
    <x v="0"/>
    <x v="0"/>
    <x v="0"/>
  </r>
  <r>
    <n v="7071"/>
    <n v="15608595"/>
    <s v="Lo Duca"/>
    <x v="256"/>
    <x v="0"/>
    <x v="0"/>
    <n v="39"/>
    <n v="3"/>
    <n v="157371.54"/>
    <n v="1"/>
    <n v="0"/>
    <n v="1"/>
    <n v="97734.3"/>
    <x v="1"/>
    <x v="1"/>
    <x v="2"/>
    <x v="2"/>
  </r>
  <r>
    <n v="7072"/>
    <n v="15709459"/>
    <s v="Oluchi"/>
    <x v="47"/>
    <x v="1"/>
    <x v="0"/>
    <n v="63"/>
    <n v="5"/>
    <n v="0"/>
    <n v="1"/>
    <n v="1"/>
    <n v="1"/>
    <n v="173576.71"/>
    <x v="1"/>
    <x v="3"/>
    <x v="2"/>
    <x v="0"/>
  </r>
  <r>
    <n v="7073"/>
    <n v="15775750"/>
    <s v="Yao"/>
    <x v="112"/>
    <x v="0"/>
    <x v="1"/>
    <n v="37"/>
    <n v="9"/>
    <n v="134560.62"/>
    <n v="1"/>
    <n v="1"/>
    <n v="0"/>
    <n v="27596.39"/>
    <x v="1"/>
    <x v="1"/>
    <x v="1"/>
    <x v="2"/>
  </r>
  <r>
    <n v="7074"/>
    <n v="15585855"/>
    <s v="Gould"/>
    <x v="331"/>
    <x v="0"/>
    <x v="1"/>
    <n v="40"/>
    <n v="1"/>
    <n v="0"/>
    <n v="1"/>
    <n v="1"/>
    <n v="1"/>
    <n v="16897.189999999999"/>
    <x v="1"/>
    <x v="1"/>
    <x v="0"/>
    <x v="0"/>
  </r>
  <r>
    <n v="7075"/>
    <n v="15752139"/>
    <s v="Salter"/>
    <x v="119"/>
    <x v="2"/>
    <x v="1"/>
    <n v="36"/>
    <n v="5"/>
    <n v="72373.62"/>
    <n v="2"/>
    <n v="1"/>
    <n v="0"/>
    <n v="36895.99"/>
    <x v="1"/>
    <x v="1"/>
    <x v="2"/>
    <x v="1"/>
  </r>
  <r>
    <n v="7076"/>
    <n v="15768295"/>
    <s v="Warner"/>
    <x v="143"/>
    <x v="0"/>
    <x v="0"/>
    <n v="34"/>
    <n v="7"/>
    <n v="109564.1"/>
    <n v="1"/>
    <n v="0"/>
    <n v="1"/>
    <n v="113046.81"/>
    <x v="1"/>
    <x v="1"/>
    <x v="1"/>
    <x v="2"/>
  </r>
  <r>
    <n v="7077"/>
    <n v="15766906"/>
    <s v="Salier"/>
    <x v="56"/>
    <x v="0"/>
    <x v="0"/>
    <n v="25"/>
    <n v="4"/>
    <n v="132116.13"/>
    <n v="2"/>
    <n v="1"/>
    <n v="0"/>
    <n v="129933.5"/>
    <x v="1"/>
    <x v="2"/>
    <x v="2"/>
    <x v="2"/>
  </r>
  <r>
    <n v="7078"/>
    <n v="15725776"/>
    <s v="Lazar"/>
    <x v="217"/>
    <x v="2"/>
    <x v="1"/>
    <n v="24"/>
    <n v="7"/>
    <n v="101195.23"/>
    <n v="1"/>
    <n v="0"/>
    <n v="0"/>
    <n v="133091.32"/>
    <x v="1"/>
    <x v="2"/>
    <x v="1"/>
    <x v="2"/>
  </r>
  <r>
    <n v="7079"/>
    <n v="15682576"/>
    <s v="Onyenachiya"/>
    <x v="169"/>
    <x v="0"/>
    <x v="1"/>
    <n v="67"/>
    <n v="1"/>
    <n v="149436.73000000001"/>
    <n v="2"/>
    <n v="0"/>
    <n v="1"/>
    <n v="106282.74"/>
    <x v="1"/>
    <x v="3"/>
    <x v="0"/>
    <x v="2"/>
  </r>
  <r>
    <n v="7080"/>
    <n v="15704081"/>
    <s v="Findlay"/>
    <x v="362"/>
    <x v="2"/>
    <x v="1"/>
    <n v="30"/>
    <n v="9"/>
    <n v="130682.11"/>
    <n v="2"/>
    <n v="1"/>
    <n v="1"/>
    <n v="57862.879999999997"/>
    <x v="1"/>
    <x v="1"/>
    <x v="1"/>
    <x v="2"/>
  </r>
  <r>
    <n v="7081"/>
    <n v="15719940"/>
    <s v="Gibbons"/>
    <x v="103"/>
    <x v="2"/>
    <x v="0"/>
    <n v="51"/>
    <n v="10"/>
    <n v="115280.49"/>
    <n v="2"/>
    <n v="0"/>
    <n v="0"/>
    <n v="12628.61"/>
    <x v="0"/>
    <x v="3"/>
    <x v="1"/>
    <x v="2"/>
  </r>
  <r>
    <n v="7082"/>
    <n v="15672894"/>
    <s v="McCawley"/>
    <x v="107"/>
    <x v="0"/>
    <x v="0"/>
    <n v="36"/>
    <n v="8"/>
    <n v="129944.39"/>
    <n v="2"/>
    <n v="0"/>
    <n v="0"/>
    <n v="198914.8"/>
    <x v="1"/>
    <x v="1"/>
    <x v="1"/>
    <x v="2"/>
  </r>
  <r>
    <n v="7083"/>
    <n v="15667451"/>
    <s v="Taylor"/>
    <x v="191"/>
    <x v="0"/>
    <x v="1"/>
    <n v="36"/>
    <n v="5"/>
    <n v="0"/>
    <n v="2"/>
    <n v="1"/>
    <n v="1"/>
    <n v="109127.54"/>
    <x v="1"/>
    <x v="1"/>
    <x v="2"/>
    <x v="0"/>
  </r>
  <r>
    <n v="7084"/>
    <n v="15636767"/>
    <s v="Yang"/>
    <x v="74"/>
    <x v="1"/>
    <x v="0"/>
    <n v="32"/>
    <n v="10"/>
    <n v="0"/>
    <n v="1"/>
    <n v="1"/>
    <n v="1"/>
    <n v="22487.45"/>
    <x v="1"/>
    <x v="1"/>
    <x v="1"/>
    <x v="0"/>
  </r>
  <r>
    <n v="7085"/>
    <n v="15571415"/>
    <s v="Okwudiliolisa"/>
    <x v="218"/>
    <x v="2"/>
    <x v="1"/>
    <n v="56"/>
    <n v="6"/>
    <n v="151802.29"/>
    <n v="1"/>
    <n v="1"/>
    <n v="0"/>
    <n v="46791.09"/>
    <x v="0"/>
    <x v="3"/>
    <x v="1"/>
    <x v="2"/>
  </r>
  <r>
    <n v="7086"/>
    <n v="15575605"/>
    <s v="Napolitano"/>
    <x v="53"/>
    <x v="0"/>
    <x v="1"/>
    <n v="38"/>
    <n v="6"/>
    <n v="0"/>
    <n v="2"/>
    <n v="1"/>
    <n v="1"/>
    <n v="158697.28"/>
    <x v="1"/>
    <x v="1"/>
    <x v="1"/>
    <x v="0"/>
  </r>
  <r>
    <n v="7087"/>
    <n v="15649160"/>
    <s v="Vavilov"/>
    <x v="319"/>
    <x v="0"/>
    <x v="0"/>
    <n v="38"/>
    <n v="3"/>
    <n v="138731.95000000001"/>
    <n v="1"/>
    <n v="1"/>
    <n v="1"/>
    <n v="194138.36"/>
    <x v="1"/>
    <x v="1"/>
    <x v="2"/>
    <x v="2"/>
  </r>
  <r>
    <n v="7088"/>
    <n v="15615832"/>
    <s v="Teague"/>
    <x v="64"/>
    <x v="1"/>
    <x v="0"/>
    <n v="35"/>
    <n v="8"/>
    <n v="155621.07999999999"/>
    <n v="1"/>
    <n v="0"/>
    <n v="1"/>
    <n v="35177.31"/>
    <x v="1"/>
    <x v="1"/>
    <x v="1"/>
    <x v="2"/>
  </r>
  <r>
    <n v="7089"/>
    <n v="15600975"/>
    <s v="Chiemenam"/>
    <x v="40"/>
    <x v="0"/>
    <x v="0"/>
    <n v="54"/>
    <n v="4"/>
    <n v="150005.38"/>
    <n v="1"/>
    <n v="1"/>
    <n v="0"/>
    <n v="157015.5"/>
    <x v="0"/>
    <x v="3"/>
    <x v="2"/>
    <x v="2"/>
  </r>
  <r>
    <n v="7090"/>
    <n v="15690772"/>
    <s v="Hughes"/>
    <x v="14"/>
    <x v="1"/>
    <x v="0"/>
    <n v="48"/>
    <n v="2"/>
    <n v="0"/>
    <n v="2"/>
    <n v="1"/>
    <n v="1"/>
    <n v="136551.25"/>
    <x v="1"/>
    <x v="0"/>
    <x v="0"/>
    <x v="0"/>
  </r>
  <r>
    <n v="7091"/>
    <n v="15565714"/>
    <s v="Cattaneo"/>
    <x v="51"/>
    <x v="0"/>
    <x v="1"/>
    <n v="47"/>
    <n v="1"/>
    <n v="64430.06"/>
    <n v="2"/>
    <n v="0"/>
    <n v="1"/>
    <n v="96517.97"/>
    <x v="1"/>
    <x v="0"/>
    <x v="0"/>
    <x v="1"/>
  </r>
  <r>
    <n v="7092"/>
    <n v="15763108"/>
    <s v="Davis"/>
    <x v="330"/>
    <x v="2"/>
    <x v="1"/>
    <n v="53"/>
    <n v="7"/>
    <n v="106261.63"/>
    <n v="1"/>
    <n v="1"/>
    <n v="0"/>
    <n v="93629.66"/>
    <x v="0"/>
    <x v="3"/>
    <x v="1"/>
    <x v="2"/>
  </r>
  <r>
    <n v="7093"/>
    <n v="15723884"/>
    <s v="Nekrasova"/>
    <x v="110"/>
    <x v="1"/>
    <x v="1"/>
    <n v="40"/>
    <n v="3"/>
    <n v="0"/>
    <n v="2"/>
    <n v="0"/>
    <n v="0"/>
    <n v="96097.65"/>
    <x v="1"/>
    <x v="1"/>
    <x v="2"/>
    <x v="0"/>
  </r>
  <r>
    <n v="7094"/>
    <n v="15644453"/>
    <s v="Loggia"/>
    <x v="141"/>
    <x v="2"/>
    <x v="0"/>
    <n v="41"/>
    <n v="4"/>
    <n v="132670.53"/>
    <n v="1"/>
    <n v="1"/>
    <n v="0"/>
    <n v="156476.35999999999"/>
    <x v="0"/>
    <x v="0"/>
    <x v="2"/>
    <x v="2"/>
  </r>
  <r>
    <n v="7095"/>
    <n v="15655464"/>
    <s v="Combes"/>
    <x v="230"/>
    <x v="0"/>
    <x v="0"/>
    <n v="67"/>
    <n v="3"/>
    <n v="0"/>
    <n v="1"/>
    <n v="0"/>
    <n v="1"/>
    <n v="42964.63"/>
    <x v="1"/>
    <x v="3"/>
    <x v="2"/>
    <x v="0"/>
  </r>
  <r>
    <n v="7096"/>
    <n v="15783883"/>
    <s v="Onwuka"/>
    <x v="264"/>
    <x v="2"/>
    <x v="0"/>
    <n v="38"/>
    <n v="1"/>
    <n v="117314.92"/>
    <n v="1"/>
    <n v="1"/>
    <n v="0"/>
    <n v="122021.33"/>
    <x v="0"/>
    <x v="1"/>
    <x v="0"/>
    <x v="2"/>
  </r>
  <r>
    <n v="7097"/>
    <n v="15787693"/>
    <s v="Kharlamov"/>
    <x v="210"/>
    <x v="1"/>
    <x v="1"/>
    <n v="38"/>
    <n v="3"/>
    <n v="145874.35"/>
    <n v="1"/>
    <n v="1"/>
    <n v="0"/>
    <n v="56311.39"/>
    <x v="0"/>
    <x v="1"/>
    <x v="2"/>
    <x v="2"/>
  </r>
  <r>
    <n v="7098"/>
    <n v="15664793"/>
    <s v="Scott"/>
    <x v="124"/>
    <x v="1"/>
    <x v="0"/>
    <n v="50"/>
    <n v="7"/>
    <n v="146777.44"/>
    <n v="2"/>
    <n v="0"/>
    <n v="1"/>
    <n v="150685.51999999999"/>
    <x v="1"/>
    <x v="0"/>
    <x v="1"/>
    <x v="2"/>
  </r>
  <r>
    <n v="7099"/>
    <n v="15642391"/>
    <s v="Lettiere"/>
    <x v="266"/>
    <x v="2"/>
    <x v="1"/>
    <n v="51"/>
    <n v="4"/>
    <n v="109978.83"/>
    <n v="1"/>
    <n v="0"/>
    <n v="0"/>
    <n v="177740.58"/>
    <x v="0"/>
    <x v="3"/>
    <x v="2"/>
    <x v="2"/>
  </r>
  <r>
    <n v="7100"/>
    <n v="15756538"/>
    <s v="Osonduagwuike"/>
    <x v="222"/>
    <x v="0"/>
    <x v="0"/>
    <n v="37"/>
    <n v="5"/>
    <n v="0"/>
    <n v="1"/>
    <n v="0"/>
    <n v="1"/>
    <n v="71492.28"/>
    <x v="1"/>
    <x v="1"/>
    <x v="2"/>
    <x v="0"/>
  </r>
  <r>
    <n v="7101"/>
    <n v="15668830"/>
    <s v="Wan"/>
    <x v="123"/>
    <x v="1"/>
    <x v="1"/>
    <n v="24"/>
    <n v="8"/>
    <n v="108881.73"/>
    <n v="1"/>
    <n v="1"/>
    <n v="0"/>
    <n v="104492.83"/>
    <x v="1"/>
    <x v="2"/>
    <x v="1"/>
    <x v="2"/>
  </r>
  <r>
    <n v="7102"/>
    <n v="15796569"/>
    <s v="Donaldson"/>
    <x v="388"/>
    <x v="1"/>
    <x v="0"/>
    <n v="44"/>
    <n v="10"/>
    <n v="0"/>
    <n v="1"/>
    <n v="0"/>
    <n v="1"/>
    <n v="47729.33"/>
    <x v="1"/>
    <x v="0"/>
    <x v="1"/>
    <x v="0"/>
  </r>
  <r>
    <n v="7103"/>
    <n v="15677112"/>
    <s v="Chukwufumnanya"/>
    <x v="69"/>
    <x v="0"/>
    <x v="1"/>
    <n v="39"/>
    <n v="2"/>
    <n v="112957.26"/>
    <n v="2"/>
    <n v="1"/>
    <n v="0"/>
    <n v="97593.16"/>
    <x v="1"/>
    <x v="1"/>
    <x v="0"/>
    <x v="2"/>
  </r>
  <r>
    <n v="7104"/>
    <n v="15815040"/>
    <s v="Ma"/>
    <x v="348"/>
    <x v="2"/>
    <x v="0"/>
    <n v="42"/>
    <n v="8"/>
    <n v="103362.14"/>
    <n v="1"/>
    <n v="0"/>
    <n v="1"/>
    <n v="186869.58"/>
    <x v="0"/>
    <x v="0"/>
    <x v="1"/>
    <x v="2"/>
  </r>
  <r>
    <n v="7105"/>
    <n v="15590434"/>
    <s v="Alexander"/>
    <x v="24"/>
    <x v="1"/>
    <x v="1"/>
    <n v="41"/>
    <n v="4"/>
    <n v="89015.61"/>
    <n v="1"/>
    <n v="0"/>
    <n v="1"/>
    <n v="135227.23000000001"/>
    <x v="1"/>
    <x v="0"/>
    <x v="2"/>
    <x v="1"/>
  </r>
  <r>
    <n v="7106"/>
    <n v="15597536"/>
    <s v="Nkemjika"/>
    <x v="392"/>
    <x v="1"/>
    <x v="1"/>
    <n v="45"/>
    <n v="5"/>
    <n v="133618.01"/>
    <n v="1"/>
    <n v="0"/>
    <n v="0"/>
    <n v="135244.87"/>
    <x v="1"/>
    <x v="0"/>
    <x v="2"/>
    <x v="2"/>
  </r>
  <r>
    <n v="7107"/>
    <n v="15723989"/>
    <s v="Carroll"/>
    <x v="82"/>
    <x v="0"/>
    <x v="1"/>
    <n v="40"/>
    <n v="5"/>
    <n v="93680.43"/>
    <n v="2"/>
    <n v="1"/>
    <n v="1"/>
    <n v="179473.26"/>
    <x v="1"/>
    <x v="1"/>
    <x v="2"/>
    <x v="1"/>
  </r>
  <r>
    <n v="7108"/>
    <n v="15767358"/>
    <s v="Obioma"/>
    <x v="152"/>
    <x v="2"/>
    <x v="0"/>
    <n v="45"/>
    <n v="1"/>
    <n v="97486.15"/>
    <n v="2"/>
    <n v="1"/>
    <n v="0"/>
    <n v="50610.62"/>
    <x v="1"/>
    <x v="0"/>
    <x v="0"/>
    <x v="1"/>
  </r>
  <r>
    <n v="7109"/>
    <n v="15594812"/>
    <s v="Campbell"/>
    <x v="208"/>
    <x v="1"/>
    <x v="0"/>
    <n v="37"/>
    <n v="2"/>
    <n v="137794.18"/>
    <n v="2"/>
    <n v="0"/>
    <n v="1"/>
    <n v="75232.02"/>
    <x v="1"/>
    <x v="1"/>
    <x v="0"/>
    <x v="2"/>
  </r>
  <r>
    <n v="7110"/>
    <n v="15688210"/>
    <s v="Sims"/>
    <x v="94"/>
    <x v="0"/>
    <x v="0"/>
    <n v="39"/>
    <n v="8"/>
    <n v="101928.51"/>
    <n v="1"/>
    <n v="0"/>
    <n v="0"/>
    <n v="89205.54"/>
    <x v="1"/>
    <x v="1"/>
    <x v="1"/>
    <x v="2"/>
  </r>
  <r>
    <n v="7111"/>
    <n v="15681509"/>
    <s v="McKay"/>
    <x v="331"/>
    <x v="1"/>
    <x v="0"/>
    <n v="28"/>
    <n v="9"/>
    <n v="0"/>
    <n v="2"/>
    <n v="0"/>
    <n v="1"/>
    <n v="61761.77"/>
    <x v="1"/>
    <x v="2"/>
    <x v="1"/>
    <x v="0"/>
  </r>
  <r>
    <n v="7112"/>
    <n v="15572390"/>
    <s v="Huang"/>
    <x v="4"/>
    <x v="1"/>
    <x v="0"/>
    <n v="39"/>
    <n v="6"/>
    <n v="0"/>
    <n v="2"/>
    <n v="1"/>
    <n v="0"/>
    <n v="103921.43"/>
    <x v="1"/>
    <x v="1"/>
    <x v="1"/>
    <x v="0"/>
  </r>
  <r>
    <n v="7113"/>
    <n v="15801441"/>
    <s v="Campbell"/>
    <x v="94"/>
    <x v="2"/>
    <x v="0"/>
    <n v="35"/>
    <n v="2"/>
    <n v="79585.960000000006"/>
    <n v="1"/>
    <n v="0"/>
    <n v="1"/>
    <n v="198802.9"/>
    <x v="1"/>
    <x v="1"/>
    <x v="0"/>
    <x v="1"/>
  </r>
  <r>
    <n v="7114"/>
    <n v="15783859"/>
    <s v="Boni"/>
    <x v="191"/>
    <x v="0"/>
    <x v="0"/>
    <n v="24"/>
    <n v="3"/>
    <n v="161884.99"/>
    <n v="1"/>
    <n v="1"/>
    <n v="1"/>
    <n v="9617.24"/>
    <x v="1"/>
    <x v="2"/>
    <x v="2"/>
    <x v="2"/>
  </r>
  <r>
    <n v="7115"/>
    <n v="15575243"/>
    <s v="Gorbunova"/>
    <x v="350"/>
    <x v="0"/>
    <x v="0"/>
    <n v="39"/>
    <n v="1"/>
    <n v="129068.54"/>
    <n v="2"/>
    <n v="1"/>
    <n v="1"/>
    <n v="187905.12"/>
    <x v="1"/>
    <x v="1"/>
    <x v="0"/>
    <x v="2"/>
  </r>
  <r>
    <n v="7116"/>
    <n v="15773421"/>
    <s v="Genovese"/>
    <x v="166"/>
    <x v="0"/>
    <x v="0"/>
    <n v="42"/>
    <n v="4"/>
    <n v="0"/>
    <n v="2"/>
    <n v="1"/>
    <n v="0"/>
    <n v="121440.8"/>
    <x v="1"/>
    <x v="0"/>
    <x v="2"/>
    <x v="0"/>
  </r>
  <r>
    <n v="7117"/>
    <n v="15788776"/>
    <s v="Landor"/>
    <x v="200"/>
    <x v="2"/>
    <x v="1"/>
    <n v="49"/>
    <n v="6"/>
    <n v="132623.76"/>
    <n v="3"/>
    <n v="1"/>
    <n v="0"/>
    <n v="36292.94"/>
    <x v="0"/>
    <x v="0"/>
    <x v="1"/>
    <x v="2"/>
  </r>
  <r>
    <n v="7118"/>
    <n v="15765257"/>
    <s v="Meng"/>
    <x v="281"/>
    <x v="1"/>
    <x v="1"/>
    <n v="31"/>
    <n v="5"/>
    <n v="121461.87"/>
    <n v="1"/>
    <n v="1"/>
    <n v="1"/>
    <n v="20432.09"/>
    <x v="0"/>
    <x v="1"/>
    <x v="2"/>
    <x v="2"/>
  </r>
  <r>
    <n v="7119"/>
    <n v="15661412"/>
    <s v="Wardell"/>
    <x v="146"/>
    <x v="0"/>
    <x v="1"/>
    <n v="32"/>
    <n v="8"/>
    <n v="175307.32"/>
    <n v="1"/>
    <n v="1"/>
    <n v="0"/>
    <n v="187051.23"/>
    <x v="1"/>
    <x v="1"/>
    <x v="1"/>
    <x v="2"/>
  </r>
  <r>
    <n v="7120"/>
    <n v="15636478"/>
    <s v="Williams"/>
    <x v="266"/>
    <x v="0"/>
    <x v="1"/>
    <n v="31"/>
    <n v="7"/>
    <n v="136658.60999999999"/>
    <n v="1"/>
    <n v="1"/>
    <n v="1"/>
    <n v="148689.13"/>
    <x v="1"/>
    <x v="1"/>
    <x v="1"/>
    <x v="2"/>
  </r>
  <r>
    <n v="7121"/>
    <n v="15603683"/>
    <s v="Ofodile"/>
    <x v="315"/>
    <x v="1"/>
    <x v="0"/>
    <n v="23"/>
    <n v="3"/>
    <n v="146584.19"/>
    <n v="2"/>
    <n v="0"/>
    <n v="0"/>
    <n v="125445.8"/>
    <x v="1"/>
    <x v="2"/>
    <x v="2"/>
    <x v="2"/>
  </r>
  <r>
    <n v="7122"/>
    <n v="15651868"/>
    <s v="Clark"/>
    <x v="320"/>
    <x v="0"/>
    <x v="1"/>
    <n v="34"/>
    <n v="6"/>
    <n v="0"/>
    <n v="1"/>
    <n v="0"/>
    <n v="0"/>
    <n v="22736.06"/>
    <x v="1"/>
    <x v="1"/>
    <x v="1"/>
    <x v="0"/>
  </r>
  <r>
    <n v="7123"/>
    <n v="15815443"/>
    <s v="Lo"/>
    <x v="280"/>
    <x v="1"/>
    <x v="0"/>
    <n v="46"/>
    <n v="10"/>
    <n v="131414.76"/>
    <n v="1"/>
    <n v="1"/>
    <n v="0"/>
    <n v="54947.51"/>
    <x v="1"/>
    <x v="0"/>
    <x v="1"/>
    <x v="2"/>
  </r>
  <r>
    <n v="7124"/>
    <n v="15682686"/>
    <s v="Chukwuemeka"/>
    <x v="33"/>
    <x v="0"/>
    <x v="0"/>
    <n v="38"/>
    <n v="3"/>
    <n v="0"/>
    <n v="2"/>
    <n v="0"/>
    <n v="1"/>
    <n v="167984.72"/>
    <x v="1"/>
    <x v="1"/>
    <x v="2"/>
    <x v="0"/>
  </r>
  <r>
    <n v="7125"/>
    <n v="15697460"/>
    <s v="Lai"/>
    <x v="248"/>
    <x v="2"/>
    <x v="1"/>
    <n v="34"/>
    <n v="4"/>
    <n v="99441.21"/>
    <n v="2"/>
    <n v="0"/>
    <n v="1"/>
    <n v="4802.2700000000004"/>
    <x v="1"/>
    <x v="1"/>
    <x v="2"/>
    <x v="1"/>
  </r>
  <r>
    <n v="7126"/>
    <n v="15748432"/>
    <s v="Arcuri"/>
    <x v="317"/>
    <x v="0"/>
    <x v="0"/>
    <n v="32"/>
    <n v="4"/>
    <n v="0"/>
    <n v="2"/>
    <n v="1"/>
    <n v="1"/>
    <n v="72909.75"/>
    <x v="1"/>
    <x v="1"/>
    <x v="2"/>
    <x v="0"/>
  </r>
  <r>
    <n v="7127"/>
    <n v="15698271"/>
    <s v="Graham"/>
    <x v="174"/>
    <x v="0"/>
    <x v="0"/>
    <n v="26"/>
    <n v="4"/>
    <n v="0"/>
    <n v="2"/>
    <n v="1"/>
    <n v="0"/>
    <n v="185488.81"/>
    <x v="1"/>
    <x v="2"/>
    <x v="2"/>
    <x v="0"/>
  </r>
  <r>
    <n v="7128"/>
    <n v="15808662"/>
    <s v="Krylov"/>
    <x v="311"/>
    <x v="0"/>
    <x v="1"/>
    <n v="44"/>
    <n v="3"/>
    <n v="0"/>
    <n v="2"/>
    <n v="1"/>
    <n v="0"/>
    <n v="88407.51"/>
    <x v="1"/>
    <x v="0"/>
    <x v="2"/>
    <x v="0"/>
  </r>
  <r>
    <n v="7129"/>
    <n v="15690372"/>
    <s v="Henry"/>
    <x v="31"/>
    <x v="1"/>
    <x v="1"/>
    <n v="38"/>
    <n v="1"/>
    <n v="181110.13"/>
    <n v="2"/>
    <n v="1"/>
    <n v="0"/>
    <n v="184544.59"/>
    <x v="1"/>
    <x v="1"/>
    <x v="0"/>
    <x v="2"/>
  </r>
  <r>
    <n v="7130"/>
    <n v="15781875"/>
    <s v="Jamieson"/>
    <x v="4"/>
    <x v="1"/>
    <x v="1"/>
    <n v="33"/>
    <n v="3"/>
    <n v="100476.46"/>
    <n v="2"/>
    <n v="1"/>
    <n v="1"/>
    <n v="136539.13"/>
    <x v="1"/>
    <x v="1"/>
    <x v="2"/>
    <x v="2"/>
  </r>
  <r>
    <n v="7131"/>
    <n v="15801473"/>
    <s v="Moore"/>
    <x v="277"/>
    <x v="2"/>
    <x v="1"/>
    <n v="33"/>
    <n v="2"/>
    <n v="51949.95"/>
    <n v="2"/>
    <n v="1"/>
    <n v="0"/>
    <n v="85045.92"/>
    <x v="1"/>
    <x v="1"/>
    <x v="0"/>
    <x v="1"/>
  </r>
  <r>
    <n v="7132"/>
    <n v="15704509"/>
    <s v="Tan"/>
    <x v="240"/>
    <x v="0"/>
    <x v="1"/>
    <n v="35"/>
    <n v="8"/>
    <n v="121063.49"/>
    <n v="1"/>
    <n v="0"/>
    <n v="0"/>
    <n v="85421.48"/>
    <x v="1"/>
    <x v="1"/>
    <x v="1"/>
    <x v="2"/>
  </r>
  <r>
    <n v="7133"/>
    <n v="15694666"/>
    <s v="Thornton"/>
    <x v="193"/>
    <x v="1"/>
    <x v="1"/>
    <n v="48"/>
    <n v="8"/>
    <n v="88441.64"/>
    <n v="1"/>
    <n v="1"/>
    <n v="1"/>
    <n v="119903.2"/>
    <x v="0"/>
    <x v="0"/>
    <x v="1"/>
    <x v="1"/>
  </r>
  <r>
    <n v="7134"/>
    <n v="15731166"/>
    <s v="Macleod"/>
    <x v="334"/>
    <x v="0"/>
    <x v="0"/>
    <n v="30"/>
    <n v="1"/>
    <n v="127023.39"/>
    <n v="1"/>
    <n v="1"/>
    <n v="1"/>
    <n v="138780.89000000001"/>
    <x v="1"/>
    <x v="1"/>
    <x v="0"/>
    <x v="2"/>
  </r>
  <r>
    <n v="7135"/>
    <n v="15728523"/>
    <s v="Rizzo"/>
    <x v="226"/>
    <x v="0"/>
    <x v="1"/>
    <n v="41"/>
    <n v="5"/>
    <n v="144147.68"/>
    <n v="1"/>
    <n v="1"/>
    <n v="1"/>
    <n v="14789.9"/>
    <x v="1"/>
    <x v="0"/>
    <x v="2"/>
    <x v="2"/>
  </r>
  <r>
    <n v="7136"/>
    <n v="15788442"/>
    <s v="Chukwukadibia"/>
    <x v="180"/>
    <x v="1"/>
    <x v="0"/>
    <n v="57"/>
    <n v="2"/>
    <n v="173306.13"/>
    <n v="1"/>
    <n v="0"/>
    <n v="1"/>
    <n v="131964.66"/>
    <x v="1"/>
    <x v="3"/>
    <x v="0"/>
    <x v="2"/>
  </r>
  <r>
    <n v="7137"/>
    <n v="15689781"/>
    <s v="Ts'ai"/>
    <x v="366"/>
    <x v="0"/>
    <x v="0"/>
    <n v="49"/>
    <n v="0"/>
    <n v="0"/>
    <n v="1"/>
    <n v="0"/>
    <n v="0"/>
    <n v="178709.98"/>
    <x v="0"/>
    <x v="0"/>
    <x v="0"/>
    <x v="0"/>
  </r>
  <r>
    <n v="7138"/>
    <n v="15764226"/>
    <s v="Lu"/>
    <x v="221"/>
    <x v="2"/>
    <x v="0"/>
    <n v="28"/>
    <n v="8"/>
    <n v="106425.75"/>
    <n v="1"/>
    <n v="1"/>
    <n v="1"/>
    <n v="20344.84"/>
    <x v="1"/>
    <x v="2"/>
    <x v="1"/>
    <x v="2"/>
  </r>
  <r>
    <n v="7139"/>
    <n v="15809837"/>
    <s v="Kent"/>
    <x v="433"/>
    <x v="2"/>
    <x v="0"/>
    <n v="66"/>
    <n v="6"/>
    <n v="135392.31"/>
    <n v="2"/>
    <n v="1"/>
    <n v="1"/>
    <n v="172852.06"/>
    <x v="0"/>
    <x v="3"/>
    <x v="1"/>
    <x v="2"/>
  </r>
  <r>
    <n v="7140"/>
    <n v="15805212"/>
    <s v="Black"/>
    <x v="208"/>
    <x v="0"/>
    <x v="0"/>
    <n v="67"/>
    <n v="1"/>
    <n v="0"/>
    <n v="2"/>
    <n v="0"/>
    <n v="1"/>
    <n v="103945.58"/>
    <x v="1"/>
    <x v="3"/>
    <x v="0"/>
    <x v="0"/>
  </r>
  <r>
    <n v="7141"/>
    <n v="15716082"/>
    <s v="Chukwubuikem"/>
    <x v="171"/>
    <x v="1"/>
    <x v="1"/>
    <n v="39"/>
    <n v="6"/>
    <n v="152685.4"/>
    <n v="1"/>
    <n v="0"/>
    <n v="0"/>
    <n v="183656.12"/>
    <x v="1"/>
    <x v="1"/>
    <x v="1"/>
    <x v="2"/>
  </r>
  <r>
    <n v="7142"/>
    <n v="15643056"/>
    <s v="McMillan"/>
    <x v="294"/>
    <x v="2"/>
    <x v="0"/>
    <n v="38"/>
    <n v="1"/>
    <n v="82083.520000000004"/>
    <n v="1"/>
    <n v="0"/>
    <n v="1"/>
    <n v="10333.780000000001"/>
    <x v="1"/>
    <x v="1"/>
    <x v="0"/>
    <x v="1"/>
  </r>
  <r>
    <n v="7143"/>
    <n v="15654859"/>
    <s v="Ngozichukwuka"/>
    <x v="303"/>
    <x v="1"/>
    <x v="0"/>
    <n v="63"/>
    <n v="2"/>
    <n v="131629.17000000001"/>
    <n v="2"/>
    <n v="1"/>
    <n v="0"/>
    <n v="122109.58"/>
    <x v="0"/>
    <x v="3"/>
    <x v="0"/>
    <x v="2"/>
  </r>
  <r>
    <n v="7144"/>
    <n v="15761158"/>
    <s v="Y?an"/>
    <x v="355"/>
    <x v="0"/>
    <x v="0"/>
    <n v="54"/>
    <n v="7"/>
    <n v="0"/>
    <n v="2"/>
    <n v="1"/>
    <n v="1"/>
    <n v="125041.52"/>
    <x v="1"/>
    <x v="3"/>
    <x v="1"/>
    <x v="0"/>
  </r>
  <r>
    <n v="7145"/>
    <n v="15577515"/>
    <s v="Sung"/>
    <x v="319"/>
    <x v="2"/>
    <x v="0"/>
    <n v="55"/>
    <n v="0"/>
    <n v="108477.27"/>
    <n v="1"/>
    <n v="0"/>
    <n v="1"/>
    <n v="140003"/>
    <x v="0"/>
    <x v="3"/>
    <x v="0"/>
    <x v="2"/>
  </r>
  <r>
    <n v="7146"/>
    <n v="15723827"/>
    <s v="Macartney"/>
    <x v="133"/>
    <x v="0"/>
    <x v="1"/>
    <n v="30"/>
    <n v="4"/>
    <n v="114779.35"/>
    <n v="1"/>
    <n v="0"/>
    <n v="0"/>
    <n v="183171.47"/>
    <x v="1"/>
    <x v="1"/>
    <x v="2"/>
    <x v="2"/>
  </r>
  <r>
    <n v="7147"/>
    <n v="15646594"/>
    <s v="Ali"/>
    <x v="213"/>
    <x v="0"/>
    <x v="1"/>
    <n v="41"/>
    <n v="5"/>
    <n v="57568.94"/>
    <n v="1"/>
    <n v="1"/>
    <n v="1"/>
    <n v="61128.29"/>
    <x v="1"/>
    <x v="0"/>
    <x v="2"/>
    <x v="1"/>
  </r>
  <r>
    <n v="7148"/>
    <n v="15712877"/>
    <s v="Morley"/>
    <x v="251"/>
    <x v="1"/>
    <x v="1"/>
    <n v="36"/>
    <n v="1"/>
    <n v="0"/>
    <n v="2"/>
    <n v="1"/>
    <n v="0"/>
    <n v="52462.25"/>
    <x v="1"/>
    <x v="1"/>
    <x v="0"/>
    <x v="0"/>
  </r>
  <r>
    <n v="7149"/>
    <n v="15598802"/>
    <s v="Martin"/>
    <x v="109"/>
    <x v="1"/>
    <x v="1"/>
    <n v="30"/>
    <n v="8"/>
    <n v="0"/>
    <n v="2"/>
    <n v="0"/>
    <n v="1"/>
    <n v="50839.85"/>
    <x v="1"/>
    <x v="1"/>
    <x v="1"/>
    <x v="0"/>
  </r>
  <r>
    <n v="7150"/>
    <n v="15699340"/>
    <s v="Okorie"/>
    <x v="212"/>
    <x v="0"/>
    <x v="1"/>
    <n v="37"/>
    <n v="4"/>
    <n v="0"/>
    <n v="2"/>
    <n v="1"/>
    <n v="0"/>
    <n v="61240.87"/>
    <x v="1"/>
    <x v="1"/>
    <x v="2"/>
    <x v="0"/>
  </r>
  <r>
    <n v="7151"/>
    <n v="15691150"/>
    <s v="Ku"/>
    <x v="3"/>
    <x v="0"/>
    <x v="0"/>
    <n v="32"/>
    <n v="4"/>
    <n v="110559.46"/>
    <n v="1"/>
    <n v="1"/>
    <n v="1"/>
    <n v="127429.56"/>
    <x v="1"/>
    <x v="1"/>
    <x v="2"/>
    <x v="2"/>
  </r>
  <r>
    <n v="7152"/>
    <n v="15608688"/>
    <s v="Andreyeva"/>
    <x v="451"/>
    <x v="0"/>
    <x v="1"/>
    <n v="34"/>
    <n v="4"/>
    <n v="0"/>
    <n v="2"/>
    <n v="1"/>
    <n v="0"/>
    <n v="68343.08"/>
    <x v="1"/>
    <x v="1"/>
    <x v="2"/>
    <x v="0"/>
  </r>
  <r>
    <n v="7153"/>
    <n v="15737998"/>
    <s v="Cheng"/>
    <x v="312"/>
    <x v="0"/>
    <x v="1"/>
    <n v="46"/>
    <n v="8"/>
    <n v="0"/>
    <n v="1"/>
    <n v="0"/>
    <n v="0"/>
    <n v="126511.94"/>
    <x v="0"/>
    <x v="0"/>
    <x v="1"/>
    <x v="0"/>
  </r>
  <r>
    <n v="7154"/>
    <n v="15735837"/>
    <s v="Hsia"/>
    <x v="27"/>
    <x v="1"/>
    <x v="1"/>
    <n v="36"/>
    <n v="3"/>
    <n v="0"/>
    <n v="2"/>
    <n v="1"/>
    <n v="1"/>
    <n v="8559.66"/>
    <x v="1"/>
    <x v="1"/>
    <x v="2"/>
    <x v="0"/>
  </r>
  <r>
    <n v="7155"/>
    <n v="15659100"/>
    <s v="Lane"/>
    <x v="97"/>
    <x v="0"/>
    <x v="1"/>
    <n v="33"/>
    <n v="9"/>
    <n v="128152.82"/>
    <n v="1"/>
    <n v="0"/>
    <n v="0"/>
    <n v="147822.81"/>
    <x v="1"/>
    <x v="1"/>
    <x v="1"/>
    <x v="2"/>
  </r>
  <r>
    <n v="7156"/>
    <n v="15609070"/>
    <s v="Findlay"/>
    <x v="88"/>
    <x v="2"/>
    <x v="1"/>
    <n v="45"/>
    <n v="7"/>
    <n v="120961.5"/>
    <n v="3"/>
    <n v="1"/>
    <n v="1"/>
    <n v="39288.11"/>
    <x v="0"/>
    <x v="0"/>
    <x v="1"/>
    <x v="2"/>
  </r>
  <r>
    <n v="7157"/>
    <n v="15650313"/>
    <s v="Okonkwo"/>
    <x v="278"/>
    <x v="2"/>
    <x v="1"/>
    <n v="65"/>
    <n v="6"/>
    <n v="129472.33"/>
    <n v="1"/>
    <n v="1"/>
    <n v="1"/>
    <n v="85179.48"/>
    <x v="1"/>
    <x v="3"/>
    <x v="1"/>
    <x v="2"/>
  </r>
  <r>
    <n v="7158"/>
    <n v="15627699"/>
    <s v="Pirogova"/>
    <x v="393"/>
    <x v="0"/>
    <x v="1"/>
    <n v="32"/>
    <n v="10"/>
    <n v="105000.23"/>
    <n v="1"/>
    <n v="1"/>
    <n v="0"/>
    <n v="190019.61"/>
    <x v="1"/>
    <x v="1"/>
    <x v="1"/>
    <x v="2"/>
  </r>
  <r>
    <n v="7159"/>
    <n v="15591010"/>
    <s v="McDonald"/>
    <x v="367"/>
    <x v="2"/>
    <x v="1"/>
    <n v="55"/>
    <n v="8"/>
    <n v="109339.17"/>
    <n v="2"/>
    <n v="1"/>
    <n v="0"/>
    <n v="96405.88"/>
    <x v="0"/>
    <x v="3"/>
    <x v="1"/>
    <x v="2"/>
  </r>
  <r>
    <n v="7160"/>
    <n v="15798895"/>
    <s v="Okonkwo"/>
    <x v="145"/>
    <x v="0"/>
    <x v="0"/>
    <n v="59"/>
    <n v="6"/>
    <n v="55328.4"/>
    <n v="1"/>
    <n v="1"/>
    <n v="0"/>
    <n v="83342.73"/>
    <x v="0"/>
    <x v="3"/>
    <x v="1"/>
    <x v="1"/>
  </r>
  <r>
    <n v="7161"/>
    <n v="15745375"/>
    <s v="Nnanna"/>
    <x v="230"/>
    <x v="2"/>
    <x v="1"/>
    <n v="23"/>
    <n v="3"/>
    <n v="72012.759999999995"/>
    <n v="1"/>
    <n v="1"/>
    <n v="0"/>
    <n v="161333.13"/>
    <x v="1"/>
    <x v="2"/>
    <x v="2"/>
    <x v="1"/>
  </r>
  <r>
    <n v="7162"/>
    <n v="15775235"/>
    <s v="Ku"/>
    <x v="239"/>
    <x v="0"/>
    <x v="0"/>
    <n v="36"/>
    <n v="6"/>
    <n v="110480.48"/>
    <n v="1"/>
    <n v="0"/>
    <n v="0"/>
    <n v="81292.33"/>
    <x v="1"/>
    <x v="1"/>
    <x v="1"/>
    <x v="2"/>
  </r>
  <r>
    <n v="7163"/>
    <n v="15780088"/>
    <s v="Porter"/>
    <x v="289"/>
    <x v="1"/>
    <x v="1"/>
    <n v="34"/>
    <n v="9"/>
    <n v="132439.99"/>
    <n v="1"/>
    <n v="1"/>
    <n v="0"/>
    <n v="177747.72"/>
    <x v="1"/>
    <x v="1"/>
    <x v="1"/>
    <x v="2"/>
  </r>
  <r>
    <n v="7164"/>
    <n v="15649379"/>
    <s v="Somayina"/>
    <x v="4"/>
    <x v="0"/>
    <x v="0"/>
    <n v="46"/>
    <n v="3"/>
    <n v="0"/>
    <n v="2"/>
    <n v="1"/>
    <n v="1"/>
    <n v="187980.21"/>
    <x v="1"/>
    <x v="0"/>
    <x v="2"/>
    <x v="0"/>
  </r>
  <r>
    <n v="7165"/>
    <n v="15713983"/>
    <s v="Mao"/>
    <x v="374"/>
    <x v="2"/>
    <x v="1"/>
    <n v="34"/>
    <n v="5"/>
    <n v="94108.54"/>
    <n v="2"/>
    <n v="1"/>
    <n v="0"/>
    <n v="177235.21"/>
    <x v="1"/>
    <x v="1"/>
    <x v="2"/>
    <x v="1"/>
  </r>
  <r>
    <n v="7166"/>
    <n v="15709252"/>
    <s v="Fuller"/>
    <x v="15"/>
    <x v="2"/>
    <x v="0"/>
    <n v="28"/>
    <n v="10"/>
    <n v="105173.99"/>
    <n v="1"/>
    <n v="0"/>
    <n v="1"/>
    <n v="29835.37"/>
    <x v="0"/>
    <x v="2"/>
    <x v="1"/>
    <x v="2"/>
  </r>
  <r>
    <n v="7167"/>
    <n v="15699238"/>
    <s v="Craig"/>
    <x v="153"/>
    <x v="1"/>
    <x v="0"/>
    <n v="40"/>
    <n v="8"/>
    <n v="0"/>
    <n v="2"/>
    <n v="1"/>
    <n v="0"/>
    <n v="80204.38"/>
    <x v="1"/>
    <x v="1"/>
    <x v="1"/>
    <x v="0"/>
  </r>
  <r>
    <n v="7168"/>
    <n v="15732884"/>
    <s v="Trevisano"/>
    <x v="158"/>
    <x v="0"/>
    <x v="1"/>
    <n v="29"/>
    <n v="7"/>
    <n v="131959.85999999999"/>
    <n v="1"/>
    <n v="0"/>
    <n v="0"/>
    <n v="189268.81"/>
    <x v="1"/>
    <x v="2"/>
    <x v="1"/>
    <x v="2"/>
  </r>
  <r>
    <n v="7169"/>
    <n v="15587297"/>
    <s v="Ruiz"/>
    <x v="339"/>
    <x v="0"/>
    <x v="1"/>
    <n v="33"/>
    <n v="7"/>
    <n v="0"/>
    <n v="2"/>
    <n v="1"/>
    <n v="1"/>
    <n v="85411.01"/>
    <x v="1"/>
    <x v="1"/>
    <x v="1"/>
    <x v="0"/>
  </r>
  <r>
    <n v="7170"/>
    <n v="15684722"/>
    <s v="Fraser"/>
    <x v="35"/>
    <x v="0"/>
    <x v="1"/>
    <n v="34"/>
    <n v="5"/>
    <n v="122952.9"/>
    <n v="2"/>
    <n v="0"/>
    <n v="0"/>
    <n v="154360.97"/>
    <x v="1"/>
    <x v="1"/>
    <x v="2"/>
    <x v="2"/>
  </r>
  <r>
    <n v="7171"/>
    <n v="15621244"/>
    <s v="Gallo"/>
    <x v="71"/>
    <x v="0"/>
    <x v="1"/>
    <n v="36"/>
    <n v="0"/>
    <n v="107379.68"/>
    <n v="1"/>
    <n v="1"/>
    <n v="1"/>
    <n v="84460.18"/>
    <x v="1"/>
    <x v="1"/>
    <x v="0"/>
    <x v="2"/>
  </r>
  <r>
    <n v="7172"/>
    <n v="15744273"/>
    <s v="Waterhouse"/>
    <x v="45"/>
    <x v="2"/>
    <x v="1"/>
    <n v="30"/>
    <n v="6"/>
    <n v="122641.56"/>
    <n v="2"/>
    <n v="1"/>
    <n v="0"/>
    <n v="65618.009999999995"/>
    <x v="1"/>
    <x v="1"/>
    <x v="1"/>
    <x v="2"/>
  </r>
  <r>
    <n v="7173"/>
    <n v="15682540"/>
    <s v="Cremonesi"/>
    <x v="198"/>
    <x v="0"/>
    <x v="0"/>
    <n v="33"/>
    <n v="8"/>
    <n v="0"/>
    <n v="2"/>
    <n v="1"/>
    <n v="1"/>
    <n v="112928.74"/>
    <x v="1"/>
    <x v="1"/>
    <x v="1"/>
    <x v="0"/>
  </r>
  <r>
    <n v="7174"/>
    <n v="15636521"/>
    <s v="Feng"/>
    <x v="199"/>
    <x v="1"/>
    <x v="0"/>
    <n v="30"/>
    <n v="1"/>
    <n v="124037.28"/>
    <n v="1"/>
    <n v="1"/>
    <n v="1"/>
    <n v="142210.94"/>
    <x v="1"/>
    <x v="1"/>
    <x v="0"/>
    <x v="2"/>
  </r>
  <r>
    <n v="7175"/>
    <n v="15785339"/>
    <s v="H?"/>
    <x v="230"/>
    <x v="0"/>
    <x v="0"/>
    <n v="50"/>
    <n v="9"/>
    <n v="117565.03"/>
    <n v="2"/>
    <n v="0"/>
    <n v="0"/>
    <n v="82559.77"/>
    <x v="1"/>
    <x v="0"/>
    <x v="1"/>
    <x v="2"/>
  </r>
  <r>
    <n v="7176"/>
    <n v="15638983"/>
    <s v="Jara"/>
    <x v="9"/>
    <x v="0"/>
    <x v="0"/>
    <n v="38"/>
    <n v="5"/>
    <n v="133189.4"/>
    <n v="1"/>
    <n v="0"/>
    <n v="0"/>
    <n v="127388.06"/>
    <x v="1"/>
    <x v="1"/>
    <x v="2"/>
    <x v="2"/>
  </r>
  <r>
    <n v="7177"/>
    <n v="15654625"/>
    <s v="Wilson"/>
    <x v="301"/>
    <x v="2"/>
    <x v="1"/>
    <n v="39"/>
    <n v="8"/>
    <n v="120252.02"/>
    <n v="2"/>
    <n v="1"/>
    <n v="1"/>
    <n v="10160.23"/>
    <x v="1"/>
    <x v="1"/>
    <x v="1"/>
    <x v="2"/>
  </r>
  <r>
    <n v="7178"/>
    <n v="15697310"/>
    <s v="O'Callaghan"/>
    <x v="210"/>
    <x v="2"/>
    <x v="0"/>
    <n v="28"/>
    <n v="3"/>
    <n v="152264.81"/>
    <n v="1"/>
    <n v="0"/>
    <n v="0"/>
    <n v="64242.31"/>
    <x v="1"/>
    <x v="2"/>
    <x v="2"/>
    <x v="2"/>
  </r>
  <r>
    <n v="7179"/>
    <n v="15678210"/>
    <s v="Robson"/>
    <x v="9"/>
    <x v="0"/>
    <x v="1"/>
    <n v="38"/>
    <n v="5"/>
    <n v="105069.98"/>
    <n v="2"/>
    <n v="1"/>
    <n v="1"/>
    <n v="198355.28"/>
    <x v="1"/>
    <x v="1"/>
    <x v="2"/>
    <x v="2"/>
  </r>
  <r>
    <n v="7180"/>
    <n v="15575438"/>
    <s v="Pease"/>
    <x v="225"/>
    <x v="0"/>
    <x v="1"/>
    <n v="42"/>
    <n v="7"/>
    <n v="115076.06"/>
    <n v="1"/>
    <n v="1"/>
    <n v="1"/>
    <n v="79323.61"/>
    <x v="1"/>
    <x v="0"/>
    <x v="1"/>
    <x v="2"/>
  </r>
  <r>
    <n v="7181"/>
    <n v="15632789"/>
    <s v="Maclean"/>
    <x v="378"/>
    <x v="0"/>
    <x v="1"/>
    <n v="30"/>
    <n v="8"/>
    <n v="0"/>
    <n v="2"/>
    <n v="1"/>
    <n v="1"/>
    <n v="24113.91"/>
    <x v="1"/>
    <x v="1"/>
    <x v="1"/>
    <x v="0"/>
  </r>
  <r>
    <n v="7182"/>
    <n v="15621423"/>
    <s v="Lavrentyev"/>
    <x v="328"/>
    <x v="0"/>
    <x v="0"/>
    <n v="42"/>
    <n v="7"/>
    <n v="117280.23"/>
    <n v="3"/>
    <n v="0"/>
    <n v="0"/>
    <n v="41921.06"/>
    <x v="0"/>
    <x v="0"/>
    <x v="1"/>
    <x v="2"/>
  </r>
  <r>
    <n v="7183"/>
    <n v="15573520"/>
    <s v="Rhodes"/>
    <x v="272"/>
    <x v="2"/>
    <x v="1"/>
    <n v="49"/>
    <n v="6"/>
    <n v="110540.43"/>
    <n v="2"/>
    <n v="0"/>
    <n v="1"/>
    <n v="107472.99"/>
    <x v="1"/>
    <x v="0"/>
    <x v="1"/>
    <x v="2"/>
  </r>
  <r>
    <n v="7184"/>
    <n v="15740458"/>
    <s v="Murphy"/>
    <x v="171"/>
    <x v="1"/>
    <x v="1"/>
    <n v="36"/>
    <n v="7"/>
    <n v="135095.47"/>
    <n v="1"/>
    <n v="1"/>
    <n v="0"/>
    <n v="143859.66"/>
    <x v="1"/>
    <x v="1"/>
    <x v="1"/>
    <x v="2"/>
  </r>
  <r>
    <n v="7185"/>
    <n v="15762799"/>
    <s v="Alexander"/>
    <x v="308"/>
    <x v="2"/>
    <x v="1"/>
    <n v="23"/>
    <n v="0"/>
    <n v="187861.18"/>
    <n v="2"/>
    <n v="1"/>
    <n v="1"/>
    <n v="104120.17"/>
    <x v="1"/>
    <x v="2"/>
    <x v="0"/>
    <x v="2"/>
  </r>
  <r>
    <n v="7186"/>
    <n v="15686885"/>
    <s v="Nekrasov"/>
    <x v="75"/>
    <x v="2"/>
    <x v="1"/>
    <n v="44"/>
    <n v="3"/>
    <n v="124655.59"/>
    <n v="2"/>
    <n v="0"/>
    <n v="1"/>
    <n v="79792.3"/>
    <x v="1"/>
    <x v="0"/>
    <x v="2"/>
    <x v="2"/>
  </r>
  <r>
    <n v="7187"/>
    <n v="15565996"/>
    <s v="Arnold"/>
    <x v="16"/>
    <x v="0"/>
    <x v="1"/>
    <n v="44"/>
    <n v="8"/>
    <n v="0"/>
    <n v="2"/>
    <n v="1"/>
    <n v="1"/>
    <n v="154639.72"/>
    <x v="1"/>
    <x v="0"/>
    <x v="1"/>
    <x v="0"/>
  </r>
  <r>
    <n v="7188"/>
    <n v="15662152"/>
    <s v="Trevisan"/>
    <x v="348"/>
    <x v="0"/>
    <x v="0"/>
    <n v="38"/>
    <n v="9"/>
    <n v="134105.01"/>
    <n v="1"/>
    <n v="0"/>
    <n v="0"/>
    <n v="57850.1"/>
    <x v="1"/>
    <x v="1"/>
    <x v="1"/>
    <x v="2"/>
  </r>
  <r>
    <n v="7189"/>
    <n v="15711742"/>
    <s v="Mason"/>
    <x v="338"/>
    <x v="0"/>
    <x v="0"/>
    <n v="34"/>
    <n v="4"/>
    <n v="0"/>
    <n v="1"/>
    <n v="1"/>
    <n v="1"/>
    <n v="62868.33"/>
    <x v="1"/>
    <x v="1"/>
    <x v="2"/>
    <x v="0"/>
  </r>
  <r>
    <n v="7190"/>
    <n v="15701885"/>
    <s v="Tucker"/>
    <x v="83"/>
    <x v="0"/>
    <x v="0"/>
    <n v="40"/>
    <n v="9"/>
    <n v="0"/>
    <n v="2"/>
    <n v="0"/>
    <n v="1"/>
    <n v="92357.21"/>
    <x v="1"/>
    <x v="1"/>
    <x v="1"/>
    <x v="0"/>
  </r>
  <r>
    <n v="7191"/>
    <n v="15774262"/>
    <s v="Hobson"/>
    <x v="142"/>
    <x v="2"/>
    <x v="1"/>
    <n v="52"/>
    <n v="8"/>
    <n v="83693.34"/>
    <n v="2"/>
    <n v="1"/>
    <n v="1"/>
    <n v="161083.53"/>
    <x v="1"/>
    <x v="3"/>
    <x v="1"/>
    <x v="1"/>
  </r>
  <r>
    <n v="7192"/>
    <n v="15567839"/>
    <s v="Gordon"/>
    <x v="8"/>
    <x v="0"/>
    <x v="1"/>
    <n v="42"/>
    <n v="9"/>
    <n v="114631.23"/>
    <n v="1"/>
    <n v="0"/>
    <n v="1"/>
    <n v="91429.74"/>
    <x v="1"/>
    <x v="0"/>
    <x v="1"/>
    <x v="2"/>
  </r>
  <r>
    <n v="7193"/>
    <n v="15644400"/>
    <s v="Anderson"/>
    <x v="241"/>
    <x v="0"/>
    <x v="1"/>
    <n v="44"/>
    <n v="9"/>
    <n v="128601.98"/>
    <n v="1"/>
    <n v="1"/>
    <n v="0"/>
    <n v="117031.2"/>
    <x v="1"/>
    <x v="0"/>
    <x v="1"/>
    <x v="2"/>
  </r>
  <r>
    <n v="7194"/>
    <n v="15797246"/>
    <s v="Terry"/>
    <x v="266"/>
    <x v="2"/>
    <x v="0"/>
    <n v="34"/>
    <n v="2"/>
    <n v="91258.52"/>
    <n v="2"/>
    <n v="1"/>
    <n v="0"/>
    <n v="44857.4"/>
    <x v="1"/>
    <x v="1"/>
    <x v="0"/>
    <x v="1"/>
  </r>
  <r>
    <n v="7195"/>
    <n v="15778290"/>
    <s v="Lappin"/>
    <x v="197"/>
    <x v="0"/>
    <x v="1"/>
    <n v="70"/>
    <n v="8"/>
    <n v="70416.75"/>
    <n v="1"/>
    <n v="1"/>
    <n v="1"/>
    <n v="36483.519999999997"/>
    <x v="1"/>
    <x v="3"/>
    <x v="1"/>
    <x v="1"/>
  </r>
  <r>
    <n v="7196"/>
    <n v="15708714"/>
    <s v="Santiago"/>
    <x v="64"/>
    <x v="0"/>
    <x v="0"/>
    <n v="33"/>
    <n v="6"/>
    <n v="0"/>
    <n v="2"/>
    <n v="1"/>
    <n v="0"/>
    <n v="34045.61"/>
    <x v="1"/>
    <x v="1"/>
    <x v="1"/>
    <x v="0"/>
  </r>
  <r>
    <n v="7197"/>
    <n v="15586183"/>
    <s v="Wallace"/>
    <x v="343"/>
    <x v="0"/>
    <x v="0"/>
    <n v="35"/>
    <n v="5"/>
    <n v="0"/>
    <n v="2"/>
    <n v="1"/>
    <n v="0"/>
    <n v="59981.62"/>
    <x v="1"/>
    <x v="1"/>
    <x v="2"/>
    <x v="0"/>
  </r>
  <r>
    <n v="7198"/>
    <n v="15761733"/>
    <s v="King"/>
    <x v="193"/>
    <x v="0"/>
    <x v="0"/>
    <n v="42"/>
    <n v="10"/>
    <n v="0"/>
    <n v="2"/>
    <n v="1"/>
    <n v="1"/>
    <n v="152944.39000000001"/>
    <x v="1"/>
    <x v="0"/>
    <x v="1"/>
    <x v="0"/>
  </r>
  <r>
    <n v="7199"/>
    <n v="15773934"/>
    <s v="Fang"/>
    <x v="94"/>
    <x v="0"/>
    <x v="1"/>
    <n v="33"/>
    <n v="6"/>
    <n v="88294.6"/>
    <n v="1"/>
    <n v="1"/>
    <n v="0"/>
    <n v="66979.06"/>
    <x v="1"/>
    <x v="1"/>
    <x v="1"/>
    <x v="1"/>
  </r>
  <r>
    <n v="7200"/>
    <n v="15705343"/>
    <s v="May"/>
    <x v="217"/>
    <x v="1"/>
    <x v="0"/>
    <n v="32"/>
    <n v="7"/>
    <n v="0"/>
    <n v="1"/>
    <n v="1"/>
    <n v="0"/>
    <n v="28797.32"/>
    <x v="1"/>
    <x v="1"/>
    <x v="1"/>
    <x v="0"/>
  </r>
  <r>
    <n v="7201"/>
    <n v="15593959"/>
    <s v="Travis"/>
    <x v="85"/>
    <x v="0"/>
    <x v="1"/>
    <n v="28"/>
    <n v="1"/>
    <n v="93577.3"/>
    <n v="1"/>
    <n v="1"/>
    <n v="1"/>
    <n v="51670.82"/>
    <x v="1"/>
    <x v="2"/>
    <x v="0"/>
    <x v="1"/>
  </r>
  <r>
    <n v="7202"/>
    <n v="15664615"/>
    <s v="Nnachetam"/>
    <x v="156"/>
    <x v="2"/>
    <x v="0"/>
    <n v="30"/>
    <n v="5"/>
    <n v="136650.89000000001"/>
    <n v="1"/>
    <n v="1"/>
    <n v="1"/>
    <n v="41865.72"/>
    <x v="0"/>
    <x v="1"/>
    <x v="2"/>
    <x v="2"/>
  </r>
  <r>
    <n v="7203"/>
    <n v="15671014"/>
    <s v="Zhdanova"/>
    <x v="391"/>
    <x v="1"/>
    <x v="0"/>
    <n v="72"/>
    <n v="8"/>
    <n v="98765.84"/>
    <n v="1"/>
    <n v="1"/>
    <n v="1"/>
    <n v="96015.53"/>
    <x v="1"/>
    <x v="3"/>
    <x v="1"/>
    <x v="1"/>
  </r>
  <r>
    <n v="7204"/>
    <n v="15657778"/>
    <s v="Jefferson"/>
    <x v="67"/>
    <x v="0"/>
    <x v="1"/>
    <n v="33"/>
    <n v="1"/>
    <n v="84309.57"/>
    <n v="2"/>
    <n v="0"/>
    <n v="0"/>
    <n v="103914.4"/>
    <x v="1"/>
    <x v="1"/>
    <x v="0"/>
    <x v="1"/>
  </r>
  <r>
    <n v="7205"/>
    <n v="15585192"/>
    <s v="Cremonesi"/>
    <x v="112"/>
    <x v="1"/>
    <x v="1"/>
    <n v="39"/>
    <n v="10"/>
    <n v="136258.06"/>
    <n v="1"/>
    <n v="0"/>
    <n v="0"/>
    <n v="89199.51"/>
    <x v="1"/>
    <x v="1"/>
    <x v="1"/>
    <x v="2"/>
  </r>
  <r>
    <n v="7206"/>
    <n v="15592914"/>
    <s v="Fang"/>
    <x v="133"/>
    <x v="0"/>
    <x v="0"/>
    <n v="29"/>
    <n v="9"/>
    <n v="0"/>
    <n v="2"/>
    <n v="1"/>
    <n v="1"/>
    <n v="48849.89"/>
    <x v="1"/>
    <x v="2"/>
    <x v="1"/>
    <x v="0"/>
  </r>
  <r>
    <n v="7207"/>
    <n v="15770995"/>
    <s v="Sinclair"/>
    <x v="264"/>
    <x v="2"/>
    <x v="0"/>
    <n v="47"/>
    <n v="1"/>
    <n v="131160.85"/>
    <n v="1"/>
    <n v="1"/>
    <n v="0"/>
    <n v="197444.69"/>
    <x v="1"/>
    <x v="0"/>
    <x v="0"/>
    <x v="2"/>
  </r>
  <r>
    <n v="7208"/>
    <n v="15570990"/>
    <s v="Begley"/>
    <x v="32"/>
    <x v="1"/>
    <x v="0"/>
    <n v="30"/>
    <n v="4"/>
    <n v="145222.99"/>
    <n v="2"/>
    <n v="0"/>
    <n v="0"/>
    <n v="145160.95999999999"/>
    <x v="1"/>
    <x v="1"/>
    <x v="2"/>
    <x v="2"/>
  </r>
  <r>
    <n v="7209"/>
    <n v="15596165"/>
    <s v="Degtyarev"/>
    <x v="164"/>
    <x v="2"/>
    <x v="1"/>
    <n v="25"/>
    <n v="4"/>
    <n v="98141.57"/>
    <n v="2"/>
    <n v="1"/>
    <n v="1"/>
    <n v="52309.8"/>
    <x v="1"/>
    <x v="2"/>
    <x v="2"/>
    <x v="1"/>
  </r>
  <r>
    <n v="7210"/>
    <n v="15788131"/>
    <s v="Atkins"/>
    <x v="16"/>
    <x v="0"/>
    <x v="1"/>
    <n v="47"/>
    <n v="6"/>
    <n v="0"/>
    <n v="1"/>
    <n v="1"/>
    <n v="0"/>
    <n v="50695.93"/>
    <x v="0"/>
    <x v="0"/>
    <x v="1"/>
    <x v="0"/>
  </r>
  <r>
    <n v="7211"/>
    <n v="15800773"/>
    <s v="Ikenna"/>
    <x v="228"/>
    <x v="1"/>
    <x v="0"/>
    <n v="28"/>
    <n v="9"/>
    <n v="102282.61"/>
    <n v="1"/>
    <n v="1"/>
    <n v="1"/>
    <n v="157891.10999999999"/>
    <x v="1"/>
    <x v="2"/>
    <x v="1"/>
    <x v="2"/>
  </r>
  <r>
    <n v="7212"/>
    <n v="15690153"/>
    <s v="Sun"/>
    <x v="273"/>
    <x v="0"/>
    <x v="0"/>
    <n v="37"/>
    <n v="4"/>
    <n v="116121.84"/>
    <n v="2"/>
    <n v="0"/>
    <n v="1"/>
    <n v="181850.74"/>
    <x v="1"/>
    <x v="1"/>
    <x v="2"/>
    <x v="2"/>
  </r>
  <r>
    <n v="7213"/>
    <n v="15638989"/>
    <s v="Lettiere"/>
    <x v="152"/>
    <x v="0"/>
    <x v="0"/>
    <n v="25"/>
    <n v="5"/>
    <n v="190066.54"/>
    <n v="1"/>
    <n v="0"/>
    <n v="0"/>
    <n v="51345.39"/>
    <x v="0"/>
    <x v="2"/>
    <x v="2"/>
    <x v="2"/>
  </r>
  <r>
    <n v="7214"/>
    <n v="15623210"/>
    <s v="Smith"/>
    <x v="137"/>
    <x v="2"/>
    <x v="0"/>
    <n v="55"/>
    <n v="8"/>
    <n v="149349.57999999999"/>
    <n v="3"/>
    <n v="0"/>
    <n v="0"/>
    <n v="137519.92000000001"/>
    <x v="0"/>
    <x v="3"/>
    <x v="1"/>
    <x v="2"/>
  </r>
  <r>
    <n v="7215"/>
    <n v="15652658"/>
    <s v="Finch"/>
    <x v="102"/>
    <x v="0"/>
    <x v="1"/>
    <n v="36"/>
    <n v="1"/>
    <n v="155176.82999999999"/>
    <n v="2"/>
    <n v="1"/>
    <n v="1"/>
    <n v="49653.37"/>
    <x v="1"/>
    <x v="1"/>
    <x v="0"/>
    <x v="2"/>
  </r>
  <r>
    <n v="7216"/>
    <n v="15684440"/>
    <s v="Monaldo"/>
    <x v="252"/>
    <x v="2"/>
    <x v="1"/>
    <n v="32"/>
    <n v="2"/>
    <n v="98986.28"/>
    <n v="1"/>
    <n v="1"/>
    <n v="1"/>
    <n v="55867.38"/>
    <x v="1"/>
    <x v="1"/>
    <x v="0"/>
    <x v="1"/>
  </r>
  <r>
    <n v="7217"/>
    <n v="15730287"/>
    <s v="Ugonna"/>
    <x v="331"/>
    <x v="0"/>
    <x v="1"/>
    <n v="41"/>
    <n v="8"/>
    <n v="147726.98000000001"/>
    <n v="3"/>
    <n v="1"/>
    <n v="0"/>
    <n v="172749.4"/>
    <x v="0"/>
    <x v="0"/>
    <x v="1"/>
    <x v="2"/>
  </r>
  <r>
    <n v="7218"/>
    <n v="15720353"/>
    <s v="Chiang"/>
    <x v="31"/>
    <x v="0"/>
    <x v="1"/>
    <n v="41"/>
    <n v="1"/>
    <n v="0"/>
    <n v="2"/>
    <n v="1"/>
    <n v="0"/>
    <n v="90607.31"/>
    <x v="1"/>
    <x v="0"/>
    <x v="0"/>
    <x v="0"/>
  </r>
  <r>
    <n v="7219"/>
    <n v="15767231"/>
    <s v="Sun"/>
    <x v="72"/>
    <x v="0"/>
    <x v="1"/>
    <n v="36"/>
    <n v="7"/>
    <n v="144852.06"/>
    <n v="1"/>
    <n v="0"/>
    <n v="0"/>
    <n v="130861.95"/>
    <x v="1"/>
    <x v="1"/>
    <x v="1"/>
    <x v="2"/>
  </r>
  <r>
    <n v="7220"/>
    <n v="15761554"/>
    <s v="Blackburn"/>
    <x v="61"/>
    <x v="0"/>
    <x v="1"/>
    <n v="54"/>
    <n v="4"/>
    <n v="89299.81"/>
    <n v="1"/>
    <n v="0"/>
    <n v="0"/>
    <n v="5558.47"/>
    <x v="0"/>
    <x v="3"/>
    <x v="2"/>
    <x v="1"/>
  </r>
  <r>
    <n v="7221"/>
    <n v="15706637"/>
    <s v="Chang"/>
    <x v="219"/>
    <x v="1"/>
    <x v="1"/>
    <n v="40"/>
    <n v="9"/>
    <n v="0"/>
    <n v="2"/>
    <n v="0"/>
    <n v="0"/>
    <n v="121537.91"/>
    <x v="1"/>
    <x v="1"/>
    <x v="1"/>
    <x v="0"/>
  </r>
  <r>
    <n v="7222"/>
    <n v="15690492"/>
    <s v="Palermo"/>
    <x v="107"/>
    <x v="0"/>
    <x v="1"/>
    <n v="41"/>
    <n v="6"/>
    <n v="97663.16"/>
    <n v="2"/>
    <n v="1"/>
    <n v="0"/>
    <n v="57128.78"/>
    <x v="1"/>
    <x v="0"/>
    <x v="1"/>
    <x v="1"/>
  </r>
  <r>
    <n v="7223"/>
    <n v="15694237"/>
    <s v="McEwan"/>
    <x v="199"/>
    <x v="1"/>
    <x v="1"/>
    <n v="39"/>
    <n v="4"/>
    <n v="95161.75"/>
    <n v="1"/>
    <n v="1"/>
    <n v="0"/>
    <n v="19409.77"/>
    <x v="1"/>
    <x v="1"/>
    <x v="2"/>
    <x v="1"/>
  </r>
  <r>
    <n v="7224"/>
    <n v="15729771"/>
    <s v="Davide"/>
    <x v="197"/>
    <x v="2"/>
    <x v="1"/>
    <n v="31"/>
    <n v="9"/>
    <n v="154586.92000000001"/>
    <n v="1"/>
    <n v="0"/>
    <n v="1"/>
    <n v="88604.89"/>
    <x v="0"/>
    <x v="1"/>
    <x v="1"/>
    <x v="2"/>
  </r>
  <r>
    <n v="7225"/>
    <n v="15609823"/>
    <s v="Chieloka"/>
    <x v="60"/>
    <x v="1"/>
    <x v="0"/>
    <n v="34"/>
    <n v="8"/>
    <n v="127095.14"/>
    <n v="2"/>
    <n v="0"/>
    <n v="0"/>
    <n v="479.54"/>
    <x v="1"/>
    <x v="1"/>
    <x v="1"/>
    <x v="2"/>
  </r>
  <r>
    <n v="7226"/>
    <n v="15793366"/>
    <s v="Humphreys"/>
    <x v="382"/>
    <x v="2"/>
    <x v="1"/>
    <n v="35"/>
    <n v="7"/>
    <n v="92526.15"/>
    <n v="2"/>
    <n v="1"/>
    <n v="1"/>
    <n v="173837.54"/>
    <x v="1"/>
    <x v="1"/>
    <x v="1"/>
    <x v="1"/>
  </r>
  <r>
    <n v="7227"/>
    <n v="15614813"/>
    <s v="Cocci"/>
    <x v="75"/>
    <x v="2"/>
    <x v="0"/>
    <n v="46"/>
    <n v="0"/>
    <n v="107362.8"/>
    <n v="1"/>
    <n v="1"/>
    <n v="0"/>
    <n v="487.3"/>
    <x v="1"/>
    <x v="0"/>
    <x v="0"/>
    <x v="2"/>
  </r>
  <r>
    <n v="7228"/>
    <n v="15566495"/>
    <s v="Hanson"/>
    <x v="134"/>
    <x v="1"/>
    <x v="0"/>
    <n v="24"/>
    <n v="2"/>
    <n v="0"/>
    <n v="1"/>
    <n v="1"/>
    <n v="0"/>
    <n v="35600.25"/>
    <x v="0"/>
    <x v="2"/>
    <x v="0"/>
    <x v="0"/>
  </r>
  <r>
    <n v="7229"/>
    <n v="15707602"/>
    <s v="Macleod"/>
    <x v="127"/>
    <x v="0"/>
    <x v="0"/>
    <n v="47"/>
    <n v="2"/>
    <n v="127286.04"/>
    <n v="2"/>
    <n v="1"/>
    <n v="1"/>
    <n v="166929.43"/>
    <x v="0"/>
    <x v="0"/>
    <x v="0"/>
    <x v="2"/>
  </r>
  <r>
    <n v="7230"/>
    <n v="15635244"/>
    <s v="Ritchie"/>
    <x v="126"/>
    <x v="0"/>
    <x v="0"/>
    <n v="29"/>
    <n v="6"/>
    <n v="0"/>
    <n v="2"/>
    <n v="1"/>
    <n v="1"/>
    <n v="98998.61"/>
    <x v="1"/>
    <x v="2"/>
    <x v="1"/>
    <x v="0"/>
  </r>
  <r>
    <n v="7231"/>
    <n v="15805627"/>
    <s v="Nebechukwu"/>
    <x v="94"/>
    <x v="0"/>
    <x v="1"/>
    <n v="37"/>
    <n v="2"/>
    <n v="0"/>
    <n v="2"/>
    <n v="1"/>
    <n v="1"/>
    <n v="54229.74"/>
    <x v="1"/>
    <x v="1"/>
    <x v="0"/>
    <x v="0"/>
  </r>
  <r>
    <n v="7232"/>
    <n v="15607986"/>
    <s v="Nnamutaezinwa"/>
    <x v="58"/>
    <x v="0"/>
    <x v="1"/>
    <n v="40"/>
    <n v="10"/>
    <n v="139930.18"/>
    <n v="1"/>
    <n v="1"/>
    <n v="1"/>
    <n v="105720.09"/>
    <x v="1"/>
    <x v="1"/>
    <x v="1"/>
    <x v="2"/>
  </r>
  <r>
    <n v="7233"/>
    <n v="15799785"/>
    <s v="Ikemefuna"/>
    <x v="331"/>
    <x v="2"/>
    <x v="0"/>
    <n v="30"/>
    <n v="4"/>
    <n v="77949.69"/>
    <n v="1"/>
    <n v="1"/>
    <n v="1"/>
    <n v="121151.46"/>
    <x v="1"/>
    <x v="1"/>
    <x v="2"/>
    <x v="1"/>
  </r>
  <r>
    <n v="7234"/>
    <n v="15699963"/>
    <s v="Scott"/>
    <x v="26"/>
    <x v="0"/>
    <x v="1"/>
    <n v="38"/>
    <n v="1"/>
    <n v="121405.04"/>
    <n v="1"/>
    <n v="1"/>
    <n v="1"/>
    <n v="154844.22"/>
    <x v="1"/>
    <x v="1"/>
    <x v="0"/>
    <x v="2"/>
  </r>
  <r>
    <n v="7235"/>
    <n v="15624595"/>
    <s v="Chiang"/>
    <x v="140"/>
    <x v="1"/>
    <x v="0"/>
    <n v="35"/>
    <n v="5"/>
    <n v="124580.69"/>
    <n v="1"/>
    <n v="1"/>
    <n v="1"/>
    <n v="18785.48"/>
    <x v="1"/>
    <x v="1"/>
    <x v="2"/>
    <x v="2"/>
  </r>
  <r>
    <n v="7236"/>
    <n v="15629750"/>
    <s v="Artyomova"/>
    <x v="351"/>
    <x v="0"/>
    <x v="1"/>
    <n v="35"/>
    <n v="5"/>
    <n v="133087.76"/>
    <n v="1"/>
    <n v="1"/>
    <n v="0"/>
    <n v="64771.61"/>
    <x v="1"/>
    <x v="1"/>
    <x v="2"/>
    <x v="2"/>
  </r>
  <r>
    <n v="7237"/>
    <n v="15651460"/>
    <s v="Hsieh"/>
    <x v="452"/>
    <x v="1"/>
    <x v="1"/>
    <n v="34"/>
    <n v="7"/>
    <n v="0"/>
    <n v="1"/>
    <n v="1"/>
    <n v="1"/>
    <n v="16250.61"/>
    <x v="1"/>
    <x v="1"/>
    <x v="1"/>
    <x v="0"/>
  </r>
  <r>
    <n v="7238"/>
    <n v="15753550"/>
    <s v="Levien"/>
    <x v="9"/>
    <x v="0"/>
    <x v="0"/>
    <n v="43"/>
    <n v="7"/>
    <n v="0"/>
    <n v="2"/>
    <n v="1"/>
    <n v="0"/>
    <n v="131093.99"/>
    <x v="1"/>
    <x v="0"/>
    <x v="1"/>
    <x v="0"/>
  </r>
  <r>
    <n v="7239"/>
    <n v="15594133"/>
    <s v="Erskine"/>
    <x v="351"/>
    <x v="1"/>
    <x v="1"/>
    <n v="62"/>
    <n v="7"/>
    <n v="0"/>
    <n v="1"/>
    <n v="1"/>
    <n v="0"/>
    <n v="129188.18"/>
    <x v="0"/>
    <x v="3"/>
    <x v="1"/>
    <x v="0"/>
  </r>
  <r>
    <n v="7240"/>
    <n v="15772329"/>
    <s v="Fiorentino"/>
    <x v="147"/>
    <x v="2"/>
    <x v="1"/>
    <n v="45"/>
    <n v="8"/>
    <n v="103741.14"/>
    <n v="1"/>
    <n v="1"/>
    <n v="0"/>
    <n v="47428.73"/>
    <x v="0"/>
    <x v="0"/>
    <x v="1"/>
    <x v="2"/>
  </r>
  <r>
    <n v="7241"/>
    <n v="15591552"/>
    <s v="Okonkwo"/>
    <x v="330"/>
    <x v="0"/>
    <x v="0"/>
    <n v="32"/>
    <n v="7"/>
    <n v="98877.95"/>
    <n v="1"/>
    <n v="1"/>
    <n v="0"/>
    <n v="132973.21"/>
    <x v="1"/>
    <x v="1"/>
    <x v="1"/>
    <x v="1"/>
  </r>
  <r>
    <n v="7242"/>
    <n v="15750921"/>
    <s v="Monds"/>
    <x v="149"/>
    <x v="0"/>
    <x v="1"/>
    <n v="37"/>
    <n v="5"/>
    <n v="105843.26"/>
    <n v="2"/>
    <n v="1"/>
    <n v="1"/>
    <n v="84908.2"/>
    <x v="1"/>
    <x v="1"/>
    <x v="2"/>
    <x v="2"/>
  </r>
  <r>
    <n v="7243"/>
    <n v="15701687"/>
    <s v="Campbell"/>
    <x v="70"/>
    <x v="1"/>
    <x v="1"/>
    <n v="44"/>
    <n v="7"/>
    <n v="77526.66"/>
    <n v="3"/>
    <n v="0"/>
    <n v="0"/>
    <n v="57338.559999999998"/>
    <x v="0"/>
    <x v="0"/>
    <x v="1"/>
    <x v="1"/>
  </r>
  <r>
    <n v="7244"/>
    <n v="15728906"/>
    <s v="Ibekwe"/>
    <x v="177"/>
    <x v="0"/>
    <x v="1"/>
    <n v="77"/>
    <n v="5"/>
    <n v="0"/>
    <n v="2"/>
    <n v="1"/>
    <n v="1"/>
    <n v="161579.85"/>
    <x v="1"/>
    <x v="3"/>
    <x v="2"/>
    <x v="0"/>
  </r>
  <r>
    <n v="7245"/>
    <n v="15670029"/>
    <s v="Marcelo"/>
    <x v="316"/>
    <x v="0"/>
    <x v="0"/>
    <n v="33"/>
    <n v="7"/>
    <n v="0"/>
    <n v="2"/>
    <n v="1"/>
    <n v="0"/>
    <n v="122625.68"/>
    <x v="1"/>
    <x v="1"/>
    <x v="1"/>
    <x v="0"/>
  </r>
  <r>
    <n v="7246"/>
    <n v="15763579"/>
    <s v="Castro"/>
    <x v="249"/>
    <x v="2"/>
    <x v="0"/>
    <n v="36"/>
    <n v="2"/>
    <n v="105264.88"/>
    <n v="2"/>
    <n v="1"/>
    <n v="1"/>
    <n v="52909.87"/>
    <x v="1"/>
    <x v="1"/>
    <x v="0"/>
    <x v="2"/>
  </r>
  <r>
    <n v="7247"/>
    <n v="15728010"/>
    <s v="Capon"/>
    <x v="122"/>
    <x v="0"/>
    <x v="1"/>
    <n v="37"/>
    <n v="5"/>
    <n v="0"/>
    <n v="2"/>
    <n v="0"/>
    <n v="1"/>
    <n v="170226.47"/>
    <x v="1"/>
    <x v="1"/>
    <x v="2"/>
    <x v="0"/>
  </r>
  <r>
    <n v="7248"/>
    <n v="15663194"/>
    <s v="Voronova"/>
    <x v="37"/>
    <x v="2"/>
    <x v="0"/>
    <n v="40"/>
    <n v="3"/>
    <n v="110150.43"/>
    <n v="1"/>
    <n v="1"/>
    <n v="1"/>
    <n v="191757.65"/>
    <x v="0"/>
    <x v="1"/>
    <x v="2"/>
    <x v="2"/>
  </r>
  <r>
    <n v="7249"/>
    <n v="15736510"/>
    <s v="Loggia"/>
    <x v="97"/>
    <x v="1"/>
    <x v="0"/>
    <n v="57"/>
    <n v="2"/>
    <n v="0"/>
    <n v="3"/>
    <n v="1"/>
    <n v="0"/>
    <n v="66652.75"/>
    <x v="0"/>
    <x v="3"/>
    <x v="0"/>
    <x v="0"/>
  </r>
  <r>
    <n v="7250"/>
    <n v="15745804"/>
    <s v="Law"/>
    <x v="103"/>
    <x v="0"/>
    <x v="1"/>
    <n v="25"/>
    <n v="7"/>
    <n v="0"/>
    <n v="2"/>
    <n v="1"/>
    <n v="1"/>
    <n v="195977.75"/>
    <x v="1"/>
    <x v="2"/>
    <x v="1"/>
    <x v="0"/>
  </r>
  <r>
    <n v="7251"/>
    <n v="15631451"/>
    <s v="Grant"/>
    <x v="68"/>
    <x v="1"/>
    <x v="0"/>
    <n v="28"/>
    <n v="6"/>
    <n v="0"/>
    <n v="2"/>
    <n v="1"/>
    <n v="1"/>
    <n v="69056.259999999995"/>
    <x v="1"/>
    <x v="2"/>
    <x v="1"/>
    <x v="0"/>
  </r>
  <r>
    <n v="7252"/>
    <n v="15746995"/>
    <s v="Greco"/>
    <x v="251"/>
    <x v="2"/>
    <x v="1"/>
    <n v="31"/>
    <n v="9"/>
    <n v="138166.29999999999"/>
    <n v="1"/>
    <n v="1"/>
    <n v="0"/>
    <n v="12920.43"/>
    <x v="1"/>
    <x v="1"/>
    <x v="1"/>
    <x v="2"/>
  </r>
  <r>
    <n v="7253"/>
    <n v="15730673"/>
    <s v="Dietz"/>
    <x v="162"/>
    <x v="2"/>
    <x v="1"/>
    <n v="40"/>
    <n v="7"/>
    <n v="122265.24"/>
    <n v="1"/>
    <n v="1"/>
    <n v="0"/>
    <n v="138552.74"/>
    <x v="1"/>
    <x v="1"/>
    <x v="1"/>
    <x v="2"/>
  </r>
  <r>
    <n v="7254"/>
    <n v="15734649"/>
    <s v="Martel"/>
    <x v="279"/>
    <x v="1"/>
    <x v="0"/>
    <n v="55"/>
    <n v="0"/>
    <n v="133295.98000000001"/>
    <n v="1"/>
    <n v="1"/>
    <n v="0"/>
    <n v="22832.71"/>
    <x v="0"/>
    <x v="3"/>
    <x v="0"/>
    <x v="2"/>
  </r>
  <r>
    <n v="7255"/>
    <n v="15701081"/>
    <s v="Jarvis"/>
    <x v="96"/>
    <x v="0"/>
    <x v="1"/>
    <n v="36"/>
    <n v="2"/>
    <n v="0"/>
    <n v="1"/>
    <n v="0"/>
    <n v="1"/>
    <n v="61811.1"/>
    <x v="1"/>
    <x v="1"/>
    <x v="0"/>
    <x v="0"/>
  </r>
  <r>
    <n v="7256"/>
    <n v="15632503"/>
    <s v="Meng"/>
    <x v="313"/>
    <x v="0"/>
    <x v="0"/>
    <n v="32"/>
    <n v="0"/>
    <n v="148326.09"/>
    <n v="1"/>
    <n v="1"/>
    <n v="0"/>
    <n v="191604.27"/>
    <x v="0"/>
    <x v="1"/>
    <x v="0"/>
    <x v="2"/>
  </r>
  <r>
    <n v="7257"/>
    <n v="15585928"/>
    <s v="Hay"/>
    <x v="398"/>
    <x v="2"/>
    <x v="0"/>
    <n v="31"/>
    <n v="2"/>
    <n v="68927.570000000007"/>
    <n v="1"/>
    <n v="1"/>
    <n v="1"/>
    <n v="25445"/>
    <x v="1"/>
    <x v="1"/>
    <x v="0"/>
    <x v="1"/>
  </r>
  <r>
    <n v="7258"/>
    <n v="15648681"/>
    <s v="Voronoff"/>
    <x v="201"/>
    <x v="0"/>
    <x v="0"/>
    <n v="47"/>
    <n v="5"/>
    <n v="139914.6"/>
    <n v="4"/>
    <n v="0"/>
    <n v="1"/>
    <n v="129964.56"/>
    <x v="0"/>
    <x v="0"/>
    <x v="2"/>
    <x v="2"/>
  </r>
  <r>
    <n v="7259"/>
    <n v="15747757"/>
    <s v="Trevascus"/>
    <x v="330"/>
    <x v="2"/>
    <x v="0"/>
    <n v="58"/>
    <n v="8"/>
    <n v="118723.11"/>
    <n v="1"/>
    <n v="0"/>
    <n v="0"/>
    <n v="6209.51"/>
    <x v="0"/>
    <x v="3"/>
    <x v="1"/>
    <x v="2"/>
  </r>
  <r>
    <n v="7260"/>
    <n v="15718921"/>
    <s v="Ho"/>
    <x v="107"/>
    <x v="1"/>
    <x v="1"/>
    <n v="32"/>
    <n v="7"/>
    <n v="106957.28"/>
    <n v="1"/>
    <n v="1"/>
    <n v="1"/>
    <n v="134794.01999999999"/>
    <x v="1"/>
    <x v="1"/>
    <x v="1"/>
    <x v="2"/>
  </r>
  <r>
    <n v="7261"/>
    <n v="15571081"/>
    <s v="Hansen"/>
    <x v="89"/>
    <x v="0"/>
    <x v="0"/>
    <n v="41"/>
    <n v="7"/>
    <n v="190238.93"/>
    <n v="1"/>
    <n v="1"/>
    <n v="1"/>
    <n v="57549.65"/>
    <x v="1"/>
    <x v="0"/>
    <x v="1"/>
    <x v="2"/>
  </r>
  <r>
    <n v="7262"/>
    <n v="15734578"/>
    <s v="Craig"/>
    <x v="18"/>
    <x v="0"/>
    <x v="0"/>
    <n v="53"/>
    <n v="1"/>
    <n v="113537.73"/>
    <n v="1"/>
    <n v="0"/>
    <n v="1"/>
    <n v="28367.21"/>
    <x v="1"/>
    <x v="3"/>
    <x v="0"/>
    <x v="2"/>
  </r>
  <r>
    <n v="7263"/>
    <n v="15579583"/>
    <s v="Hall"/>
    <x v="270"/>
    <x v="1"/>
    <x v="0"/>
    <n v="40"/>
    <n v="4"/>
    <n v="101090.27"/>
    <n v="1"/>
    <n v="1"/>
    <n v="1"/>
    <n v="51703.09"/>
    <x v="1"/>
    <x v="1"/>
    <x v="2"/>
    <x v="2"/>
  </r>
  <r>
    <n v="7264"/>
    <n v="15622729"/>
    <s v="Sun"/>
    <x v="217"/>
    <x v="0"/>
    <x v="0"/>
    <n v="46"/>
    <n v="2"/>
    <n v="0"/>
    <n v="2"/>
    <n v="1"/>
    <n v="1"/>
    <n v="66602.7"/>
    <x v="1"/>
    <x v="0"/>
    <x v="0"/>
    <x v="0"/>
  </r>
  <r>
    <n v="7265"/>
    <n v="15662189"/>
    <s v="Durant"/>
    <x v="367"/>
    <x v="1"/>
    <x v="1"/>
    <n v="33"/>
    <n v="3"/>
    <n v="0"/>
    <n v="1"/>
    <n v="1"/>
    <n v="1"/>
    <n v="2739.71"/>
    <x v="1"/>
    <x v="1"/>
    <x v="2"/>
    <x v="0"/>
  </r>
  <r>
    <n v="7266"/>
    <n v="15692718"/>
    <s v="Jackson"/>
    <x v="65"/>
    <x v="0"/>
    <x v="0"/>
    <n v="38"/>
    <n v="7"/>
    <n v="0"/>
    <n v="2"/>
    <n v="0"/>
    <n v="0"/>
    <n v="69227.42"/>
    <x v="1"/>
    <x v="1"/>
    <x v="1"/>
    <x v="0"/>
  </r>
  <r>
    <n v="7267"/>
    <n v="15762716"/>
    <s v="Chigozie"/>
    <x v="223"/>
    <x v="1"/>
    <x v="0"/>
    <n v="60"/>
    <n v="10"/>
    <n v="168920.75"/>
    <n v="1"/>
    <n v="1"/>
    <n v="0"/>
    <n v="31445.03"/>
    <x v="0"/>
    <x v="3"/>
    <x v="1"/>
    <x v="2"/>
  </r>
  <r>
    <n v="7268"/>
    <n v="15724851"/>
    <s v="Farmer"/>
    <x v="339"/>
    <x v="2"/>
    <x v="1"/>
    <n v="31"/>
    <n v="9"/>
    <n v="111589.67"/>
    <n v="1"/>
    <n v="1"/>
    <n v="0"/>
    <n v="150037.19"/>
    <x v="1"/>
    <x v="1"/>
    <x v="1"/>
    <x v="2"/>
  </r>
  <r>
    <n v="7269"/>
    <n v="15587266"/>
    <s v="Douglas"/>
    <x v="141"/>
    <x v="2"/>
    <x v="0"/>
    <n v="27"/>
    <n v="6"/>
    <n v="172310.33"/>
    <n v="1"/>
    <n v="0"/>
    <n v="1"/>
    <n v="111448.92"/>
    <x v="1"/>
    <x v="2"/>
    <x v="1"/>
    <x v="2"/>
  </r>
  <r>
    <n v="7270"/>
    <n v="15675926"/>
    <s v="Ardis"/>
    <x v="50"/>
    <x v="2"/>
    <x v="1"/>
    <n v="34"/>
    <n v="7"/>
    <n v="118028.35"/>
    <n v="1"/>
    <n v="1"/>
    <n v="0"/>
    <n v="51226.32"/>
    <x v="0"/>
    <x v="1"/>
    <x v="1"/>
    <x v="2"/>
  </r>
  <r>
    <n v="7271"/>
    <n v="15706268"/>
    <s v="Smith"/>
    <x v="351"/>
    <x v="2"/>
    <x v="1"/>
    <n v="51"/>
    <n v="1"/>
    <n v="147910.29999999999"/>
    <n v="1"/>
    <n v="1"/>
    <n v="1"/>
    <n v="53581.14"/>
    <x v="1"/>
    <x v="3"/>
    <x v="0"/>
    <x v="2"/>
  </r>
  <r>
    <n v="7272"/>
    <n v="15581871"/>
    <s v="Butler"/>
    <x v="283"/>
    <x v="2"/>
    <x v="1"/>
    <n v="42"/>
    <n v="7"/>
    <n v="131287.35999999999"/>
    <n v="2"/>
    <n v="1"/>
    <n v="1"/>
    <n v="149697.78"/>
    <x v="1"/>
    <x v="0"/>
    <x v="1"/>
    <x v="2"/>
  </r>
  <r>
    <n v="7273"/>
    <n v="15666166"/>
    <s v="Pettry"/>
    <x v="16"/>
    <x v="0"/>
    <x v="0"/>
    <n v="74"/>
    <n v="0"/>
    <n v="121276.32"/>
    <n v="1"/>
    <n v="1"/>
    <n v="1"/>
    <n v="160348.31"/>
    <x v="1"/>
    <x v="3"/>
    <x v="0"/>
    <x v="2"/>
  </r>
  <r>
    <n v="7274"/>
    <n v="15671582"/>
    <s v="John"/>
    <x v="42"/>
    <x v="1"/>
    <x v="1"/>
    <n v="38"/>
    <n v="6"/>
    <n v="109869.32"/>
    <n v="1"/>
    <n v="1"/>
    <n v="1"/>
    <n v="154641.91"/>
    <x v="1"/>
    <x v="1"/>
    <x v="1"/>
    <x v="2"/>
  </r>
  <r>
    <n v="7275"/>
    <n v="15680901"/>
    <s v="Potter"/>
    <x v="79"/>
    <x v="0"/>
    <x v="0"/>
    <n v="34"/>
    <n v="6"/>
    <n v="97435.85"/>
    <n v="2"/>
    <n v="1"/>
    <n v="1"/>
    <n v="104331.76"/>
    <x v="1"/>
    <x v="1"/>
    <x v="1"/>
    <x v="1"/>
  </r>
  <r>
    <n v="7276"/>
    <n v="15642336"/>
    <s v="Shaw"/>
    <x v="22"/>
    <x v="0"/>
    <x v="0"/>
    <n v="42"/>
    <n v="9"/>
    <n v="0"/>
    <n v="2"/>
    <n v="0"/>
    <n v="0"/>
    <n v="135630.32"/>
    <x v="1"/>
    <x v="0"/>
    <x v="1"/>
    <x v="0"/>
  </r>
  <r>
    <n v="7277"/>
    <n v="15653147"/>
    <s v="Boyle"/>
    <x v="165"/>
    <x v="0"/>
    <x v="1"/>
    <n v="35"/>
    <n v="2"/>
    <n v="133853.26999999999"/>
    <n v="1"/>
    <n v="1"/>
    <n v="1"/>
    <n v="65361.66"/>
    <x v="1"/>
    <x v="1"/>
    <x v="0"/>
    <x v="2"/>
  </r>
  <r>
    <n v="7278"/>
    <n v="15571284"/>
    <s v="Elmore"/>
    <x v="25"/>
    <x v="2"/>
    <x v="1"/>
    <n v="32"/>
    <n v="0"/>
    <n v="109528.16"/>
    <n v="2"/>
    <n v="1"/>
    <n v="1"/>
    <n v="56176.31"/>
    <x v="1"/>
    <x v="1"/>
    <x v="0"/>
    <x v="2"/>
  </r>
  <r>
    <n v="7279"/>
    <n v="15591360"/>
    <s v="Udinesi"/>
    <x v="207"/>
    <x v="0"/>
    <x v="0"/>
    <n v="33"/>
    <n v="4"/>
    <n v="84607.34"/>
    <n v="2"/>
    <n v="0"/>
    <n v="1"/>
    <n v="60059.47"/>
    <x v="1"/>
    <x v="1"/>
    <x v="2"/>
    <x v="1"/>
  </r>
  <r>
    <n v="7280"/>
    <n v="15810485"/>
    <s v="Sun"/>
    <x v="250"/>
    <x v="2"/>
    <x v="1"/>
    <n v="37"/>
    <n v="1"/>
    <n v="101438"/>
    <n v="1"/>
    <n v="0"/>
    <n v="0"/>
    <n v="51364.56"/>
    <x v="1"/>
    <x v="1"/>
    <x v="0"/>
    <x v="2"/>
  </r>
  <r>
    <n v="7281"/>
    <n v="15611973"/>
    <s v="Tuan"/>
    <x v="36"/>
    <x v="0"/>
    <x v="1"/>
    <n v="55"/>
    <n v="7"/>
    <n v="0"/>
    <n v="2"/>
    <n v="1"/>
    <n v="1"/>
    <n v="118752.6"/>
    <x v="1"/>
    <x v="3"/>
    <x v="1"/>
    <x v="0"/>
  </r>
  <r>
    <n v="7282"/>
    <n v="15735572"/>
    <s v="Lawrence"/>
    <x v="205"/>
    <x v="0"/>
    <x v="1"/>
    <n v="59"/>
    <n v="9"/>
    <n v="113657.83"/>
    <n v="1"/>
    <n v="1"/>
    <n v="1"/>
    <n v="116848.79"/>
    <x v="0"/>
    <x v="3"/>
    <x v="1"/>
    <x v="2"/>
  </r>
  <r>
    <n v="7283"/>
    <n v="15567860"/>
    <s v="Burrows"/>
    <x v="61"/>
    <x v="1"/>
    <x v="0"/>
    <n v="44"/>
    <n v="7"/>
    <n v="189318.16"/>
    <n v="2"/>
    <n v="1"/>
    <n v="0"/>
    <n v="45026.23"/>
    <x v="0"/>
    <x v="0"/>
    <x v="1"/>
    <x v="2"/>
  </r>
  <r>
    <n v="7284"/>
    <n v="15795690"/>
    <s v="Shao"/>
    <x v="136"/>
    <x v="0"/>
    <x v="1"/>
    <n v="31"/>
    <n v="3"/>
    <n v="99513.91"/>
    <n v="1"/>
    <n v="1"/>
    <n v="1"/>
    <n v="189657.26"/>
    <x v="1"/>
    <x v="1"/>
    <x v="2"/>
    <x v="1"/>
  </r>
  <r>
    <n v="7285"/>
    <n v="15706464"/>
    <s v="White"/>
    <x v="136"/>
    <x v="1"/>
    <x v="1"/>
    <n v="35"/>
    <n v="4"/>
    <n v="97585.32"/>
    <n v="2"/>
    <n v="0"/>
    <n v="0"/>
    <n v="57213.46"/>
    <x v="1"/>
    <x v="1"/>
    <x v="2"/>
    <x v="1"/>
  </r>
  <r>
    <n v="7286"/>
    <n v="15725028"/>
    <s v="Chialuka"/>
    <x v="331"/>
    <x v="0"/>
    <x v="1"/>
    <n v="29"/>
    <n v="3"/>
    <n v="0"/>
    <n v="2"/>
    <n v="1"/>
    <n v="1"/>
    <n v="63687.06"/>
    <x v="1"/>
    <x v="2"/>
    <x v="2"/>
    <x v="0"/>
  </r>
  <r>
    <n v="7287"/>
    <n v="15751167"/>
    <s v="Toscano"/>
    <x v="212"/>
    <x v="0"/>
    <x v="0"/>
    <n v="43"/>
    <n v="4"/>
    <n v="0"/>
    <n v="2"/>
    <n v="1"/>
    <n v="1"/>
    <n v="58761.33"/>
    <x v="1"/>
    <x v="0"/>
    <x v="2"/>
    <x v="0"/>
  </r>
  <r>
    <n v="7288"/>
    <n v="15633944"/>
    <s v="McKay"/>
    <x v="215"/>
    <x v="1"/>
    <x v="1"/>
    <n v="32"/>
    <n v="3"/>
    <n v="136659.74"/>
    <n v="1"/>
    <n v="1"/>
    <n v="1"/>
    <n v="14187.78"/>
    <x v="1"/>
    <x v="1"/>
    <x v="2"/>
    <x v="2"/>
  </r>
  <r>
    <n v="7289"/>
    <n v="15672637"/>
    <s v="Voronkov"/>
    <x v="26"/>
    <x v="0"/>
    <x v="0"/>
    <n v="30"/>
    <n v="4"/>
    <n v="85755.86"/>
    <n v="1"/>
    <n v="1"/>
    <n v="0"/>
    <n v="145115.95000000001"/>
    <x v="1"/>
    <x v="1"/>
    <x v="2"/>
    <x v="1"/>
  </r>
  <r>
    <n v="7290"/>
    <n v="15680895"/>
    <s v="Sal"/>
    <x v="203"/>
    <x v="1"/>
    <x v="0"/>
    <n v="35"/>
    <n v="7"/>
    <n v="0"/>
    <n v="1"/>
    <n v="1"/>
    <n v="0"/>
    <n v="187718.26"/>
    <x v="1"/>
    <x v="1"/>
    <x v="1"/>
    <x v="0"/>
  </r>
  <r>
    <n v="7291"/>
    <n v="15793825"/>
    <s v="Ikechukwu"/>
    <x v="263"/>
    <x v="0"/>
    <x v="1"/>
    <n v="39"/>
    <n v="4"/>
    <n v="0"/>
    <n v="2"/>
    <n v="1"/>
    <n v="0"/>
    <n v="27150.35"/>
    <x v="1"/>
    <x v="1"/>
    <x v="2"/>
    <x v="0"/>
  </r>
  <r>
    <n v="7292"/>
    <n v="15611318"/>
    <s v="Kruglova"/>
    <x v="277"/>
    <x v="1"/>
    <x v="1"/>
    <n v="33"/>
    <n v="4"/>
    <n v="51690.89"/>
    <n v="1"/>
    <n v="1"/>
    <n v="0"/>
    <n v="111622.76"/>
    <x v="0"/>
    <x v="1"/>
    <x v="2"/>
    <x v="1"/>
  </r>
  <r>
    <n v="7293"/>
    <n v="15768474"/>
    <s v="Clements"/>
    <x v="199"/>
    <x v="1"/>
    <x v="1"/>
    <n v="34"/>
    <n v="3"/>
    <n v="0"/>
    <n v="2"/>
    <n v="1"/>
    <n v="0"/>
    <n v="27244.35"/>
    <x v="1"/>
    <x v="1"/>
    <x v="2"/>
    <x v="0"/>
  </r>
  <r>
    <n v="7294"/>
    <n v="15716276"/>
    <s v="Kennedy"/>
    <x v="241"/>
    <x v="0"/>
    <x v="0"/>
    <n v="34"/>
    <n v="2"/>
    <n v="111669.68"/>
    <n v="1"/>
    <n v="1"/>
    <n v="0"/>
    <n v="57029.66"/>
    <x v="1"/>
    <x v="1"/>
    <x v="0"/>
    <x v="2"/>
  </r>
  <r>
    <n v="7295"/>
    <n v="15623668"/>
    <s v="Johnson"/>
    <x v="16"/>
    <x v="2"/>
    <x v="1"/>
    <n v="31"/>
    <n v="2"/>
    <n v="154741.45000000001"/>
    <n v="2"/>
    <n v="0"/>
    <n v="0"/>
    <n v="25183.01"/>
    <x v="1"/>
    <x v="1"/>
    <x v="0"/>
    <x v="2"/>
  </r>
  <r>
    <n v="7296"/>
    <n v="15696361"/>
    <s v="Chung"/>
    <x v="228"/>
    <x v="2"/>
    <x v="1"/>
    <n v="31"/>
    <n v="7"/>
    <n v="125681.51"/>
    <n v="1"/>
    <n v="0"/>
    <n v="1"/>
    <n v="129980.93"/>
    <x v="1"/>
    <x v="1"/>
    <x v="1"/>
    <x v="2"/>
  </r>
  <r>
    <n v="7297"/>
    <n v="15607988"/>
    <s v="Garland"/>
    <x v="118"/>
    <x v="2"/>
    <x v="0"/>
    <n v="37"/>
    <n v="8"/>
    <n v="155303.71"/>
    <n v="1"/>
    <n v="1"/>
    <n v="0"/>
    <n v="118716.63"/>
    <x v="1"/>
    <x v="1"/>
    <x v="1"/>
    <x v="2"/>
  </r>
  <r>
    <n v="7298"/>
    <n v="15637891"/>
    <s v="Docherty"/>
    <x v="225"/>
    <x v="2"/>
    <x v="0"/>
    <n v="43"/>
    <n v="4"/>
    <n v="140681.68"/>
    <n v="1"/>
    <n v="0"/>
    <n v="1"/>
    <n v="20134.07"/>
    <x v="1"/>
    <x v="0"/>
    <x v="2"/>
    <x v="2"/>
  </r>
  <r>
    <n v="7299"/>
    <n v="15789865"/>
    <s v="Nnaife"/>
    <x v="157"/>
    <x v="0"/>
    <x v="1"/>
    <n v="28"/>
    <n v="9"/>
    <n v="71902.52"/>
    <n v="1"/>
    <n v="0"/>
    <n v="1"/>
    <n v="190208.23"/>
    <x v="1"/>
    <x v="2"/>
    <x v="1"/>
    <x v="1"/>
  </r>
  <r>
    <n v="7300"/>
    <n v="15627190"/>
    <s v="Lettiere"/>
    <x v="63"/>
    <x v="0"/>
    <x v="1"/>
    <n v="51"/>
    <n v="6"/>
    <n v="146606.6"/>
    <n v="1"/>
    <n v="1"/>
    <n v="1"/>
    <n v="68021.899999999994"/>
    <x v="1"/>
    <x v="3"/>
    <x v="1"/>
    <x v="2"/>
  </r>
  <r>
    <n v="7301"/>
    <n v="15788224"/>
    <s v="Sanderson"/>
    <x v="22"/>
    <x v="2"/>
    <x v="1"/>
    <n v="45"/>
    <n v="1"/>
    <n v="123949.75"/>
    <n v="1"/>
    <n v="0"/>
    <n v="0"/>
    <n v="110881.56"/>
    <x v="1"/>
    <x v="0"/>
    <x v="0"/>
    <x v="2"/>
  </r>
  <r>
    <n v="7302"/>
    <n v="15702149"/>
    <s v="Fomin"/>
    <x v="168"/>
    <x v="2"/>
    <x v="0"/>
    <n v="33"/>
    <n v="1"/>
    <n v="144753.21"/>
    <n v="1"/>
    <n v="1"/>
    <n v="1"/>
    <n v="132480.75"/>
    <x v="1"/>
    <x v="1"/>
    <x v="0"/>
    <x v="2"/>
  </r>
  <r>
    <n v="7303"/>
    <n v="15708236"/>
    <s v="Wright"/>
    <x v="417"/>
    <x v="0"/>
    <x v="0"/>
    <n v="72"/>
    <n v="6"/>
    <n v="91285.22"/>
    <n v="1"/>
    <n v="1"/>
    <n v="1"/>
    <n v="7032.95"/>
    <x v="1"/>
    <x v="3"/>
    <x v="1"/>
    <x v="1"/>
  </r>
  <r>
    <n v="7304"/>
    <n v="15568469"/>
    <s v="Buckley"/>
    <x v="16"/>
    <x v="0"/>
    <x v="1"/>
    <n v="43"/>
    <n v="0"/>
    <n v="0"/>
    <n v="2"/>
    <n v="1"/>
    <n v="0"/>
    <n v="27862.58"/>
    <x v="1"/>
    <x v="0"/>
    <x v="0"/>
    <x v="0"/>
  </r>
  <r>
    <n v="7305"/>
    <n v="15764444"/>
    <s v="Pan"/>
    <x v="331"/>
    <x v="2"/>
    <x v="1"/>
    <n v="58"/>
    <n v="8"/>
    <n v="125850.53"/>
    <n v="2"/>
    <n v="1"/>
    <n v="1"/>
    <n v="87008.17"/>
    <x v="1"/>
    <x v="3"/>
    <x v="1"/>
    <x v="2"/>
  </r>
  <r>
    <n v="7306"/>
    <n v="15794204"/>
    <s v="Manna"/>
    <x v="57"/>
    <x v="0"/>
    <x v="1"/>
    <n v="28"/>
    <n v="7"/>
    <n v="108116.66"/>
    <n v="1"/>
    <n v="1"/>
    <n v="1"/>
    <n v="27411.19"/>
    <x v="1"/>
    <x v="2"/>
    <x v="1"/>
    <x v="2"/>
  </r>
  <r>
    <n v="7307"/>
    <n v="15807546"/>
    <s v="Chinwendu"/>
    <x v="377"/>
    <x v="0"/>
    <x v="0"/>
    <n v="38"/>
    <n v="2"/>
    <n v="0"/>
    <n v="2"/>
    <n v="1"/>
    <n v="1"/>
    <n v="46395.21"/>
    <x v="1"/>
    <x v="1"/>
    <x v="0"/>
    <x v="0"/>
  </r>
  <r>
    <n v="7308"/>
    <n v="15782159"/>
    <s v="Ndubuagha"/>
    <x v="4"/>
    <x v="0"/>
    <x v="1"/>
    <n v="28"/>
    <n v="8"/>
    <n v="67639.56"/>
    <n v="2"/>
    <n v="1"/>
    <n v="1"/>
    <n v="194245.29"/>
    <x v="1"/>
    <x v="2"/>
    <x v="1"/>
    <x v="1"/>
  </r>
  <r>
    <n v="7309"/>
    <n v="15618703"/>
    <s v="White"/>
    <x v="118"/>
    <x v="1"/>
    <x v="0"/>
    <n v="53"/>
    <n v="6"/>
    <n v="150200.23000000001"/>
    <n v="1"/>
    <n v="0"/>
    <n v="1"/>
    <n v="151317.26999999999"/>
    <x v="0"/>
    <x v="3"/>
    <x v="1"/>
    <x v="2"/>
  </r>
  <r>
    <n v="7310"/>
    <n v="15793317"/>
    <s v="Hale"/>
    <x v="164"/>
    <x v="1"/>
    <x v="0"/>
    <n v="22"/>
    <n v="7"/>
    <n v="141287.15"/>
    <n v="1"/>
    <n v="1"/>
    <n v="0"/>
    <n v="118142.79"/>
    <x v="1"/>
    <x v="2"/>
    <x v="1"/>
    <x v="2"/>
  </r>
  <r>
    <n v="7311"/>
    <n v="15740487"/>
    <s v="Ross"/>
    <x v="203"/>
    <x v="0"/>
    <x v="0"/>
    <n v="41"/>
    <n v="6"/>
    <n v="0"/>
    <n v="3"/>
    <n v="1"/>
    <n v="1"/>
    <n v="138700.75"/>
    <x v="0"/>
    <x v="0"/>
    <x v="1"/>
    <x v="0"/>
  </r>
  <r>
    <n v="7312"/>
    <n v="15722479"/>
    <s v="Ikenna"/>
    <x v="193"/>
    <x v="0"/>
    <x v="1"/>
    <n v="37"/>
    <n v="1"/>
    <n v="0"/>
    <n v="2"/>
    <n v="0"/>
    <n v="1"/>
    <n v="6035.51"/>
    <x v="1"/>
    <x v="1"/>
    <x v="0"/>
    <x v="0"/>
  </r>
  <r>
    <n v="7313"/>
    <n v="15688264"/>
    <s v="Nkemdilim"/>
    <x v="205"/>
    <x v="0"/>
    <x v="0"/>
    <n v="43"/>
    <n v="0"/>
    <n v="0"/>
    <n v="2"/>
    <n v="1"/>
    <n v="1"/>
    <n v="41263.69"/>
    <x v="1"/>
    <x v="0"/>
    <x v="0"/>
    <x v="0"/>
  </r>
  <r>
    <n v="7314"/>
    <n v="15583067"/>
    <s v="McMillan"/>
    <x v="57"/>
    <x v="0"/>
    <x v="0"/>
    <n v="36"/>
    <n v="4"/>
    <n v="97157.96"/>
    <n v="1"/>
    <n v="0"/>
    <n v="1"/>
    <n v="63185.05"/>
    <x v="1"/>
    <x v="1"/>
    <x v="2"/>
    <x v="1"/>
  </r>
  <r>
    <n v="7315"/>
    <n v="15686670"/>
    <s v="Duke"/>
    <x v="200"/>
    <x v="0"/>
    <x v="0"/>
    <n v="36"/>
    <n v="2"/>
    <n v="0"/>
    <n v="2"/>
    <n v="1"/>
    <n v="0"/>
    <n v="92536"/>
    <x v="0"/>
    <x v="1"/>
    <x v="0"/>
    <x v="0"/>
  </r>
  <r>
    <n v="7316"/>
    <n v="15593345"/>
    <s v="Bradbury"/>
    <x v="2"/>
    <x v="2"/>
    <x v="0"/>
    <n v="33"/>
    <n v="6"/>
    <n v="125241.17"/>
    <n v="2"/>
    <n v="1"/>
    <n v="1"/>
    <n v="158736.07"/>
    <x v="1"/>
    <x v="1"/>
    <x v="1"/>
    <x v="2"/>
  </r>
  <r>
    <n v="7317"/>
    <n v="15811690"/>
    <s v="Bayley"/>
    <x v="120"/>
    <x v="2"/>
    <x v="1"/>
    <n v="54"/>
    <n v="2"/>
    <n v="128966.13"/>
    <n v="1"/>
    <n v="0"/>
    <n v="0"/>
    <n v="18633.400000000001"/>
    <x v="0"/>
    <x v="3"/>
    <x v="0"/>
    <x v="2"/>
  </r>
  <r>
    <n v="7318"/>
    <n v="15734008"/>
    <s v="Bartlett"/>
    <x v="184"/>
    <x v="2"/>
    <x v="1"/>
    <n v="59"/>
    <n v="5"/>
    <n v="152581.06"/>
    <n v="1"/>
    <n v="1"/>
    <n v="0"/>
    <n v="71830.100000000006"/>
    <x v="0"/>
    <x v="3"/>
    <x v="2"/>
    <x v="2"/>
  </r>
  <r>
    <n v="7319"/>
    <n v="15771856"/>
    <s v="Cremin"/>
    <x v="278"/>
    <x v="1"/>
    <x v="0"/>
    <n v="32"/>
    <n v="1"/>
    <n v="0"/>
    <n v="2"/>
    <n v="1"/>
    <n v="0"/>
    <n v="19525.650000000001"/>
    <x v="1"/>
    <x v="1"/>
    <x v="0"/>
    <x v="0"/>
  </r>
  <r>
    <n v="7320"/>
    <n v="15762045"/>
    <s v="Gilchrist"/>
    <x v="209"/>
    <x v="2"/>
    <x v="0"/>
    <n v="37"/>
    <n v="5"/>
    <n v="142688.57"/>
    <n v="2"/>
    <n v="1"/>
    <n v="1"/>
    <n v="110953.33"/>
    <x v="1"/>
    <x v="1"/>
    <x v="2"/>
    <x v="2"/>
  </r>
  <r>
    <n v="7321"/>
    <n v="15778142"/>
    <s v="Shih"/>
    <x v="4"/>
    <x v="2"/>
    <x v="0"/>
    <n v="31"/>
    <n v="1"/>
    <n v="130089.56"/>
    <n v="2"/>
    <n v="1"/>
    <n v="1"/>
    <n v="4466.21"/>
    <x v="1"/>
    <x v="1"/>
    <x v="0"/>
    <x v="2"/>
  </r>
  <r>
    <n v="7322"/>
    <n v="15689268"/>
    <s v="Fitzpatrick"/>
    <x v="116"/>
    <x v="0"/>
    <x v="1"/>
    <n v="36"/>
    <n v="9"/>
    <n v="0"/>
    <n v="1"/>
    <n v="1"/>
    <n v="1"/>
    <n v="105818.51"/>
    <x v="1"/>
    <x v="1"/>
    <x v="1"/>
    <x v="0"/>
  </r>
  <r>
    <n v="7323"/>
    <n v="15721507"/>
    <s v="Pagan"/>
    <x v="297"/>
    <x v="0"/>
    <x v="0"/>
    <n v="32"/>
    <n v="1"/>
    <n v="117094.02"/>
    <n v="1"/>
    <n v="0"/>
    <n v="0"/>
    <n v="149558.82999999999"/>
    <x v="0"/>
    <x v="1"/>
    <x v="0"/>
    <x v="2"/>
  </r>
  <r>
    <n v="7324"/>
    <n v="15750476"/>
    <s v="Hendrick"/>
    <x v="56"/>
    <x v="1"/>
    <x v="1"/>
    <n v="24"/>
    <n v="8"/>
    <n v="0"/>
    <n v="2"/>
    <n v="1"/>
    <n v="0"/>
    <n v="4070.28"/>
    <x v="1"/>
    <x v="2"/>
    <x v="1"/>
    <x v="0"/>
  </r>
  <r>
    <n v="7325"/>
    <n v="15810723"/>
    <s v="Sanderson"/>
    <x v="289"/>
    <x v="0"/>
    <x v="0"/>
    <n v="39"/>
    <n v="10"/>
    <n v="0"/>
    <n v="3"/>
    <n v="1"/>
    <n v="0"/>
    <n v="132741.13"/>
    <x v="0"/>
    <x v="1"/>
    <x v="1"/>
    <x v="0"/>
  </r>
  <r>
    <n v="7326"/>
    <n v="15787229"/>
    <s v="Samsonova"/>
    <x v="290"/>
    <x v="1"/>
    <x v="0"/>
    <n v="34"/>
    <n v="2"/>
    <n v="0"/>
    <n v="2"/>
    <n v="1"/>
    <n v="0"/>
    <n v="61251.25"/>
    <x v="1"/>
    <x v="1"/>
    <x v="0"/>
    <x v="0"/>
  </r>
  <r>
    <n v="7327"/>
    <n v="15570508"/>
    <s v="Azubuike"/>
    <x v="330"/>
    <x v="0"/>
    <x v="1"/>
    <n v="49"/>
    <n v="7"/>
    <n v="90218.9"/>
    <n v="1"/>
    <n v="1"/>
    <n v="0"/>
    <n v="91347.76"/>
    <x v="1"/>
    <x v="0"/>
    <x v="1"/>
    <x v="1"/>
  </r>
  <r>
    <n v="7328"/>
    <n v="15617065"/>
    <s v="Pan"/>
    <x v="123"/>
    <x v="1"/>
    <x v="1"/>
    <n v="42"/>
    <n v="4"/>
    <n v="194532.66"/>
    <n v="1"/>
    <n v="1"/>
    <n v="0"/>
    <n v="171045.31"/>
    <x v="0"/>
    <x v="0"/>
    <x v="2"/>
    <x v="2"/>
  </r>
  <r>
    <n v="7329"/>
    <n v="15689786"/>
    <s v="Massie"/>
    <x v="4"/>
    <x v="2"/>
    <x v="1"/>
    <n v="56"/>
    <n v="1"/>
    <n v="169743.83"/>
    <n v="1"/>
    <n v="0"/>
    <n v="0"/>
    <n v="155850.4"/>
    <x v="0"/>
    <x v="3"/>
    <x v="0"/>
    <x v="2"/>
  </r>
  <r>
    <n v="7330"/>
    <n v="15648876"/>
    <s v="Sandover"/>
    <x v="8"/>
    <x v="0"/>
    <x v="0"/>
    <n v="34"/>
    <n v="5"/>
    <n v="0"/>
    <n v="1"/>
    <n v="1"/>
    <n v="0"/>
    <n v="27380.99"/>
    <x v="1"/>
    <x v="1"/>
    <x v="2"/>
    <x v="0"/>
  </r>
  <r>
    <n v="7331"/>
    <n v="15802106"/>
    <s v="Craig"/>
    <x v="438"/>
    <x v="0"/>
    <x v="1"/>
    <n v="34"/>
    <n v="8"/>
    <n v="155973.88"/>
    <n v="1"/>
    <n v="1"/>
    <n v="0"/>
    <n v="154208.95999999999"/>
    <x v="1"/>
    <x v="1"/>
    <x v="1"/>
    <x v="2"/>
  </r>
  <r>
    <n v="7332"/>
    <n v="15773869"/>
    <s v="Onwudiwe"/>
    <x v="370"/>
    <x v="1"/>
    <x v="1"/>
    <n v="59"/>
    <n v="4"/>
    <n v="129321.44"/>
    <n v="1"/>
    <n v="1"/>
    <n v="1"/>
    <n v="93624.55"/>
    <x v="1"/>
    <x v="3"/>
    <x v="2"/>
    <x v="2"/>
  </r>
  <r>
    <n v="7333"/>
    <n v="15711635"/>
    <s v="Chu"/>
    <x v="49"/>
    <x v="2"/>
    <x v="0"/>
    <n v="42"/>
    <n v="6"/>
    <n v="138650.49"/>
    <n v="2"/>
    <n v="1"/>
    <n v="0"/>
    <n v="64746.07"/>
    <x v="1"/>
    <x v="0"/>
    <x v="1"/>
    <x v="2"/>
  </r>
  <r>
    <n v="7334"/>
    <n v="15795527"/>
    <s v="Zetticci"/>
    <x v="3"/>
    <x v="1"/>
    <x v="1"/>
    <n v="43"/>
    <n v="2"/>
    <n v="136487.85999999999"/>
    <n v="2"/>
    <n v="1"/>
    <n v="0"/>
    <n v="82815.929999999993"/>
    <x v="1"/>
    <x v="0"/>
    <x v="0"/>
    <x v="2"/>
  </r>
  <r>
    <n v="7335"/>
    <n v="15759133"/>
    <s v="Vaguine"/>
    <x v="15"/>
    <x v="0"/>
    <x v="1"/>
    <n v="18"/>
    <n v="6"/>
    <n v="0"/>
    <n v="2"/>
    <n v="1"/>
    <n v="1"/>
    <n v="27308.58"/>
    <x v="1"/>
    <x v="2"/>
    <x v="1"/>
    <x v="0"/>
  </r>
  <r>
    <n v="7336"/>
    <n v="15679394"/>
    <s v="Owen"/>
    <x v="189"/>
    <x v="0"/>
    <x v="0"/>
    <n v="41"/>
    <n v="4"/>
    <n v="38617.199999999997"/>
    <n v="1"/>
    <n v="1"/>
    <n v="1"/>
    <n v="104876.8"/>
    <x v="1"/>
    <x v="0"/>
    <x v="2"/>
    <x v="3"/>
  </r>
  <r>
    <n v="7337"/>
    <n v="15801072"/>
    <s v="Hurst"/>
    <x v="222"/>
    <x v="0"/>
    <x v="0"/>
    <n v="28"/>
    <n v="7"/>
    <n v="0"/>
    <n v="2"/>
    <n v="1"/>
    <n v="0"/>
    <n v="151316.37"/>
    <x v="1"/>
    <x v="2"/>
    <x v="1"/>
    <x v="0"/>
  </r>
  <r>
    <n v="7338"/>
    <n v="15646082"/>
    <s v="Harding"/>
    <x v="158"/>
    <x v="0"/>
    <x v="0"/>
    <n v="34"/>
    <n v="8"/>
    <n v="82909.14"/>
    <n v="1"/>
    <n v="1"/>
    <n v="0"/>
    <n v="91817.38"/>
    <x v="0"/>
    <x v="1"/>
    <x v="1"/>
    <x v="1"/>
  </r>
  <r>
    <n v="7339"/>
    <n v="15796111"/>
    <s v="Smith"/>
    <x v="338"/>
    <x v="2"/>
    <x v="0"/>
    <n v="54"/>
    <n v="8"/>
    <n v="145151.4"/>
    <n v="1"/>
    <n v="0"/>
    <n v="1"/>
    <n v="125311.17"/>
    <x v="0"/>
    <x v="3"/>
    <x v="1"/>
    <x v="2"/>
  </r>
  <r>
    <n v="7340"/>
    <n v="15670646"/>
    <s v="Moore"/>
    <x v="322"/>
    <x v="1"/>
    <x v="0"/>
    <n v="42"/>
    <n v="0"/>
    <n v="147187.84"/>
    <n v="1"/>
    <n v="1"/>
    <n v="1"/>
    <n v="14868.94"/>
    <x v="0"/>
    <x v="0"/>
    <x v="0"/>
    <x v="2"/>
  </r>
  <r>
    <n v="7341"/>
    <n v="15578722"/>
    <s v="Bradley"/>
    <x v="156"/>
    <x v="0"/>
    <x v="1"/>
    <n v="39"/>
    <n v="4"/>
    <n v="0"/>
    <n v="2"/>
    <n v="1"/>
    <n v="0"/>
    <n v="196112.45"/>
    <x v="1"/>
    <x v="1"/>
    <x v="2"/>
    <x v="0"/>
  </r>
  <r>
    <n v="7342"/>
    <n v="15815095"/>
    <s v="Burfitt"/>
    <x v="4"/>
    <x v="1"/>
    <x v="1"/>
    <n v="54"/>
    <n v="7"/>
    <n v="108185.81"/>
    <n v="2"/>
    <n v="0"/>
    <n v="0"/>
    <n v="24093.4"/>
    <x v="0"/>
    <x v="3"/>
    <x v="1"/>
    <x v="2"/>
  </r>
  <r>
    <n v="7343"/>
    <n v="15730360"/>
    <s v="Mackenzie"/>
    <x v="2"/>
    <x v="0"/>
    <x v="1"/>
    <n v="30"/>
    <n v="4"/>
    <n v="0"/>
    <n v="2"/>
    <n v="1"/>
    <n v="1"/>
    <n v="66263.87"/>
    <x v="1"/>
    <x v="1"/>
    <x v="2"/>
    <x v="0"/>
  </r>
  <r>
    <n v="7344"/>
    <n v="15763194"/>
    <s v="Milanesi"/>
    <x v="154"/>
    <x v="0"/>
    <x v="1"/>
    <n v="34"/>
    <n v="7"/>
    <n v="0"/>
    <n v="2"/>
    <n v="0"/>
    <n v="1"/>
    <n v="100304.13"/>
    <x v="1"/>
    <x v="1"/>
    <x v="1"/>
    <x v="0"/>
  </r>
  <r>
    <n v="7345"/>
    <n v="15720725"/>
    <s v="Shubin"/>
    <x v="223"/>
    <x v="0"/>
    <x v="1"/>
    <n v="28"/>
    <n v="2"/>
    <n v="0"/>
    <n v="2"/>
    <n v="1"/>
    <n v="0"/>
    <n v="167909.52"/>
    <x v="1"/>
    <x v="2"/>
    <x v="0"/>
    <x v="0"/>
  </r>
  <r>
    <n v="7346"/>
    <n v="15567834"/>
    <s v="Nieves"/>
    <x v="355"/>
    <x v="0"/>
    <x v="1"/>
    <n v="49"/>
    <n v="5"/>
    <n v="105918.1"/>
    <n v="1"/>
    <n v="1"/>
    <n v="1"/>
    <n v="16246.59"/>
    <x v="1"/>
    <x v="0"/>
    <x v="2"/>
    <x v="2"/>
  </r>
  <r>
    <n v="7347"/>
    <n v="15720644"/>
    <s v="Martin"/>
    <x v="113"/>
    <x v="0"/>
    <x v="1"/>
    <n v="27"/>
    <n v="6"/>
    <n v="0"/>
    <n v="2"/>
    <n v="1"/>
    <n v="0"/>
    <n v="103603.65"/>
    <x v="1"/>
    <x v="2"/>
    <x v="1"/>
    <x v="0"/>
  </r>
  <r>
    <n v="7348"/>
    <n v="15811742"/>
    <s v="Jen"/>
    <x v="31"/>
    <x v="1"/>
    <x v="1"/>
    <n v="42"/>
    <n v="7"/>
    <n v="0"/>
    <n v="2"/>
    <n v="1"/>
    <n v="0"/>
    <n v="7680.23"/>
    <x v="1"/>
    <x v="0"/>
    <x v="1"/>
    <x v="0"/>
  </r>
  <r>
    <n v="7349"/>
    <n v="15813363"/>
    <s v="Woods"/>
    <x v="453"/>
    <x v="1"/>
    <x v="1"/>
    <n v="25"/>
    <n v="2"/>
    <n v="0"/>
    <n v="2"/>
    <n v="0"/>
    <n v="0"/>
    <n v="95215.73"/>
    <x v="1"/>
    <x v="2"/>
    <x v="0"/>
    <x v="0"/>
  </r>
  <r>
    <n v="7350"/>
    <n v="15717629"/>
    <s v="Docherty"/>
    <x v="278"/>
    <x v="2"/>
    <x v="1"/>
    <n v="42"/>
    <n v="6"/>
    <n v="59972.26"/>
    <n v="2"/>
    <n v="0"/>
    <n v="1"/>
    <n v="148172.94"/>
    <x v="1"/>
    <x v="0"/>
    <x v="1"/>
    <x v="1"/>
  </r>
  <r>
    <n v="7351"/>
    <n v="15713160"/>
    <s v="Lin"/>
    <x v="22"/>
    <x v="1"/>
    <x v="1"/>
    <n v="25"/>
    <n v="7"/>
    <n v="157228.60999999999"/>
    <n v="2"/>
    <n v="1"/>
    <n v="0"/>
    <n v="124382.9"/>
    <x v="1"/>
    <x v="2"/>
    <x v="1"/>
    <x v="2"/>
  </r>
  <r>
    <n v="7352"/>
    <n v="15568878"/>
    <s v="Cheng"/>
    <x v="222"/>
    <x v="1"/>
    <x v="1"/>
    <n v="34"/>
    <n v="5"/>
    <n v="0"/>
    <n v="2"/>
    <n v="1"/>
    <n v="0"/>
    <n v="159311.46"/>
    <x v="1"/>
    <x v="1"/>
    <x v="2"/>
    <x v="0"/>
  </r>
  <r>
    <n v="7353"/>
    <n v="15809800"/>
    <s v="Korovina"/>
    <x v="18"/>
    <x v="0"/>
    <x v="0"/>
    <n v="38"/>
    <n v="4"/>
    <n v="0"/>
    <n v="2"/>
    <n v="0"/>
    <n v="0"/>
    <n v="6787.48"/>
    <x v="1"/>
    <x v="1"/>
    <x v="2"/>
    <x v="0"/>
  </r>
  <r>
    <n v="7354"/>
    <n v="15736420"/>
    <s v="Macdonald"/>
    <x v="248"/>
    <x v="0"/>
    <x v="1"/>
    <n v="21"/>
    <n v="4"/>
    <n v="210433.08"/>
    <n v="2"/>
    <n v="0"/>
    <n v="1"/>
    <n v="197297.77"/>
    <x v="0"/>
    <x v="2"/>
    <x v="2"/>
    <x v="2"/>
  </r>
  <r>
    <n v="7355"/>
    <n v="15757933"/>
    <s v="Hardy"/>
    <x v="191"/>
    <x v="2"/>
    <x v="0"/>
    <n v="30"/>
    <n v="1"/>
    <n v="102452.71"/>
    <n v="1"/>
    <n v="1"/>
    <n v="0"/>
    <n v="21556.95"/>
    <x v="1"/>
    <x v="1"/>
    <x v="0"/>
    <x v="2"/>
  </r>
  <r>
    <n v="7356"/>
    <n v="15623072"/>
    <s v="Shaw"/>
    <x v="312"/>
    <x v="1"/>
    <x v="0"/>
    <n v="35"/>
    <n v="5"/>
    <n v="0"/>
    <n v="2"/>
    <n v="1"/>
    <n v="0"/>
    <n v="56518"/>
    <x v="1"/>
    <x v="1"/>
    <x v="2"/>
    <x v="0"/>
  </r>
  <r>
    <n v="7357"/>
    <n v="15683993"/>
    <s v="Knight"/>
    <x v="78"/>
    <x v="0"/>
    <x v="0"/>
    <n v="37"/>
    <n v="8"/>
    <n v="142987.46"/>
    <n v="2"/>
    <n v="1"/>
    <n v="0"/>
    <n v="158840.99"/>
    <x v="1"/>
    <x v="1"/>
    <x v="1"/>
    <x v="2"/>
  </r>
  <r>
    <n v="7358"/>
    <n v="15570947"/>
    <s v="Bruny"/>
    <x v="135"/>
    <x v="1"/>
    <x v="0"/>
    <n v="29"/>
    <n v="7"/>
    <n v="143330.56"/>
    <n v="2"/>
    <n v="1"/>
    <n v="1"/>
    <n v="126396.01"/>
    <x v="1"/>
    <x v="2"/>
    <x v="1"/>
    <x v="2"/>
  </r>
  <r>
    <n v="7359"/>
    <n v="15797767"/>
    <s v="Ikedinachukwu"/>
    <x v="330"/>
    <x v="0"/>
    <x v="0"/>
    <n v="49"/>
    <n v="6"/>
    <n v="0"/>
    <n v="1"/>
    <n v="0"/>
    <n v="1"/>
    <n v="148087.88"/>
    <x v="0"/>
    <x v="0"/>
    <x v="1"/>
    <x v="0"/>
  </r>
  <r>
    <n v="7360"/>
    <n v="15731989"/>
    <s v="Moran"/>
    <x v="299"/>
    <x v="0"/>
    <x v="1"/>
    <n v="36"/>
    <n v="4"/>
    <n v="120165.4"/>
    <n v="2"/>
    <n v="1"/>
    <n v="0"/>
    <n v="33701.5"/>
    <x v="1"/>
    <x v="1"/>
    <x v="2"/>
    <x v="2"/>
  </r>
  <r>
    <n v="7361"/>
    <n v="15591035"/>
    <s v="Macleod"/>
    <x v="215"/>
    <x v="1"/>
    <x v="1"/>
    <n v="54"/>
    <n v="6"/>
    <n v="0"/>
    <n v="1"/>
    <n v="0"/>
    <n v="1"/>
    <n v="84622.37"/>
    <x v="1"/>
    <x v="3"/>
    <x v="1"/>
    <x v="0"/>
  </r>
  <r>
    <n v="7362"/>
    <n v="15586479"/>
    <s v="Yin"/>
    <x v="272"/>
    <x v="0"/>
    <x v="0"/>
    <n v="36"/>
    <n v="4"/>
    <n v="0"/>
    <n v="1"/>
    <n v="1"/>
    <n v="0"/>
    <n v="185580.89"/>
    <x v="0"/>
    <x v="1"/>
    <x v="2"/>
    <x v="0"/>
  </r>
  <r>
    <n v="7363"/>
    <n v="15605872"/>
    <s v="Felix"/>
    <x v="193"/>
    <x v="0"/>
    <x v="1"/>
    <n v="73"/>
    <n v="6"/>
    <n v="66573.17"/>
    <n v="1"/>
    <n v="1"/>
    <n v="1"/>
    <n v="62768.800000000003"/>
    <x v="1"/>
    <x v="3"/>
    <x v="1"/>
    <x v="1"/>
  </r>
  <r>
    <n v="7364"/>
    <n v="15666012"/>
    <s v="Rippey"/>
    <x v="59"/>
    <x v="0"/>
    <x v="1"/>
    <n v="40"/>
    <n v="4"/>
    <n v="102833.46"/>
    <n v="2"/>
    <n v="1"/>
    <n v="1"/>
    <n v="38829.11"/>
    <x v="1"/>
    <x v="1"/>
    <x v="2"/>
    <x v="2"/>
  </r>
  <r>
    <n v="7365"/>
    <n v="15641733"/>
    <s v="Mishina"/>
    <x v="155"/>
    <x v="0"/>
    <x v="0"/>
    <n v="34"/>
    <n v="5"/>
    <n v="164757.56"/>
    <n v="1"/>
    <n v="1"/>
    <n v="0"/>
    <n v="110748.88"/>
    <x v="1"/>
    <x v="1"/>
    <x v="2"/>
    <x v="2"/>
  </r>
  <r>
    <n v="7366"/>
    <n v="15593178"/>
    <s v="Graham"/>
    <x v="224"/>
    <x v="1"/>
    <x v="0"/>
    <n v="36"/>
    <n v="10"/>
    <n v="153610.60999999999"/>
    <n v="1"/>
    <n v="1"/>
    <n v="1"/>
    <n v="54083.8"/>
    <x v="0"/>
    <x v="1"/>
    <x v="1"/>
    <x v="2"/>
  </r>
  <r>
    <n v="7367"/>
    <n v="15649183"/>
    <s v="Johnston"/>
    <x v="287"/>
    <x v="1"/>
    <x v="0"/>
    <n v="35"/>
    <n v="8"/>
    <n v="0"/>
    <n v="3"/>
    <n v="0"/>
    <n v="1"/>
    <n v="88658.73"/>
    <x v="1"/>
    <x v="1"/>
    <x v="1"/>
    <x v="0"/>
  </r>
  <r>
    <n v="7368"/>
    <n v="15736399"/>
    <s v="Korovin"/>
    <x v="141"/>
    <x v="1"/>
    <x v="1"/>
    <n v="42"/>
    <n v="10"/>
    <n v="0"/>
    <n v="2"/>
    <n v="1"/>
    <n v="0"/>
    <n v="177938.52"/>
    <x v="1"/>
    <x v="0"/>
    <x v="1"/>
    <x v="0"/>
  </r>
  <r>
    <n v="7369"/>
    <n v="15751137"/>
    <s v="Lei"/>
    <x v="4"/>
    <x v="2"/>
    <x v="0"/>
    <n v="36"/>
    <n v="3"/>
    <n v="169025.83"/>
    <n v="1"/>
    <n v="1"/>
    <n v="0"/>
    <n v="174235.06"/>
    <x v="1"/>
    <x v="1"/>
    <x v="2"/>
    <x v="2"/>
  </r>
  <r>
    <n v="7370"/>
    <n v="15757188"/>
    <s v="Chimaijem"/>
    <x v="215"/>
    <x v="1"/>
    <x v="0"/>
    <n v="26"/>
    <n v="4"/>
    <n v="153455.72"/>
    <n v="2"/>
    <n v="1"/>
    <n v="1"/>
    <n v="82696.84"/>
    <x v="1"/>
    <x v="2"/>
    <x v="2"/>
    <x v="2"/>
  </r>
  <r>
    <n v="7371"/>
    <n v="15726167"/>
    <s v="Scott"/>
    <x v="50"/>
    <x v="0"/>
    <x v="1"/>
    <n v="37"/>
    <n v="4"/>
    <n v="0"/>
    <n v="2"/>
    <n v="1"/>
    <n v="1"/>
    <n v="142415.97"/>
    <x v="1"/>
    <x v="1"/>
    <x v="2"/>
    <x v="0"/>
  </r>
  <r>
    <n v="7372"/>
    <n v="15624850"/>
    <s v="Grant"/>
    <x v="4"/>
    <x v="0"/>
    <x v="1"/>
    <n v="30"/>
    <n v="10"/>
    <n v="153972.89000000001"/>
    <n v="2"/>
    <n v="1"/>
    <n v="0"/>
    <n v="62811.03"/>
    <x v="1"/>
    <x v="1"/>
    <x v="1"/>
    <x v="2"/>
  </r>
  <r>
    <n v="7373"/>
    <n v="15717700"/>
    <s v="McIntyre"/>
    <x v="133"/>
    <x v="1"/>
    <x v="1"/>
    <n v="34"/>
    <n v="9"/>
    <n v="114609.55"/>
    <n v="2"/>
    <n v="0"/>
    <n v="1"/>
    <n v="25339.29"/>
    <x v="1"/>
    <x v="1"/>
    <x v="1"/>
    <x v="2"/>
  </r>
  <r>
    <n v="7374"/>
    <n v="15716347"/>
    <s v="Griffin"/>
    <x v="118"/>
    <x v="2"/>
    <x v="1"/>
    <n v="37"/>
    <n v="7"/>
    <n v="143625.82999999999"/>
    <n v="2"/>
    <n v="0"/>
    <n v="1"/>
    <n v="176487.05"/>
    <x v="1"/>
    <x v="1"/>
    <x v="1"/>
    <x v="2"/>
  </r>
  <r>
    <n v="7375"/>
    <n v="15696287"/>
    <s v="Converse"/>
    <x v="119"/>
    <x v="2"/>
    <x v="0"/>
    <n v="38"/>
    <n v="1"/>
    <n v="116520.28"/>
    <n v="1"/>
    <n v="1"/>
    <n v="1"/>
    <n v="49833.5"/>
    <x v="0"/>
    <x v="1"/>
    <x v="0"/>
    <x v="2"/>
  </r>
  <r>
    <n v="7376"/>
    <n v="15638871"/>
    <s v="Ch'ang"/>
    <x v="273"/>
    <x v="0"/>
    <x v="1"/>
    <n v="77"/>
    <n v="6"/>
    <n v="80926.02"/>
    <n v="2"/>
    <n v="1"/>
    <n v="1"/>
    <n v="55829.25"/>
    <x v="1"/>
    <x v="3"/>
    <x v="1"/>
    <x v="1"/>
  </r>
  <r>
    <n v="7377"/>
    <n v="15765093"/>
    <s v="Coates"/>
    <x v="134"/>
    <x v="0"/>
    <x v="1"/>
    <n v="23"/>
    <n v="6"/>
    <n v="166594.78"/>
    <n v="1"/>
    <n v="1"/>
    <n v="1"/>
    <n v="155823.20000000001"/>
    <x v="1"/>
    <x v="2"/>
    <x v="1"/>
    <x v="2"/>
  </r>
  <r>
    <n v="7378"/>
    <n v="15592999"/>
    <s v="Reid"/>
    <x v="121"/>
    <x v="0"/>
    <x v="0"/>
    <n v="40"/>
    <n v="0"/>
    <n v="115465.98"/>
    <n v="1"/>
    <n v="1"/>
    <n v="1"/>
    <n v="60622.61"/>
    <x v="1"/>
    <x v="1"/>
    <x v="0"/>
    <x v="2"/>
  </r>
  <r>
    <n v="7379"/>
    <n v="15641715"/>
    <s v="Ts'ui"/>
    <x v="277"/>
    <x v="0"/>
    <x v="1"/>
    <n v="34"/>
    <n v="8"/>
    <n v="0"/>
    <n v="2"/>
    <n v="1"/>
    <n v="1"/>
    <n v="174196.68"/>
    <x v="1"/>
    <x v="1"/>
    <x v="1"/>
    <x v="0"/>
  </r>
  <r>
    <n v="7380"/>
    <n v="15607746"/>
    <s v="Belstead"/>
    <x v="391"/>
    <x v="0"/>
    <x v="0"/>
    <n v="36"/>
    <n v="1"/>
    <n v="0"/>
    <n v="1"/>
    <n v="1"/>
    <n v="1"/>
    <n v="56905.38"/>
    <x v="1"/>
    <x v="1"/>
    <x v="0"/>
    <x v="0"/>
  </r>
  <r>
    <n v="7381"/>
    <n v="15625311"/>
    <s v="Dickinson"/>
    <x v="114"/>
    <x v="2"/>
    <x v="0"/>
    <n v="41"/>
    <n v="7"/>
    <n v="92618.62"/>
    <n v="1"/>
    <n v="1"/>
    <n v="1"/>
    <n v="101178.85"/>
    <x v="1"/>
    <x v="0"/>
    <x v="1"/>
    <x v="1"/>
  </r>
  <r>
    <n v="7382"/>
    <n v="15573077"/>
    <s v="Nwora"/>
    <x v="157"/>
    <x v="2"/>
    <x v="0"/>
    <n v="25"/>
    <n v="8"/>
    <n v="141825.88"/>
    <n v="1"/>
    <n v="1"/>
    <n v="1"/>
    <n v="73857.94"/>
    <x v="0"/>
    <x v="2"/>
    <x v="1"/>
    <x v="2"/>
  </r>
  <r>
    <n v="7383"/>
    <n v="15735106"/>
    <s v="Bishop"/>
    <x v="83"/>
    <x v="1"/>
    <x v="1"/>
    <n v="28"/>
    <n v="6"/>
    <n v="149594.01999999999"/>
    <n v="2"/>
    <n v="1"/>
    <n v="0"/>
    <n v="102325.19"/>
    <x v="1"/>
    <x v="2"/>
    <x v="1"/>
    <x v="2"/>
  </r>
  <r>
    <n v="7384"/>
    <n v="15672912"/>
    <s v="Loggia"/>
    <x v="227"/>
    <x v="1"/>
    <x v="0"/>
    <n v="39"/>
    <n v="7"/>
    <n v="130051.66"/>
    <n v="2"/>
    <n v="0"/>
    <n v="0"/>
    <n v="55356.39"/>
    <x v="0"/>
    <x v="1"/>
    <x v="1"/>
    <x v="2"/>
  </r>
  <r>
    <n v="7385"/>
    <n v="15589881"/>
    <s v="Rowe"/>
    <x v="177"/>
    <x v="0"/>
    <x v="0"/>
    <n v="41"/>
    <n v="7"/>
    <n v="0"/>
    <n v="2"/>
    <n v="1"/>
    <n v="1"/>
    <n v="131284.93"/>
    <x v="1"/>
    <x v="0"/>
    <x v="1"/>
    <x v="0"/>
  </r>
  <r>
    <n v="7386"/>
    <n v="15660144"/>
    <s v="Balashov"/>
    <x v="42"/>
    <x v="0"/>
    <x v="1"/>
    <n v="38"/>
    <n v="4"/>
    <n v="0"/>
    <n v="2"/>
    <n v="0"/>
    <n v="0"/>
    <n v="88080.43"/>
    <x v="1"/>
    <x v="1"/>
    <x v="2"/>
    <x v="0"/>
  </r>
  <r>
    <n v="7387"/>
    <n v="15664083"/>
    <s v="Ulyanova"/>
    <x v="299"/>
    <x v="2"/>
    <x v="0"/>
    <n v="37"/>
    <n v="2"/>
    <n v="158468.76"/>
    <n v="1"/>
    <n v="0"/>
    <n v="1"/>
    <n v="93266.01"/>
    <x v="1"/>
    <x v="1"/>
    <x v="0"/>
    <x v="2"/>
  </r>
  <r>
    <n v="7388"/>
    <n v="15690898"/>
    <s v="Bogolyubova"/>
    <x v="182"/>
    <x v="0"/>
    <x v="1"/>
    <n v="44"/>
    <n v="8"/>
    <n v="161889.79"/>
    <n v="1"/>
    <n v="0"/>
    <n v="0"/>
    <n v="75562.47"/>
    <x v="1"/>
    <x v="0"/>
    <x v="1"/>
    <x v="2"/>
  </r>
  <r>
    <n v="7389"/>
    <n v="15808023"/>
    <s v="Remington"/>
    <x v="413"/>
    <x v="0"/>
    <x v="0"/>
    <n v="29"/>
    <n v="9"/>
    <n v="133681.78"/>
    <n v="1"/>
    <n v="1"/>
    <n v="1"/>
    <n v="153747.73000000001"/>
    <x v="1"/>
    <x v="2"/>
    <x v="1"/>
    <x v="2"/>
  </r>
  <r>
    <n v="7390"/>
    <n v="15676909"/>
    <s v="Mishin"/>
    <x v="136"/>
    <x v="1"/>
    <x v="0"/>
    <n v="34"/>
    <n v="5"/>
    <n v="0"/>
    <n v="2"/>
    <n v="1"/>
    <n v="0"/>
    <n v="163830.64000000001"/>
    <x v="1"/>
    <x v="1"/>
    <x v="2"/>
    <x v="0"/>
  </r>
  <r>
    <n v="7391"/>
    <n v="15764922"/>
    <s v="Tu"/>
    <x v="248"/>
    <x v="1"/>
    <x v="1"/>
    <n v="20"/>
    <n v="3"/>
    <n v="187294.46"/>
    <n v="1"/>
    <n v="1"/>
    <n v="0"/>
    <n v="103456.47"/>
    <x v="1"/>
    <x v="2"/>
    <x v="2"/>
    <x v="2"/>
  </r>
  <r>
    <n v="7392"/>
    <n v="15766734"/>
    <s v="Castiglione"/>
    <x v="433"/>
    <x v="0"/>
    <x v="1"/>
    <n v="31"/>
    <n v="5"/>
    <n v="0"/>
    <n v="1"/>
    <n v="1"/>
    <n v="0"/>
    <n v="95655.16"/>
    <x v="1"/>
    <x v="1"/>
    <x v="2"/>
    <x v="0"/>
  </r>
  <r>
    <n v="7393"/>
    <n v="15795079"/>
    <s v="Nnaife"/>
    <x v="248"/>
    <x v="1"/>
    <x v="1"/>
    <n v="67"/>
    <n v="6"/>
    <n v="0"/>
    <n v="2"/>
    <n v="1"/>
    <n v="1"/>
    <n v="138350.74"/>
    <x v="1"/>
    <x v="3"/>
    <x v="1"/>
    <x v="0"/>
  </r>
  <r>
    <n v="7394"/>
    <n v="15757434"/>
    <s v="Yang"/>
    <x v="277"/>
    <x v="0"/>
    <x v="1"/>
    <n v="28"/>
    <n v="7"/>
    <n v="119706.22"/>
    <n v="1"/>
    <n v="0"/>
    <n v="0"/>
    <n v="31190.42"/>
    <x v="1"/>
    <x v="2"/>
    <x v="1"/>
    <x v="2"/>
  </r>
  <r>
    <n v="7395"/>
    <n v="15673747"/>
    <s v="Ayers"/>
    <x v="69"/>
    <x v="0"/>
    <x v="0"/>
    <n v="22"/>
    <n v="8"/>
    <n v="0"/>
    <n v="1"/>
    <n v="0"/>
    <n v="1"/>
    <n v="167553.06"/>
    <x v="1"/>
    <x v="2"/>
    <x v="1"/>
    <x v="0"/>
  </r>
  <r>
    <n v="7396"/>
    <n v="15808386"/>
    <s v="Cocci"/>
    <x v="102"/>
    <x v="2"/>
    <x v="0"/>
    <n v="45"/>
    <n v="7"/>
    <n v="138523.20000000001"/>
    <n v="1"/>
    <n v="0"/>
    <n v="0"/>
    <n v="59604.45"/>
    <x v="0"/>
    <x v="0"/>
    <x v="1"/>
    <x v="2"/>
  </r>
  <r>
    <n v="7397"/>
    <n v="15603565"/>
    <s v="Mackenzie"/>
    <x v="59"/>
    <x v="1"/>
    <x v="0"/>
    <n v="56"/>
    <n v="5"/>
    <n v="90778.76"/>
    <n v="2"/>
    <n v="1"/>
    <n v="0"/>
    <n v="162223.67000000001"/>
    <x v="0"/>
    <x v="3"/>
    <x v="2"/>
    <x v="1"/>
  </r>
  <r>
    <n v="7398"/>
    <n v="15744044"/>
    <s v="Fiorentini"/>
    <x v="159"/>
    <x v="2"/>
    <x v="1"/>
    <n v="47"/>
    <n v="4"/>
    <n v="99353.42"/>
    <n v="1"/>
    <n v="1"/>
    <n v="0"/>
    <n v="196549.85"/>
    <x v="0"/>
    <x v="0"/>
    <x v="2"/>
    <x v="1"/>
  </r>
  <r>
    <n v="7399"/>
    <n v="15577771"/>
    <s v="Akabueze"/>
    <x v="424"/>
    <x v="2"/>
    <x v="0"/>
    <n v="40"/>
    <n v="1"/>
    <n v="111524.49"/>
    <n v="1"/>
    <n v="1"/>
    <n v="1"/>
    <n v="120373.84"/>
    <x v="0"/>
    <x v="1"/>
    <x v="0"/>
    <x v="2"/>
  </r>
  <r>
    <n v="7400"/>
    <n v="15769548"/>
    <s v="Hyde"/>
    <x v="104"/>
    <x v="0"/>
    <x v="0"/>
    <n v="37"/>
    <n v="7"/>
    <n v="128645.67"/>
    <n v="1"/>
    <n v="1"/>
    <n v="0"/>
    <n v="92149.64"/>
    <x v="1"/>
    <x v="1"/>
    <x v="1"/>
    <x v="2"/>
  </r>
  <r>
    <n v="7401"/>
    <n v="15802071"/>
    <s v="Levi"/>
    <x v="223"/>
    <x v="2"/>
    <x v="1"/>
    <n v="35"/>
    <n v="1"/>
    <n v="117458.51"/>
    <n v="1"/>
    <n v="0"/>
    <n v="1"/>
    <n v="178361.48"/>
    <x v="0"/>
    <x v="1"/>
    <x v="0"/>
    <x v="2"/>
  </r>
  <r>
    <n v="7402"/>
    <n v="15677395"/>
    <s v="Nwabugwu"/>
    <x v="329"/>
    <x v="0"/>
    <x v="0"/>
    <n v="39"/>
    <n v="9"/>
    <n v="129189.15"/>
    <n v="2"/>
    <n v="0"/>
    <n v="0"/>
    <n v="170998.83"/>
    <x v="1"/>
    <x v="1"/>
    <x v="1"/>
    <x v="2"/>
  </r>
  <r>
    <n v="7403"/>
    <n v="15632010"/>
    <s v="Chia"/>
    <x v="83"/>
    <x v="1"/>
    <x v="1"/>
    <n v="33"/>
    <n v="7"/>
    <n v="121260.19"/>
    <n v="2"/>
    <n v="1"/>
    <n v="0"/>
    <n v="77216.479999999996"/>
    <x v="1"/>
    <x v="1"/>
    <x v="1"/>
    <x v="2"/>
  </r>
  <r>
    <n v="7404"/>
    <n v="15779492"/>
    <s v="Trevisano"/>
    <x v="315"/>
    <x v="1"/>
    <x v="1"/>
    <n v="56"/>
    <n v="6"/>
    <n v="94231.13"/>
    <n v="1"/>
    <n v="0"/>
    <n v="0"/>
    <n v="121164.6"/>
    <x v="0"/>
    <x v="3"/>
    <x v="1"/>
    <x v="1"/>
  </r>
  <r>
    <n v="7405"/>
    <n v="15694677"/>
    <s v="Bennetts"/>
    <x v="191"/>
    <x v="0"/>
    <x v="1"/>
    <n v="39"/>
    <n v="1"/>
    <n v="0"/>
    <n v="2"/>
    <n v="1"/>
    <n v="1"/>
    <n v="141841.31"/>
    <x v="1"/>
    <x v="1"/>
    <x v="0"/>
    <x v="0"/>
  </r>
  <r>
    <n v="7406"/>
    <n v="15704315"/>
    <s v="Teng"/>
    <x v="40"/>
    <x v="0"/>
    <x v="1"/>
    <n v="34"/>
    <n v="8"/>
    <n v="163757.06"/>
    <n v="1"/>
    <n v="1"/>
    <n v="1"/>
    <n v="104000.06"/>
    <x v="1"/>
    <x v="1"/>
    <x v="1"/>
    <x v="2"/>
  </r>
  <r>
    <n v="7407"/>
    <n v="15742009"/>
    <s v="Hsueh"/>
    <x v="384"/>
    <x v="1"/>
    <x v="1"/>
    <n v="58"/>
    <n v="4"/>
    <n v="0"/>
    <n v="2"/>
    <n v="1"/>
    <n v="1"/>
    <n v="191419.32"/>
    <x v="1"/>
    <x v="3"/>
    <x v="2"/>
    <x v="0"/>
  </r>
  <r>
    <n v="7408"/>
    <n v="15766663"/>
    <s v="Mahmood"/>
    <x v="273"/>
    <x v="0"/>
    <x v="1"/>
    <n v="22"/>
    <n v="4"/>
    <n v="0"/>
    <n v="2"/>
    <n v="1"/>
    <n v="0"/>
    <n v="28188.959999999999"/>
    <x v="1"/>
    <x v="2"/>
    <x v="2"/>
    <x v="0"/>
  </r>
  <r>
    <n v="7409"/>
    <n v="15742297"/>
    <s v="Sinclair"/>
    <x v="146"/>
    <x v="0"/>
    <x v="1"/>
    <n v="35"/>
    <n v="2"/>
    <n v="141005.47"/>
    <n v="1"/>
    <n v="1"/>
    <n v="1"/>
    <n v="60407.93"/>
    <x v="1"/>
    <x v="1"/>
    <x v="0"/>
    <x v="2"/>
  </r>
  <r>
    <n v="7410"/>
    <n v="15688059"/>
    <s v="Chin"/>
    <x v="148"/>
    <x v="2"/>
    <x v="0"/>
    <n v="42"/>
    <n v="9"/>
    <n v="105356.09"/>
    <n v="2"/>
    <n v="1"/>
    <n v="1"/>
    <n v="130489.37"/>
    <x v="1"/>
    <x v="0"/>
    <x v="1"/>
    <x v="2"/>
  </r>
  <r>
    <n v="7411"/>
    <n v="15752344"/>
    <s v="She"/>
    <x v="194"/>
    <x v="1"/>
    <x v="1"/>
    <n v="34"/>
    <n v="5"/>
    <n v="0"/>
    <n v="2"/>
    <n v="1"/>
    <n v="0"/>
    <n v="193040.32"/>
    <x v="1"/>
    <x v="1"/>
    <x v="2"/>
    <x v="0"/>
  </r>
  <r>
    <n v="7412"/>
    <n v="15698749"/>
    <s v="He"/>
    <x v="216"/>
    <x v="2"/>
    <x v="0"/>
    <n v="23"/>
    <n v="6"/>
    <n v="85897.95"/>
    <n v="1"/>
    <n v="1"/>
    <n v="0"/>
    <n v="109742.8"/>
    <x v="1"/>
    <x v="2"/>
    <x v="1"/>
    <x v="1"/>
  </r>
  <r>
    <n v="7413"/>
    <n v="15631693"/>
    <s v="Hill"/>
    <x v="351"/>
    <x v="0"/>
    <x v="1"/>
    <n v="36"/>
    <n v="7"/>
    <n v="0"/>
    <n v="2"/>
    <n v="1"/>
    <n v="1"/>
    <n v="74760.320000000007"/>
    <x v="1"/>
    <x v="1"/>
    <x v="1"/>
    <x v="0"/>
  </r>
  <r>
    <n v="7414"/>
    <n v="15604536"/>
    <s v="Vachon"/>
    <x v="4"/>
    <x v="2"/>
    <x v="0"/>
    <n v="31"/>
    <n v="4"/>
    <n v="164672.66"/>
    <n v="1"/>
    <n v="0"/>
    <n v="1"/>
    <n v="61936.1"/>
    <x v="1"/>
    <x v="1"/>
    <x v="2"/>
    <x v="2"/>
  </r>
  <r>
    <n v="7415"/>
    <n v="15802869"/>
    <s v="Ball"/>
    <x v="227"/>
    <x v="2"/>
    <x v="0"/>
    <n v="45"/>
    <n v="2"/>
    <n v="99169.67"/>
    <n v="2"/>
    <n v="1"/>
    <n v="1"/>
    <n v="78650.95"/>
    <x v="1"/>
    <x v="0"/>
    <x v="0"/>
    <x v="1"/>
  </r>
  <r>
    <n v="7416"/>
    <n v="15635598"/>
    <s v="Hsieh"/>
    <x v="359"/>
    <x v="0"/>
    <x v="1"/>
    <n v="29"/>
    <n v="6"/>
    <n v="0"/>
    <n v="2"/>
    <n v="0"/>
    <n v="0"/>
    <n v="168023.6"/>
    <x v="1"/>
    <x v="2"/>
    <x v="1"/>
    <x v="0"/>
  </r>
  <r>
    <n v="7417"/>
    <n v="15592326"/>
    <s v="Baker"/>
    <x v="202"/>
    <x v="0"/>
    <x v="1"/>
    <n v="36"/>
    <n v="8"/>
    <n v="0"/>
    <n v="2"/>
    <n v="0"/>
    <n v="1"/>
    <n v="5571.59"/>
    <x v="1"/>
    <x v="1"/>
    <x v="1"/>
    <x v="0"/>
  </r>
  <r>
    <n v="7418"/>
    <n v="15736533"/>
    <s v="Monaldo"/>
    <x v="87"/>
    <x v="2"/>
    <x v="0"/>
    <n v="37"/>
    <n v="5"/>
    <n v="124053.03"/>
    <n v="1"/>
    <n v="1"/>
    <n v="0"/>
    <n v="118591.67"/>
    <x v="1"/>
    <x v="1"/>
    <x v="2"/>
    <x v="2"/>
  </r>
  <r>
    <n v="7419"/>
    <n v="15647191"/>
    <s v="Lucchesi"/>
    <x v="360"/>
    <x v="0"/>
    <x v="1"/>
    <n v="36"/>
    <n v="4"/>
    <n v="0"/>
    <n v="2"/>
    <n v="1"/>
    <n v="0"/>
    <n v="7824.31"/>
    <x v="1"/>
    <x v="1"/>
    <x v="2"/>
    <x v="0"/>
  </r>
  <r>
    <n v="7420"/>
    <n v="15622507"/>
    <s v="Hamilton"/>
    <x v="256"/>
    <x v="2"/>
    <x v="0"/>
    <n v="40"/>
    <n v="3"/>
    <n v="103499.09"/>
    <n v="2"/>
    <n v="0"/>
    <n v="0"/>
    <n v="38153.19"/>
    <x v="1"/>
    <x v="1"/>
    <x v="2"/>
    <x v="2"/>
  </r>
  <r>
    <n v="7421"/>
    <n v="15765487"/>
    <s v="Kuo"/>
    <x v="264"/>
    <x v="2"/>
    <x v="0"/>
    <n v="38"/>
    <n v="9"/>
    <n v="151766.71"/>
    <n v="1"/>
    <n v="1"/>
    <n v="1"/>
    <n v="180829.99"/>
    <x v="1"/>
    <x v="1"/>
    <x v="1"/>
    <x v="2"/>
  </r>
  <r>
    <n v="7422"/>
    <n v="15646521"/>
    <s v="Fan"/>
    <x v="177"/>
    <x v="1"/>
    <x v="0"/>
    <n v="36"/>
    <n v="1"/>
    <n v="0"/>
    <n v="1"/>
    <n v="1"/>
    <n v="1"/>
    <n v="143960.72"/>
    <x v="1"/>
    <x v="1"/>
    <x v="0"/>
    <x v="0"/>
  </r>
  <r>
    <n v="7423"/>
    <n v="15746258"/>
    <s v="Wright"/>
    <x v="95"/>
    <x v="0"/>
    <x v="1"/>
    <n v="29"/>
    <n v="7"/>
    <n v="101486.96"/>
    <n v="1"/>
    <n v="1"/>
    <n v="1"/>
    <n v="8788.35"/>
    <x v="1"/>
    <x v="2"/>
    <x v="1"/>
    <x v="2"/>
  </r>
  <r>
    <n v="7424"/>
    <n v="15692430"/>
    <s v="Milano"/>
    <x v="3"/>
    <x v="2"/>
    <x v="1"/>
    <n v="36"/>
    <n v="2"/>
    <n v="123601.56"/>
    <n v="2"/>
    <n v="1"/>
    <n v="0"/>
    <n v="103557.85"/>
    <x v="1"/>
    <x v="1"/>
    <x v="0"/>
    <x v="2"/>
  </r>
  <r>
    <n v="7425"/>
    <n v="15625501"/>
    <s v="Wall"/>
    <x v="275"/>
    <x v="2"/>
    <x v="1"/>
    <n v="38"/>
    <n v="1"/>
    <n v="127201.58"/>
    <n v="1"/>
    <n v="1"/>
    <n v="0"/>
    <n v="147168.28"/>
    <x v="0"/>
    <x v="1"/>
    <x v="0"/>
    <x v="2"/>
  </r>
  <r>
    <n v="7426"/>
    <n v="15640521"/>
    <s v="Chidumaga"/>
    <x v="348"/>
    <x v="2"/>
    <x v="1"/>
    <n v="33"/>
    <n v="3"/>
    <n v="144962.74"/>
    <n v="1"/>
    <n v="1"/>
    <n v="0"/>
    <n v="58844.84"/>
    <x v="0"/>
    <x v="1"/>
    <x v="2"/>
    <x v="2"/>
  </r>
  <r>
    <n v="7427"/>
    <n v="15790630"/>
    <s v="Olisaemeka"/>
    <x v="0"/>
    <x v="0"/>
    <x v="0"/>
    <n v="48"/>
    <n v="4"/>
    <n v="0"/>
    <n v="1"/>
    <n v="0"/>
    <n v="0"/>
    <n v="18094.96"/>
    <x v="0"/>
    <x v="0"/>
    <x v="2"/>
    <x v="0"/>
  </r>
  <r>
    <n v="7428"/>
    <n v="15664720"/>
    <s v="Kovalyova"/>
    <x v="194"/>
    <x v="1"/>
    <x v="1"/>
    <n v="33"/>
    <n v="8"/>
    <n v="122017.19"/>
    <n v="1"/>
    <n v="0"/>
    <n v="0"/>
    <n v="162515.17000000001"/>
    <x v="1"/>
    <x v="1"/>
    <x v="1"/>
    <x v="2"/>
  </r>
  <r>
    <n v="7429"/>
    <n v="15750055"/>
    <s v="Onio"/>
    <x v="310"/>
    <x v="1"/>
    <x v="1"/>
    <n v="32"/>
    <n v="9"/>
    <n v="100262.88"/>
    <n v="2"/>
    <n v="1"/>
    <n v="1"/>
    <n v="157921.25"/>
    <x v="1"/>
    <x v="1"/>
    <x v="1"/>
    <x v="2"/>
  </r>
  <r>
    <n v="7430"/>
    <n v="15644878"/>
    <s v="Hill"/>
    <x v="99"/>
    <x v="1"/>
    <x v="0"/>
    <n v="43"/>
    <n v="6"/>
    <n v="117302.62"/>
    <n v="1"/>
    <n v="0"/>
    <n v="0"/>
    <n v="68701.73"/>
    <x v="1"/>
    <x v="0"/>
    <x v="1"/>
    <x v="2"/>
  </r>
  <r>
    <n v="7431"/>
    <n v="15754578"/>
    <s v="Okeke"/>
    <x v="141"/>
    <x v="0"/>
    <x v="0"/>
    <n v="35"/>
    <n v="0"/>
    <n v="135984.15"/>
    <n v="2"/>
    <n v="1"/>
    <n v="0"/>
    <n v="186778.89"/>
    <x v="1"/>
    <x v="1"/>
    <x v="0"/>
    <x v="2"/>
  </r>
  <r>
    <n v="7432"/>
    <n v="15705379"/>
    <s v="Upjohn"/>
    <x v="71"/>
    <x v="0"/>
    <x v="1"/>
    <n v="38"/>
    <n v="3"/>
    <n v="0"/>
    <n v="2"/>
    <n v="1"/>
    <n v="0"/>
    <n v="66561.600000000006"/>
    <x v="1"/>
    <x v="1"/>
    <x v="2"/>
    <x v="0"/>
  </r>
  <r>
    <n v="7433"/>
    <n v="15761047"/>
    <s v="H?"/>
    <x v="251"/>
    <x v="2"/>
    <x v="1"/>
    <n v="31"/>
    <n v="2"/>
    <n v="160997.54"/>
    <n v="2"/>
    <n v="0"/>
    <n v="1"/>
    <n v="64831.360000000001"/>
    <x v="1"/>
    <x v="1"/>
    <x v="0"/>
    <x v="2"/>
  </r>
  <r>
    <n v="7434"/>
    <n v="15671293"/>
    <s v="Marcus"/>
    <x v="279"/>
    <x v="2"/>
    <x v="0"/>
    <n v="37"/>
    <n v="2"/>
    <n v="128389.63"/>
    <n v="1"/>
    <n v="1"/>
    <n v="1"/>
    <n v="6589.16"/>
    <x v="0"/>
    <x v="1"/>
    <x v="0"/>
    <x v="2"/>
  </r>
  <r>
    <n v="7435"/>
    <n v="15687527"/>
    <s v="Yobachukwu"/>
    <x v="276"/>
    <x v="1"/>
    <x v="1"/>
    <n v="35"/>
    <n v="1"/>
    <n v="0"/>
    <n v="2"/>
    <n v="1"/>
    <n v="0"/>
    <n v="165370.66"/>
    <x v="1"/>
    <x v="1"/>
    <x v="0"/>
    <x v="0"/>
  </r>
  <r>
    <n v="7436"/>
    <n v="15647898"/>
    <s v="Russell"/>
    <x v="167"/>
    <x v="1"/>
    <x v="0"/>
    <n v="50"/>
    <n v="5"/>
    <n v="130554.51"/>
    <n v="3"/>
    <n v="1"/>
    <n v="0"/>
    <n v="184758.17"/>
    <x v="0"/>
    <x v="0"/>
    <x v="2"/>
    <x v="2"/>
  </r>
  <r>
    <n v="7437"/>
    <n v="15671534"/>
    <s v="Hovell"/>
    <x v="82"/>
    <x v="2"/>
    <x v="0"/>
    <n v="57"/>
    <n v="6"/>
    <n v="90212"/>
    <n v="1"/>
    <n v="1"/>
    <n v="0"/>
    <n v="13911.27"/>
    <x v="0"/>
    <x v="3"/>
    <x v="1"/>
    <x v="1"/>
  </r>
  <r>
    <n v="7438"/>
    <n v="15591248"/>
    <s v="Chukwumaobim"/>
    <x v="103"/>
    <x v="0"/>
    <x v="0"/>
    <n v="29"/>
    <n v="9"/>
    <n v="71996.289999999994"/>
    <n v="1"/>
    <n v="1"/>
    <n v="1"/>
    <n v="34857.46"/>
    <x v="1"/>
    <x v="2"/>
    <x v="1"/>
    <x v="1"/>
  </r>
  <r>
    <n v="7439"/>
    <n v="15676156"/>
    <s v="Boyle"/>
    <x v="10"/>
    <x v="0"/>
    <x v="0"/>
    <n v="32"/>
    <n v="4"/>
    <n v="85615.66"/>
    <n v="2"/>
    <n v="1"/>
    <n v="0"/>
    <n v="156192.43"/>
    <x v="1"/>
    <x v="1"/>
    <x v="2"/>
    <x v="1"/>
  </r>
  <r>
    <n v="7440"/>
    <n v="15812918"/>
    <s v="Scott"/>
    <x v="108"/>
    <x v="0"/>
    <x v="0"/>
    <n v="27"/>
    <n v="6"/>
    <n v="62339.81"/>
    <n v="2"/>
    <n v="0"/>
    <n v="0"/>
    <n v="53874.67"/>
    <x v="1"/>
    <x v="2"/>
    <x v="1"/>
    <x v="1"/>
  </r>
  <r>
    <n v="7441"/>
    <n v="15604130"/>
    <s v="Johnstone"/>
    <x v="95"/>
    <x v="1"/>
    <x v="0"/>
    <n v="47"/>
    <n v="6"/>
    <n v="142319.03"/>
    <n v="1"/>
    <n v="0"/>
    <n v="0"/>
    <n v="100183.05"/>
    <x v="1"/>
    <x v="0"/>
    <x v="1"/>
    <x v="2"/>
  </r>
  <r>
    <n v="7442"/>
    <n v="15700549"/>
    <s v="Alvares"/>
    <x v="102"/>
    <x v="0"/>
    <x v="1"/>
    <n v="54"/>
    <n v="5"/>
    <n v="0"/>
    <n v="2"/>
    <n v="1"/>
    <n v="1"/>
    <n v="4493.12"/>
    <x v="1"/>
    <x v="3"/>
    <x v="2"/>
    <x v="0"/>
  </r>
  <r>
    <n v="7443"/>
    <n v="15715519"/>
    <s v="McDavid"/>
    <x v="55"/>
    <x v="1"/>
    <x v="1"/>
    <n v="36"/>
    <n v="5"/>
    <n v="0"/>
    <n v="2"/>
    <n v="1"/>
    <n v="0"/>
    <n v="130610.78"/>
    <x v="1"/>
    <x v="1"/>
    <x v="2"/>
    <x v="0"/>
  </r>
  <r>
    <n v="7444"/>
    <n v="15707042"/>
    <s v="Dellucci"/>
    <x v="177"/>
    <x v="0"/>
    <x v="0"/>
    <n v="24"/>
    <n v="2"/>
    <n v="87413.19"/>
    <n v="1"/>
    <n v="1"/>
    <n v="0"/>
    <n v="63340.65"/>
    <x v="1"/>
    <x v="2"/>
    <x v="0"/>
    <x v="1"/>
  </r>
  <r>
    <n v="7445"/>
    <n v="15605276"/>
    <s v="Brothers"/>
    <x v="56"/>
    <x v="0"/>
    <x v="0"/>
    <n v="29"/>
    <n v="4"/>
    <n v="0"/>
    <n v="2"/>
    <n v="1"/>
    <n v="1"/>
    <n v="180066.59"/>
    <x v="1"/>
    <x v="2"/>
    <x v="2"/>
    <x v="0"/>
  </r>
  <r>
    <n v="7446"/>
    <n v="15630592"/>
    <s v="Sanders"/>
    <x v="151"/>
    <x v="0"/>
    <x v="0"/>
    <n v="45"/>
    <n v="4"/>
    <n v="0"/>
    <n v="1"/>
    <n v="1"/>
    <n v="0"/>
    <n v="95273.73"/>
    <x v="0"/>
    <x v="0"/>
    <x v="2"/>
    <x v="0"/>
  </r>
  <r>
    <n v="7447"/>
    <n v="15636626"/>
    <s v="Morrison"/>
    <x v="219"/>
    <x v="0"/>
    <x v="1"/>
    <n v="35"/>
    <n v="3"/>
    <n v="97560.16"/>
    <n v="1"/>
    <n v="1"/>
    <n v="1"/>
    <n v="53511.74"/>
    <x v="1"/>
    <x v="1"/>
    <x v="2"/>
    <x v="1"/>
  </r>
  <r>
    <n v="7448"/>
    <n v="15740411"/>
    <s v="Molle"/>
    <x v="20"/>
    <x v="2"/>
    <x v="1"/>
    <n v="30"/>
    <n v="8"/>
    <n v="141787.31"/>
    <n v="2"/>
    <n v="1"/>
    <n v="1"/>
    <n v="109685.61"/>
    <x v="1"/>
    <x v="1"/>
    <x v="1"/>
    <x v="2"/>
  </r>
  <r>
    <n v="7449"/>
    <n v="15593834"/>
    <s v="Genovese"/>
    <x v="121"/>
    <x v="1"/>
    <x v="1"/>
    <n v="36"/>
    <n v="7"/>
    <n v="129934.64"/>
    <n v="1"/>
    <n v="0"/>
    <n v="0"/>
    <n v="75664.56"/>
    <x v="0"/>
    <x v="1"/>
    <x v="1"/>
    <x v="2"/>
  </r>
  <r>
    <n v="7450"/>
    <n v="15804235"/>
    <s v="Zetticci"/>
    <x v="47"/>
    <x v="0"/>
    <x v="0"/>
    <n v="37"/>
    <n v="2"/>
    <n v="166178.01999999999"/>
    <n v="2"/>
    <n v="1"/>
    <n v="1"/>
    <n v="71972.95"/>
    <x v="1"/>
    <x v="1"/>
    <x v="0"/>
    <x v="2"/>
  </r>
  <r>
    <n v="7451"/>
    <n v="15679801"/>
    <s v="Hsueh"/>
    <x v="170"/>
    <x v="1"/>
    <x v="0"/>
    <n v="39"/>
    <n v="5"/>
    <n v="163097.54999999999"/>
    <n v="2"/>
    <n v="1"/>
    <n v="1"/>
    <n v="23702.42"/>
    <x v="1"/>
    <x v="1"/>
    <x v="2"/>
    <x v="2"/>
  </r>
  <r>
    <n v="7452"/>
    <n v="15673907"/>
    <s v="Alexander"/>
    <x v="173"/>
    <x v="0"/>
    <x v="1"/>
    <n v="20"/>
    <n v="8"/>
    <n v="0"/>
    <n v="2"/>
    <n v="0"/>
    <n v="0"/>
    <n v="112572.02"/>
    <x v="1"/>
    <x v="2"/>
    <x v="1"/>
    <x v="0"/>
  </r>
  <r>
    <n v="7453"/>
    <n v="15636562"/>
    <s v="Muravyova"/>
    <x v="391"/>
    <x v="1"/>
    <x v="1"/>
    <n v="44"/>
    <n v="8"/>
    <n v="0"/>
    <n v="2"/>
    <n v="0"/>
    <n v="0"/>
    <n v="62424.46"/>
    <x v="1"/>
    <x v="0"/>
    <x v="1"/>
    <x v="0"/>
  </r>
  <r>
    <n v="7454"/>
    <n v="15702571"/>
    <s v="Wright"/>
    <x v="143"/>
    <x v="2"/>
    <x v="0"/>
    <n v="35"/>
    <n v="1"/>
    <n v="151958.19"/>
    <n v="3"/>
    <n v="1"/>
    <n v="1"/>
    <n v="131238.37"/>
    <x v="0"/>
    <x v="1"/>
    <x v="0"/>
    <x v="2"/>
  </r>
  <r>
    <n v="7455"/>
    <n v="15627365"/>
    <s v="Calabresi"/>
    <x v="19"/>
    <x v="0"/>
    <x v="1"/>
    <n v="46"/>
    <n v="0"/>
    <n v="0"/>
    <n v="2"/>
    <n v="1"/>
    <n v="1"/>
    <n v="184350.78"/>
    <x v="1"/>
    <x v="0"/>
    <x v="0"/>
    <x v="0"/>
  </r>
  <r>
    <n v="7456"/>
    <n v="15748499"/>
    <s v="Johnson"/>
    <x v="46"/>
    <x v="2"/>
    <x v="1"/>
    <n v="33"/>
    <n v="4"/>
    <n v="118400.91"/>
    <n v="1"/>
    <n v="0"/>
    <n v="1"/>
    <n v="13999.64"/>
    <x v="0"/>
    <x v="1"/>
    <x v="2"/>
    <x v="2"/>
  </r>
  <r>
    <n v="7457"/>
    <n v="15598614"/>
    <s v="Lucchesi"/>
    <x v="254"/>
    <x v="1"/>
    <x v="1"/>
    <n v="20"/>
    <n v="8"/>
    <n v="0"/>
    <n v="2"/>
    <n v="1"/>
    <n v="0"/>
    <n v="168152.76"/>
    <x v="1"/>
    <x v="2"/>
    <x v="1"/>
    <x v="0"/>
  </r>
  <r>
    <n v="7458"/>
    <n v="15668889"/>
    <s v="Galgano"/>
    <x v="74"/>
    <x v="2"/>
    <x v="0"/>
    <n v="43"/>
    <n v="2"/>
    <n v="116322.27"/>
    <n v="4"/>
    <n v="1"/>
    <n v="0"/>
    <n v="35640.120000000003"/>
    <x v="0"/>
    <x v="0"/>
    <x v="0"/>
    <x v="2"/>
  </r>
  <r>
    <n v="7459"/>
    <n v="15800049"/>
    <s v="Grigoryeva"/>
    <x v="346"/>
    <x v="1"/>
    <x v="0"/>
    <n v="43"/>
    <n v="5"/>
    <n v="0"/>
    <n v="1"/>
    <n v="1"/>
    <n v="1"/>
    <n v="120088.17"/>
    <x v="1"/>
    <x v="0"/>
    <x v="2"/>
    <x v="0"/>
  </r>
  <r>
    <n v="7460"/>
    <n v="15583724"/>
    <s v="Raymond"/>
    <x v="5"/>
    <x v="1"/>
    <x v="0"/>
    <n v="29"/>
    <n v="4"/>
    <n v="0"/>
    <n v="2"/>
    <n v="1"/>
    <n v="1"/>
    <n v="74346.11"/>
    <x v="1"/>
    <x v="2"/>
    <x v="2"/>
    <x v="0"/>
  </r>
  <r>
    <n v="7461"/>
    <n v="15622083"/>
    <s v="Paterson"/>
    <x v="83"/>
    <x v="2"/>
    <x v="1"/>
    <n v="30"/>
    <n v="6"/>
    <n v="143138.91"/>
    <n v="2"/>
    <n v="1"/>
    <n v="0"/>
    <n v="2955.46"/>
    <x v="1"/>
    <x v="1"/>
    <x v="1"/>
    <x v="2"/>
  </r>
  <r>
    <n v="7462"/>
    <n v="15645571"/>
    <s v="Genovese"/>
    <x v="248"/>
    <x v="1"/>
    <x v="1"/>
    <n v="32"/>
    <n v="4"/>
    <n v="0"/>
    <n v="2"/>
    <n v="0"/>
    <n v="1"/>
    <n v="146504.35"/>
    <x v="1"/>
    <x v="1"/>
    <x v="2"/>
    <x v="0"/>
  </r>
  <r>
    <n v="7463"/>
    <n v="15598266"/>
    <s v="Martin"/>
    <x v="167"/>
    <x v="0"/>
    <x v="1"/>
    <n v="40"/>
    <n v="9"/>
    <n v="0"/>
    <n v="1"/>
    <n v="1"/>
    <n v="1"/>
    <n v="149602.54"/>
    <x v="1"/>
    <x v="1"/>
    <x v="1"/>
    <x v="0"/>
  </r>
  <r>
    <n v="7464"/>
    <n v="15667934"/>
    <s v="Moretti"/>
    <x v="140"/>
    <x v="0"/>
    <x v="1"/>
    <n v="36"/>
    <n v="0"/>
    <n v="129804.17"/>
    <n v="1"/>
    <n v="1"/>
    <n v="0"/>
    <n v="53020.9"/>
    <x v="1"/>
    <x v="1"/>
    <x v="0"/>
    <x v="2"/>
  </r>
  <r>
    <n v="7465"/>
    <n v="15569682"/>
    <s v="Leckie"/>
    <x v="387"/>
    <x v="2"/>
    <x v="1"/>
    <n v="37"/>
    <n v="9"/>
    <n v="108308.11"/>
    <n v="1"/>
    <n v="1"/>
    <n v="0"/>
    <n v="41788.25"/>
    <x v="0"/>
    <x v="1"/>
    <x v="1"/>
    <x v="2"/>
  </r>
  <r>
    <n v="7466"/>
    <n v="15772941"/>
    <s v="Lane"/>
    <x v="299"/>
    <x v="2"/>
    <x v="1"/>
    <n v="30"/>
    <n v="3"/>
    <n v="110153.27"/>
    <n v="1"/>
    <n v="0"/>
    <n v="1"/>
    <n v="74849.460000000006"/>
    <x v="1"/>
    <x v="1"/>
    <x v="2"/>
    <x v="2"/>
  </r>
  <r>
    <n v="7467"/>
    <n v="15586174"/>
    <s v="Brodney"/>
    <x v="298"/>
    <x v="2"/>
    <x v="0"/>
    <n v="30"/>
    <n v="4"/>
    <n v="116377.48"/>
    <n v="1"/>
    <n v="1"/>
    <n v="1"/>
    <n v="134417.31"/>
    <x v="1"/>
    <x v="1"/>
    <x v="2"/>
    <x v="2"/>
  </r>
  <r>
    <n v="7468"/>
    <n v="15803682"/>
    <s v="Angelo"/>
    <x v="189"/>
    <x v="2"/>
    <x v="0"/>
    <n v="37"/>
    <n v="10"/>
    <n v="117791.06"/>
    <n v="2"/>
    <n v="1"/>
    <n v="1"/>
    <n v="75837.58"/>
    <x v="1"/>
    <x v="1"/>
    <x v="1"/>
    <x v="2"/>
  </r>
  <r>
    <n v="7469"/>
    <n v="15627328"/>
    <s v="Millar"/>
    <x v="271"/>
    <x v="1"/>
    <x v="0"/>
    <n v="26"/>
    <n v="2"/>
    <n v="0"/>
    <n v="2"/>
    <n v="1"/>
    <n v="1"/>
    <n v="54869.54"/>
    <x v="1"/>
    <x v="2"/>
    <x v="0"/>
    <x v="0"/>
  </r>
  <r>
    <n v="7470"/>
    <n v="15717065"/>
    <s v="Balashov"/>
    <x v="112"/>
    <x v="0"/>
    <x v="0"/>
    <n v="35"/>
    <n v="8"/>
    <n v="105419.73"/>
    <n v="1"/>
    <n v="1"/>
    <n v="0"/>
    <n v="35356.46"/>
    <x v="1"/>
    <x v="1"/>
    <x v="1"/>
    <x v="2"/>
  </r>
  <r>
    <n v="7471"/>
    <n v="15602456"/>
    <s v="Afanasyev"/>
    <x v="4"/>
    <x v="2"/>
    <x v="0"/>
    <n v="47"/>
    <n v="4"/>
    <n v="99219.47"/>
    <n v="2"/>
    <n v="1"/>
    <n v="1"/>
    <n v="122141.13"/>
    <x v="1"/>
    <x v="0"/>
    <x v="2"/>
    <x v="1"/>
  </r>
  <r>
    <n v="7472"/>
    <n v="15721569"/>
    <s v="Chialuka"/>
    <x v="268"/>
    <x v="2"/>
    <x v="0"/>
    <n v="55"/>
    <n v="8"/>
    <n v="119327.93"/>
    <n v="1"/>
    <n v="0"/>
    <n v="1"/>
    <n v="119439.66"/>
    <x v="1"/>
    <x v="3"/>
    <x v="1"/>
    <x v="2"/>
  </r>
  <r>
    <n v="7473"/>
    <n v="15573798"/>
    <s v="Yermolayev"/>
    <x v="453"/>
    <x v="0"/>
    <x v="0"/>
    <n v="36"/>
    <n v="6"/>
    <n v="83947.12"/>
    <n v="2"/>
    <n v="1"/>
    <n v="0"/>
    <n v="81999.53"/>
    <x v="1"/>
    <x v="1"/>
    <x v="1"/>
    <x v="1"/>
  </r>
  <r>
    <n v="7474"/>
    <n v="15638272"/>
    <s v="Tien"/>
    <x v="349"/>
    <x v="1"/>
    <x v="1"/>
    <n v="32"/>
    <n v="4"/>
    <n v="99883.16"/>
    <n v="1"/>
    <n v="1"/>
    <n v="1"/>
    <n v="120594.85"/>
    <x v="1"/>
    <x v="1"/>
    <x v="2"/>
    <x v="1"/>
  </r>
  <r>
    <n v="7475"/>
    <n v="15799859"/>
    <s v="Lucchesi"/>
    <x v="134"/>
    <x v="0"/>
    <x v="1"/>
    <n v="50"/>
    <n v="4"/>
    <n v="165438.26"/>
    <n v="1"/>
    <n v="1"/>
    <n v="0"/>
    <n v="120770.75"/>
    <x v="0"/>
    <x v="0"/>
    <x v="2"/>
    <x v="2"/>
  </r>
  <r>
    <n v="7476"/>
    <n v="15599152"/>
    <s v="Lai"/>
    <x v="47"/>
    <x v="0"/>
    <x v="1"/>
    <n v="31"/>
    <n v="1"/>
    <n v="156111.24"/>
    <n v="1"/>
    <n v="0"/>
    <n v="0"/>
    <n v="134790.74"/>
    <x v="1"/>
    <x v="1"/>
    <x v="0"/>
    <x v="2"/>
  </r>
  <r>
    <n v="7477"/>
    <n v="15737909"/>
    <s v="Bates"/>
    <x v="150"/>
    <x v="0"/>
    <x v="1"/>
    <n v="44"/>
    <n v="2"/>
    <n v="111095.58"/>
    <n v="2"/>
    <n v="1"/>
    <n v="0"/>
    <n v="100137.7"/>
    <x v="1"/>
    <x v="0"/>
    <x v="0"/>
    <x v="2"/>
  </r>
  <r>
    <n v="7478"/>
    <n v="15646190"/>
    <s v="Saunders"/>
    <x v="360"/>
    <x v="0"/>
    <x v="0"/>
    <n v="56"/>
    <n v="0"/>
    <n v="119963.45"/>
    <n v="1"/>
    <n v="0"/>
    <n v="0"/>
    <n v="158325.87"/>
    <x v="0"/>
    <x v="3"/>
    <x v="0"/>
    <x v="2"/>
  </r>
  <r>
    <n v="7479"/>
    <n v="15711249"/>
    <s v="Chukwuemeka"/>
    <x v="181"/>
    <x v="1"/>
    <x v="1"/>
    <n v="22"/>
    <n v="4"/>
    <n v="0"/>
    <n v="2"/>
    <n v="1"/>
    <n v="0"/>
    <n v="70007.67"/>
    <x v="1"/>
    <x v="2"/>
    <x v="2"/>
    <x v="0"/>
  </r>
  <r>
    <n v="7480"/>
    <n v="15671987"/>
    <s v="Meagher"/>
    <x v="162"/>
    <x v="1"/>
    <x v="1"/>
    <n v="35"/>
    <n v="8"/>
    <n v="153137.74"/>
    <n v="1"/>
    <n v="1"/>
    <n v="0"/>
    <n v="88659.07"/>
    <x v="1"/>
    <x v="1"/>
    <x v="1"/>
    <x v="2"/>
  </r>
  <r>
    <n v="7481"/>
    <n v="15812766"/>
    <s v="Golubeva"/>
    <x v="35"/>
    <x v="1"/>
    <x v="1"/>
    <n v="40"/>
    <n v="6"/>
    <n v="156111.07999999999"/>
    <n v="1"/>
    <n v="0"/>
    <n v="0"/>
    <n v="190889.13"/>
    <x v="1"/>
    <x v="1"/>
    <x v="1"/>
    <x v="2"/>
  </r>
  <r>
    <n v="7482"/>
    <n v="15778589"/>
    <s v="Collier"/>
    <x v="216"/>
    <x v="0"/>
    <x v="1"/>
    <n v="34"/>
    <n v="7"/>
    <n v="113014.7"/>
    <n v="2"/>
    <n v="1"/>
    <n v="1"/>
    <n v="56646.28"/>
    <x v="1"/>
    <x v="1"/>
    <x v="1"/>
    <x v="2"/>
  </r>
  <r>
    <n v="7483"/>
    <n v="15750104"/>
    <s v="Chan"/>
    <x v="219"/>
    <x v="2"/>
    <x v="1"/>
    <n v="43"/>
    <n v="5"/>
    <n v="132615.73000000001"/>
    <n v="2"/>
    <n v="1"/>
    <n v="0"/>
    <n v="32999.1"/>
    <x v="1"/>
    <x v="0"/>
    <x v="2"/>
    <x v="2"/>
  </r>
  <r>
    <n v="7484"/>
    <n v="15784526"/>
    <s v="Chen"/>
    <x v="15"/>
    <x v="0"/>
    <x v="1"/>
    <n v="44"/>
    <n v="5"/>
    <n v="102016.38"/>
    <n v="1"/>
    <n v="0"/>
    <n v="1"/>
    <n v="178235.37"/>
    <x v="0"/>
    <x v="0"/>
    <x v="2"/>
    <x v="2"/>
  </r>
  <r>
    <n v="7485"/>
    <n v="15646563"/>
    <s v="Wright"/>
    <x v="175"/>
    <x v="0"/>
    <x v="0"/>
    <n v="35"/>
    <n v="9"/>
    <n v="0"/>
    <n v="1"/>
    <n v="0"/>
    <n v="1"/>
    <n v="25448.31"/>
    <x v="1"/>
    <x v="1"/>
    <x v="1"/>
    <x v="0"/>
  </r>
  <r>
    <n v="7486"/>
    <n v="15744423"/>
    <s v="Cocci"/>
    <x v="343"/>
    <x v="0"/>
    <x v="1"/>
    <n v="32"/>
    <n v="5"/>
    <n v="0"/>
    <n v="2"/>
    <n v="1"/>
    <n v="0"/>
    <n v="84871.99"/>
    <x v="1"/>
    <x v="1"/>
    <x v="2"/>
    <x v="0"/>
  </r>
  <r>
    <n v="7487"/>
    <n v="15593694"/>
    <s v="Williams"/>
    <x v="90"/>
    <x v="0"/>
    <x v="1"/>
    <n v="49"/>
    <n v="8"/>
    <n v="0"/>
    <n v="2"/>
    <n v="0"/>
    <n v="0"/>
    <n v="157822.54"/>
    <x v="1"/>
    <x v="0"/>
    <x v="1"/>
    <x v="0"/>
  </r>
  <r>
    <n v="7488"/>
    <n v="15785367"/>
    <s v="McGuffog"/>
    <x v="189"/>
    <x v="0"/>
    <x v="0"/>
    <n v="56"/>
    <n v="4"/>
    <n v="0"/>
    <n v="1"/>
    <n v="0"/>
    <n v="0"/>
    <n v="84383.22"/>
    <x v="0"/>
    <x v="3"/>
    <x v="2"/>
    <x v="0"/>
  </r>
  <r>
    <n v="7489"/>
    <n v="15687765"/>
    <s v="Chukwujamuike"/>
    <x v="100"/>
    <x v="2"/>
    <x v="0"/>
    <n v="42"/>
    <n v="4"/>
    <n v="80380.240000000005"/>
    <n v="1"/>
    <n v="1"/>
    <n v="0"/>
    <n v="119216.46"/>
    <x v="1"/>
    <x v="0"/>
    <x v="2"/>
    <x v="1"/>
  </r>
  <r>
    <n v="7490"/>
    <n v="15789014"/>
    <s v="Scott"/>
    <x v="330"/>
    <x v="0"/>
    <x v="0"/>
    <n v="26"/>
    <n v="6"/>
    <n v="108909.12"/>
    <n v="1"/>
    <n v="1"/>
    <n v="0"/>
    <n v="82547.009999999995"/>
    <x v="1"/>
    <x v="2"/>
    <x v="1"/>
    <x v="2"/>
  </r>
  <r>
    <n v="7491"/>
    <n v="15703177"/>
    <s v="Bell"/>
    <x v="222"/>
    <x v="0"/>
    <x v="0"/>
    <n v="35"/>
    <n v="2"/>
    <n v="90865.8"/>
    <n v="1"/>
    <n v="1"/>
    <n v="1"/>
    <n v="86764.46"/>
    <x v="1"/>
    <x v="1"/>
    <x v="0"/>
    <x v="1"/>
  </r>
  <r>
    <n v="7492"/>
    <n v="15660263"/>
    <s v="Olisaemeka"/>
    <x v="95"/>
    <x v="0"/>
    <x v="1"/>
    <n v="40"/>
    <n v="4"/>
    <n v="99799.76"/>
    <n v="2"/>
    <n v="1"/>
    <n v="0"/>
    <n v="197372.13"/>
    <x v="1"/>
    <x v="1"/>
    <x v="2"/>
    <x v="1"/>
  </r>
  <r>
    <n v="7493"/>
    <n v="15776545"/>
    <s v="Napolitani"/>
    <x v="119"/>
    <x v="0"/>
    <x v="1"/>
    <n v="28"/>
    <n v="10"/>
    <n v="200724.96"/>
    <n v="1"/>
    <n v="0"/>
    <n v="1"/>
    <n v="82872.639999999999"/>
    <x v="0"/>
    <x v="2"/>
    <x v="1"/>
    <x v="2"/>
  </r>
  <r>
    <n v="7494"/>
    <n v="15683276"/>
    <s v="Sargood"/>
    <x v="167"/>
    <x v="1"/>
    <x v="0"/>
    <n v="37"/>
    <n v="10"/>
    <n v="140363.95000000001"/>
    <n v="2"/>
    <n v="1"/>
    <n v="1"/>
    <n v="129563.86"/>
    <x v="1"/>
    <x v="1"/>
    <x v="1"/>
    <x v="2"/>
  </r>
  <r>
    <n v="7495"/>
    <n v="15599272"/>
    <s v="Harrington"/>
    <x v="111"/>
    <x v="0"/>
    <x v="0"/>
    <n v="36"/>
    <n v="1"/>
    <n v="151844.64000000001"/>
    <n v="1"/>
    <n v="1"/>
    <n v="1"/>
    <n v="135388.89000000001"/>
    <x v="1"/>
    <x v="1"/>
    <x v="0"/>
    <x v="2"/>
  </r>
  <r>
    <n v="7496"/>
    <n v="15589541"/>
    <s v="Sutherland"/>
    <x v="186"/>
    <x v="0"/>
    <x v="0"/>
    <n v="27"/>
    <n v="2"/>
    <n v="0"/>
    <n v="2"/>
    <n v="0"/>
    <n v="1"/>
    <n v="4497.55"/>
    <x v="1"/>
    <x v="2"/>
    <x v="0"/>
    <x v="0"/>
  </r>
  <r>
    <n v="7497"/>
    <n v="15608804"/>
    <s v="Allan"/>
    <x v="379"/>
    <x v="2"/>
    <x v="1"/>
    <n v="49"/>
    <n v="8"/>
    <n v="133231.48000000001"/>
    <n v="1"/>
    <n v="1"/>
    <n v="1"/>
    <n v="67885.37"/>
    <x v="1"/>
    <x v="0"/>
    <x v="1"/>
    <x v="2"/>
  </r>
  <r>
    <n v="7498"/>
    <n v="15645820"/>
    <s v="Folliero"/>
    <x v="47"/>
    <x v="0"/>
    <x v="1"/>
    <n v="27"/>
    <n v="7"/>
    <n v="0"/>
    <n v="2"/>
    <n v="1"/>
    <n v="0"/>
    <n v="111471.55"/>
    <x v="1"/>
    <x v="2"/>
    <x v="1"/>
    <x v="0"/>
  </r>
  <r>
    <n v="7499"/>
    <n v="15659031"/>
    <s v="Mordvinova"/>
    <x v="221"/>
    <x v="0"/>
    <x v="0"/>
    <n v="36"/>
    <n v="8"/>
    <n v="126598.99"/>
    <n v="2"/>
    <n v="1"/>
    <n v="1"/>
    <n v="134407.93"/>
    <x v="1"/>
    <x v="1"/>
    <x v="1"/>
    <x v="2"/>
  </r>
  <r>
    <n v="7500"/>
    <n v="15790113"/>
    <s v="Schofield"/>
    <x v="349"/>
    <x v="2"/>
    <x v="0"/>
    <n v="71"/>
    <n v="6"/>
    <n v="113317.1"/>
    <n v="1"/>
    <n v="1"/>
    <n v="0"/>
    <n v="108258.22"/>
    <x v="0"/>
    <x v="3"/>
    <x v="1"/>
    <x v="2"/>
  </r>
  <r>
    <n v="7501"/>
    <n v="15652289"/>
    <s v="Williams"/>
    <x v="163"/>
    <x v="0"/>
    <x v="1"/>
    <n v="47"/>
    <n v="4"/>
    <n v="0"/>
    <n v="2"/>
    <n v="1"/>
    <n v="0"/>
    <n v="197528.62"/>
    <x v="1"/>
    <x v="0"/>
    <x v="2"/>
    <x v="0"/>
  </r>
  <r>
    <n v="7502"/>
    <n v="15605341"/>
    <s v="Baird"/>
    <x v="180"/>
    <x v="0"/>
    <x v="0"/>
    <n v="58"/>
    <n v="8"/>
    <n v="93173.88"/>
    <n v="1"/>
    <n v="1"/>
    <n v="1"/>
    <n v="139761.25"/>
    <x v="1"/>
    <x v="3"/>
    <x v="1"/>
    <x v="1"/>
  </r>
  <r>
    <n v="7503"/>
    <n v="15697844"/>
    <s v="Whitehouse"/>
    <x v="102"/>
    <x v="1"/>
    <x v="0"/>
    <n v="32"/>
    <n v="10"/>
    <n v="0"/>
    <n v="1"/>
    <n v="1"/>
    <n v="0"/>
    <n v="136119.96"/>
    <x v="0"/>
    <x v="1"/>
    <x v="1"/>
    <x v="0"/>
  </r>
  <r>
    <n v="7504"/>
    <n v="15652048"/>
    <s v="Thompson"/>
    <x v="313"/>
    <x v="2"/>
    <x v="1"/>
    <n v="44"/>
    <n v="7"/>
    <n v="105007.31"/>
    <n v="2"/>
    <n v="1"/>
    <n v="1"/>
    <n v="197812.16"/>
    <x v="1"/>
    <x v="0"/>
    <x v="1"/>
    <x v="2"/>
  </r>
  <r>
    <n v="7505"/>
    <n v="15587038"/>
    <s v="Ogochukwu"/>
    <x v="222"/>
    <x v="1"/>
    <x v="0"/>
    <n v="32"/>
    <n v="2"/>
    <n v="0"/>
    <n v="1"/>
    <n v="1"/>
    <n v="1"/>
    <n v="51972.92"/>
    <x v="0"/>
    <x v="1"/>
    <x v="0"/>
    <x v="0"/>
  </r>
  <r>
    <n v="7506"/>
    <n v="15660528"/>
    <s v="Niu"/>
    <x v="173"/>
    <x v="1"/>
    <x v="1"/>
    <n v="27"/>
    <n v="4"/>
    <n v="0"/>
    <n v="2"/>
    <n v="1"/>
    <n v="0"/>
    <n v="99341.87"/>
    <x v="1"/>
    <x v="2"/>
    <x v="2"/>
    <x v="0"/>
  </r>
  <r>
    <n v="7507"/>
    <n v="15700300"/>
    <s v="Okoli"/>
    <x v="106"/>
    <x v="2"/>
    <x v="0"/>
    <n v="44"/>
    <n v="4"/>
    <n v="131593.85"/>
    <n v="1"/>
    <n v="0"/>
    <n v="1"/>
    <n v="171345.02"/>
    <x v="0"/>
    <x v="0"/>
    <x v="2"/>
    <x v="2"/>
  </r>
  <r>
    <n v="7508"/>
    <n v="15642001"/>
    <s v="Lorenzen"/>
    <x v="392"/>
    <x v="2"/>
    <x v="1"/>
    <n v="44"/>
    <n v="9"/>
    <n v="119530.52"/>
    <n v="1"/>
    <n v="1"/>
    <n v="0"/>
    <n v="119056.68"/>
    <x v="0"/>
    <x v="0"/>
    <x v="1"/>
    <x v="2"/>
  </r>
  <r>
    <n v="7509"/>
    <n v="15580366"/>
    <s v="Okechukwu"/>
    <x v="300"/>
    <x v="2"/>
    <x v="1"/>
    <n v="54"/>
    <n v="4"/>
    <n v="118614.6"/>
    <n v="2"/>
    <n v="1"/>
    <n v="1"/>
    <n v="172601.62"/>
    <x v="1"/>
    <x v="3"/>
    <x v="2"/>
    <x v="2"/>
  </r>
  <r>
    <n v="7510"/>
    <n v="15657228"/>
    <s v="Anderson"/>
    <x v="176"/>
    <x v="2"/>
    <x v="1"/>
    <n v="37"/>
    <n v="9"/>
    <n v="95829.13"/>
    <n v="2"/>
    <n v="0"/>
    <n v="1"/>
    <n v="104936.88"/>
    <x v="1"/>
    <x v="1"/>
    <x v="1"/>
    <x v="1"/>
  </r>
  <r>
    <n v="7511"/>
    <n v="15729377"/>
    <s v="Ku"/>
    <x v="269"/>
    <x v="0"/>
    <x v="1"/>
    <n v="36"/>
    <n v="1"/>
    <n v="0"/>
    <n v="2"/>
    <n v="1"/>
    <n v="1"/>
    <n v="159044.1"/>
    <x v="1"/>
    <x v="1"/>
    <x v="0"/>
    <x v="0"/>
  </r>
  <r>
    <n v="7512"/>
    <n v="15686913"/>
    <s v="Kung"/>
    <x v="72"/>
    <x v="0"/>
    <x v="1"/>
    <n v="38"/>
    <n v="0"/>
    <n v="0"/>
    <n v="1"/>
    <n v="1"/>
    <n v="0"/>
    <n v="83263.06"/>
    <x v="1"/>
    <x v="1"/>
    <x v="0"/>
    <x v="0"/>
  </r>
  <r>
    <n v="7513"/>
    <n v="15631267"/>
    <s v="Lu"/>
    <x v="270"/>
    <x v="0"/>
    <x v="1"/>
    <n v="50"/>
    <n v="6"/>
    <n v="153590.73000000001"/>
    <n v="2"/>
    <n v="1"/>
    <n v="1"/>
    <n v="130910.78"/>
    <x v="1"/>
    <x v="0"/>
    <x v="1"/>
    <x v="2"/>
  </r>
  <r>
    <n v="7514"/>
    <n v="15632275"/>
    <s v="Trevisano"/>
    <x v="219"/>
    <x v="0"/>
    <x v="1"/>
    <n v="29"/>
    <n v="2"/>
    <n v="0"/>
    <n v="1"/>
    <n v="1"/>
    <n v="0"/>
    <n v="126336.72"/>
    <x v="1"/>
    <x v="2"/>
    <x v="0"/>
    <x v="0"/>
  </r>
  <r>
    <n v="7515"/>
    <n v="15715907"/>
    <s v="Onwubiko"/>
    <x v="3"/>
    <x v="0"/>
    <x v="1"/>
    <n v="64"/>
    <n v="9"/>
    <n v="113109.52"/>
    <n v="1"/>
    <n v="1"/>
    <n v="0"/>
    <n v="27980.799999999999"/>
    <x v="0"/>
    <x v="3"/>
    <x v="1"/>
    <x v="2"/>
  </r>
  <r>
    <n v="7516"/>
    <n v="15764841"/>
    <s v="Vidler"/>
    <x v="93"/>
    <x v="0"/>
    <x v="0"/>
    <n v="35"/>
    <n v="0"/>
    <n v="130557.24"/>
    <n v="1"/>
    <n v="1"/>
    <n v="1"/>
    <n v="47880.71"/>
    <x v="1"/>
    <x v="1"/>
    <x v="0"/>
    <x v="2"/>
  </r>
  <r>
    <n v="7517"/>
    <n v="15748649"/>
    <s v="Shen"/>
    <x v="215"/>
    <x v="0"/>
    <x v="1"/>
    <n v="40"/>
    <n v="8"/>
    <n v="93183.19"/>
    <n v="1"/>
    <n v="1"/>
    <n v="0"/>
    <n v="73882.490000000005"/>
    <x v="1"/>
    <x v="1"/>
    <x v="1"/>
    <x v="1"/>
  </r>
  <r>
    <n v="7518"/>
    <n v="15771409"/>
    <s v="McGregor"/>
    <x v="129"/>
    <x v="0"/>
    <x v="1"/>
    <n v="58"/>
    <n v="7"/>
    <n v="151933.63"/>
    <n v="1"/>
    <n v="1"/>
    <n v="0"/>
    <n v="162960.04999999999"/>
    <x v="0"/>
    <x v="3"/>
    <x v="1"/>
    <x v="2"/>
  </r>
  <r>
    <n v="7519"/>
    <n v="15779207"/>
    <s v="Nnamdi"/>
    <x v="365"/>
    <x v="2"/>
    <x v="1"/>
    <n v="30"/>
    <n v="2"/>
    <n v="125495.64"/>
    <n v="2"/>
    <n v="1"/>
    <n v="1"/>
    <n v="68807.47"/>
    <x v="1"/>
    <x v="1"/>
    <x v="0"/>
    <x v="2"/>
  </r>
  <r>
    <n v="7520"/>
    <n v="15814116"/>
    <s v="Castiglione"/>
    <x v="202"/>
    <x v="0"/>
    <x v="0"/>
    <n v="42"/>
    <n v="7"/>
    <n v="0"/>
    <n v="2"/>
    <n v="1"/>
    <n v="0"/>
    <n v="144039.04999999999"/>
    <x v="1"/>
    <x v="0"/>
    <x v="1"/>
    <x v="0"/>
  </r>
  <r>
    <n v="7521"/>
    <n v="15665087"/>
    <s v="Bergamaschi"/>
    <x v="362"/>
    <x v="2"/>
    <x v="0"/>
    <n v="26"/>
    <n v="8"/>
    <n v="118547.72"/>
    <n v="1"/>
    <n v="1"/>
    <n v="1"/>
    <n v="151192.18"/>
    <x v="1"/>
    <x v="2"/>
    <x v="1"/>
    <x v="2"/>
  </r>
  <r>
    <n v="7522"/>
    <n v="15611189"/>
    <s v="Allingham"/>
    <x v="94"/>
    <x v="1"/>
    <x v="1"/>
    <n v="43"/>
    <n v="1"/>
    <n v="97792.21"/>
    <n v="1"/>
    <n v="0"/>
    <n v="0"/>
    <n v="120225.62"/>
    <x v="1"/>
    <x v="0"/>
    <x v="0"/>
    <x v="1"/>
  </r>
  <r>
    <n v="7523"/>
    <n v="15729718"/>
    <s v="Stelzer"/>
    <x v="167"/>
    <x v="0"/>
    <x v="1"/>
    <n v="41"/>
    <n v="6"/>
    <n v="0"/>
    <n v="3"/>
    <n v="0"/>
    <n v="0"/>
    <n v="56118.81"/>
    <x v="0"/>
    <x v="0"/>
    <x v="1"/>
    <x v="0"/>
  </r>
  <r>
    <n v="7524"/>
    <n v="15733602"/>
    <s v="Rubin"/>
    <x v="90"/>
    <x v="1"/>
    <x v="0"/>
    <n v="72"/>
    <n v="2"/>
    <n v="0"/>
    <n v="2"/>
    <n v="0"/>
    <n v="1"/>
    <n v="130853.03"/>
    <x v="1"/>
    <x v="3"/>
    <x v="0"/>
    <x v="0"/>
  </r>
  <r>
    <n v="7525"/>
    <n v="15620103"/>
    <s v="Ho"/>
    <x v="42"/>
    <x v="0"/>
    <x v="0"/>
    <n v="40"/>
    <n v="8"/>
    <n v="167181.01"/>
    <n v="1"/>
    <n v="1"/>
    <n v="1"/>
    <n v="185156.94"/>
    <x v="1"/>
    <x v="1"/>
    <x v="1"/>
    <x v="2"/>
  </r>
  <r>
    <n v="7526"/>
    <n v="15770406"/>
    <s v="Watson"/>
    <x v="147"/>
    <x v="2"/>
    <x v="1"/>
    <n v="35"/>
    <n v="9"/>
    <n v="121355.19"/>
    <n v="1"/>
    <n v="0"/>
    <n v="1"/>
    <n v="35671.449999999997"/>
    <x v="1"/>
    <x v="1"/>
    <x v="1"/>
    <x v="2"/>
  </r>
  <r>
    <n v="7527"/>
    <n v="15800554"/>
    <s v="Perry"/>
    <x v="4"/>
    <x v="0"/>
    <x v="0"/>
    <n v="81"/>
    <n v="1"/>
    <n v="0"/>
    <n v="2"/>
    <n v="1"/>
    <n v="1"/>
    <n v="59568.24"/>
    <x v="1"/>
    <x v="3"/>
    <x v="0"/>
    <x v="0"/>
  </r>
  <r>
    <n v="7528"/>
    <n v="15611409"/>
    <s v="Sun"/>
    <x v="158"/>
    <x v="1"/>
    <x v="1"/>
    <n v="35"/>
    <n v="0"/>
    <n v="0"/>
    <n v="2"/>
    <n v="0"/>
    <n v="0"/>
    <n v="139911.57999999999"/>
    <x v="1"/>
    <x v="1"/>
    <x v="0"/>
    <x v="0"/>
  </r>
  <r>
    <n v="7529"/>
    <n v="15646535"/>
    <s v="Harrell"/>
    <x v="139"/>
    <x v="0"/>
    <x v="1"/>
    <n v="46"/>
    <n v="5"/>
    <n v="113226.47"/>
    <n v="1"/>
    <n v="1"/>
    <n v="0"/>
    <n v="56770.76"/>
    <x v="1"/>
    <x v="0"/>
    <x v="2"/>
    <x v="2"/>
  </r>
  <r>
    <n v="7530"/>
    <n v="15575430"/>
    <s v="Robson"/>
    <x v="117"/>
    <x v="0"/>
    <x v="0"/>
    <n v="33"/>
    <n v="1"/>
    <n v="118392.75"/>
    <n v="1"/>
    <n v="1"/>
    <n v="1"/>
    <n v="157564.75"/>
    <x v="1"/>
    <x v="1"/>
    <x v="0"/>
    <x v="2"/>
  </r>
  <r>
    <n v="7531"/>
    <n v="15711299"/>
    <s v="Wilson"/>
    <x v="152"/>
    <x v="2"/>
    <x v="0"/>
    <n v="52"/>
    <n v="8"/>
    <n v="145262.54"/>
    <n v="1"/>
    <n v="0"/>
    <n v="1"/>
    <n v="131473.31"/>
    <x v="1"/>
    <x v="3"/>
    <x v="1"/>
    <x v="2"/>
  </r>
  <r>
    <n v="7532"/>
    <n v="15642063"/>
    <s v="Kelechi"/>
    <x v="272"/>
    <x v="0"/>
    <x v="1"/>
    <n v="40"/>
    <n v="6"/>
    <n v="163505.16"/>
    <n v="1"/>
    <n v="0"/>
    <n v="0"/>
    <n v="90424.09"/>
    <x v="1"/>
    <x v="1"/>
    <x v="1"/>
    <x v="2"/>
  </r>
  <r>
    <n v="7533"/>
    <n v="15706602"/>
    <s v="Bates"/>
    <x v="295"/>
    <x v="1"/>
    <x v="0"/>
    <n v="33"/>
    <n v="1"/>
    <n v="118114.28"/>
    <n v="2"/>
    <n v="0"/>
    <n v="1"/>
    <n v="156660.21"/>
    <x v="1"/>
    <x v="1"/>
    <x v="0"/>
    <x v="2"/>
  </r>
  <r>
    <n v="7534"/>
    <n v="15592773"/>
    <s v="Eberegbulam"/>
    <x v="221"/>
    <x v="2"/>
    <x v="0"/>
    <n v="51"/>
    <n v="0"/>
    <n v="108449.23"/>
    <n v="3"/>
    <n v="0"/>
    <n v="0"/>
    <n v="88372.69"/>
    <x v="0"/>
    <x v="3"/>
    <x v="0"/>
    <x v="2"/>
  </r>
  <r>
    <n v="7535"/>
    <n v="15786539"/>
    <s v="Olisaemeka"/>
    <x v="84"/>
    <x v="0"/>
    <x v="1"/>
    <n v="32"/>
    <n v="1"/>
    <n v="0"/>
    <n v="2"/>
    <n v="1"/>
    <n v="1"/>
    <n v="46200.71"/>
    <x v="1"/>
    <x v="1"/>
    <x v="0"/>
    <x v="0"/>
  </r>
  <r>
    <n v="7536"/>
    <n v="15737542"/>
    <s v="Davey"/>
    <x v="235"/>
    <x v="2"/>
    <x v="0"/>
    <n v="36"/>
    <n v="10"/>
    <n v="103294.56"/>
    <n v="1"/>
    <n v="1"/>
    <n v="0"/>
    <n v="160548.12"/>
    <x v="1"/>
    <x v="1"/>
    <x v="1"/>
    <x v="2"/>
  </r>
  <r>
    <n v="7537"/>
    <n v="15590234"/>
    <s v="De Luca"/>
    <x v="351"/>
    <x v="0"/>
    <x v="0"/>
    <n v="42"/>
    <n v="1"/>
    <n v="0"/>
    <n v="1"/>
    <n v="1"/>
    <n v="0"/>
    <n v="1262.83"/>
    <x v="0"/>
    <x v="0"/>
    <x v="0"/>
    <x v="0"/>
  </r>
  <r>
    <n v="7538"/>
    <n v="15773776"/>
    <s v="Ho"/>
    <x v="50"/>
    <x v="0"/>
    <x v="0"/>
    <n v="38"/>
    <n v="6"/>
    <n v="0"/>
    <n v="1"/>
    <n v="1"/>
    <n v="1"/>
    <n v="188639.28"/>
    <x v="1"/>
    <x v="1"/>
    <x v="1"/>
    <x v="0"/>
  </r>
  <r>
    <n v="7539"/>
    <n v="15728082"/>
    <s v="Vasiliev"/>
    <x v="51"/>
    <x v="1"/>
    <x v="1"/>
    <n v="28"/>
    <n v="6"/>
    <n v="0"/>
    <n v="2"/>
    <n v="1"/>
    <n v="0"/>
    <n v="14665.28"/>
    <x v="1"/>
    <x v="2"/>
    <x v="1"/>
    <x v="0"/>
  </r>
  <r>
    <n v="7540"/>
    <n v="15609987"/>
    <s v="Smith"/>
    <x v="294"/>
    <x v="0"/>
    <x v="1"/>
    <n v="42"/>
    <n v="2"/>
    <n v="119919.12"/>
    <n v="1"/>
    <n v="1"/>
    <n v="0"/>
    <n v="156868.21"/>
    <x v="1"/>
    <x v="0"/>
    <x v="0"/>
    <x v="2"/>
  </r>
  <r>
    <n v="7541"/>
    <n v="15735330"/>
    <s v="Sung"/>
    <x v="31"/>
    <x v="0"/>
    <x v="1"/>
    <n v="37"/>
    <n v="1"/>
    <n v="0"/>
    <n v="1"/>
    <n v="1"/>
    <n v="0"/>
    <n v="30461.55"/>
    <x v="1"/>
    <x v="1"/>
    <x v="0"/>
    <x v="0"/>
  </r>
  <r>
    <n v="7542"/>
    <n v="15649430"/>
    <s v="White"/>
    <x v="352"/>
    <x v="0"/>
    <x v="1"/>
    <n v="28"/>
    <n v="4"/>
    <n v="0"/>
    <n v="2"/>
    <n v="1"/>
    <n v="1"/>
    <n v="123885.88"/>
    <x v="1"/>
    <x v="2"/>
    <x v="2"/>
    <x v="0"/>
  </r>
  <r>
    <n v="7543"/>
    <n v="15768777"/>
    <s v="Wang"/>
    <x v="339"/>
    <x v="1"/>
    <x v="0"/>
    <n v="34"/>
    <n v="4"/>
    <n v="0"/>
    <n v="2"/>
    <n v="1"/>
    <n v="1"/>
    <n v="60688.38"/>
    <x v="1"/>
    <x v="1"/>
    <x v="2"/>
    <x v="0"/>
  </r>
  <r>
    <n v="7544"/>
    <n v="15777893"/>
    <s v="Davide"/>
    <x v="75"/>
    <x v="0"/>
    <x v="1"/>
    <n v="43"/>
    <n v="1"/>
    <n v="0"/>
    <n v="2"/>
    <n v="1"/>
    <n v="0"/>
    <n v="21785.91"/>
    <x v="1"/>
    <x v="0"/>
    <x v="0"/>
    <x v="0"/>
  </r>
  <r>
    <n v="7545"/>
    <n v="15791326"/>
    <s v="Nnamdi"/>
    <x v="300"/>
    <x v="0"/>
    <x v="1"/>
    <n v="34"/>
    <n v="3"/>
    <n v="0"/>
    <n v="1"/>
    <n v="0"/>
    <n v="0"/>
    <n v="188135.69"/>
    <x v="1"/>
    <x v="1"/>
    <x v="2"/>
    <x v="0"/>
  </r>
  <r>
    <n v="7546"/>
    <n v="15615176"/>
    <s v="Welsh"/>
    <x v="19"/>
    <x v="0"/>
    <x v="1"/>
    <n v="26"/>
    <n v="7"/>
    <n v="0"/>
    <n v="2"/>
    <n v="1"/>
    <n v="0"/>
    <n v="154364.66"/>
    <x v="1"/>
    <x v="2"/>
    <x v="1"/>
    <x v="0"/>
  </r>
  <r>
    <n v="7547"/>
    <n v="15735221"/>
    <s v="Sousa"/>
    <x v="351"/>
    <x v="0"/>
    <x v="0"/>
    <n v="42"/>
    <n v="10"/>
    <n v="0"/>
    <n v="2"/>
    <n v="1"/>
    <n v="0"/>
    <n v="61312.15"/>
    <x v="1"/>
    <x v="0"/>
    <x v="1"/>
    <x v="0"/>
  </r>
  <r>
    <n v="7548"/>
    <n v="15617991"/>
    <s v="Andrews"/>
    <x v="58"/>
    <x v="0"/>
    <x v="1"/>
    <n v="29"/>
    <n v="4"/>
    <n v="128744.04"/>
    <n v="1"/>
    <n v="1"/>
    <n v="1"/>
    <n v="47454.93"/>
    <x v="1"/>
    <x v="2"/>
    <x v="2"/>
    <x v="2"/>
  </r>
  <r>
    <n v="7549"/>
    <n v="15658504"/>
    <s v="Chiawuotu"/>
    <x v="116"/>
    <x v="2"/>
    <x v="0"/>
    <n v="62"/>
    <n v="9"/>
    <n v="137727.34"/>
    <n v="2"/>
    <n v="0"/>
    <n v="1"/>
    <n v="121102.9"/>
    <x v="1"/>
    <x v="3"/>
    <x v="1"/>
    <x v="2"/>
  </r>
  <r>
    <n v="7550"/>
    <n v="15785705"/>
    <s v="Thomson"/>
    <x v="242"/>
    <x v="2"/>
    <x v="0"/>
    <n v="44"/>
    <n v="10"/>
    <n v="106731.58"/>
    <n v="1"/>
    <n v="1"/>
    <n v="0"/>
    <n v="137419.87"/>
    <x v="0"/>
    <x v="0"/>
    <x v="1"/>
    <x v="2"/>
  </r>
  <r>
    <n v="7551"/>
    <n v="15801817"/>
    <s v="Carpenter"/>
    <x v="302"/>
    <x v="0"/>
    <x v="0"/>
    <n v="38"/>
    <n v="7"/>
    <n v="123544.21"/>
    <n v="1"/>
    <n v="1"/>
    <n v="1"/>
    <n v="157664.01999999999"/>
    <x v="1"/>
    <x v="1"/>
    <x v="1"/>
    <x v="2"/>
  </r>
  <r>
    <n v="7552"/>
    <n v="15752578"/>
    <s v="Yefimova"/>
    <x v="216"/>
    <x v="0"/>
    <x v="0"/>
    <n v="37"/>
    <n v="2"/>
    <n v="133968.95999999999"/>
    <n v="2"/>
    <n v="1"/>
    <n v="0"/>
    <n v="148689.65"/>
    <x v="1"/>
    <x v="1"/>
    <x v="0"/>
    <x v="2"/>
  </r>
  <r>
    <n v="7553"/>
    <n v="15781574"/>
    <s v="Ma"/>
    <x v="20"/>
    <x v="1"/>
    <x v="1"/>
    <n v="76"/>
    <n v="9"/>
    <n v="126534.6"/>
    <n v="1"/>
    <n v="1"/>
    <n v="1"/>
    <n v="39789.620000000003"/>
    <x v="1"/>
    <x v="3"/>
    <x v="1"/>
    <x v="2"/>
  </r>
  <r>
    <n v="7554"/>
    <n v="15792107"/>
    <s v="Black"/>
    <x v="355"/>
    <x v="1"/>
    <x v="0"/>
    <n v="35"/>
    <n v="8"/>
    <n v="0"/>
    <n v="1"/>
    <n v="1"/>
    <n v="1"/>
    <n v="165162.4"/>
    <x v="1"/>
    <x v="1"/>
    <x v="1"/>
    <x v="0"/>
  </r>
  <r>
    <n v="7555"/>
    <n v="15569917"/>
    <s v="Obijiaku"/>
    <x v="128"/>
    <x v="1"/>
    <x v="1"/>
    <n v="30"/>
    <n v="6"/>
    <n v="87609.68"/>
    <n v="2"/>
    <n v="0"/>
    <n v="0"/>
    <n v="137674.54999999999"/>
    <x v="0"/>
    <x v="1"/>
    <x v="1"/>
    <x v="1"/>
  </r>
  <r>
    <n v="7556"/>
    <n v="15721504"/>
    <s v="King"/>
    <x v="204"/>
    <x v="1"/>
    <x v="1"/>
    <n v="41"/>
    <n v="3"/>
    <n v="0"/>
    <n v="2"/>
    <n v="1"/>
    <n v="0"/>
    <n v="101371.72"/>
    <x v="1"/>
    <x v="0"/>
    <x v="2"/>
    <x v="0"/>
  </r>
  <r>
    <n v="7557"/>
    <n v="15757306"/>
    <s v="Miller"/>
    <x v="65"/>
    <x v="1"/>
    <x v="1"/>
    <n v="49"/>
    <n v="3"/>
    <n v="0"/>
    <n v="3"/>
    <n v="1"/>
    <n v="1"/>
    <n v="65066.48"/>
    <x v="0"/>
    <x v="0"/>
    <x v="2"/>
    <x v="0"/>
  </r>
  <r>
    <n v="7558"/>
    <n v="15647295"/>
    <s v="Chin"/>
    <x v="435"/>
    <x v="0"/>
    <x v="1"/>
    <n v="34"/>
    <n v="9"/>
    <n v="0"/>
    <n v="2"/>
    <n v="1"/>
    <n v="0"/>
    <n v="107876.91"/>
    <x v="1"/>
    <x v="1"/>
    <x v="1"/>
    <x v="0"/>
  </r>
  <r>
    <n v="7559"/>
    <n v="15642098"/>
    <s v="Cox"/>
    <x v="95"/>
    <x v="1"/>
    <x v="0"/>
    <n v="36"/>
    <n v="0"/>
    <n v="108960"/>
    <n v="2"/>
    <n v="1"/>
    <n v="0"/>
    <n v="111180.3"/>
    <x v="0"/>
    <x v="1"/>
    <x v="0"/>
    <x v="2"/>
  </r>
  <r>
    <n v="7560"/>
    <n v="15696120"/>
    <s v="Wallace"/>
    <x v="245"/>
    <x v="1"/>
    <x v="0"/>
    <n v="30"/>
    <n v="2"/>
    <n v="0"/>
    <n v="2"/>
    <n v="1"/>
    <n v="0"/>
    <n v="115650.63"/>
    <x v="1"/>
    <x v="1"/>
    <x v="0"/>
    <x v="0"/>
  </r>
  <r>
    <n v="7561"/>
    <n v="15675176"/>
    <s v="Price"/>
    <x v="140"/>
    <x v="0"/>
    <x v="1"/>
    <n v="51"/>
    <n v="6"/>
    <n v="144953.31"/>
    <n v="1"/>
    <n v="1"/>
    <n v="1"/>
    <n v="165035.17000000001"/>
    <x v="1"/>
    <x v="3"/>
    <x v="1"/>
    <x v="2"/>
  </r>
  <r>
    <n v="7562"/>
    <n v="15700046"/>
    <s v="Yuan"/>
    <x v="14"/>
    <x v="0"/>
    <x v="1"/>
    <n v="41"/>
    <n v="4"/>
    <n v="103544.88"/>
    <n v="2"/>
    <n v="1"/>
    <n v="0"/>
    <n v="193746.55"/>
    <x v="1"/>
    <x v="0"/>
    <x v="2"/>
    <x v="2"/>
  </r>
  <r>
    <n v="7563"/>
    <n v="15782089"/>
    <s v="Mullen"/>
    <x v="99"/>
    <x v="0"/>
    <x v="1"/>
    <n v="33"/>
    <n v="6"/>
    <n v="0"/>
    <n v="1"/>
    <n v="1"/>
    <n v="0"/>
    <n v="58458.26"/>
    <x v="1"/>
    <x v="1"/>
    <x v="1"/>
    <x v="0"/>
  </r>
  <r>
    <n v="7564"/>
    <n v="15706394"/>
    <s v="Howell"/>
    <x v="349"/>
    <x v="0"/>
    <x v="1"/>
    <n v="53"/>
    <n v="7"/>
    <n v="0"/>
    <n v="2"/>
    <n v="0"/>
    <n v="1"/>
    <n v="52332.85"/>
    <x v="1"/>
    <x v="3"/>
    <x v="1"/>
    <x v="0"/>
  </r>
  <r>
    <n v="7565"/>
    <n v="15759387"/>
    <s v="McIntosh"/>
    <x v="287"/>
    <x v="2"/>
    <x v="1"/>
    <n v="38"/>
    <n v="1"/>
    <n v="101487.18"/>
    <n v="1"/>
    <n v="1"/>
    <n v="1"/>
    <n v="75959.100000000006"/>
    <x v="0"/>
    <x v="1"/>
    <x v="0"/>
    <x v="2"/>
  </r>
  <r>
    <n v="7566"/>
    <n v="15623369"/>
    <s v="Clifton"/>
    <x v="338"/>
    <x v="0"/>
    <x v="1"/>
    <n v="52"/>
    <n v="10"/>
    <n v="105355.81"/>
    <n v="1"/>
    <n v="1"/>
    <n v="0"/>
    <n v="123.07"/>
    <x v="0"/>
    <x v="3"/>
    <x v="1"/>
    <x v="2"/>
  </r>
  <r>
    <n v="7567"/>
    <n v="15732943"/>
    <s v="Okwuoma"/>
    <x v="27"/>
    <x v="1"/>
    <x v="1"/>
    <n v="36"/>
    <n v="4"/>
    <n v="77967.5"/>
    <n v="1"/>
    <n v="1"/>
    <n v="0"/>
    <n v="167066.95000000001"/>
    <x v="0"/>
    <x v="1"/>
    <x v="2"/>
    <x v="1"/>
  </r>
  <r>
    <n v="7568"/>
    <n v="15750545"/>
    <s v="Chidiebere"/>
    <x v="205"/>
    <x v="0"/>
    <x v="1"/>
    <n v="44"/>
    <n v="5"/>
    <n v="0"/>
    <n v="4"/>
    <n v="0"/>
    <n v="0"/>
    <n v="117572.59"/>
    <x v="0"/>
    <x v="0"/>
    <x v="2"/>
    <x v="0"/>
  </r>
  <r>
    <n v="7569"/>
    <n v="15809909"/>
    <s v="Fan"/>
    <x v="431"/>
    <x v="1"/>
    <x v="0"/>
    <n v="54"/>
    <n v="4"/>
    <n v="0"/>
    <n v="2"/>
    <n v="1"/>
    <n v="1"/>
    <n v="7166.71"/>
    <x v="1"/>
    <x v="3"/>
    <x v="2"/>
    <x v="0"/>
  </r>
  <r>
    <n v="7570"/>
    <n v="15642448"/>
    <s v="Onyemauchechukwu"/>
    <x v="52"/>
    <x v="1"/>
    <x v="1"/>
    <n v="28"/>
    <n v="8"/>
    <n v="120047.77"/>
    <n v="1"/>
    <n v="1"/>
    <n v="1"/>
    <n v="137173.39000000001"/>
    <x v="1"/>
    <x v="2"/>
    <x v="1"/>
    <x v="2"/>
  </r>
  <r>
    <n v="7571"/>
    <n v="15791944"/>
    <s v="Harker"/>
    <x v="351"/>
    <x v="0"/>
    <x v="1"/>
    <n v="32"/>
    <n v="7"/>
    <n v="175464.85"/>
    <n v="3"/>
    <n v="1"/>
    <n v="0"/>
    <n v="116442.42"/>
    <x v="0"/>
    <x v="1"/>
    <x v="1"/>
    <x v="2"/>
  </r>
  <r>
    <n v="7572"/>
    <n v="15768342"/>
    <s v="Bolton"/>
    <x v="219"/>
    <x v="0"/>
    <x v="1"/>
    <n v="52"/>
    <n v="8"/>
    <n v="79475.3"/>
    <n v="3"/>
    <n v="1"/>
    <n v="1"/>
    <n v="32421.32"/>
    <x v="0"/>
    <x v="3"/>
    <x v="1"/>
    <x v="1"/>
  </r>
  <r>
    <n v="7573"/>
    <n v="15567919"/>
    <s v="Lazarev"/>
    <x v="129"/>
    <x v="2"/>
    <x v="1"/>
    <n v="37"/>
    <n v="8"/>
    <n v="167735.69"/>
    <n v="2"/>
    <n v="0"/>
    <n v="1"/>
    <n v="104665.79"/>
    <x v="1"/>
    <x v="1"/>
    <x v="1"/>
    <x v="2"/>
  </r>
  <r>
    <n v="7574"/>
    <n v="15674750"/>
    <s v="Alexeyeva"/>
    <x v="404"/>
    <x v="1"/>
    <x v="0"/>
    <n v="37"/>
    <n v="8"/>
    <n v="0"/>
    <n v="2"/>
    <n v="1"/>
    <n v="0"/>
    <n v="44215.86"/>
    <x v="1"/>
    <x v="1"/>
    <x v="1"/>
    <x v="0"/>
  </r>
  <r>
    <n v="7575"/>
    <n v="15778345"/>
    <s v="Stevens"/>
    <x v="213"/>
    <x v="0"/>
    <x v="0"/>
    <n v="33"/>
    <n v="1"/>
    <n v="74385.98"/>
    <n v="1"/>
    <n v="1"/>
    <n v="0"/>
    <n v="20164.47"/>
    <x v="1"/>
    <x v="1"/>
    <x v="0"/>
    <x v="1"/>
  </r>
  <r>
    <n v="7576"/>
    <n v="15687634"/>
    <s v="Glover"/>
    <x v="343"/>
    <x v="2"/>
    <x v="1"/>
    <n v="49"/>
    <n v="5"/>
    <n v="94754"/>
    <n v="1"/>
    <n v="1"/>
    <n v="1"/>
    <n v="26691.31"/>
    <x v="1"/>
    <x v="0"/>
    <x v="2"/>
    <x v="1"/>
  </r>
  <r>
    <n v="7577"/>
    <n v="15666096"/>
    <s v="Ibekwe"/>
    <x v="158"/>
    <x v="1"/>
    <x v="1"/>
    <n v="27"/>
    <n v="4"/>
    <n v="0"/>
    <n v="1"/>
    <n v="0"/>
    <n v="1"/>
    <n v="107955.67"/>
    <x v="1"/>
    <x v="2"/>
    <x v="2"/>
    <x v="0"/>
  </r>
  <r>
    <n v="7578"/>
    <n v="15581700"/>
    <s v="Paterson"/>
    <x v="135"/>
    <x v="2"/>
    <x v="1"/>
    <n v="43"/>
    <n v="3"/>
    <n v="86920.86"/>
    <n v="1"/>
    <n v="1"/>
    <n v="1"/>
    <n v="150048.37"/>
    <x v="1"/>
    <x v="0"/>
    <x v="2"/>
    <x v="1"/>
  </r>
  <r>
    <n v="7579"/>
    <n v="15656417"/>
    <s v="Marsh"/>
    <x v="37"/>
    <x v="0"/>
    <x v="0"/>
    <n v="39"/>
    <n v="1"/>
    <n v="132077.48000000001"/>
    <n v="2"/>
    <n v="1"/>
    <n v="0"/>
    <n v="192255.15"/>
    <x v="1"/>
    <x v="1"/>
    <x v="0"/>
    <x v="2"/>
  </r>
  <r>
    <n v="7580"/>
    <n v="15649101"/>
    <s v="Reeves"/>
    <x v="51"/>
    <x v="0"/>
    <x v="1"/>
    <n v="40"/>
    <n v="10"/>
    <n v="127847.86"/>
    <n v="1"/>
    <n v="0"/>
    <n v="0"/>
    <n v="173245.68"/>
    <x v="1"/>
    <x v="1"/>
    <x v="1"/>
    <x v="2"/>
  </r>
  <r>
    <n v="7581"/>
    <n v="15781975"/>
    <s v="Rees"/>
    <x v="338"/>
    <x v="0"/>
    <x v="1"/>
    <n v="34"/>
    <n v="3"/>
    <n v="0"/>
    <n v="1"/>
    <n v="0"/>
    <n v="1"/>
    <n v="121457.88"/>
    <x v="0"/>
    <x v="1"/>
    <x v="2"/>
    <x v="0"/>
  </r>
  <r>
    <n v="7582"/>
    <n v="15700511"/>
    <s v="Hanson"/>
    <x v="338"/>
    <x v="2"/>
    <x v="1"/>
    <n v="42"/>
    <n v="9"/>
    <n v="176702.36"/>
    <n v="2"/>
    <n v="1"/>
    <n v="1"/>
    <n v="104804.74"/>
    <x v="1"/>
    <x v="0"/>
    <x v="1"/>
    <x v="2"/>
  </r>
  <r>
    <n v="7583"/>
    <n v="15770255"/>
    <s v="Onwughara"/>
    <x v="370"/>
    <x v="2"/>
    <x v="0"/>
    <n v="33"/>
    <n v="10"/>
    <n v="83555.58"/>
    <n v="1"/>
    <n v="0"/>
    <n v="0"/>
    <n v="69767.14"/>
    <x v="1"/>
    <x v="1"/>
    <x v="1"/>
    <x v="1"/>
  </r>
  <r>
    <n v="7584"/>
    <n v="15643574"/>
    <s v="Odinakachukwu"/>
    <x v="119"/>
    <x v="0"/>
    <x v="1"/>
    <n v="26"/>
    <n v="8"/>
    <n v="0"/>
    <n v="2"/>
    <n v="1"/>
    <n v="0"/>
    <n v="178373.43"/>
    <x v="1"/>
    <x v="2"/>
    <x v="1"/>
    <x v="0"/>
  </r>
  <r>
    <n v="7585"/>
    <n v="15595010"/>
    <s v="Huang"/>
    <x v="163"/>
    <x v="1"/>
    <x v="0"/>
    <n v="39"/>
    <n v="9"/>
    <n v="0"/>
    <n v="2"/>
    <n v="0"/>
    <n v="0"/>
    <n v="99924.04"/>
    <x v="1"/>
    <x v="1"/>
    <x v="1"/>
    <x v="0"/>
  </r>
  <r>
    <n v="7586"/>
    <n v="15580579"/>
    <s v="Trevisani"/>
    <x v="35"/>
    <x v="0"/>
    <x v="0"/>
    <n v="40"/>
    <n v="1"/>
    <n v="0"/>
    <n v="1"/>
    <n v="1"/>
    <n v="1"/>
    <n v="49594.19"/>
    <x v="0"/>
    <x v="1"/>
    <x v="0"/>
    <x v="0"/>
  </r>
  <r>
    <n v="7587"/>
    <n v="15748532"/>
    <s v="Dale"/>
    <x v="105"/>
    <x v="1"/>
    <x v="1"/>
    <n v="42"/>
    <n v="10"/>
    <n v="0"/>
    <n v="1"/>
    <n v="1"/>
    <n v="1"/>
    <n v="186071.14"/>
    <x v="1"/>
    <x v="0"/>
    <x v="1"/>
    <x v="0"/>
  </r>
  <r>
    <n v="7588"/>
    <n v="15773789"/>
    <s v="Pavlova"/>
    <x v="165"/>
    <x v="1"/>
    <x v="0"/>
    <n v="38"/>
    <n v="7"/>
    <n v="96858.35"/>
    <n v="1"/>
    <n v="1"/>
    <n v="0"/>
    <n v="77511.45"/>
    <x v="1"/>
    <x v="1"/>
    <x v="1"/>
    <x v="1"/>
  </r>
  <r>
    <n v="7589"/>
    <n v="15600027"/>
    <s v="Meng"/>
    <x v="117"/>
    <x v="1"/>
    <x v="1"/>
    <n v="33"/>
    <n v="1"/>
    <n v="0"/>
    <n v="2"/>
    <n v="1"/>
    <n v="1"/>
    <n v="54816.57"/>
    <x v="1"/>
    <x v="1"/>
    <x v="0"/>
    <x v="0"/>
  </r>
  <r>
    <n v="7590"/>
    <n v="15620832"/>
    <s v="Dean"/>
    <x v="352"/>
    <x v="0"/>
    <x v="0"/>
    <n v="35"/>
    <n v="0"/>
    <n v="0"/>
    <n v="2"/>
    <n v="0"/>
    <n v="1"/>
    <n v="61290.99"/>
    <x v="1"/>
    <x v="1"/>
    <x v="0"/>
    <x v="0"/>
  </r>
  <r>
    <n v="7591"/>
    <n v="15568819"/>
    <s v="Chiganu"/>
    <x v="0"/>
    <x v="2"/>
    <x v="0"/>
    <n v="42"/>
    <n v="8"/>
    <n v="132796.04"/>
    <n v="3"/>
    <n v="1"/>
    <n v="1"/>
    <n v="191821.35"/>
    <x v="0"/>
    <x v="0"/>
    <x v="1"/>
    <x v="2"/>
  </r>
  <r>
    <n v="7592"/>
    <n v="15748691"/>
    <s v="Lung"/>
    <x v="378"/>
    <x v="1"/>
    <x v="0"/>
    <n v="30"/>
    <n v="1"/>
    <n v="154970.54"/>
    <n v="1"/>
    <n v="0"/>
    <n v="1"/>
    <n v="156768.45000000001"/>
    <x v="1"/>
    <x v="1"/>
    <x v="0"/>
    <x v="2"/>
  </r>
  <r>
    <n v="7593"/>
    <n v="15583552"/>
    <s v="Donaldson"/>
    <x v="106"/>
    <x v="2"/>
    <x v="1"/>
    <n v="44"/>
    <n v="3"/>
    <n v="88902.21"/>
    <n v="1"/>
    <n v="1"/>
    <n v="0"/>
    <n v="73731.320000000007"/>
    <x v="1"/>
    <x v="0"/>
    <x v="2"/>
    <x v="1"/>
  </r>
  <r>
    <n v="7594"/>
    <n v="15588019"/>
    <s v="Li Fonti"/>
    <x v="438"/>
    <x v="0"/>
    <x v="1"/>
    <n v="28"/>
    <n v="7"/>
    <n v="98738.92"/>
    <n v="1"/>
    <n v="1"/>
    <n v="0"/>
    <n v="122190.22"/>
    <x v="1"/>
    <x v="2"/>
    <x v="1"/>
    <x v="1"/>
  </r>
  <r>
    <n v="7595"/>
    <n v="15713250"/>
    <s v="Izmailova"/>
    <x v="2"/>
    <x v="0"/>
    <x v="1"/>
    <n v="33"/>
    <n v="8"/>
    <n v="0"/>
    <n v="2"/>
    <n v="1"/>
    <n v="1"/>
    <n v="123509.01"/>
    <x v="1"/>
    <x v="1"/>
    <x v="1"/>
    <x v="0"/>
  </r>
  <r>
    <n v="7596"/>
    <n v="15569595"/>
    <s v="Walker"/>
    <x v="71"/>
    <x v="0"/>
    <x v="0"/>
    <n v="50"/>
    <n v="6"/>
    <n v="0"/>
    <n v="1"/>
    <n v="1"/>
    <n v="0"/>
    <n v="8199.5"/>
    <x v="1"/>
    <x v="0"/>
    <x v="1"/>
    <x v="0"/>
  </r>
  <r>
    <n v="7597"/>
    <n v="15794868"/>
    <s v="Nnonso"/>
    <x v="277"/>
    <x v="2"/>
    <x v="1"/>
    <n v="40"/>
    <n v="10"/>
    <n v="137456.28"/>
    <n v="2"/>
    <n v="1"/>
    <n v="1"/>
    <n v="14113.11"/>
    <x v="1"/>
    <x v="1"/>
    <x v="1"/>
    <x v="2"/>
  </r>
  <r>
    <n v="7598"/>
    <n v="15576680"/>
    <s v="Stevenson"/>
    <x v="328"/>
    <x v="0"/>
    <x v="1"/>
    <n v="29"/>
    <n v="4"/>
    <n v="0"/>
    <n v="2"/>
    <n v="0"/>
    <n v="0"/>
    <n v="51705.01"/>
    <x v="1"/>
    <x v="2"/>
    <x v="2"/>
    <x v="0"/>
  </r>
  <r>
    <n v="7599"/>
    <n v="15613699"/>
    <s v="Schnaars"/>
    <x v="433"/>
    <x v="0"/>
    <x v="0"/>
    <n v="60"/>
    <n v="7"/>
    <n v="73937.02"/>
    <n v="1"/>
    <n v="1"/>
    <n v="0"/>
    <n v="161937.62"/>
    <x v="0"/>
    <x v="3"/>
    <x v="1"/>
    <x v="1"/>
  </r>
  <r>
    <n v="7600"/>
    <n v="15609758"/>
    <s v="Geoghegan"/>
    <x v="246"/>
    <x v="0"/>
    <x v="0"/>
    <n v="45"/>
    <n v="7"/>
    <n v="158621.04"/>
    <n v="1"/>
    <n v="1"/>
    <n v="0"/>
    <n v="120892.96"/>
    <x v="0"/>
    <x v="0"/>
    <x v="1"/>
    <x v="2"/>
  </r>
  <r>
    <n v="7601"/>
    <n v="15762392"/>
    <s v="Ilyina"/>
    <x v="133"/>
    <x v="1"/>
    <x v="1"/>
    <n v="30"/>
    <n v="1"/>
    <n v="113257.2"/>
    <n v="1"/>
    <n v="1"/>
    <n v="1"/>
    <n v="65035.02"/>
    <x v="1"/>
    <x v="1"/>
    <x v="0"/>
    <x v="2"/>
  </r>
  <r>
    <n v="7602"/>
    <n v="15693382"/>
    <s v="Muir"/>
    <x v="105"/>
    <x v="0"/>
    <x v="1"/>
    <n v="31"/>
    <n v="9"/>
    <n v="0"/>
    <n v="1"/>
    <n v="0"/>
    <n v="1"/>
    <n v="164257.37"/>
    <x v="1"/>
    <x v="1"/>
    <x v="1"/>
    <x v="0"/>
  </r>
  <r>
    <n v="7603"/>
    <n v="15791769"/>
    <s v="Gardener"/>
    <x v="121"/>
    <x v="0"/>
    <x v="0"/>
    <n v="29"/>
    <n v="9"/>
    <n v="116536.43"/>
    <n v="1"/>
    <n v="1"/>
    <n v="0"/>
    <n v="51987.99"/>
    <x v="1"/>
    <x v="2"/>
    <x v="1"/>
    <x v="2"/>
  </r>
  <r>
    <n v="7604"/>
    <n v="15712483"/>
    <s v="Chidi"/>
    <x v="1"/>
    <x v="1"/>
    <x v="0"/>
    <n v="28"/>
    <n v="4"/>
    <n v="0"/>
    <n v="2"/>
    <n v="1"/>
    <n v="0"/>
    <n v="10899.63"/>
    <x v="0"/>
    <x v="2"/>
    <x v="2"/>
    <x v="0"/>
  </r>
  <r>
    <n v="7605"/>
    <n v="15636454"/>
    <s v="Fu"/>
    <x v="121"/>
    <x v="0"/>
    <x v="0"/>
    <n v="60"/>
    <n v="6"/>
    <n v="101070.69"/>
    <n v="1"/>
    <n v="1"/>
    <n v="0"/>
    <n v="177355.8"/>
    <x v="0"/>
    <x v="3"/>
    <x v="1"/>
    <x v="2"/>
  </r>
  <r>
    <n v="7606"/>
    <n v="15710138"/>
    <s v="Sun"/>
    <x v="219"/>
    <x v="1"/>
    <x v="1"/>
    <n v="39"/>
    <n v="6"/>
    <n v="0"/>
    <n v="2"/>
    <n v="0"/>
    <n v="1"/>
    <n v="63889.1"/>
    <x v="1"/>
    <x v="1"/>
    <x v="1"/>
    <x v="0"/>
  </r>
  <r>
    <n v="7607"/>
    <n v="15571571"/>
    <s v="Ting"/>
    <x v="212"/>
    <x v="2"/>
    <x v="0"/>
    <n v="31"/>
    <n v="3"/>
    <n v="127331.46"/>
    <n v="3"/>
    <n v="1"/>
    <n v="1"/>
    <n v="176433.6"/>
    <x v="1"/>
    <x v="1"/>
    <x v="2"/>
    <x v="2"/>
  </r>
  <r>
    <n v="7608"/>
    <n v="15638751"/>
    <s v="Ashton"/>
    <x v="326"/>
    <x v="1"/>
    <x v="0"/>
    <n v="41"/>
    <n v="5"/>
    <n v="0"/>
    <n v="2"/>
    <n v="1"/>
    <n v="0"/>
    <n v="81313.509999999995"/>
    <x v="1"/>
    <x v="0"/>
    <x v="2"/>
    <x v="0"/>
  </r>
  <r>
    <n v="7609"/>
    <n v="15598574"/>
    <s v="Uwakwe"/>
    <x v="160"/>
    <x v="1"/>
    <x v="0"/>
    <n v="31"/>
    <n v="5"/>
    <n v="0"/>
    <n v="2"/>
    <n v="0"/>
    <n v="1"/>
    <n v="13998.88"/>
    <x v="1"/>
    <x v="1"/>
    <x v="2"/>
    <x v="0"/>
  </r>
  <r>
    <n v="7610"/>
    <n v="15796787"/>
    <s v="Vassiliev"/>
    <x v="180"/>
    <x v="0"/>
    <x v="1"/>
    <n v="46"/>
    <n v="0"/>
    <n v="105969.42"/>
    <n v="1"/>
    <n v="1"/>
    <n v="0"/>
    <n v="5771.56"/>
    <x v="1"/>
    <x v="0"/>
    <x v="0"/>
    <x v="2"/>
  </r>
  <r>
    <n v="7611"/>
    <n v="15615670"/>
    <s v="Kazakova"/>
    <x v="223"/>
    <x v="0"/>
    <x v="1"/>
    <n v="36"/>
    <n v="5"/>
    <n v="119547.46"/>
    <n v="1"/>
    <n v="1"/>
    <n v="1"/>
    <n v="42693.65"/>
    <x v="1"/>
    <x v="1"/>
    <x v="2"/>
    <x v="2"/>
  </r>
  <r>
    <n v="7612"/>
    <n v="15705506"/>
    <s v="Perry"/>
    <x v="60"/>
    <x v="1"/>
    <x v="1"/>
    <n v="38"/>
    <n v="7"/>
    <n v="0"/>
    <n v="2"/>
    <n v="0"/>
    <n v="0"/>
    <n v="90839.61"/>
    <x v="1"/>
    <x v="1"/>
    <x v="1"/>
    <x v="0"/>
  </r>
  <r>
    <n v="7613"/>
    <n v="15599535"/>
    <s v="Howell"/>
    <x v="71"/>
    <x v="1"/>
    <x v="1"/>
    <n v="28"/>
    <n v="5"/>
    <n v="138668.18"/>
    <n v="1"/>
    <n v="1"/>
    <n v="1"/>
    <n v="54144.01"/>
    <x v="1"/>
    <x v="2"/>
    <x v="2"/>
    <x v="2"/>
  </r>
  <r>
    <n v="7614"/>
    <n v="15768449"/>
    <s v="Ricci"/>
    <x v="177"/>
    <x v="0"/>
    <x v="0"/>
    <n v="37"/>
    <n v="7"/>
    <n v="51582.5"/>
    <n v="2"/>
    <n v="1"/>
    <n v="1"/>
    <n v="184312.88"/>
    <x v="1"/>
    <x v="1"/>
    <x v="1"/>
    <x v="1"/>
  </r>
  <r>
    <n v="7615"/>
    <n v="15725002"/>
    <s v="Smith"/>
    <x v="213"/>
    <x v="0"/>
    <x v="1"/>
    <n v="37"/>
    <n v="7"/>
    <n v="0"/>
    <n v="2"/>
    <n v="1"/>
    <n v="0"/>
    <n v="20306.79"/>
    <x v="1"/>
    <x v="1"/>
    <x v="1"/>
    <x v="0"/>
  </r>
  <r>
    <n v="7616"/>
    <n v="15611682"/>
    <s v="Rossi"/>
    <x v="258"/>
    <x v="1"/>
    <x v="1"/>
    <n v="37"/>
    <n v="6"/>
    <n v="169902.92"/>
    <n v="1"/>
    <n v="1"/>
    <n v="1"/>
    <n v="128256.18"/>
    <x v="1"/>
    <x v="1"/>
    <x v="1"/>
    <x v="2"/>
  </r>
  <r>
    <n v="7617"/>
    <n v="15749964"/>
    <s v="Jones"/>
    <x v="167"/>
    <x v="0"/>
    <x v="0"/>
    <n v="27"/>
    <n v="4"/>
    <n v="87262.399999999994"/>
    <n v="2"/>
    <n v="1"/>
    <n v="0"/>
    <n v="182720.07"/>
    <x v="1"/>
    <x v="2"/>
    <x v="2"/>
    <x v="1"/>
  </r>
  <r>
    <n v="7618"/>
    <n v="15678779"/>
    <s v="Quezada"/>
    <x v="2"/>
    <x v="0"/>
    <x v="1"/>
    <n v="33"/>
    <n v="7"/>
    <n v="0"/>
    <n v="2"/>
    <n v="0"/>
    <n v="1"/>
    <n v="4082.52"/>
    <x v="1"/>
    <x v="1"/>
    <x v="1"/>
    <x v="0"/>
  </r>
  <r>
    <n v="7619"/>
    <n v="15752601"/>
    <s v="McCulloch"/>
    <x v="139"/>
    <x v="0"/>
    <x v="0"/>
    <n v="40"/>
    <n v="7"/>
    <n v="0"/>
    <n v="2"/>
    <n v="0"/>
    <n v="0"/>
    <n v="102233.73"/>
    <x v="1"/>
    <x v="1"/>
    <x v="1"/>
    <x v="0"/>
  </r>
  <r>
    <n v="7620"/>
    <n v="15758477"/>
    <s v="Tobeolisa"/>
    <x v="164"/>
    <x v="0"/>
    <x v="0"/>
    <n v="32"/>
    <n v="2"/>
    <n v="0"/>
    <n v="2"/>
    <n v="1"/>
    <n v="0"/>
    <n v="132002.82999999999"/>
    <x v="1"/>
    <x v="1"/>
    <x v="0"/>
    <x v="0"/>
  </r>
  <r>
    <n v="7621"/>
    <n v="15629133"/>
    <s v="Black"/>
    <x v="117"/>
    <x v="0"/>
    <x v="0"/>
    <n v="27"/>
    <n v="9"/>
    <n v="0"/>
    <n v="2"/>
    <n v="1"/>
    <n v="0"/>
    <n v="126838.7"/>
    <x v="1"/>
    <x v="2"/>
    <x v="1"/>
    <x v="0"/>
  </r>
  <r>
    <n v="7622"/>
    <n v="15604963"/>
    <s v="Fraser"/>
    <x v="63"/>
    <x v="0"/>
    <x v="1"/>
    <n v="39"/>
    <n v="5"/>
    <n v="0"/>
    <n v="2"/>
    <n v="0"/>
    <n v="0"/>
    <n v="181461.46"/>
    <x v="1"/>
    <x v="1"/>
    <x v="2"/>
    <x v="0"/>
  </r>
  <r>
    <n v="7623"/>
    <n v="15796413"/>
    <s v="Green"/>
    <x v="378"/>
    <x v="0"/>
    <x v="1"/>
    <n v="46"/>
    <n v="6"/>
    <n v="0"/>
    <n v="2"/>
    <n v="1"/>
    <n v="0"/>
    <n v="195325.74"/>
    <x v="1"/>
    <x v="0"/>
    <x v="1"/>
    <x v="0"/>
  </r>
  <r>
    <n v="7624"/>
    <n v="15812470"/>
    <s v="Allan"/>
    <x v="355"/>
    <x v="0"/>
    <x v="1"/>
    <n v="61"/>
    <n v="5"/>
    <n v="0"/>
    <n v="2"/>
    <n v="0"/>
    <n v="1"/>
    <n v="29132.43"/>
    <x v="1"/>
    <x v="3"/>
    <x v="2"/>
    <x v="0"/>
  </r>
  <r>
    <n v="7625"/>
    <n v="15587443"/>
    <s v="Akudinobi"/>
    <x v="346"/>
    <x v="0"/>
    <x v="0"/>
    <n v="69"/>
    <n v="1"/>
    <n v="0"/>
    <n v="2"/>
    <n v="1"/>
    <n v="1"/>
    <n v="131804.85999999999"/>
    <x v="1"/>
    <x v="3"/>
    <x v="0"/>
    <x v="0"/>
  </r>
  <r>
    <n v="7626"/>
    <n v="15689692"/>
    <s v="Walker"/>
    <x v="287"/>
    <x v="2"/>
    <x v="1"/>
    <n v="19"/>
    <n v="3"/>
    <n v="150348.37"/>
    <n v="1"/>
    <n v="1"/>
    <n v="1"/>
    <n v="173784.04"/>
    <x v="1"/>
    <x v="2"/>
    <x v="2"/>
    <x v="2"/>
  </r>
  <r>
    <n v="7627"/>
    <n v="15779586"/>
    <s v="Olisaemeka"/>
    <x v="6"/>
    <x v="2"/>
    <x v="0"/>
    <n v="46"/>
    <n v="3"/>
    <n v="115074.02"/>
    <n v="2"/>
    <n v="1"/>
    <n v="0"/>
    <n v="26249.86"/>
    <x v="1"/>
    <x v="0"/>
    <x v="2"/>
    <x v="2"/>
  </r>
  <r>
    <n v="7628"/>
    <n v="15667588"/>
    <s v="Arcuri"/>
    <x v="94"/>
    <x v="1"/>
    <x v="0"/>
    <n v="40"/>
    <n v="3"/>
    <n v="0"/>
    <n v="1"/>
    <n v="1"/>
    <n v="1"/>
    <n v="182650.15"/>
    <x v="1"/>
    <x v="1"/>
    <x v="2"/>
    <x v="0"/>
  </r>
  <r>
    <n v="7629"/>
    <n v="15624423"/>
    <s v="Liu"/>
    <x v="4"/>
    <x v="0"/>
    <x v="1"/>
    <n v="28"/>
    <n v="8"/>
    <n v="99986.98"/>
    <n v="1"/>
    <n v="1"/>
    <n v="0"/>
    <n v="196582.55"/>
    <x v="1"/>
    <x v="2"/>
    <x v="1"/>
    <x v="1"/>
  </r>
  <r>
    <n v="7630"/>
    <n v="15591107"/>
    <s v="Flemming"/>
    <x v="352"/>
    <x v="2"/>
    <x v="0"/>
    <n v="68"/>
    <n v="3"/>
    <n v="110357"/>
    <n v="1"/>
    <n v="0"/>
    <n v="0"/>
    <n v="141977.54"/>
    <x v="0"/>
    <x v="3"/>
    <x v="2"/>
    <x v="2"/>
  </r>
  <r>
    <n v="7631"/>
    <n v="15748986"/>
    <s v="Bischof"/>
    <x v="242"/>
    <x v="2"/>
    <x v="1"/>
    <n v="42"/>
    <n v="8"/>
    <n v="166685.92000000001"/>
    <n v="2"/>
    <n v="1"/>
    <n v="1"/>
    <n v="55313.51"/>
    <x v="1"/>
    <x v="0"/>
    <x v="1"/>
    <x v="2"/>
  </r>
  <r>
    <n v="7632"/>
    <n v="15793896"/>
    <s v="John"/>
    <x v="360"/>
    <x v="1"/>
    <x v="1"/>
    <n v="40"/>
    <n v="7"/>
    <n v="95312.8"/>
    <n v="1"/>
    <n v="1"/>
    <n v="1"/>
    <n v="62944.75"/>
    <x v="1"/>
    <x v="1"/>
    <x v="1"/>
    <x v="1"/>
  </r>
  <r>
    <n v="7633"/>
    <n v="15620570"/>
    <s v="Sinnett"/>
    <x v="328"/>
    <x v="0"/>
    <x v="1"/>
    <n v="43"/>
    <n v="4"/>
    <n v="202443.47"/>
    <n v="1"/>
    <n v="1"/>
    <n v="0"/>
    <n v="72375.03"/>
    <x v="1"/>
    <x v="0"/>
    <x v="2"/>
    <x v="2"/>
  </r>
  <r>
    <n v="7634"/>
    <n v="15727811"/>
    <s v="Ts'ui"/>
    <x v="63"/>
    <x v="2"/>
    <x v="0"/>
    <n v="47"/>
    <n v="0"/>
    <n v="109493.62"/>
    <n v="1"/>
    <n v="0"/>
    <n v="0"/>
    <n v="188324.01"/>
    <x v="0"/>
    <x v="0"/>
    <x v="0"/>
    <x v="2"/>
  </r>
  <r>
    <n v="7635"/>
    <n v="15707681"/>
    <s v="Pokrovsky"/>
    <x v="8"/>
    <x v="2"/>
    <x v="1"/>
    <n v="38"/>
    <n v="9"/>
    <n v="88977.39"/>
    <n v="2"/>
    <n v="0"/>
    <n v="1"/>
    <n v="133403.07"/>
    <x v="1"/>
    <x v="1"/>
    <x v="1"/>
    <x v="1"/>
  </r>
  <r>
    <n v="7636"/>
    <n v="15702030"/>
    <s v="Azarov"/>
    <x v="151"/>
    <x v="0"/>
    <x v="0"/>
    <n v="29"/>
    <n v="2"/>
    <n v="104982.57"/>
    <n v="1"/>
    <n v="1"/>
    <n v="0"/>
    <n v="157378.5"/>
    <x v="1"/>
    <x v="2"/>
    <x v="0"/>
    <x v="2"/>
  </r>
  <r>
    <n v="7637"/>
    <n v="15673238"/>
    <s v="McCarthy"/>
    <x v="332"/>
    <x v="2"/>
    <x v="0"/>
    <n v="59"/>
    <n v="8"/>
    <n v="154110.99"/>
    <n v="2"/>
    <n v="1"/>
    <n v="0"/>
    <n v="101240.08"/>
    <x v="0"/>
    <x v="3"/>
    <x v="1"/>
    <x v="2"/>
  </r>
  <r>
    <n v="7638"/>
    <n v="15604196"/>
    <s v="Simpson"/>
    <x v="183"/>
    <x v="0"/>
    <x v="1"/>
    <n v="32"/>
    <n v="6"/>
    <n v="185714.28"/>
    <n v="1"/>
    <n v="1"/>
    <n v="1"/>
    <n v="102502.5"/>
    <x v="1"/>
    <x v="1"/>
    <x v="1"/>
    <x v="2"/>
  </r>
  <r>
    <n v="7639"/>
    <n v="15769356"/>
    <s v="Stevenson"/>
    <x v="32"/>
    <x v="2"/>
    <x v="0"/>
    <n v="23"/>
    <n v="3"/>
    <n v="116022.53"/>
    <n v="2"/>
    <n v="1"/>
    <n v="1"/>
    <n v="37577.660000000003"/>
    <x v="1"/>
    <x v="2"/>
    <x v="2"/>
    <x v="2"/>
  </r>
  <r>
    <n v="7640"/>
    <n v="15665590"/>
    <s v="Moore"/>
    <x v="357"/>
    <x v="0"/>
    <x v="1"/>
    <n v="46"/>
    <n v="6"/>
    <n v="0"/>
    <n v="2"/>
    <n v="1"/>
    <n v="1"/>
    <n v="83456.67"/>
    <x v="1"/>
    <x v="0"/>
    <x v="1"/>
    <x v="0"/>
  </r>
  <r>
    <n v="7641"/>
    <n v="15572361"/>
    <s v="Chill"/>
    <x v="254"/>
    <x v="2"/>
    <x v="0"/>
    <n v="34"/>
    <n v="2"/>
    <n v="164011.48000000001"/>
    <n v="1"/>
    <n v="1"/>
    <n v="0"/>
    <n v="199420.41"/>
    <x v="1"/>
    <x v="1"/>
    <x v="0"/>
    <x v="2"/>
  </r>
  <r>
    <n v="7642"/>
    <n v="15667460"/>
    <s v="Moore"/>
    <x v="370"/>
    <x v="0"/>
    <x v="1"/>
    <n v="31"/>
    <n v="9"/>
    <n v="0"/>
    <n v="2"/>
    <n v="1"/>
    <n v="1"/>
    <n v="24748.89"/>
    <x v="1"/>
    <x v="1"/>
    <x v="1"/>
    <x v="0"/>
  </r>
  <r>
    <n v="7643"/>
    <n v="15654760"/>
    <s v="Su"/>
    <x v="192"/>
    <x v="0"/>
    <x v="1"/>
    <n v="40"/>
    <n v="1"/>
    <n v="101514.89"/>
    <n v="1"/>
    <n v="1"/>
    <n v="1"/>
    <n v="121765"/>
    <x v="1"/>
    <x v="1"/>
    <x v="0"/>
    <x v="2"/>
  </r>
  <r>
    <n v="7644"/>
    <n v="15632669"/>
    <s v="Rees"/>
    <x v="33"/>
    <x v="1"/>
    <x v="0"/>
    <n v="32"/>
    <n v="4"/>
    <n v="0"/>
    <n v="2"/>
    <n v="1"/>
    <n v="1"/>
    <n v="113666.48"/>
    <x v="1"/>
    <x v="1"/>
    <x v="2"/>
    <x v="0"/>
  </r>
  <r>
    <n v="7645"/>
    <n v="15613673"/>
    <s v="Lung"/>
    <x v="64"/>
    <x v="0"/>
    <x v="1"/>
    <n v="28"/>
    <n v="9"/>
    <n v="0"/>
    <n v="1"/>
    <n v="1"/>
    <n v="0"/>
    <n v="134110.93"/>
    <x v="1"/>
    <x v="2"/>
    <x v="1"/>
    <x v="0"/>
  </r>
  <r>
    <n v="7646"/>
    <n v="15698522"/>
    <s v="Thomas"/>
    <x v="42"/>
    <x v="2"/>
    <x v="1"/>
    <n v="39"/>
    <n v="9"/>
    <n v="134599.32999999999"/>
    <n v="2"/>
    <n v="1"/>
    <n v="0"/>
    <n v="183095.87"/>
    <x v="1"/>
    <x v="1"/>
    <x v="1"/>
    <x v="2"/>
  </r>
  <r>
    <n v="7647"/>
    <n v="15741633"/>
    <s v="Fuller"/>
    <x v="300"/>
    <x v="1"/>
    <x v="1"/>
    <n v="32"/>
    <n v="10"/>
    <n v="147511.26"/>
    <n v="1"/>
    <n v="1"/>
    <n v="1"/>
    <n v="159891.03"/>
    <x v="1"/>
    <x v="1"/>
    <x v="1"/>
    <x v="2"/>
  </r>
  <r>
    <n v="7648"/>
    <n v="15674583"/>
    <s v="Trevisani"/>
    <x v="387"/>
    <x v="0"/>
    <x v="1"/>
    <n v="25"/>
    <n v="0"/>
    <n v="78396.08"/>
    <n v="1"/>
    <n v="1"/>
    <n v="1"/>
    <n v="8316.19"/>
    <x v="1"/>
    <x v="2"/>
    <x v="0"/>
    <x v="1"/>
  </r>
  <r>
    <n v="7649"/>
    <n v="15665374"/>
    <s v="Dumolo"/>
    <x v="167"/>
    <x v="1"/>
    <x v="0"/>
    <n v="31"/>
    <n v="5"/>
    <n v="0"/>
    <n v="2"/>
    <n v="0"/>
    <n v="0"/>
    <n v="63736.36"/>
    <x v="1"/>
    <x v="1"/>
    <x v="2"/>
    <x v="0"/>
  </r>
  <r>
    <n v="7650"/>
    <n v="15588854"/>
    <s v="Wu"/>
    <x v="146"/>
    <x v="0"/>
    <x v="0"/>
    <n v="31"/>
    <n v="3"/>
    <n v="110581.29"/>
    <n v="1"/>
    <n v="1"/>
    <n v="1"/>
    <n v="94715.24"/>
    <x v="1"/>
    <x v="1"/>
    <x v="2"/>
    <x v="2"/>
  </r>
  <r>
    <n v="7651"/>
    <n v="15810716"/>
    <s v="Kerr"/>
    <x v="80"/>
    <x v="2"/>
    <x v="1"/>
    <n v="42"/>
    <n v="8"/>
    <n v="151836.35999999999"/>
    <n v="2"/>
    <n v="1"/>
    <n v="0"/>
    <n v="68695.38"/>
    <x v="1"/>
    <x v="0"/>
    <x v="1"/>
    <x v="2"/>
  </r>
  <r>
    <n v="7652"/>
    <n v="15776921"/>
    <s v="Geoghegan"/>
    <x v="385"/>
    <x v="2"/>
    <x v="1"/>
    <n v="45"/>
    <n v="5"/>
    <n v="83624.55"/>
    <n v="2"/>
    <n v="0"/>
    <n v="0"/>
    <n v="36899.620000000003"/>
    <x v="1"/>
    <x v="0"/>
    <x v="2"/>
    <x v="1"/>
  </r>
  <r>
    <n v="7653"/>
    <n v="15569394"/>
    <s v="Bailey"/>
    <x v="134"/>
    <x v="0"/>
    <x v="1"/>
    <n v="24"/>
    <n v="2"/>
    <n v="148197.15"/>
    <n v="2"/>
    <n v="1"/>
    <n v="0"/>
    <n v="182775.08"/>
    <x v="1"/>
    <x v="2"/>
    <x v="0"/>
    <x v="2"/>
  </r>
  <r>
    <n v="7654"/>
    <n v="15788215"/>
    <s v="Hsia"/>
    <x v="125"/>
    <x v="1"/>
    <x v="0"/>
    <n v="30"/>
    <n v="5"/>
    <n v="122924.75"/>
    <n v="1"/>
    <n v="0"/>
    <n v="0"/>
    <n v="62390.59"/>
    <x v="0"/>
    <x v="1"/>
    <x v="2"/>
    <x v="2"/>
  </r>
  <r>
    <n v="7655"/>
    <n v="15641007"/>
    <s v="Holden"/>
    <x v="55"/>
    <x v="0"/>
    <x v="0"/>
    <n v="38"/>
    <n v="4"/>
    <n v="72594"/>
    <n v="1"/>
    <n v="1"/>
    <n v="1"/>
    <n v="76042.48"/>
    <x v="1"/>
    <x v="1"/>
    <x v="2"/>
    <x v="1"/>
  </r>
  <r>
    <n v="7656"/>
    <n v="15594651"/>
    <s v="Milani"/>
    <x v="256"/>
    <x v="0"/>
    <x v="1"/>
    <n v="38"/>
    <n v="4"/>
    <n v="115221.36"/>
    <n v="1"/>
    <n v="0"/>
    <n v="1"/>
    <n v="70956.75"/>
    <x v="1"/>
    <x v="1"/>
    <x v="2"/>
    <x v="2"/>
  </r>
  <r>
    <n v="7657"/>
    <n v="15575146"/>
    <s v="Jamieson"/>
    <x v="240"/>
    <x v="2"/>
    <x v="1"/>
    <n v="51"/>
    <n v="8"/>
    <n v="117808.74"/>
    <n v="2"/>
    <n v="1"/>
    <n v="1"/>
    <n v="67311.12"/>
    <x v="1"/>
    <x v="3"/>
    <x v="1"/>
    <x v="2"/>
  </r>
  <r>
    <n v="7658"/>
    <n v="15608916"/>
    <s v="Ndubueze"/>
    <x v="391"/>
    <x v="0"/>
    <x v="1"/>
    <n v="40"/>
    <n v="7"/>
    <n v="147754.68"/>
    <n v="1"/>
    <n v="1"/>
    <n v="1"/>
    <n v="110454.46"/>
    <x v="1"/>
    <x v="1"/>
    <x v="1"/>
    <x v="2"/>
  </r>
  <r>
    <n v="7659"/>
    <n v="15666297"/>
    <s v="Abramova"/>
    <x v="128"/>
    <x v="1"/>
    <x v="0"/>
    <n v="53"/>
    <n v="3"/>
    <n v="0"/>
    <n v="3"/>
    <n v="0"/>
    <n v="0"/>
    <n v="88479.02"/>
    <x v="0"/>
    <x v="3"/>
    <x v="2"/>
    <x v="0"/>
  </r>
  <r>
    <n v="7660"/>
    <n v="15598586"/>
    <s v="Wetherspoon"/>
    <x v="212"/>
    <x v="0"/>
    <x v="1"/>
    <n v="31"/>
    <n v="10"/>
    <n v="113292.17"/>
    <n v="1"/>
    <n v="1"/>
    <n v="1"/>
    <n v="122639.73"/>
    <x v="1"/>
    <x v="1"/>
    <x v="1"/>
    <x v="2"/>
  </r>
  <r>
    <n v="7661"/>
    <n v="15665014"/>
    <s v="Middleton"/>
    <x v="409"/>
    <x v="1"/>
    <x v="1"/>
    <n v="36"/>
    <n v="5"/>
    <n v="0"/>
    <n v="2"/>
    <n v="1"/>
    <n v="0"/>
    <n v="79723.78"/>
    <x v="1"/>
    <x v="1"/>
    <x v="2"/>
    <x v="0"/>
  </r>
  <r>
    <n v="7662"/>
    <n v="15701738"/>
    <s v="Arcuri"/>
    <x v="303"/>
    <x v="2"/>
    <x v="1"/>
    <n v="44"/>
    <n v="2"/>
    <n v="115163.38"/>
    <n v="1"/>
    <n v="1"/>
    <n v="1"/>
    <n v="97677.52"/>
    <x v="0"/>
    <x v="0"/>
    <x v="0"/>
    <x v="2"/>
  </r>
  <r>
    <n v="7663"/>
    <n v="15650591"/>
    <s v="Calabrese"/>
    <x v="364"/>
    <x v="2"/>
    <x v="1"/>
    <n v="50"/>
    <n v="10"/>
    <n v="118098.62"/>
    <n v="1"/>
    <n v="1"/>
    <n v="1"/>
    <n v="100720.02"/>
    <x v="0"/>
    <x v="0"/>
    <x v="1"/>
    <x v="2"/>
  </r>
  <r>
    <n v="7664"/>
    <n v="15652667"/>
    <s v="Hampton"/>
    <x v="258"/>
    <x v="0"/>
    <x v="1"/>
    <n v="39"/>
    <n v="9"/>
    <n v="0"/>
    <n v="2"/>
    <n v="1"/>
    <n v="1"/>
    <n v="104730.52"/>
    <x v="1"/>
    <x v="1"/>
    <x v="1"/>
    <x v="0"/>
  </r>
  <r>
    <n v="7665"/>
    <n v="15679622"/>
    <s v="Clayton"/>
    <x v="198"/>
    <x v="0"/>
    <x v="1"/>
    <n v="35"/>
    <n v="8"/>
    <n v="0"/>
    <n v="1"/>
    <n v="1"/>
    <n v="1"/>
    <n v="22499.29"/>
    <x v="1"/>
    <x v="1"/>
    <x v="1"/>
    <x v="0"/>
  </r>
  <r>
    <n v="7666"/>
    <n v="15730150"/>
    <s v="Otutodilichukwu"/>
    <x v="231"/>
    <x v="1"/>
    <x v="1"/>
    <n v="37"/>
    <n v="0"/>
    <n v="120825.7"/>
    <n v="1"/>
    <n v="1"/>
    <n v="0"/>
    <n v="28257.89"/>
    <x v="1"/>
    <x v="1"/>
    <x v="0"/>
    <x v="2"/>
  </r>
  <r>
    <n v="7667"/>
    <n v="15813192"/>
    <s v="Chukwuemeka"/>
    <x v="257"/>
    <x v="0"/>
    <x v="1"/>
    <n v="25"/>
    <n v="6"/>
    <n v="0"/>
    <n v="2"/>
    <n v="0"/>
    <n v="1"/>
    <n v="109988.09"/>
    <x v="1"/>
    <x v="2"/>
    <x v="1"/>
    <x v="0"/>
  </r>
  <r>
    <n v="7668"/>
    <n v="15606554"/>
    <s v="Douglas"/>
    <x v="370"/>
    <x v="0"/>
    <x v="1"/>
    <n v="29"/>
    <n v="1"/>
    <n v="0"/>
    <n v="1"/>
    <n v="0"/>
    <n v="1"/>
    <n v="149991.32"/>
    <x v="1"/>
    <x v="2"/>
    <x v="0"/>
    <x v="0"/>
  </r>
  <r>
    <n v="7669"/>
    <n v="15611794"/>
    <s v="Galloway"/>
    <x v="296"/>
    <x v="2"/>
    <x v="1"/>
    <n v="61"/>
    <n v="6"/>
    <n v="133845.28"/>
    <n v="2"/>
    <n v="1"/>
    <n v="1"/>
    <n v="45180.800000000003"/>
    <x v="1"/>
    <x v="3"/>
    <x v="1"/>
    <x v="2"/>
  </r>
  <r>
    <n v="7670"/>
    <n v="15672357"/>
    <s v="Sochima"/>
    <x v="130"/>
    <x v="1"/>
    <x v="1"/>
    <n v="38"/>
    <n v="7"/>
    <n v="0"/>
    <n v="2"/>
    <n v="1"/>
    <n v="0"/>
    <n v="181605.85"/>
    <x v="1"/>
    <x v="1"/>
    <x v="1"/>
    <x v="0"/>
  </r>
  <r>
    <n v="7671"/>
    <n v="15711759"/>
    <s v="Wilkins"/>
    <x v="392"/>
    <x v="0"/>
    <x v="0"/>
    <n v="29"/>
    <n v="5"/>
    <n v="108541.04"/>
    <n v="1"/>
    <n v="1"/>
    <n v="1"/>
    <n v="126469.09"/>
    <x v="1"/>
    <x v="2"/>
    <x v="2"/>
    <x v="2"/>
  </r>
  <r>
    <n v="7672"/>
    <n v="15615296"/>
    <s v="Rice"/>
    <x v="446"/>
    <x v="0"/>
    <x v="1"/>
    <n v="39"/>
    <n v="10"/>
    <n v="0"/>
    <n v="1"/>
    <n v="1"/>
    <n v="0"/>
    <n v="160810.85"/>
    <x v="0"/>
    <x v="1"/>
    <x v="1"/>
    <x v="0"/>
  </r>
  <r>
    <n v="7673"/>
    <n v="15699294"/>
    <s v="Pope"/>
    <x v="58"/>
    <x v="0"/>
    <x v="1"/>
    <n v="30"/>
    <n v="1"/>
    <n v="0"/>
    <n v="2"/>
    <n v="0"/>
    <n v="0"/>
    <n v="88146.86"/>
    <x v="1"/>
    <x v="1"/>
    <x v="0"/>
    <x v="0"/>
  </r>
  <r>
    <n v="7674"/>
    <n v="15788634"/>
    <s v="Romani"/>
    <x v="80"/>
    <x v="1"/>
    <x v="0"/>
    <n v="37"/>
    <n v="2"/>
    <n v="113817.06"/>
    <n v="1"/>
    <n v="0"/>
    <n v="0"/>
    <n v="88333.74"/>
    <x v="1"/>
    <x v="1"/>
    <x v="0"/>
    <x v="2"/>
  </r>
  <r>
    <n v="7675"/>
    <n v="15660871"/>
    <s v="Ch'ang"/>
    <x v="74"/>
    <x v="0"/>
    <x v="1"/>
    <n v="28"/>
    <n v="8"/>
    <n v="137300.23000000001"/>
    <n v="1"/>
    <n v="1"/>
    <n v="0"/>
    <n v="90174.83"/>
    <x v="1"/>
    <x v="2"/>
    <x v="1"/>
    <x v="2"/>
  </r>
  <r>
    <n v="7676"/>
    <n v="15618258"/>
    <s v="Chizuoke"/>
    <x v="230"/>
    <x v="1"/>
    <x v="1"/>
    <n v="37"/>
    <n v="5"/>
    <n v="158024.38"/>
    <n v="1"/>
    <n v="1"/>
    <n v="0"/>
    <n v="81298.09"/>
    <x v="1"/>
    <x v="1"/>
    <x v="2"/>
    <x v="2"/>
  </r>
  <r>
    <n v="7677"/>
    <n v="15722535"/>
    <s v="Ireland"/>
    <x v="386"/>
    <x v="0"/>
    <x v="0"/>
    <n v="33"/>
    <n v="7"/>
    <n v="127837.54"/>
    <n v="1"/>
    <n v="0"/>
    <n v="1"/>
    <n v="60013.17"/>
    <x v="1"/>
    <x v="1"/>
    <x v="1"/>
    <x v="2"/>
  </r>
  <r>
    <n v="7678"/>
    <n v="15711977"/>
    <s v="Finch"/>
    <x v="160"/>
    <x v="0"/>
    <x v="1"/>
    <n v="36"/>
    <n v="4"/>
    <n v="161533"/>
    <n v="1"/>
    <n v="1"/>
    <n v="0"/>
    <n v="100940.91"/>
    <x v="1"/>
    <x v="1"/>
    <x v="2"/>
    <x v="2"/>
  </r>
  <r>
    <n v="7679"/>
    <n v="15690169"/>
    <s v="Meng"/>
    <x v="5"/>
    <x v="0"/>
    <x v="1"/>
    <n v="31"/>
    <n v="7"/>
    <n v="161171.70000000001"/>
    <n v="2"/>
    <n v="1"/>
    <n v="0"/>
    <n v="12599.94"/>
    <x v="0"/>
    <x v="1"/>
    <x v="1"/>
    <x v="2"/>
  </r>
  <r>
    <n v="7680"/>
    <n v="15790689"/>
    <s v="Hibbins"/>
    <x v="83"/>
    <x v="1"/>
    <x v="1"/>
    <n v="32"/>
    <n v="9"/>
    <n v="80958.36"/>
    <n v="1"/>
    <n v="1"/>
    <n v="1"/>
    <n v="128590.73"/>
    <x v="1"/>
    <x v="1"/>
    <x v="1"/>
    <x v="1"/>
  </r>
  <r>
    <n v="7681"/>
    <n v="15665181"/>
    <s v="Chung"/>
    <x v="84"/>
    <x v="1"/>
    <x v="1"/>
    <n v="25"/>
    <n v="7"/>
    <n v="0"/>
    <n v="2"/>
    <n v="0"/>
    <n v="1"/>
    <n v="23180.37"/>
    <x v="1"/>
    <x v="2"/>
    <x v="1"/>
    <x v="0"/>
  </r>
  <r>
    <n v="7682"/>
    <n v="15633608"/>
    <s v="Black"/>
    <x v="270"/>
    <x v="0"/>
    <x v="1"/>
    <n v="33"/>
    <n v="2"/>
    <n v="146193.60000000001"/>
    <n v="2"/>
    <n v="1"/>
    <n v="1"/>
    <n v="55796.83"/>
    <x v="0"/>
    <x v="1"/>
    <x v="0"/>
    <x v="2"/>
  </r>
  <r>
    <n v="7683"/>
    <n v="15805261"/>
    <s v="Balashov"/>
    <x v="298"/>
    <x v="1"/>
    <x v="1"/>
    <n v="29"/>
    <n v="8"/>
    <n v="0"/>
    <n v="2"/>
    <n v="0"/>
    <n v="1"/>
    <n v="152097.01999999999"/>
    <x v="1"/>
    <x v="2"/>
    <x v="1"/>
    <x v="0"/>
  </r>
  <r>
    <n v="7684"/>
    <n v="15740356"/>
    <s v="Palmer"/>
    <x v="42"/>
    <x v="2"/>
    <x v="1"/>
    <n v="26"/>
    <n v="4"/>
    <n v="115021.75999999999"/>
    <n v="1"/>
    <n v="0"/>
    <n v="1"/>
    <n v="162443.04999999999"/>
    <x v="1"/>
    <x v="2"/>
    <x v="2"/>
    <x v="2"/>
  </r>
  <r>
    <n v="7685"/>
    <n v="15808223"/>
    <s v="Lea"/>
    <x v="135"/>
    <x v="1"/>
    <x v="1"/>
    <n v="41"/>
    <n v="1"/>
    <n v="126773.43"/>
    <n v="1"/>
    <n v="1"/>
    <n v="1"/>
    <n v="55551.26"/>
    <x v="1"/>
    <x v="0"/>
    <x v="0"/>
    <x v="2"/>
  </r>
  <r>
    <n v="7686"/>
    <n v="15769980"/>
    <s v="Singleton"/>
    <x v="242"/>
    <x v="2"/>
    <x v="0"/>
    <n v="40"/>
    <n v="3"/>
    <n v="92889.91"/>
    <n v="1"/>
    <n v="1"/>
    <n v="1"/>
    <n v="109496.69"/>
    <x v="1"/>
    <x v="1"/>
    <x v="2"/>
    <x v="1"/>
  </r>
  <r>
    <n v="7687"/>
    <n v="15675450"/>
    <s v="Burt"/>
    <x v="219"/>
    <x v="0"/>
    <x v="1"/>
    <n v="48"/>
    <n v="9"/>
    <n v="0"/>
    <n v="2"/>
    <n v="1"/>
    <n v="1"/>
    <n v="72105.63"/>
    <x v="1"/>
    <x v="0"/>
    <x v="1"/>
    <x v="0"/>
  </r>
  <r>
    <n v="7688"/>
    <n v="15776494"/>
    <s v="Siciliano"/>
    <x v="124"/>
    <x v="0"/>
    <x v="1"/>
    <n v="61"/>
    <n v="5"/>
    <n v="146622.35"/>
    <n v="1"/>
    <n v="1"/>
    <n v="1"/>
    <n v="41815.22"/>
    <x v="0"/>
    <x v="3"/>
    <x v="2"/>
    <x v="2"/>
  </r>
  <r>
    <n v="7689"/>
    <n v="15592412"/>
    <s v="Sun"/>
    <x v="297"/>
    <x v="2"/>
    <x v="1"/>
    <n v="45"/>
    <n v="4"/>
    <n v="131038.14"/>
    <n v="1"/>
    <n v="1"/>
    <n v="0"/>
    <n v="74005.039999999994"/>
    <x v="0"/>
    <x v="0"/>
    <x v="2"/>
    <x v="2"/>
  </r>
  <r>
    <n v="7690"/>
    <n v="15777452"/>
    <s v="Sauve"/>
    <x v="17"/>
    <x v="0"/>
    <x v="0"/>
    <n v="46"/>
    <n v="6"/>
    <n v="88820.29"/>
    <n v="1"/>
    <n v="0"/>
    <n v="0"/>
    <n v="70224.34"/>
    <x v="1"/>
    <x v="0"/>
    <x v="1"/>
    <x v="1"/>
  </r>
  <r>
    <n v="7691"/>
    <n v="15692258"/>
    <s v="Thompson"/>
    <x v="267"/>
    <x v="1"/>
    <x v="1"/>
    <n v="31"/>
    <n v="1"/>
    <n v="115406.97"/>
    <n v="1"/>
    <n v="0"/>
    <n v="0"/>
    <n v="145528.22"/>
    <x v="1"/>
    <x v="1"/>
    <x v="0"/>
    <x v="2"/>
  </r>
  <r>
    <n v="7692"/>
    <n v="15791045"/>
    <s v="Boni"/>
    <x v="224"/>
    <x v="0"/>
    <x v="0"/>
    <n v="38"/>
    <n v="3"/>
    <n v="132951.92000000001"/>
    <n v="1"/>
    <n v="0"/>
    <n v="1"/>
    <n v="124486.28"/>
    <x v="1"/>
    <x v="1"/>
    <x v="2"/>
    <x v="2"/>
  </r>
  <r>
    <n v="7693"/>
    <n v="15807889"/>
    <s v="Wood"/>
    <x v="177"/>
    <x v="2"/>
    <x v="1"/>
    <n v="74"/>
    <n v="5"/>
    <n v="108891.7"/>
    <n v="1"/>
    <n v="1"/>
    <n v="0"/>
    <n v="10078.02"/>
    <x v="1"/>
    <x v="3"/>
    <x v="2"/>
    <x v="2"/>
  </r>
  <r>
    <n v="7694"/>
    <n v="15602043"/>
    <s v="Buccho"/>
    <x v="109"/>
    <x v="2"/>
    <x v="0"/>
    <n v="46"/>
    <n v="5"/>
    <n v="141788.63"/>
    <n v="2"/>
    <n v="0"/>
    <n v="0"/>
    <n v="164967.21"/>
    <x v="1"/>
    <x v="0"/>
    <x v="2"/>
    <x v="2"/>
  </r>
  <r>
    <n v="7695"/>
    <n v="15807335"/>
    <s v="Spencer"/>
    <x v="158"/>
    <x v="1"/>
    <x v="0"/>
    <n v="64"/>
    <n v="4"/>
    <n v="116954.32"/>
    <n v="1"/>
    <n v="1"/>
    <n v="1"/>
    <n v="91149.48"/>
    <x v="1"/>
    <x v="3"/>
    <x v="2"/>
    <x v="2"/>
  </r>
  <r>
    <n v="7696"/>
    <n v="15629985"/>
    <s v="Eidson"/>
    <x v="352"/>
    <x v="2"/>
    <x v="0"/>
    <n v="47"/>
    <n v="10"/>
    <n v="90450"/>
    <n v="2"/>
    <n v="0"/>
    <n v="0"/>
    <n v="103379.31"/>
    <x v="0"/>
    <x v="0"/>
    <x v="1"/>
    <x v="1"/>
  </r>
  <r>
    <n v="7697"/>
    <n v="15679453"/>
    <s v="Hung"/>
    <x v="55"/>
    <x v="2"/>
    <x v="0"/>
    <n v="39"/>
    <n v="8"/>
    <n v="125997.22"/>
    <n v="1"/>
    <n v="1"/>
    <n v="1"/>
    <n v="128049.34"/>
    <x v="0"/>
    <x v="1"/>
    <x v="1"/>
    <x v="2"/>
  </r>
  <r>
    <n v="7698"/>
    <n v="15637315"/>
    <s v="Melvin"/>
    <x v="51"/>
    <x v="1"/>
    <x v="0"/>
    <n v="41"/>
    <n v="3"/>
    <n v="0"/>
    <n v="2"/>
    <n v="1"/>
    <n v="0"/>
    <n v="54342.83"/>
    <x v="1"/>
    <x v="0"/>
    <x v="2"/>
    <x v="0"/>
  </r>
  <r>
    <n v="7699"/>
    <n v="15691513"/>
    <s v="Dawkins"/>
    <x v="161"/>
    <x v="0"/>
    <x v="1"/>
    <n v="60"/>
    <n v="9"/>
    <n v="0"/>
    <n v="4"/>
    <n v="1"/>
    <n v="1"/>
    <n v="13614.01"/>
    <x v="0"/>
    <x v="3"/>
    <x v="1"/>
    <x v="0"/>
  </r>
  <r>
    <n v="7700"/>
    <n v="15622289"/>
    <s v="Rizzo"/>
    <x v="97"/>
    <x v="1"/>
    <x v="0"/>
    <n v="36"/>
    <n v="9"/>
    <n v="0"/>
    <n v="2"/>
    <n v="0"/>
    <n v="1"/>
    <n v="35521.629999999997"/>
    <x v="1"/>
    <x v="1"/>
    <x v="1"/>
    <x v="0"/>
  </r>
  <r>
    <n v="7701"/>
    <n v="15715184"/>
    <s v="Capon"/>
    <x v="244"/>
    <x v="1"/>
    <x v="0"/>
    <n v="31"/>
    <n v="4"/>
    <n v="144637.85999999999"/>
    <n v="2"/>
    <n v="1"/>
    <n v="0"/>
    <n v="40496.720000000001"/>
    <x v="1"/>
    <x v="1"/>
    <x v="2"/>
    <x v="2"/>
  </r>
  <r>
    <n v="7702"/>
    <n v="15702801"/>
    <s v="Ts'ao"/>
    <x v="360"/>
    <x v="0"/>
    <x v="0"/>
    <n v="29"/>
    <n v="3"/>
    <n v="86616.35"/>
    <n v="1"/>
    <n v="0"/>
    <n v="0"/>
    <n v="91903.9"/>
    <x v="0"/>
    <x v="2"/>
    <x v="2"/>
    <x v="1"/>
  </r>
  <r>
    <n v="7703"/>
    <n v="15719931"/>
    <s v="Johnstone"/>
    <x v="4"/>
    <x v="0"/>
    <x v="1"/>
    <n v="31"/>
    <n v="8"/>
    <n v="0"/>
    <n v="2"/>
    <n v="1"/>
    <n v="0"/>
    <n v="178667.7"/>
    <x v="1"/>
    <x v="1"/>
    <x v="1"/>
    <x v="0"/>
  </r>
  <r>
    <n v="7704"/>
    <n v="15806081"/>
    <s v="Fleming"/>
    <x v="1"/>
    <x v="2"/>
    <x v="0"/>
    <n v="48"/>
    <n v="2"/>
    <n v="127924.25"/>
    <n v="2"/>
    <n v="1"/>
    <n v="0"/>
    <n v="32202.61"/>
    <x v="1"/>
    <x v="0"/>
    <x v="0"/>
    <x v="2"/>
  </r>
  <r>
    <n v="7705"/>
    <n v="15796336"/>
    <s v="Chang"/>
    <x v="318"/>
    <x v="1"/>
    <x v="0"/>
    <n v="34"/>
    <n v="9"/>
    <n v="0"/>
    <n v="2"/>
    <n v="1"/>
    <n v="0"/>
    <n v="117034.32"/>
    <x v="1"/>
    <x v="1"/>
    <x v="1"/>
    <x v="0"/>
  </r>
  <r>
    <n v="7706"/>
    <n v="15647306"/>
    <s v="Gibbs"/>
    <x v="75"/>
    <x v="0"/>
    <x v="0"/>
    <n v="29"/>
    <n v="9"/>
    <n v="131240.60999999999"/>
    <n v="1"/>
    <n v="1"/>
    <n v="1"/>
    <n v="163746.09"/>
    <x v="0"/>
    <x v="2"/>
    <x v="1"/>
    <x v="2"/>
  </r>
  <r>
    <n v="7707"/>
    <n v="15742369"/>
    <s v="Rita"/>
    <x v="136"/>
    <x v="1"/>
    <x v="1"/>
    <n v="31"/>
    <n v="5"/>
    <n v="0"/>
    <n v="2"/>
    <n v="1"/>
    <n v="1"/>
    <n v="20346.689999999999"/>
    <x v="1"/>
    <x v="1"/>
    <x v="2"/>
    <x v="0"/>
  </r>
  <r>
    <n v="7708"/>
    <n v="15655859"/>
    <s v="Munro"/>
    <x v="291"/>
    <x v="1"/>
    <x v="1"/>
    <n v="35"/>
    <n v="5"/>
    <n v="120046.74"/>
    <n v="2"/>
    <n v="1"/>
    <n v="0"/>
    <n v="84710.65"/>
    <x v="1"/>
    <x v="1"/>
    <x v="2"/>
    <x v="2"/>
  </r>
  <r>
    <n v="7709"/>
    <n v="15675650"/>
    <s v="Duncan"/>
    <x v="250"/>
    <x v="0"/>
    <x v="0"/>
    <n v="39"/>
    <n v="8"/>
    <n v="97819.36"/>
    <n v="1"/>
    <n v="0"/>
    <n v="1"/>
    <n v="120531.31"/>
    <x v="1"/>
    <x v="1"/>
    <x v="1"/>
    <x v="1"/>
  </r>
  <r>
    <n v="7710"/>
    <n v="15574119"/>
    <s v="Okwuadigbo"/>
    <x v="287"/>
    <x v="1"/>
    <x v="0"/>
    <n v="64"/>
    <n v="1"/>
    <n v="62979.93"/>
    <n v="1"/>
    <n v="1"/>
    <n v="1"/>
    <n v="152273.57"/>
    <x v="1"/>
    <x v="3"/>
    <x v="0"/>
    <x v="1"/>
  </r>
  <r>
    <n v="7711"/>
    <n v="15754168"/>
    <s v="McIntosh"/>
    <x v="77"/>
    <x v="0"/>
    <x v="0"/>
    <n v="40"/>
    <n v="3"/>
    <n v="0"/>
    <n v="1"/>
    <n v="1"/>
    <n v="1"/>
    <n v="144345.57999999999"/>
    <x v="1"/>
    <x v="1"/>
    <x v="2"/>
    <x v="0"/>
  </r>
  <r>
    <n v="7712"/>
    <n v="15763029"/>
    <s v="Ch'iu"/>
    <x v="303"/>
    <x v="2"/>
    <x v="1"/>
    <n v="46"/>
    <n v="9"/>
    <n v="161450.03"/>
    <n v="1"/>
    <n v="1"/>
    <n v="1"/>
    <n v="96961"/>
    <x v="0"/>
    <x v="0"/>
    <x v="1"/>
    <x v="2"/>
  </r>
  <r>
    <n v="7713"/>
    <n v="15765048"/>
    <s v="Watt"/>
    <x v="176"/>
    <x v="0"/>
    <x v="1"/>
    <n v="30"/>
    <n v="3"/>
    <n v="0"/>
    <n v="2"/>
    <n v="1"/>
    <n v="0"/>
    <n v="170307.43"/>
    <x v="1"/>
    <x v="1"/>
    <x v="2"/>
    <x v="0"/>
  </r>
  <r>
    <n v="7714"/>
    <n v="15786215"/>
    <s v="Udinese"/>
    <x v="120"/>
    <x v="0"/>
    <x v="1"/>
    <n v="56"/>
    <n v="8"/>
    <n v="119496.25"/>
    <n v="2"/>
    <n v="1"/>
    <n v="0"/>
    <n v="29880.99"/>
    <x v="1"/>
    <x v="3"/>
    <x v="1"/>
    <x v="2"/>
  </r>
  <r>
    <n v="7715"/>
    <n v="15707559"/>
    <s v="Clark"/>
    <x v="119"/>
    <x v="0"/>
    <x v="0"/>
    <n v="30"/>
    <n v="9"/>
    <n v="0"/>
    <n v="2"/>
    <n v="1"/>
    <n v="1"/>
    <n v="195104.91"/>
    <x v="1"/>
    <x v="1"/>
    <x v="1"/>
    <x v="0"/>
  </r>
  <r>
    <n v="7716"/>
    <n v="15582129"/>
    <s v="Hsia"/>
    <x v="332"/>
    <x v="0"/>
    <x v="1"/>
    <n v="62"/>
    <n v="1"/>
    <n v="43772.66"/>
    <n v="3"/>
    <n v="1"/>
    <n v="0"/>
    <n v="187756.24"/>
    <x v="0"/>
    <x v="3"/>
    <x v="0"/>
    <x v="3"/>
  </r>
  <r>
    <n v="7717"/>
    <n v="15687540"/>
    <s v="Obiuto"/>
    <x v="9"/>
    <x v="0"/>
    <x v="1"/>
    <n v="32"/>
    <n v="9"/>
    <n v="100249.41"/>
    <n v="2"/>
    <n v="0"/>
    <n v="1"/>
    <n v="67599.69"/>
    <x v="1"/>
    <x v="1"/>
    <x v="1"/>
    <x v="2"/>
  </r>
  <r>
    <n v="7718"/>
    <n v="15787196"/>
    <s v="T'ien"/>
    <x v="272"/>
    <x v="1"/>
    <x v="1"/>
    <n v="46"/>
    <n v="2"/>
    <n v="0"/>
    <n v="2"/>
    <n v="1"/>
    <n v="1"/>
    <n v="105983.09"/>
    <x v="1"/>
    <x v="0"/>
    <x v="0"/>
    <x v="0"/>
  </r>
  <r>
    <n v="7719"/>
    <n v="15670898"/>
    <s v="McKenzie"/>
    <x v="403"/>
    <x v="0"/>
    <x v="0"/>
    <n v="60"/>
    <n v="5"/>
    <n v="108028.08"/>
    <n v="2"/>
    <n v="0"/>
    <n v="0"/>
    <n v="25980.42"/>
    <x v="0"/>
    <x v="3"/>
    <x v="2"/>
    <x v="2"/>
  </r>
  <r>
    <n v="7720"/>
    <n v="15775433"/>
    <s v="Tang"/>
    <x v="299"/>
    <x v="2"/>
    <x v="1"/>
    <n v="71"/>
    <n v="1"/>
    <n v="53013.29"/>
    <n v="2"/>
    <n v="1"/>
    <n v="1"/>
    <n v="112222.64"/>
    <x v="1"/>
    <x v="3"/>
    <x v="0"/>
    <x v="1"/>
  </r>
  <r>
    <n v="7721"/>
    <n v="15700693"/>
    <s v="Tu"/>
    <x v="185"/>
    <x v="0"/>
    <x v="1"/>
    <n v="68"/>
    <n v="2"/>
    <n v="0"/>
    <n v="2"/>
    <n v="1"/>
    <n v="1"/>
    <n v="59864.959999999999"/>
    <x v="1"/>
    <x v="3"/>
    <x v="0"/>
    <x v="0"/>
  </r>
  <r>
    <n v="7722"/>
    <n v="15677955"/>
    <s v="Tsui"/>
    <x v="72"/>
    <x v="2"/>
    <x v="1"/>
    <n v="33"/>
    <n v="1"/>
    <n v="122088.67"/>
    <n v="1"/>
    <n v="1"/>
    <n v="0"/>
    <n v="42581.09"/>
    <x v="1"/>
    <x v="1"/>
    <x v="0"/>
    <x v="2"/>
  </r>
  <r>
    <n v="7723"/>
    <n v="15570086"/>
    <s v="Lynch"/>
    <x v="9"/>
    <x v="2"/>
    <x v="1"/>
    <n v="18"/>
    <n v="9"/>
    <n v="90544"/>
    <n v="1"/>
    <n v="0"/>
    <n v="1"/>
    <n v="4777.2299999999996"/>
    <x v="1"/>
    <x v="2"/>
    <x v="1"/>
    <x v="1"/>
  </r>
  <r>
    <n v="7724"/>
    <n v="15794875"/>
    <s v="Hung"/>
    <x v="121"/>
    <x v="1"/>
    <x v="1"/>
    <n v="35"/>
    <n v="6"/>
    <n v="0"/>
    <n v="2"/>
    <n v="0"/>
    <n v="1"/>
    <n v="178038.17"/>
    <x v="1"/>
    <x v="1"/>
    <x v="1"/>
    <x v="0"/>
  </r>
  <r>
    <n v="7725"/>
    <n v="15673591"/>
    <s v="Oluchukwu"/>
    <x v="284"/>
    <x v="0"/>
    <x v="1"/>
    <n v="44"/>
    <n v="3"/>
    <n v="141252.18"/>
    <n v="4"/>
    <n v="0"/>
    <n v="1"/>
    <n v="128521.16"/>
    <x v="0"/>
    <x v="0"/>
    <x v="2"/>
    <x v="2"/>
  </r>
  <r>
    <n v="7726"/>
    <n v="15631756"/>
    <s v="Tuan"/>
    <x v="314"/>
    <x v="0"/>
    <x v="0"/>
    <n v="35"/>
    <n v="5"/>
    <n v="147813.04999999999"/>
    <n v="2"/>
    <n v="0"/>
    <n v="0"/>
    <n v="109029.72"/>
    <x v="1"/>
    <x v="1"/>
    <x v="2"/>
    <x v="2"/>
  </r>
  <r>
    <n v="7727"/>
    <n v="15757617"/>
    <s v="Lewis"/>
    <x v="62"/>
    <x v="0"/>
    <x v="1"/>
    <n v="55"/>
    <n v="6"/>
    <n v="134140.68"/>
    <n v="1"/>
    <n v="1"/>
    <n v="0"/>
    <n v="2267.88"/>
    <x v="1"/>
    <x v="3"/>
    <x v="1"/>
    <x v="2"/>
  </r>
  <r>
    <n v="7728"/>
    <n v="15612729"/>
    <s v="Chidiebere"/>
    <x v="180"/>
    <x v="0"/>
    <x v="0"/>
    <n v="63"/>
    <n v="7"/>
    <n v="0"/>
    <n v="2"/>
    <n v="1"/>
    <n v="1"/>
    <n v="55054.48"/>
    <x v="1"/>
    <x v="3"/>
    <x v="1"/>
    <x v="0"/>
  </r>
  <r>
    <n v="7729"/>
    <n v="15637857"/>
    <s v="Woolacott"/>
    <x v="15"/>
    <x v="0"/>
    <x v="0"/>
    <n v="31"/>
    <n v="8"/>
    <n v="0"/>
    <n v="1"/>
    <n v="0"/>
    <n v="1"/>
    <n v="76456.17"/>
    <x v="1"/>
    <x v="1"/>
    <x v="1"/>
    <x v="0"/>
  </r>
  <r>
    <n v="7730"/>
    <n v="15681007"/>
    <s v="Yen"/>
    <x v="4"/>
    <x v="0"/>
    <x v="0"/>
    <n v="35"/>
    <n v="2"/>
    <n v="128548.49"/>
    <n v="4"/>
    <n v="1"/>
    <n v="0"/>
    <n v="75478.95"/>
    <x v="0"/>
    <x v="1"/>
    <x v="0"/>
    <x v="2"/>
  </r>
  <r>
    <n v="7731"/>
    <n v="15593622"/>
    <s v="Service"/>
    <x v="14"/>
    <x v="0"/>
    <x v="1"/>
    <n v="43"/>
    <n v="10"/>
    <n v="122198.21"/>
    <n v="2"/>
    <n v="0"/>
    <n v="1"/>
    <n v="179144.54"/>
    <x v="1"/>
    <x v="0"/>
    <x v="1"/>
    <x v="2"/>
  </r>
  <r>
    <n v="7732"/>
    <n v="15629273"/>
    <s v="Lin"/>
    <x v="276"/>
    <x v="2"/>
    <x v="1"/>
    <n v="42"/>
    <n v="8"/>
    <n v="145177.84"/>
    <n v="1"/>
    <n v="1"/>
    <n v="0"/>
    <n v="193471.74"/>
    <x v="0"/>
    <x v="0"/>
    <x v="1"/>
    <x v="2"/>
  </r>
  <r>
    <n v="7733"/>
    <n v="15765846"/>
    <s v="Chuang"/>
    <x v="390"/>
    <x v="1"/>
    <x v="0"/>
    <n v="31"/>
    <n v="2"/>
    <n v="94222.53"/>
    <n v="1"/>
    <n v="1"/>
    <n v="0"/>
    <n v="103570.8"/>
    <x v="1"/>
    <x v="1"/>
    <x v="0"/>
    <x v="1"/>
  </r>
  <r>
    <n v="7734"/>
    <n v="15596013"/>
    <s v="Akhtar"/>
    <x v="163"/>
    <x v="2"/>
    <x v="0"/>
    <n v="58"/>
    <n v="1"/>
    <n v="143212.22"/>
    <n v="1"/>
    <n v="0"/>
    <n v="0"/>
    <n v="102628.56"/>
    <x v="0"/>
    <x v="3"/>
    <x v="0"/>
    <x v="2"/>
  </r>
  <r>
    <n v="7735"/>
    <n v="15722473"/>
    <s v="Faulkner"/>
    <x v="297"/>
    <x v="0"/>
    <x v="1"/>
    <n v="41"/>
    <n v="3"/>
    <n v="0"/>
    <n v="2"/>
    <n v="1"/>
    <n v="0"/>
    <n v="55772.04"/>
    <x v="1"/>
    <x v="0"/>
    <x v="2"/>
    <x v="0"/>
  </r>
  <r>
    <n v="7736"/>
    <n v="15774936"/>
    <s v="Liang"/>
    <x v="76"/>
    <x v="2"/>
    <x v="1"/>
    <n v="41"/>
    <n v="6"/>
    <n v="143350.41"/>
    <n v="1"/>
    <n v="1"/>
    <n v="1"/>
    <n v="192070.16"/>
    <x v="0"/>
    <x v="0"/>
    <x v="1"/>
    <x v="2"/>
  </r>
  <r>
    <n v="7737"/>
    <n v="15685640"/>
    <s v="Dancy"/>
    <x v="217"/>
    <x v="0"/>
    <x v="0"/>
    <n v="41"/>
    <n v="3"/>
    <n v="130931.83"/>
    <n v="1"/>
    <n v="1"/>
    <n v="1"/>
    <n v="144808.37"/>
    <x v="1"/>
    <x v="0"/>
    <x v="2"/>
    <x v="2"/>
  </r>
  <r>
    <n v="7738"/>
    <n v="15566563"/>
    <s v="Duigan"/>
    <x v="75"/>
    <x v="0"/>
    <x v="0"/>
    <n v="30"/>
    <n v="4"/>
    <n v="137851.31"/>
    <n v="1"/>
    <n v="1"/>
    <n v="0"/>
    <n v="5008.2299999999996"/>
    <x v="0"/>
    <x v="1"/>
    <x v="2"/>
    <x v="2"/>
  </r>
  <r>
    <n v="7739"/>
    <n v="15768746"/>
    <s v="McLean"/>
    <x v="343"/>
    <x v="0"/>
    <x v="1"/>
    <n v="33"/>
    <n v="6"/>
    <n v="0"/>
    <n v="2"/>
    <n v="0"/>
    <n v="0"/>
    <n v="173680.39"/>
    <x v="1"/>
    <x v="1"/>
    <x v="1"/>
    <x v="0"/>
  </r>
  <r>
    <n v="7740"/>
    <n v="15689952"/>
    <s v="Zuyeva"/>
    <x v="251"/>
    <x v="1"/>
    <x v="1"/>
    <n v="41"/>
    <n v="5"/>
    <n v="0"/>
    <n v="1"/>
    <n v="0"/>
    <n v="1"/>
    <n v="115753.94"/>
    <x v="1"/>
    <x v="0"/>
    <x v="2"/>
    <x v="0"/>
  </r>
  <r>
    <n v="7741"/>
    <n v="15725906"/>
    <s v="Hankinson"/>
    <x v="74"/>
    <x v="1"/>
    <x v="0"/>
    <n v="51"/>
    <n v="8"/>
    <n v="0"/>
    <n v="1"/>
    <n v="1"/>
    <n v="1"/>
    <n v="38928.480000000003"/>
    <x v="0"/>
    <x v="3"/>
    <x v="1"/>
    <x v="0"/>
  </r>
  <r>
    <n v="7742"/>
    <n v="15634501"/>
    <s v="Wei"/>
    <x v="454"/>
    <x v="0"/>
    <x v="1"/>
    <n v="60"/>
    <n v="1"/>
    <n v="140614.15"/>
    <n v="1"/>
    <n v="0"/>
    <n v="1"/>
    <n v="174381.23"/>
    <x v="1"/>
    <x v="3"/>
    <x v="0"/>
    <x v="2"/>
  </r>
  <r>
    <n v="7743"/>
    <n v="15571940"/>
    <s v="Afamefula"/>
    <x v="117"/>
    <x v="1"/>
    <x v="1"/>
    <n v="22"/>
    <n v="3"/>
    <n v="118680.57"/>
    <n v="1"/>
    <n v="1"/>
    <n v="1"/>
    <n v="49829.8"/>
    <x v="1"/>
    <x v="2"/>
    <x v="2"/>
    <x v="2"/>
  </r>
  <r>
    <n v="7744"/>
    <n v="15741643"/>
    <s v="Chiang"/>
    <x v="75"/>
    <x v="2"/>
    <x v="1"/>
    <n v="35"/>
    <n v="7"/>
    <n v="122917.69"/>
    <n v="1"/>
    <n v="1"/>
    <n v="1"/>
    <n v="76169.679999999993"/>
    <x v="1"/>
    <x v="1"/>
    <x v="1"/>
    <x v="2"/>
  </r>
  <r>
    <n v="7745"/>
    <n v="15806822"/>
    <s v="Myers"/>
    <x v="178"/>
    <x v="0"/>
    <x v="0"/>
    <n v="36"/>
    <n v="0"/>
    <n v="0"/>
    <n v="2"/>
    <n v="0"/>
    <n v="0"/>
    <n v="133465.57"/>
    <x v="1"/>
    <x v="1"/>
    <x v="0"/>
    <x v="0"/>
  </r>
  <r>
    <n v="7746"/>
    <n v="15701166"/>
    <s v="Chinedum"/>
    <x v="42"/>
    <x v="0"/>
    <x v="1"/>
    <n v="40"/>
    <n v="5"/>
    <n v="131754.10999999999"/>
    <n v="2"/>
    <n v="1"/>
    <n v="1"/>
    <n v="38761.61"/>
    <x v="1"/>
    <x v="1"/>
    <x v="2"/>
    <x v="2"/>
  </r>
  <r>
    <n v="7747"/>
    <n v="15718531"/>
    <s v="Ukaegbunam"/>
    <x v="319"/>
    <x v="0"/>
    <x v="0"/>
    <n v="35"/>
    <n v="8"/>
    <n v="0"/>
    <n v="2"/>
    <n v="1"/>
    <n v="1"/>
    <n v="176779.46"/>
    <x v="1"/>
    <x v="1"/>
    <x v="1"/>
    <x v="0"/>
  </r>
  <r>
    <n v="7748"/>
    <n v="15628308"/>
    <s v="Akubundu"/>
    <x v="4"/>
    <x v="0"/>
    <x v="0"/>
    <n v="24"/>
    <n v="6"/>
    <n v="0"/>
    <n v="2"/>
    <n v="1"/>
    <n v="1"/>
    <n v="13159.9"/>
    <x v="1"/>
    <x v="2"/>
    <x v="1"/>
    <x v="0"/>
  </r>
  <r>
    <n v="7749"/>
    <n v="15585287"/>
    <s v="Sal"/>
    <x v="284"/>
    <x v="2"/>
    <x v="0"/>
    <n v="35"/>
    <n v="9"/>
    <n v="119948.09"/>
    <n v="1"/>
    <n v="1"/>
    <n v="0"/>
    <n v="48217.97"/>
    <x v="0"/>
    <x v="1"/>
    <x v="1"/>
    <x v="2"/>
  </r>
  <r>
    <n v="7750"/>
    <n v="15781619"/>
    <s v="Stevenson"/>
    <x v="96"/>
    <x v="0"/>
    <x v="0"/>
    <n v="38"/>
    <n v="1"/>
    <n v="0"/>
    <n v="1"/>
    <n v="1"/>
    <n v="0"/>
    <n v="134964.85"/>
    <x v="0"/>
    <x v="1"/>
    <x v="0"/>
    <x v="0"/>
  </r>
  <r>
    <n v="7751"/>
    <n v="15805162"/>
    <s v="Sutherland"/>
    <x v="46"/>
    <x v="0"/>
    <x v="1"/>
    <n v="25"/>
    <n v="0"/>
    <n v="0"/>
    <n v="2"/>
    <n v="1"/>
    <n v="1"/>
    <n v="184221.11"/>
    <x v="1"/>
    <x v="2"/>
    <x v="0"/>
    <x v="0"/>
  </r>
  <r>
    <n v="7752"/>
    <n v="15588535"/>
    <s v="Ts'ao"/>
    <x v="80"/>
    <x v="1"/>
    <x v="0"/>
    <n v="39"/>
    <n v="6"/>
    <n v="0"/>
    <n v="2"/>
    <n v="0"/>
    <n v="0"/>
    <n v="19264.330000000002"/>
    <x v="1"/>
    <x v="1"/>
    <x v="1"/>
    <x v="0"/>
  </r>
  <r>
    <n v="7753"/>
    <n v="15775307"/>
    <s v="Sung"/>
    <x v="35"/>
    <x v="1"/>
    <x v="0"/>
    <n v="38"/>
    <n v="3"/>
    <n v="97266.1"/>
    <n v="1"/>
    <n v="1"/>
    <n v="1"/>
    <n v="92797.23"/>
    <x v="1"/>
    <x v="1"/>
    <x v="2"/>
    <x v="1"/>
  </r>
  <r>
    <n v="7754"/>
    <n v="15777616"/>
    <s v="Pisani"/>
    <x v="97"/>
    <x v="2"/>
    <x v="1"/>
    <n v="28"/>
    <n v="10"/>
    <n v="113690.83"/>
    <n v="1"/>
    <n v="1"/>
    <n v="0"/>
    <n v="33114.239999999998"/>
    <x v="1"/>
    <x v="2"/>
    <x v="1"/>
    <x v="2"/>
  </r>
  <r>
    <n v="7755"/>
    <n v="15692291"/>
    <s v="Hs?eh"/>
    <x v="313"/>
    <x v="1"/>
    <x v="0"/>
    <n v="42"/>
    <n v="6"/>
    <n v="99056.22"/>
    <n v="2"/>
    <n v="1"/>
    <n v="0"/>
    <n v="154347.95000000001"/>
    <x v="0"/>
    <x v="0"/>
    <x v="1"/>
    <x v="1"/>
  </r>
  <r>
    <n v="7756"/>
    <n v="15680843"/>
    <s v="Sherrod"/>
    <x v="64"/>
    <x v="0"/>
    <x v="1"/>
    <n v="34"/>
    <n v="8"/>
    <n v="0"/>
    <n v="2"/>
    <n v="1"/>
    <n v="1"/>
    <n v="184842.21"/>
    <x v="1"/>
    <x v="1"/>
    <x v="1"/>
    <x v="0"/>
  </r>
  <r>
    <n v="7757"/>
    <n v="15606232"/>
    <s v="Holloway"/>
    <x v="266"/>
    <x v="1"/>
    <x v="0"/>
    <n v="36"/>
    <n v="7"/>
    <n v="116338.68"/>
    <n v="1"/>
    <n v="1"/>
    <n v="1"/>
    <n v="155743.48000000001"/>
    <x v="1"/>
    <x v="1"/>
    <x v="1"/>
    <x v="2"/>
  </r>
  <r>
    <n v="7758"/>
    <n v="15641585"/>
    <s v="Newton"/>
    <x v="4"/>
    <x v="0"/>
    <x v="1"/>
    <n v="40"/>
    <n v="6"/>
    <n v="97339.99"/>
    <n v="1"/>
    <n v="0"/>
    <n v="1"/>
    <n v="88815.25"/>
    <x v="1"/>
    <x v="1"/>
    <x v="1"/>
    <x v="1"/>
  </r>
  <r>
    <n v="7759"/>
    <n v="15684358"/>
    <s v="Kang"/>
    <x v="152"/>
    <x v="0"/>
    <x v="1"/>
    <n v="41"/>
    <n v="3"/>
    <n v="0"/>
    <n v="2"/>
    <n v="1"/>
    <n v="1"/>
    <n v="193747.57"/>
    <x v="1"/>
    <x v="0"/>
    <x v="2"/>
    <x v="0"/>
  </r>
  <r>
    <n v="7760"/>
    <n v="15806389"/>
    <s v="Walton"/>
    <x v="13"/>
    <x v="2"/>
    <x v="0"/>
    <n v="55"/>
    <n v="1"/>
    <n v="137592.31"/>
    <n v="2"/>
    <n v="0"/>
    <n v="1"/>
    <n v="116548.02"/>
    <x v="0"/>
    <x v="3"/>
    <x v="0"/>
    <x v="2"/>
  </r>
  <r>
    <n v="7761"/>
    <n v="15641860"/>
    <s v="Bradley"/>
    <x v="350"/>
    <x v="2"/>
    <x v="1"/>
    <n v="34"/>
    <n v="6"/>
    <n v="108760.27"/>
    <n v="2"/>
    <n v="1"/>
    <n v="0"/>
    <n v="166324.79"/>
    <x v="0"/>
    <x v="1"/>
    <x v="1"/>
    <x v="2"/>
  </r>
  <r>
    <n v="7762"/>
    <n v="15814237"/>
    <s v="Watkins"/>
    <x v="203"/>
    <x v="2"/>
    <x v="1"/>
    <n v="30"/>
    <n v="3"/>
    <n v="128770.88"/>
    <n v="2"/>
    <n v="1"/>
    <n v="1"/>
    <n v="40199.01"/>
    <x v="1"/>
    <x v="1"/>
    <x v="2"/>
    <x v="2"/>
  </r>
  <r>
    <n v="7763"/>
    <n v="15808780"/>
    <s v="Tien"/>
    <x v="4"/>
    <x v="0"/>
    <x v="0"/>
    <n v="34"/>
    <n v="2"/>
    <n v="0"/>
    <n v="2"/>
    <n v="0"/>
    <n v="0"/>
    <n v="51919.040000000001"/>
    <x v="1"/>
    <x v="1"/>
    <x v="0"/>
    <x v="0"/>
  </r>
  <r>
    <n v="7764"/>
    <n v="15767064"/>
    <s v="Davide"/>
    <x v="55"/>
    <x v="1"/>
    <x v="0"/>
    <n v="36"/>
    <n v="1"/>
    <n v="44054.84"/>
    <n v="1"/>
    <n v="1"/>
    <n v="1"/>
    <n v="73329.08"/>
    <x v="1"/>
    <x v="1"/>
    <x v="0"/>
    <x v="3"/>
  </r>
  <r>
    <n v="7765"/>
    <n v="15751177"/>
    <s v="Milne"/>
    <x v="99"/>
    <x v="2"/>
    <x v="0"/>
    <n v="44"/>
    <n v="2"/>
    <n v="119657.53"/>
    <n v="1"/>
    <n v="1"/>
    <n v="0"/>
    <n v="145387.04999999999"/>
    <x v="0"/>
    <x v="0"/>
    <x v="0"/>
    <x v="2"/>
  </r>
  <r>
    <n v="7766"/>
    <n v="15613427"/>
    <s v="Barling"/>
    <x v="133"/>
    <x v="2"/>
    <x v="0"/>
    <n v="49"/>
    <n v="7"/>
    <n v="108797.63"/>
    <n v="2"/>
    <n v="0"/>
    <n v="0"/>
    <n v="140763.18"/>
    <x v="1"/>
    <x v="0"/>
    <x v="1"/>
    <x v="2"/>
  </r>
  <r>
    <n v="7767"/>
    <n v="15647259"/>
    <s v="Barnett"/>
    <x v="154"/>
    <x v="1"/>
    <x v="1"/>
    <n v="35"/>
    <n v="2"/>
    <n v="0"/>
    <n v="2"/>
    <n v="0"/>
    <n v="0"/>
    <n v="67979.350000000006"/>
    <x v="1"/>
    <x v="1"/>
    <x v="0"/>
    <x v="0"/>
  </r>
  <r>
    <n v="7768"/>
    <n v="15748660"/>
    <s v="Ellis"/>
    <x v="343"/>
    <x v="2"/>
    <x v="0"/>
    <n v="49"/>
    <n v="1"/>
    <n v="102025.32"/>
    <n v="1"/>
    <n v="1"/>
    <n v="0"/>
    <n v="133051.64000000001"/>
    <x v="0"/>
    <x v="0"/>
    <x v="0"/>
    <x v="2"/>
  </r>
  <r>
    <n v="7769"/>
    <n v="15726695"/>
    <s v="Hsia"/>
    <x v="51"/>
    <x v="1"/>
    <x v="0"/>
    <n v="20"/>
    <n v="9"/>
    <n v="122446.61"/>
    <n v="2"/>
    <n v="1"/>
    <n v="0"/>
    <n v="86791.9"/>
    <x v="1"/>
    <x v="2"/>
    <x v="1"/>
    <x v="2"/>
  </r>
  <r>
    <n v="7770"/>
    <n v="15757473"/>
    <s v="Chukwujamuike"/>
    <x v="183"/>
    <x v="0"/>
    <x v="0"/>
    <n v="27"/>
    <n v="7"/>
    <n v="158786.67000000001"/>
    <n v="2"/>
    <n v="0"/>
    <n v="1"/>
    <n v="47579.25"/>
    <x v="1"/>
    <x v="2"/>
    <x v="1"/>
    <x v="2"/>
  </r>
  <r>
    <n v="7771"/>
    <n v="15809509"/>
    <s v="Venables"/>
    <x v="3"/>
    <x v="0"/>
    <x v="1"/>
    <n v="29"/>
    <n v="3"/>
    <n v="125689.29"/>
    <n v="1"/>
    <n v="1"/>
    <n v="1"/>
    <n v="151623.71"/>
    <x v="1"/>
    <x v="2"/>
    <x v="2"/>
    <x v="2"/>
  </r>
  <r>
    <n v="7772"/>
    <n v="15715512"/>
    <s v="Hsia"/>
    <x v="4"/>
    <x v="2"/>
    <x v="1"/>
    <n v="29"/>
    <n v="1"/>
    <n v="154640.41"/>
    <n v="1"/>
    <n v="1"/>
    <n v="1"/>
    <n v="164039.51"/>
    <x v="1"/>
    <x v="2"/>
    <x v="0"/>
    <x v="2"/>
  </r>
  <r>
    <n v="7773"/>
    <n v="15614168"/>
    <s v="Alexander"/>
    <x v="333"/>
    <x v="2"/>
    <x v="0"/>
    <n v="50"/>
    <n v="4"/>
    <n v="146710.76"/>
    <n v="1"/>
    <n v="1"/>
    <n v="0"/>
    <n v="16528.400000000001"/>
    <x v="0"/>
    <x v="0"/>
    <x v="2"/>
    <x v="2"/>
  </r>
  <r>
    <n v="7774"/>
    <n v="15679818"/>
    <s v="Yuan"/>
    <x v="20"/>
    <x v="2"/>
    <x v="1"/>
    <n v="67"/>
    <n v="7"/>
    <n v="136709.35"/>
    <n v="1"/>
    <n v="0"/>
    <n v="1"/>
    <n v="66753.100000000006"/>
    <x v="0"/>
    <x v="3"/>
    <x v="1"/>
    <x v="2"/>
  </r>
  <r>
    <n v="7775"/>
    <n v="15609928"/>
    <s v="Johnston"/>
    <x v="4"/>
    <x v="2"/>
    <x v="1"/>
    <n v="43"/>
    <n v="5"/>
    <n v="129305.09"/>
    <n v="2"/>
    <n v="0"/>
    <n v="1"/>
    <n v="19244.580000000002"/>
    <x v="1"/>
    <x v="0"/>
    <x v="2"/>
    <x v="2"/>
  </r>
  <r>
    <n v="7776"/>
    <n v="15731246"/>
    <s v="Hobler"/>
    <x v="103"/>
    <x v="1"/>
    <x v="1"/>
    <n v="40"/>
    <n v="10"/>
    <n v="0"/>
    <n v="2"/>
    <n v="1"/>
    <n v="0"/>
    <n v="103832.58"/>
    <x v="1"/>
    <x v="1"/>
    <x v="1"/>
    <x v="0"/>
  </r>
  <r>
    <n v="7777"/>
    <n v="15685243"/>
    <s v="Jamieson"/>
    <x v="328"/>
    <x v="0"/>
    <x v="0"/>
    <n v="63"/>
    <n v="10"/>
    <n v="0"/>
    <n v="2"/>
    <n v="0"/>
    <n v="1"/>
    <n v="502.7"/>
    <x v="1"/>
    <x v="3"/>
    <x v="1"/>
    <x v="0"/>
  </r>
  <r>
    <n v="7778"/>
    <n v="15638730"/>
    <s v="Macleod"/>
    <x v="152"/>
    <x v="0"/>
    <x v="0"/>
    <n v="21"/>
    <n v="0"/>
    <n v="82844.33"/>
    <n v="2"/>
    <n v="0"/>
    <n v="1"/>
    <n v="1408.68"/>
    <x v="1"/>
    <x v="2"/>
    <x v="0"/>
    <x v="1"/>
  </r>
  <r>
    <n v="7779"/>
    <n v="15697034"/>
    <s v="Norris"/>
    <x v="202"/>
    <x v="1"/>
    <x v="0"/>
    <n v="22"/>
    <n v="2"/>
    <n v="0"/>
    <n v="2"/>
    <n v="0"/>
    <n v="1"/>
    <n v="5985.36"/>
    <x v="1"/>
    <x v="2"/>
    <x v="0"/>
    <x v="0"/>
  </r>
  <r>
    <n v="7780"/>
    <n v="15699225"/>
    <s v="Pirozzi"/>
    <x v="72"/>
    <x v="0"/>
    <x v="1"/>
    <n v="46"/>
    <n v="0"/>
    <n v="0"/>
    <n v="2"/>
    <n v="1"/>
    <n v="0"/>
    <n v="37460.050000000003"/>
    <x v="1"/>
    <x v="0"/>
    <x v="0"/>
    <x v="0"/>
  </r>
  <r>
    <n v="7781"/>
    <n v="15677387"/>
    <s v="Folliero"/>
    <x v="213"/>
    <x v="2"/>
    <x v="0"/>
    <n v="33"/>
    <n v="10"/>
    <n v="76692.22"/>
    <n v="1"/>
    <n v="0"/>
    <n v="1"/>
    <n v="30396.43"/>
    <x v="1"/>
    <x v="1"/>
    <x v="1"/>
    <x v="1"/>
  </r>
  <r>
    <n v="7782"/>
    <n v="15759184"/>
    <s v="Russell"/>
    <x v="242"/>
    <x v="0"/>
    <x v="1"/>
    <n v="34"/>
    <n v="7"/>
    <n v="117715.84"/>
    <n v="1"/>
    <n v="1"/>
    <n v="0"/>
    <n v="2498.67"/>
    <x v="1"/>
    <x v="1"/>
    <x v="1"/>
    <x v="2"/>
  </r>
  <r>
    <n v="7783"/>
    <n v="15595991"/>
    <s v="Hsiung"/>
    <x v="48"/>
    <x v="0"/>
    <x v="1"/>
    <n v="54"/>
    <n v="8"/>
    <n v="87105.32"/>
    <n v="1"/>
    <n v="1"/>
    <n v="1"/>
    <n v="55346.14"/>
    <x v="1"/>
    <x v="3"/>
    <x v="1"/>
    <x v="1"/>
  </r>
  <r>
    <n v="7784"/>
    <n v="15681332"/>
    <s v="Tate"/>
    <x v="439"/>
    <x v="0"/>
    <x v="0"/>
    <n v="43"/>
    <n v="6"/>
    <n v="0"/>
    <n v="1"/>
    <n v="1"/>
    <n v="0"/>
    <n v="148330.97"/>
    <x v="0"/>
    <x v="0"/>
    <x v="1"/>
    <x v="0"/>
  </r>
  <r>
    <n v="7785"/>
    <n v="15756299"/>
    <s v="Davis"/>
    <x v="288"/>
    <x v="0"/>
    <x v="0"/>
    <n v="64"/>
    <n v="2"/>
    <n v="69311.16"/>
    <n v="1"/>
    <n v="1"/>
    <n v="1"/>
    <n v="59237.72"/>
    <x v="1"/>
    <x v="3"/>
    <x v="0"/>
    <x v="1"/>
  </r>
  <r>
    <n v="7786"/>
    <n v="15750547"/>
    <s v="Bair"/>
    <x v="65"/>
    <x v="0"/>
    <x v="1"/>
    <n v="26"/>
    <n v="9"/>
    <n v="0"/>
    <n v="2"/>
    <n v="1"/>
    <n v="1"/>
    <n v="48644.94"/>
    <x v="1"/>
    <x v="2"/>
    <x v="1"/>
    <x v="0"/>
  </r>
  <r>
    <n v="7787"/>
    <n v="15566380"/>
    <s v="Drury"/>
    <x v="129"/>
    <x v="1"/>
    <x v="0"/>
    <n v="33"/>
    <n v="10"/>
    <n v="66948.67"/>
    <n v="2"/>
    <n v="1"/>
    <n v="1"/>
    <n v="140759.03"/>
    <x v="1"/>
    <x v="1"/>
    <x v="1"/>
    <x v="1"/>
  </r>
  <r>
    <n v="7788"/>
    <n v="15675963"/>
    <s v="Padovano"/>
    <x v="203"/>
    <x v="0"/>
    <x v="0"/>
    <n v="57"/>
    <n v="9"/>
    <n v="0"/>
    <n v="2"/>
    <n v="1"/>
    <n v="1"/>
    <n v="107712.42"/>
    <x v="1"/>
    <x v="3"/>
    <x v="1"/>
    <x v="0"/>
  </r>
  <r>
    <n v="7789"/>
    <n v="15674671"/>
    <s v="Conway"/>
    <x v="353"/>
    <x v="1"/>
    <x v="1"/>
    <n v="76"/>
    <n v="2"/>
    <n v="128410.71"/>
    <n v="2"/>
    <n v="1"/>
    <n v="1"/>
    <n v="181718.73"/>
    <x v="1"/>
    <x v="3"/>
    <x v="0"/>
    <x v="2"/>
  </r>
  <r>
    <n v="7790"/>
    <n v="15621466"/>
    <s v="Waters"/>
    <x v="141"/>
    <x v="2"/>
    <x v="1"/>
    <n v="38"/>
    <n v="3"/>
    <n v="99897.53"/>
    <n v="1"/>
    <n v="0"/>
    <n v="0"/>
    <n v="37054.65"/>
    <x v="1"/>
    <x v="1"/>
    <x v="2"/>
    <x v="1"/>
  </r>
  <r>
    <n v="7791"/>
    <n v="15607176"/>
    <s v="Kang"/>
    <x v="106"/>
    <x v="0"/>
    <x v="1"/>
    <n v="22"/>
    <n v="3"/>
    <n v="0"/>
    <n v="1"/>
    <n v="1"/>
    <n v="1"/>
    <n v="173940.59"/>
    <x v="1"/>
    <x v="2"/>
    <x v="2"/>
    <x v="0"/>
  </r>
  <r>
    <n v="7792"/>
    <n v="15570299"/>
    <s v="Martin"/>
    <x v="116"/>
    <x v="2"/>
    <x v="0"/>
    <n v="31"/>
    <n v="6"/>
    <n v="152622.34"/>
    <n v="1"/>
    <n v="1"/>
    <n v="0"/>
    <n v="99298.8"/>
    <x v="1"/>
    <x v="1"/>
    <x v="1"/>
    <x v="2"/>
  </r>
  <r>
    <n v="7793"/>
    <n v="15613197"/>
    <s v="Ugochukwutubelum"/>
    <x v="258"/>
    <x v="0"/>
    <x v="1"/>
    <n v="40"/>
    <n v="8"/>
    <n v="0"/>
    <n v="2"/>
    <n v="1"/>
    <n v="0"/>
    <n v="62933.03"/>
    <x v="1"/>
    <x v="1"/>
    <x v="1"/>
    <x v="0"/>
  </r>
  <r>
    <n v="7794"/>
    <n v="15798885"/>
    <s v="Burns"/>
    <x v="48"/>
    <x v="0"/>
    <x v="1"/>
    <n v="56"/>
    <n v="4"/>
    <n v="138227.19"/>
    <n v="2"/>
    <n v="1"/>
    <n v="1"/>
    <n v="55287.839999999997"/>
    <x v="1"/>
    <x v="3"/>
    <x v="2"/>
    <x v="2"/>
  </r>
  <r>
    <n v="7795"/>
    <n v="15714883"/>
    <s v="Genovese"/>
    <x v="285"/>
    <x v="0"/>
    <x v="0"/>
    <n v="25"/>
    <n v="2"/>
    <n v="111395.53"/>
    <n v="1"/>
    <n v="0"/>
    <n v="1"/>
    <n v="48197.06"/>
    <x v="1"/>
    <x v="2"/>
    <x v="0"/>
    <x v="2"/>
  </r>
  <r>
    <n v="7796"/>
    <n v="15604497"/>
    <s v="Beale"/>
    <x v="409"/>
    <x v="2"/>
    <x v="1"/>
    <n v="44"/>
    <n v="7"/>
    <n v="84386.57"/>
    <n v="1"/>
    <n v="1"/>
    <n v="0"/>
    <n v="178642.73"/>
    <x v="1"/>
    <x v="0"/>
    <x v="1"/>
    <x v="1"/>
  </r>
  <r>
    <n v="7797"/>
    <n v="15773949"/>
    <s v="Cherkasova"/>
    <x v="272"/>
    <x v="0"/>
    <x v="0"/>
    <n v="36"/>
    <n v="3"/>
    <n v="0"/>
    <n v="2"/>
    <n v="1"/>
    <n v="1"/>
    <n v="8282.2199999999993"/>
    <x v="1"/>
    <x v="1"/>
    <x v="2"/>
    <x v="0"/>
  </r>
  <r>
    <n v="7798"/>
    <n v="15774164"/>
    <s v="Coles"/>
    <x v="2"/>
    <x v="2"/>
    <x v="1"/>
    <n v="33"/>
    <n v="5"/>
    <n v="174673.65"/>
    <n v="2"/>
    <n v="1"/>
    <n v="0"/>
    <n v="33300.559999999998"/>
    <x v="1"/>
    <x v="1"/>
    <x v="2"/>
    <x v="2"/>
  </r>
  <r>
    <n v="7799"/>
    <n v="15774127"/>
    <s v="Potter"/>
    <x v="344"/>
    <x v="0"/>
    <x v="1"/>
    <n v="46"/>
    <n v="3"/>
    <n v="0"/>
    <n v="2"/>
    <n v="1"/>
    <n v="0"/>
    <n v="76515.789999999994"/>
    <x v="1"/>
    <x v="0"/>
    <x v="2"/>
    <x v="0"/>
  </r>
  <r>
    <n v="7800"/>
    <n v="15619016"/>
    <s v="McMinn"/>
    <x v="42"/>
    <x v="2"/>
    <x v="1"/>
    <n v="46"/>
    <n v="5"/>
    <n v="109019.65"/>
    <n v="2"/>
    <n v="1"/>
    <n v="1"/>
    <n v="33680.559999999998"/>
    <x v="1"/>
    <x v="0"/>
    <x v="2"/>
    <x v="2"/>
  </r>
  <r>
    <n v="7801"/>
    <n v="15795759"/>
    <s v="Bergamaschi"/>
    <x v="47"/>
    <x v="2"/>
    <x v="0"/>
    <n v="52"/>
    <n v="1"/>
    <n v="107906.75"/>
    <n v="1"/>
    <n v="1"/>
    <n v="0"/>
    <n v="168886.39"/>
    <x v="0"/>
    <x v="3"/>
    <x v="0"/>
    <x v="2"/>
  </r>
  <r>
    <n v="7802"/>
    <n v="15798844"/>
    <s v="Chijindum"/>
    <x v="71"/>
    <x v="0"/>
    <x v="1"/>
    <n v="54"/>
    <n v="7"/>
    <n v="128914.97"/>
    <n v="1"/>
    <n v="0"/>
    <n v="0"/>
    <n v="191746.23"/>
    <x v="0"/>
    <x v="3"/>
    <x v="1"/>
    <x v="2"/>
  </r>
  <r>
    <n v="7803"/>
    <n v="15717962"/>
    <s v="Ch'iu"/>
    <x v="89"/>
    <x v="1"/>
    <x v="1"/>
    <n v="63"/>
    <n v="9"/>
    <n v="111179.83"/>
    <n v="1"/>
    <n v="1"/>
    <n v="1"/>
    <n v="93091.02"/>
    <x v="1"/>
    <x v="3"/>
    <x v="1"/>
    <x v="2"/>
  </r>
  <r>
    <n v="7804"/>
    <n v="15691504"/>
    <s v="Yusupova"/>
    <x v="0"/>
    <x v="2"/>
    <x v="0"/>
    <n v="52"/>
    <n v="8"/>
    <n v="124099.13"/>
    <n v="1"/>
    <n v="0"/>
    <n v="0"/>
    <n v="23904.52"/>
    <x v="1"/>
    <x v="3"/>
    <x v="1"/>
    <x v="2"/>
  </r>
  <r>
    <n v="7805"/>
    <n v="15693893"/>
    <s v="Davis"/>
    <x v="9"/>
    <x v="2"/>
    <x v="1"/>
    <n v="59"/>
    <n v="9"/>
    <n v="122471.09"/>
    <n v="1"/>
    <n v="0"/>
    <n v="1"/>
    <n v="15807.07"/>
    <x v="1"/>
    <x v="3"/>
    <x v="1"/>
    <x v="2"/>
  </r>
  <r>
    <n v="7806"/>
    <n v="15672499"/>
    <s v="Iadanza"/>
    <x v="14"/>
    <x v="0"/>
    <x v="1"/>
    <n v="34"/>
    <n v="3"/>
    <n v="134692.4"/>
    <n v="2"/>
    <n v="1"/>
    <n v="1"/>
    <n v="83773.02"/>
    <x v="1"/>
    <x v="1"/>
    <x v="2"/>
    <x v="2"/>
  </r>
  <r>
    <n v="7807"/>
    <n v="15750410"/>
    <s v="Jordan"/>
    <x v="212"/>
    <x v="0"/>
    <x v="0"/>
    <n v="25"/>
    <n v="4"/>
    <n v="123816.5"/>
    <n v="1"/>
    <n v="1"/>
    <n v="1"/>
    <n v="90162.35"/>
    <x v="1"/>
    <x v="2"/>
    <x v="2"/>
    <x v="2"/>
  </r>
  <r>
    <n v="7808"/>
    <n v="15568904"/>
    <s v="Kruglova"/>
    <x v="1"/>
    <x v="2"/>
    <x v="1"/>
    <n v="34"/>
    <n v="3"/>
    <n v="106288.54"/>
    <n v="1"/>
    <n v="1"/>
    <n v="1"/>
    <n v="36639.25"/>
    <x v="1"/>
    <x v="1"/>
    <x v="2"/>
    <x v="2"/>
  </r>
  <r>
    <n v="7809"/>
    <n v="15649033"/>
    <s v="Echezonachukwu"/>
    <x v="59"/>
    <x v="2"/>
    <x v="0"/>
    <n v="55"/>
    <n v="7"/>
    <n v="127723.25"/>
    <n v="2"/>
    <n v="1"/>
    <n v="0"/>
    <n v="139469.10999999999"/>
    <x v="0"/>
    <x v="3"/>
    <x v="1"/>
    <x v="2"/>
  </r>
  <r>
    <n v="7810"/>
    <n v="15780989"/>
    <s v="Hajek"/>
    <x v="117"/>
    <x v="1"/>
    <x v="1"/>
    <n v="43"/>
    <n v="2"/>
    <n v="145843.82"/>
    <n v="1"/>
    <n v="1"/>
    <n v="1"/>
    <n v="198402.37"/>
    <x v="0"/>
    <x v="0"/>
    <x v="0"/>
    <x v="2"/>
  </r>
  <r>
    <n v="7811"/>
    <n v="15771059"/>
    <s v="Welch"/>
    <x v="25"/>
    <x v="2"/>
    <x v="0"/>
    <n v="34"/>
    <n v="2"/>
    <n v="148200.72"/>
    <n v="1"/>
    <n v="0"/>
    <n v="0"/>
    <n v="194584.48"/>
    <x v="1"/>
    <x v="1"/>
    <x v="0"/>
    <x v="2"/>
  </r>
  <r>
    <n v="7812"/>
    <n v="15687852"/>
    <s v="Vinogradoff"/>
    <x v="235"/>
    <x v="0"/>
    <x v="1"/>
    <n v="30"/>
    <n v="2"/>
    <n v="104145.65"/>
    <n v="1"/>
    <n v="0"/>
    <n v="0"/>
    <n v="159629.64000000001"/>
    <x v="1"/>
    <x v="1"/>
    <x v="0"/>
    <x v="2"/>
  </r>
  <r>
    <n v="7813"/>
    <n v="15695280"/>
    <s v="Hung"/>
    <x v="422"/>
    <x v="2"/>
    <x v="1"/>
    <n v="24"/>
    <n v="8"/>
    <n v="142755.25"/>
    <n v="1"/>
    <n v="0"/>
    <n v="0"/>
    <n v="34231.480000000003"/>
    <x v="1"/>
    <x v="2"/>
    <x v="1"/>
    <x v="2"/>
  </r>
  <r>
    <n v="7814"/>
    <n v="15592751"/>
    <s v="Okwudiliolisa"/>
    <x v="9"/>
    <x v="2"/>
    <x v="0"/>
    <n v="63"/>
    <n v="3"/>
    <n v="81245.789999999994"/>
    <n v="1"/>
    <n v="1"/>
    <n v="0"/>
    <n v="69643.31"/>
    <x v="0"/>
    <x v="3"/>
    <x v="2"/>
    <x v="1"/>
  </r>
  <r>
    <n v="7815"/>
    <n v="15598338"/>
    <s v="Mays"/>
    <x v="83"/>
    <x v="2"/>
    <x v="0"/>
    <n v="33"/>
    <n v="3"/>
    <n v="168560.46"/>
    <n v="2"/>
    <n v="0"/>
    <n v="0"/>
    <n v="90270.16"/>
    <x v="1"/>
    <x v="1"/>
    <x v="2"/>
    <x v="2"/>
  </r>
  <r>
    <n v="7816"/>
    <n v="15735784"/>
    <s v="Gardner"/>
    <x v="202"/>
    <x v="0"/>
    <x v="1"/>
    <n v="38"/>
    <n v="8"/>
    <n v="0"/>
    <n v="1"/>
    <n v="1"/>
    <n v="0"/>
    <n v="47848.56"/>
    <x v="1"/>
    <x v="1"/>
    <x v="1"/>
    <x v="0"/>
  </r>
  <r>
    <n v="7817"/>
    <n v="15629128"/>
    <s v="Mamelu"/>
    <x v="265"/>
    <x v="2"/>
    <x v="1"/>
    <n v="42"/>
    <n v="2"/>
    <n v="132193.94"/>
    <n v="2"/>
    <n v="1"/>
    <n v="1"/>
    <n v="162865.51999999999"/>
    <x v="1"/>
    <x v="0"/>
    <x v="0"/>
    <x v="2"/>
  </r>
  <r>
    <n v="7818"/>
    <n v="15642870"/>
    <s v="Ross"/>
    <x v="360"/>
    <x v="0"/>
    <x v="1"/>
    <n v="58"/>
    <n v="9"/>
    <n v="0"/>
    <n v="1"/>
    <n v="0"/>
    <n v="1"/>
    <n v="168650.4"/>
    <x v="1"/>
    <x v="3"/>
    <x v="1"/>
    <x v="0"/>
  </r>
  <r>
    <n v="7819"/>
    <n v="15637977"/>
    <s v="Barese"/>
    <x v="271"/>
    <x v="2"/>
    <x v="1"/>
    <n v="25"/>
    <n v="8"/>
    <n v="139330.1"/>
    <n v="1"/>
    <n v="0"/>
    <n v="0"/>
    <n v="54372.37"/>
    <x v="1"/>
    <x v="2"/>
    <x v="1"/>
    <x v="2"/>
  </r>
  <r>
    <n v="7820"/>
    <n v="15600792"/>
    <s v="Swayne"/>
    <x v="225"/>
    <x v="1"/>
    <x v="1"/>
    <n v="29"/>
    <n v="0"/>
    <n v="0"/>
    <n v="2"/>
    <n v="0"/>
    <n v="1"/>
    <n v="133897.32"/>
    <x v="1"/>
    <x v="2"/>
    <x v="0"/>
    <x v="0"/>
  </r>
  <r>
    <n v="7821"/>
    <n v="15576131"/>
    <s v="Phillips"/>
    <x v="299"/>
    <x v="0"/>
    <x v="1"/>
    <n v="40"/>
    <n v="5"/>
    <n v="0"/>
    <n v="2"/>
    <n v="1"/>
    <n v="0"/>
    <n v="147878.04999999999"/>
    <x v="1"/>
    <x v="1"/>
    <x v="2"/>
    <x v="0"/>
  </r>
  <r>
    <n v="7822"/>
    <n v="15686588"/>
    <s v="Manfrin"/>
    <x v="75"/>
    <x v="0"/>
    <x v="0"/>
    <n v="28"/>
    <n v="2"/>
    <n v="134571.5"/>
    <n v="1"/>
    <n v="0"/>
    <n v="1"/>
    <n v="118313.38"/>
    <x v="1"/>
    <x v="2"/>
    <x v="0"/>
    <x v="2"/>
  </r>
  <r>
    <n v="7823"/>
    <n v="15761018"/>
    <s v="Tan"/>
    <x v="61"/>
    <x v="2"/>
    <x v="1"/>
    <n v="50"/>
    <n v="2"/>
    <n v="143829.20000000001"/>
    <n v="2"/>
    <n v="1"/>
    <n v="0"/>
    <n v="181224.24"/>
    <x v="0"/>
    <x v="0"/>
    <x v="0"/>
    <x v="2"/>
  </r>
  <r>
    <n v="7824"/>
    <n v="15616029"/>
    <s v="Adams"/>
    <x v="242"/>
    <x v="0"/>
    <x v="1"/>
    <n v="32"/>
    <n v="7"/>
    <n v="0"/>
    <n v="2"/>
    <n v="1"/>
    <n v="0"/>
    <n v="7921.57"/>
    <x v="1"/>
    <x v="1"/>
    <x v="1"/>
    <x v="0"/>
  </r>
  <r>
    <n v="7825"/>
    <n v="15761149"/>
    <s v="Teng"/>
    <x v="166"/>
    <x v="0"/>
    <x v="0"/>
    <n v="44"/>
    <n v="8"/>
    <n v="133444.97"/>
    <n v="1"/>
    <n v="0"/>
    <n v="1"/>
    <n v="5708.19"/>
    <x v="1"/>
    <x v="0"/>
    <x v="1"/>
    <x v="2"/>
  </r>
  <r>
    <n v="7826"/>
    <n v="15802758"/>
    <s v="Chinwendu"/>
    <x v="165"/>
    <x v="2"/>
    <x v="0"/>
    <n v="23"/>
    <n v="4"/>
    <n v="104753.84"/>
    <n v="2"/>
    <n v="1"/>
    <n v="0"/>
    <n v="56756.52"/>
    <x v="0"/>
    <x v="2"/>
    <x v="2"/>
    <x v="2"/>
  </r>
  <r>
    <n v="7827"/>
    <n v="15647838"/>
    <s v="Davison"/>
    <x v="228"/>
    <x v="2"/>
    <x v="0"/>
    <n v="51"/>
    <n v="2"/>
    <n v="116574.84"/>
    <n v="1"/>
    <n v="1"/>
    <n v="0"/>
    <n v="4121.04"/>
    <x v="0"/>
    <x v="3"/>
    <x v="0"/>
    <x v="2"/>
  </r>
  <r>
    <n v="7828"/>
    <n v="15735968"/>
    <s v="Hsing"/>
    <x v="97"/>
    <x v="0"/>
    <x v="1"/>
    <n v="41"/>
    <n v="10"/>
    <n v="0"/>
    <n v="2"/>
    <n v="0"/>
    <n v="1"/>
    <n v="97213.09"/>
    <x v="1"/>
    <x v="0"/>
    <x v="1"/>
    <x v="0"/>
  </r>
  <r>
    <n v="7829"/>
    <n v="15581286"/>
    <s v="Castro"/>
    <x v="214"/>
    <x v="0"/>
    <x v="0"/>
    <n v="40"/>
    <n v="9"/>
    <n v="176914.8"/>
    <n v="1"/>
    <n v="1"/>
    <n v="1"/>
    <n v="12799.23"/>
    <x v="1"/>
    <x v="1"/>
    <x v="1"/>
    <x v="2"/>
  </r>
  <r>
    <n v="7830"/>
    <n v="15625445"/>
    <s v="Parkin"/>
    <x v="159"/>
    <x v="0"/>
    <x v="0"/>
    <n v="36"/>
    <n v="8"/>
    <n v="68348.179999999993"/>
    <n v="2"/>
    <n v="0"/>
    <n v="1"/>
    <n v="50400.32"/>
    <x v="1"/>
    <x v="1"/>
    <x v="1"/>
    <x v="1"/>
  </r>
  <r>
    <n v="7831"/>
    <n v="15600173"/>
    <s v="Manna"/>
    <x v="362"/>
    <x v="0"/>
    <x v="0"/>
    <n v="33"/>
    <n v="9"/>
    <n v="0"/>
    <n v="2"/>
    <n v="1"/>
    <n v="1"/>
    <n v="41447.86"/>
    <x v="1"/>
    <x v="1"/>
    <x v="1"/>
    <x v="0"/>
  </r>
  <r>
    <n v="7832"/>
    <n v="15635143"/>
    <s v="Fennescey"/>
    <x v="213"/>
    <x v="0"/>
    <x v="1"/>
    <n v="42"/>
    <n v="2"/>
    <n v="56726.83"/>
    <n v="2"/>
    <n v="0"/>
    <n v="1"/>
    <n v="185543.35"/>
    <x v="1"/>
    <x v="0"/>
    <x v="0"/>
    <x v="1"/>
  </r>
  <r>
    <n v="7833"/>
    <n v="15664849"/>
    <s v="Colon"/>
    <x v="391"/>
    <x v="1"/>
    <x v="1"/>
    <n v="46"/>
    <n v="3"/>
    <n v="65269.23"/>
    <n v="1"/>
    <n v="0"/>
    <n v="1"/>
    <n v="189988.65"/>
    <x v="0"/>
    <x v="0"/>
    <x v="2"/>
    <x v="1"/>
  </r>
  <r>
    <n v="7834"/>
    <n v="15762455"/>
    <s v="Yeh"/>
    <x v="311"/>
    <x v="1"/>
    <x v="1"/>
    <n v="33"/>
    <n v="6"/>
    <n v="66220.17"/>
    <n v="1"/>
    <n v="0"/>
    <n v="1"/>
    <n v="170819.01"/>
    <x v="1"/>
    <x v="1"/>
    <x v="1"/>
    <x v="1"/>
  </r>
  <r>
    <n v="7835"/>
    <n v="15797165"/>
    <s v="Bergamaschi"/>
    <x v="171"/>
    <x v="0"/>
    <x v="1"/>
    <n v="56"/>
    <n v="9"/>
    <n v="0"/>
    <n v="1"/>
    <n v="0"/>
    <n v="0"/>
    <n v="85547.33"/>
    <x v="0"/>
    <x v="3"/>
    <x v="1"/>
    <x v="0"/>
  </r>
  <r>
    <n v="7836"/>
    <n v="15788189"/>
    <s v="Matveyeva"/>
    <x v="74"/>
    <x v="0"/>
    <x v="0"/>
    <n v="41"/>
    <n v="8"/>
    <n v="96147.55"/>
    <n v="1"/>
    <n v="1"/>
    <n v="0"/>
    <n v="137037.97"/>
    <x v="1"/>
    <x v="0"/>
    <x v="1"/>
    <x v="1"/>
  </r>
  <r>
    <n v="7837"/>
    <n v="15780492"/>
    <s v="Ignatyeva"/>
    <x v="228"/>
    <x v="0"/>
    <x v="1"/>
    <n v="42"/>
    <n v="4"/>
    <n v="0"/>
    <n v="2"/>
    <n v="1"/>
    <n v="0"/>
    <n v="19283.14"/>
    <x v="1"/>
    <x v="0"/>
    <x v="2"/>
    <x v="0"/>
  </r>
  <r>
    <n v="7838"/>
    <n v="15678497"/>
    <s v="Lederer"/>
    <x v="4"/>
    <x v="1"/>
    <x v="1"/>
    <n v="48"/>
    <n v="2"/>
    <n v="0"/>
    <n v="1"/>
    <n v="1"/>
    <n v="0"/>
    <n v="169425.3"/>
    <x v="0"/>
    <x v="0"/>
    <x v="0"/>
    <x v="0"/>
  </r>
  <r>
    <n v="7839"/>
    <n v="15588560"/>
    <s v="Nwabugwu"/>
    <x v="267"/>
    <x v="2"/>
    <x v="0"/>
    <n v="32"/>
    <n v="8"/>
    <n v="145330.43"/>
    <n v="1"/>
    <n v="1"/>
    <n v="1"/>
    <n v="132038.65"/>
    <x v="1"/>
    <x v="1"/>
    <x v="1"/>
    <x v="2"/>
  </r>
  <r>
    <n v="7840"/>
    <n v="15606003"/>
    <s v="Abramowitz"/>
    <x v="300"/>
    <x v="0"/>
    <x v="0"/>
    <n v="21"/>
    <n v="3"/>
    <n v="0"/>
    <n v="2"/>
    <n v="1"/>
    <n v="1"/>
    <n v="3626.47"/>
    <x v="1"/>
    <x v="2"/>
    <x v="2"/>
    <x v="0"/>
  </r>
  <r>
    <n v="7841"/>
    <n v="15611756"/>
    <s v="Chapman"/>
    <x v="246"/>
    <x v="2"/>
    <x v="0"/>
    <n v="47"/>
    <n v="4"/>
    <n v="124192.28"/>
    <n v="2"/>
    <n v="1"/>
    <n v="1"/>
    <n v="50881.51"/>
    <x v="1"/>
    <x v="0"/>
    <x v="2"/>
    <x v="2"/>
  </r>
  <r>
    <n v="7842"/>
    <n v="15789563"/>
    <s v="Fiorentino"/>
    <x v="128"/>
    <x v="2"/>
    <x v="0"/>
    <n v="46"/>
    <n v="7"/>
    <n v="111288.18"/>
    <n v="1"/>
    <n v="1"/>
    <n v="1"/>
    <n v="149170.25"/>
    <x v="0"/>
    <x v="0"/>
    <x v="1"/>
    <x v="2"/>
  </r>
  <r>
    <n v="7843"/>
    <n v="15702416"/>
    <s v="Cecil"/>
    <x v="214"/>
    <x v="0"/>
    <x v="1"/>
    <n v="43"/>
    <n v="7"/>
    <n v="107805.67"/>
    <n v="1"/>
    <n v="0"/>
    <n v="0"/>
    <n v="182505.68"/>
    <x v="1"/>
    <x v="0"/>
    <x v="1"/>
    <x v="2"/>
  </r>
  <r>
    <n v="7844"/>
    <n v="15766288"/>
    <s v="Ikechukwu"/>
    <x v="129"/>
    <x v="2"/>
    <x v="0"/>
    <n v="36"/>
    <n v="5"/>
    <n v="103700.69"/>
    <n v="1"/>
    <n v="1"/>
    <n v="0"/>
    <n v="194072.56"/>
    <x v="0"/>
    <x v="1"/>
    <x v="2"/>
    <x v="2"/>
  </r>
  <r>
    <n v="7845"/>
    <n v="15667633"/>
    <s v="Allen"/>
    <x v="303"/>
    <x v="0"/>
    <x v="0"/>
    <n v="38"/>
    <n v="1"/>
    <n v="0"/>
    <n v="2"/>
    <n v="1"/>
    <n v="1"/>
    <n v="9209.2099999999991"/>
    <x v="1"/>
    <x v="1"/>
    <x v="0"/>
    <x v="0"/>
  </r>
  <r>
    <n v="7846"/>
    <n v="15622774"/>
    <s v="Kao"/>
    <x v="228"/>
    <x v="0"/>
    <x v="1"/>
    <n v="34"/>
    <n v="0"/>
    <n v="0"/>
    <n v="1"/>
    <n v="1"/>
    <n v="1"/>
    <n v="167931.81"/>
    <x v="1"/>
    <x v="1"/>
    <x v="0"/>
    <x v="0"/>
  </r>
  <r>
    <n v="7847"/>
    <n v="15755416"/>
    <s v="Hart"/>
    <x v="186"/>
    <x v="0"/>
    <x v="0"/>
    <n v="27"/>
    <n v="3"/>
    <n v="87739.08"/>
    <n v="1"/>
    <n v="1"/>
    <n v="1"/>
    <n v="123096.56"/>
    <x v="1"/>
    <x v="2"/>
    <x v="2"/>
    <x v="1"/>
  </r>
  <r>
    <n v="7848"/>
    <n v="15769915"/>
    <s v="Charlton"/>
    <x v="154"/>
    <x v="1"/>
    <x v="0"/>
    <n v="20"/>
    <n v="0"/>
    <n v="133313.34"/>
    <n v="1"/>
    <n v="1"/>
    <n v="1"/>
    <n v="3965.69"/>
    <x v="1"/>
    <x v="2"/>
    <x v="0"/>
    <x v="2"/>
  </r>
  <r>
    <n v="7849"/>
    <n v="15643908"/>
    <s v="Turnbull"/>
    <x v="450"/>
    <x v="0"/>
    <x v="0"/>
    <n v="49"/>
    <n v="10"/>
    <n v="0"/>
    <n v="1"/>
    <n v="1"/>
    <n v="1"/>
    <n v="87711.61"/>
    <x v="1"/>
    <x v="0"/>
    <x v="1"/>
    <x v="0"/>
  </r>
  <r>
    <n v="7850"/>
    <n v="15627395"/>
    <s v="Manners"/>
    <x v="154"/>
    <x v="2"/>
    <x v="1"/>
    <n v="41"/>
    <n v="7"/>
    <n v="154902.66"/>
    <n v="1"/>
    <n v="1"/>
    <n v="1"/>
    <n v="49667.28"/>
    <x v="1"/>
    <x v="0"/>
    <x v="1"/>
    <x v="2"/>
  </r>
  <r>
    <n v="7851"/>
    <n v="15679663"/>
    <s v="Chiazagomekpere"/>
    <x v="335"/>
    <x v="0"/>
    <x v="0"/>
    <n v="36"/>
    <n v="0"/>
    <n v="0"/>
    <n v="2"/>
    <n v="1"/>
    <n v="0"/>
    <n v="136675.22"/>
    <x v="1"/>
    <x v="1"/>
    <x v="0"/>
    <x v="0"/>
  </r>
  <r>
    <n v="7852"/>
    <n v="15651581"/>
    <s v="Lavrentyev"/>
    <x v="110"/>
    <x v="2"/>
    <x v="1"/>
    <n v="68"/>
    <n v="6"/>
    <n v="112595.85"/>
    <n v="1"/>
    <n v="1"/>
    <n v="0"/>
    <n v="35865.440000000002"/>
    <x v="0"/>
    <x v="3"/>
    <x v="1"/>
    <x v="2"/>
  </r>
  <r>
    <n v="7853"/>
    <n v="15596379"/>
    <s v="Wallace"/>
    <x v="334"/>
    <x v="2"/>
    <x v="1"/>
    <n v="39"/>
    <n v="3"/>
    <n v="119695.75"/>
    <n v="1"/>
    <n v="0"/>
    <n v="1"/>
    <n v="26136.13"/>
    <x v="1"/>
    <x v="1"/>
    <x v="2"/>
    <x v="2"/>
  </r>
  <r>
    <n v="7854"/>
    <n v="15746674"/>
    <s v="Miller"/>
    <x v="87"/>
    <x v="0"/>
    <x v="0"/>
    <n v="47"/>
    <n v="7"/>
    <n v="0"/>
    <n v="1"/>
    <n v="1"/>
    <n v="0"/>
    <n v="33373.26"/>
    <x v="0"/>
    <x v="0"/>
    <x v="1"/>
    <x v="0"/>
  </r>
  <r>
    <n v="7855"/>
    <n v="15801256"/>
    <s v="Bazhenov"/>
    <x v="317"/>
    <x v="1"/>
    <x v="1"/>
    <n v="49"/>
    <n v="7"/>
    <n v="0"/>
    <n v="2"/>
    <n v="0"/>
    <n v="1"/>
    <n v="10096.25"/>
    <x v="1"/>
    <x v="0"/>
    <x v="1"/>
    <x v="0"/>
  </r>
  <r>
    <n v="7856"/>
    <n v="15663808"/>
    <s v="Ifesinachi"/>
    <x v="299"/>
    <x v="2"/>
    <x v="0"/>
    <n v="59"/>
    <n v="8"/>
    <n v="152614.51"/>
    <n v="2"/>
    <n v="1"/>
    <n v="1"/>
    <n v="188782.3"/>
    <x v="1"/>
    <x v="3"/>
    <x v="1"/>
    <x v="2"/>
  </r>
  <r>
    <n v="7857"/>
    <n v="15598521"/>
    <s v="Ma"/>
    <x v="147"/>
    <x v="2"/>
    <x v="0"/>
    <n v="33"/>
    <n v="7"/>
    <n v="131647.01"/>
    <n v="2"/>
    <n v="0"/>
    <n v="0"/>
    <n v="79775.19"/>
    <x v="1"/>
    <x v="1"/>
    <x v="1"/>
    <x v="2"/>
  </r>
  <r>
    <n v="7858"/>
    <n v="15621457"/>
    <s v="Chu"/>
    <x v="4"/>
    <x v="0"/>
    <x v="1"/>
    <n v="27"/>
    <n v="6"/>
    <n v="96654.720000000001"/>
    <n v="2"/>
    <n v="0"/>
    <n v="0"/>
    <n v="152740.16"/>
    <x v="1"/>
    <x v="2"/>
    <x v="1"/>
    <x v="1"/>
  </r>
  <r>
    <n v="7859"/>
    <n v="15764726"/>
    <s v="Kerr"/>
    <x v="313"/>
    <x v="0"/>
    <x v="1"/>
    <n v="22"/>
    <n v="3"/>
    <n v="137583.04000000001"/>
    <n v="1"/>
    <n v="0"/>
    <n v="1"/>
    <n v="5791.85"/>
    <x v="1"/>
    <x v="2"/>
    <x v="2"/>
    <x v="2"/>
  </r>
  <r>
    <n v="7860"/>
    <n v="15646374"/>
    <s v="Wynne"/>
    <x v="183"/>
    <x v="2"/>
    <x v="0"/>
    <n v="28"/>
    <n v="3"/>
    <n v="62717.84"/>
    <n v="2"/>
    <n v="1"/>
    <n v="1"/>
    <n v="13182.43"/>
    <x v="1"/>
    <x v="2"/>
    <x v="2"/>
    <x v="1"/>
  </r>
  <r>
    <n v="7861"/>
    <n v="15716501"/>
    <s v="Moon"/>
    <x v="173"/>
    <x v="0"/>
    <x v="1"/>
    <n v="32"/>
    <n v="9"/>
    <n v="95377.13"/>
    <n v="1"/>
    <n v="0"/>
    <n v="1"/>
    <n v="187551.24"/>
    <x v="1"/>
    <x v="1"/>
    <x v="1"/>
    <x v="1"/>
  </r>
  <r>
    <n v="7862"/>
    <n v="15589948"/>
    <s v="Disher"/>
    <x v="289"/>
    <x v="1"/>
    <x v="1"/>
    <n v="28"/>
    <n v="1"/>
    <n v="135936.1"/>
    <n v="2"/>
    <n v="1"/>
    <n v="1"/>
    <n v="110560.14"/>
    <x v="1"/>
    <x v="2"/>
    <x v="0"/>
    <x v="2"/>
  </r>
  <r>
    <n v="7863"/>
    <n v="15811343"/>
    <s v="Cattaneo"/>
    <x v="215"/>
    <x v="2"/>
    <x v="1"/>
    <n v="35"/>
    <n v="5"/>
    <n v="161591.10999999999"/>
    <n v="3"/>
    <n v="1"/>
    <n v="1"/>
    <n v="63795.62"/>
    <x v="1"/>
    <x v="1"/>
    <x v="2"/>
    <x v="2"/>
  </r>
  <r>
    <n v="7864"/>
    <n v="15659677"/>
    <s v="Beluchi"/>
    <x v="317"/>
    <x v="0"/>
    <x v="1"/>
    <n v="47"/>
    <n v="8"/>
    <n v="142382.03"/>
    <n v="1"/>
    <n v="1"/>
    <n v="1"/>
    <n v="62086.62"/>
    <x v="1"/>
    <x v="0"/>
    <x v="1"/>
    <x v="2"/>
  </r>
  <r>
    <n v="7865"/>
    <n v="15594436"/>
    <s v="Mazzi"/>
    <x v="200"/>
    <x v="1"/>
    <x v="1"/>
    <n v="33"/>
    <n v="2"/>
    <n v="0"/>
    <n v="2"/>
    <n v="1"/>
    <n v="1"/>
    <n v="12483.56"/>
    <x v="1"/>
    <x v="1"/>
    <x v="0"/>
    <x v="0"/>
  </r>
  <r>
    <n v="7866"/>
    <n v="15748995"/>
    <s v="Ifeajuna"/>
    <x v="121"/>
    <x v="1"/>
    <x v="1"/>
    <n v="30"/>
    <n v="9"/>
    <n v="0"/>
    <n v="2"/>
    <n v="0"/>
    <n v="1"/>
    <n v="10963.04"/>
    <x v="1"/>
    <x v="1"/>
    <x v="1"/>
    <x v="0"/>
  </r>
  <r>
    <n v="7867"/>
    <n v="15677062"/>
    <s v="Howe"/>
    <x v="299"/>
    <x v="0"/>
    <x v="0"/>
    <n v="38"/>
    <n v="6"/>
    <n v="127043.09"/>
    <n v="1"/>
    <n v="1"/>
    <n v="1"/>
    <n v="8247"/>
    <x v="1"/>
    <x v="1"/>
    <x v="1"/>
    <x v="2"/>
  </r>
  <r>
    <n v="7868"/>
    <n v="15697201"/>
    <s v="Yocum"/>
    <x v="230"/>
    <x v="1"/>
    <x v="0"/>
    <n v="46"/>
    <n v="3"/>
    <n v="0"/>
    <n v="1"/>
    <n v="1"/>
    <n v="1"/>
    <n v="156260.07999999999"/>
    <x v="1"/>
    <x v="0"/>
    <x v="2"/>
    <x v="0"/>
  </r>
  <r>
    <n v="7869"/>
    <n v="15666453"/>
    <s v="Moore"/>
    <x v="235"/>
    <x v="2"/>
    <x v="0"/>
    <n v="29"/>
    <n v="4"/>
    <n v="78885.88"/>
    <n v="2"/>
    <n v="1"/>
    <n v="1"/>
    <n v="26927.69"/>
    <x v="1"/>
    <x v="2"/>
    <x v="2"/>
    <x v="1"/>
  </r>
  <r>
    <n v="7870"/>
    <n v="15693771"/>
    <s v="Y?an"/>
    <x v="189"/>
    <x v="1"/>
    <x v="0"/>
    <n v="45"/>
    <n v="8"/>
    <n v="95922.9"/>
    <n v="1"/>
    <n v="1"/>
    <n v="0"/>
    <n v="84782.42"/>
    <x v="0"/>
    <x v="0"/>
    <x v="1"/>
    <x v="1"/>
  </r>
  <r>
    <n v="7871"/>
    <n v="15569867"/>
    <s v="Chinweuba"/>
    <x v="312"/>
    <x v="0"/>
    <x v="0"/>
    <n v="29"/>
    <n v="8"/>
    <n v="0"/>
    <n v="2"/>
    <n v="1"/>
    <n v="0"/>
    <n v="19842.11"/>
    <x v="1"/>
    <x v="2"/>
    <x v="1"/>
    <x v="0"/>
  </r>
  <r>
    <n v="7872"/>
    <n v="15711602"/>
    <s v="Lowrie"/>
    <x v="158"/>
    <x v="0"/>
    <x v="0"/>
    <n v="36"/>
    <n v="3"/>
    <n v="91711.59"/>
    <n v="1"/>
    <n v="1"/>
    <n v="1"/>
    <n v="95393.43"/>
    <x v="1"/>
    <x v="1"/>
    <x v="2"/>
    <x v="1"/>
  </r>
  <r>
    <n v="7873"/>
    <n v="15717736"/>
    <s v="Shen"/>
    <x v="273"/>
    <x v="2"/>
    <x v="0"/>
    <n v="46"/>
    <n v="10"/>
    <n v="110031.09"/>
    <n v="2"/>
    <n v="1"/>
    <n v="1"/>
    <n v="133995.59"/>
    <x v="1"/>
    <x v="0"/>
    <x v="1"/>
    <x v="2"/>
  </r>
  <r>
    <n v="7874"/>
    <n v="15750441"/>
    <s v="Lavarack"/>
    <x v="195"/>
    <x v="0"/>
    <x v="1"/>
    <n v="36"/>
    <n v="5"/>
    <n v="81210.720000000001"/>
    <n v="2"/>
    <n v="0"/>
    <n v="1"/>
    <n v="108003.38"/>
    <x v="1"/>
    <x v="1"/>
    <x v="2"/>
    <x v="1"/>
  </r>
  <r>
    <n v="7875"/>
    <n v="15732791"/>
    <s v="Davide"/>
    <x v="270"/>
    <x v="2"/>
    <x v="1"/>
    <n v="32"/>
    <n v="5"/>
    <n v="122947.92"/>
    <n v="1"/>
    <n v="1"/>
    <n v="1"/>
    <n v="99154.86"/>
    <x v="1"/>
    <x v="1"/>
    <x v="2"/>
    <x v="2"/>
  </r>
  <r>
    <n v="7876"/>
    <n v="15775104"/>
    <s v="Gomes"/>
    <x v="351"/>
    <x v="0"/>
    <x v="0"/>
    <n v="38"/>
    <n v="1"/>
    <n v="182065.85"/>
    <n v="1"/>
    <n v="1"/>
    <n v="0"/>
    <n v="49503.5"/>
    <x v="1"/>
    <x v="1"/>
    <x v="0"/>
    <x v="2"/>
  </r>
  <r>
    <n v="7877"/>
    <n v="15757607"/>
    <s v="Matveyeva"/>
    <x v="93"/>
    <x v="0"/>
    <x v="1"/>
    <n v="45"/>
    <n v="0"/>
    <n v="0"/>
    <n v="1"/>
    <n v="1"/>
    <n v="0"/>
    <n v="196533.72"/>
    <x v="0"/>
    <x v="0"/>
    <x v="0"/>
    <x v="0"/>
  </r>
  <r>
    <n v="7878"/>
    <n v="15793070"/>
    <s v="Fiorentino"/>
    <x v="257"/>
    <x v="1"/>
    <x v="0"/>
    <n v="41"/>
    <n v="2"/>
    <n v="69974.66"/>
    <n v="2"/>
    <n v="1"/>
    <n v="0"/>
    <n v="188426.13"/>
    <x v="0"/>
    <x v="0"/>
    <x v="0"/>
    <x v="1"/>
  </r>
  <r>
    <n v="7879"/>
    <n v="15760456"/>
    <s v="Eberechukwu"/>
    <x v="204"/>
    <x v="0"/>
    <x v="0"/>
    <n v="38"/>
    <n v="10"/>
    <n v="123711.73"/>
    <n v="2"/>
    <n v="1"/>
    <n v="0"/>
    <n v="171340.68"/>
    <x v="0"/>
    <x v="1"/>
    <x v="1"/>
    <x v="2"/>
  </r>
  <r>
    <n v="7880"/>
    <n v="15665385"/>
    <s v="Gibney"/>
    <x v="67"/>
    <x v="0"/>
    <x v="1"/>
    <n v="44"/>
    <n v="6"/>
    <n v="76495.039999999994"/>
    <n v="1"/>
    <n v="1"/>
    <n v="0"/>
    <n v="79071.89"/>
    <x v="1"/>
    <x v="0"/>
    <x v="1"/>
    <x v="1"/>
  </r>
  <r>
    <n v="7881"/>
    <n v="15612418"/>
    <s v="Virgo"/>
    <x v="199"/>
    <x v="0"/>
    <x v="0"/>
    <n v="38"/>
    <n v="9"/>
    <n v="0"/>
    <n v="2"/>
    <n v="0"/>
    <n v="0"/>
    <n v="20940.759999999998"/>
    <x v="1"/>
    <x v="1"/>
    <x v="1"/>
    <x v="0"/>
  </r>
  <r>
    <n v="7882"/>
    <n v="15727138"/>
    <s v="Kulikova"/>
    <x v="265"/>
    <x v="1"/>
    <x v="1"/>
    <n v="46"/>
    <n v="9"/>
    <n v="0"/>
    <n v="2"/>
    <n v="1"/>
    <n v="1"/>
    <n v="34774.26"/>
    <x v="1"/>
    <x v="0"/>
    <x v="1"/>
    <x v="0"/>
  </r>
  <r>
    <n v="7883"/>
    <n v="15732061"/>
    <s v="Liu"/>
    <x v="4"/>
    <x v="2"/>
    <x v="0"/>
    <n v="45"/>
    <n v="1"/>
    <n v="121874.89"/>
    <n v="1"/>
    <n v="0"/>
    <n v="0"/>
    <n v="6865.41"/>
    <x v="0"/>
    <x v="0"/>
    <x v="0"/>
    <x v="2"/>
  </r>
  <r>
    <n v="7884"/>
    <n v="15776051"/>
    <s v="Kao"/>
    <x v="353"/>
    <x v="0"/>
    <x v="0"/>
    <n v="45"/>
    <n v="6"/>
    <n v="0"/>
    <n v="2"/>
    <n v="1"/>
    <n v="1"/>
    <n v="51143.43"/>
    <x v="1"/>
    <x v="0"/>
    <x v="1"/>
    <x v="0"/>
  </r>
  <r>
    <n v="7885"/>
    <n v="15616530"/>
    <s v="Foran"/>
    <x v="276"/>
    <x v="0"/>
    <x v="1"/>
    <n v="36"/>
    <n v="6"/>
    <n v="188455.19"/>
    <n v="1"/>
    <n v="0"/>
    <n v="0"/>
    <n v="47031.4"/>
    <x v="0"/>
    <x v="1"/>
    <x v="1"/>
    <x v="2"/>
  </r>
  <r>
    <n v="7886"/>
    <n v="15632344"/>
    <s v="Jones"/>
    <x v="333"/>
    <x v="0"/>
    <x v="0"/>
    <n v="42"/>
    <n v="0"/>
    <n v="99045.93"/>
    <n v="2"/>
    <n v="1"/>
    <n v="0"/>
    <n v="47160.01"/>
    <x v="1"/>
    <x v="0"/>
    <x v="0"/>
    <x v="1"/>
  </r>
  <r>
    <n v="7887"/>
    <n v="15744979"/>
    <s v="Fowler"/>
    <x v="299"/>
    <x v="0"/>
    <x v="0"/>
    <n v="36"/>
    <n v="8"/>
    <n v="0"/>
    <n v="1"/>
    <n v="0"/>
    <n v="1"/>
    <n v="158666.99"/>
    <x v="1"/>
    <x v="1"/>
    <x v="1"/>
    <x v="0"/>
  </r>
  <r>
    <n v="7888"/>
    <n v="15745433"/>
    <s v="Conti"/>
    <x v="126"/>
    <x v="2"/>
    <x v="0"/>
    <n v="30"/>
    <n v="2"/>
    <n v="205770.78"/>
    <n v="2"/>
    <n v="0"/>
    <n v="0"/>
    <n v="65464.66"/>
    <x v="1"/>
    <x v="1"/>
    <x v="0"/>
    <x v="2"/>
  </r>
  <r>
    <n v="7889"/>
    <n v="15683657"/>
    <s v="Stephenson"/>
    <x v="165"/>
    <x v="0"/>
    <x v="0"/>
    <n v="31"/>
    <n v="0"/>
    <n v="79340.95"/>
    <n v="1"/>
    <n v="1"/>
    <n v="0"/>
    <n v="78255.86"/>
    <x v="1"/>
    <x v="1"/>
    <x v="0"/>
    <x v="1"/>
  </r>
  <r>
    <n v="7890"/>
    <n v="15718572"/>
    <s v="Willis"/>
    <x v="330"/>
    <x v="2"/>
    <x v="1"/>
    <n v="57"/>
    <n v="9"/>
    <n v="138456.03"/>
    <n v="2"/>
    <n v="1"/>
    <n v="1"/>
    <n v="103548.25"/>
    <x v="1"/>
    <x v="3"/>
    <x v="1"/>
    <x v="2"/>
  </r>
  <r>
    <n v="7891"/>
    <n v="15665783"/>
    <s v="Ts'ui"/>
    <x v="345"/>
    <x v="0"/>
    <x v="1"/>
    <n v="49"/>
    <n v="7"/>
    <n v="0"/>
    <n v="2"/>
    <n v="1"/>
    <n v="1"/>
    <n v="89609.26"/>
    <x v="1"/>
    <x v="0"/>
    <x v="1"/>
    <x v="0"/>
  </r>
  <r>
    <n v="7892"/>
    <n v="15652782"/>
    <s v="Chibuzo"/>
    <x v="71"/>
    <x v="2"/>
    <x v="1"/>
    <n v="48"/>
    <n v="2"/>
    <n v="101099.9"/>
    <n v="2"/>
    <n v="0"/>
    <n v="1"/>
    <n v="193476.04"/>
    <x v="1"/>
    <x v="0"/>
    <x v="0"/>
    <x v="2"/>
  </r>
  <r>
    <n v="7893"/>
    <n v="15707025"/>
    <s v="Fang"/>
    <x v="228"/>
    <x v="1"/>
    <x v="0"/>
    <n v="31"/>
    <n v="5"/>
    <n v="0"/>
    <n v="2"/>
    <n v="1"/>
    <n v="1"/>
    <n v="5199.0200000000004"/>
    <x v="1"/>
    <x v="1"/>
    <x v="2"/>
    <x v="0"/>
  </r>
  <r>
    <n v="7894"/>
    <n v="15647807"/>
    <s v="Wyckoff"/>
    <x v="207"/>
    <x v="0"/>
    <x v="1"/>
    <n v="40"/>
    <n v="8"/>
    <n v="109219.83"/>
    <n v="1"/>
    <n v="1"/>
    <n v="0"/>
    <n v="52827.51"/>
    <x v="1"/>
    <x v="1"/>
    <x v="1"/>
    <x v="2"/>
  </r>
  <r>
    <n v="7895"/>
    <n v="15718281"/>
    <s v="Muir"/>
    <x v="128"/>
    <x v="2"/>
    <x v="1"/>
    <n v="67"/>
    <n v="1"/>
    <n v="123276.69"/>
    <n v="2"/>
    <n v="1"/>
    <n v="1"/>
    <n v="86507.88"/>
    <x v="0"/>
    <x v="3"/>
    <x v="0"/>
    <x v="2"/>
  </r>
  <r>
    <n v="7896"/>
    <n v="15660571"/>
    <s v="Halpern"/>
    <x v="104"/>
    <x v="1"/>
    <x v="1"/>
    <n v="43"/>
    <n v="10"/>
    <n v="113034.31"/>
    <n v="1"/>
    <n v="1"/>
    <n v="1"/>
    <n v="100423.88"/>
    <x v="1"/>
    <x v="0"/>
    <x v="1"/>
    <x v="2"/>
  </r>
  <r>
    <n v="7897"/>
    <n v="15727857"/>
    <s v="Flynn"/>
    <x v="14"/>
    <x v="1"/>
    <x v="1"/>
    <n v="41"/>
    <n v="1"/>
    <n v="0"/>
    <n v="2"/>
    <n v="1"/>
    <n v="0"/>
    <n v="175611.5"/>
    <x v="1"/>
    <x v="0"/>
    <x v="0"/>
    <x v="0"/>
  </r>
  <r>
    <n v="7898"/>
    <n v="15639252"/>
    <s v="Shao"/>
    <x v="59"/>
    <x v="1"/>
    <x v="1"/>
    <n v="30"/>
    <n v="6"/>
    <n v="129548.5"/>
    <n v="2"/>
    <n v="1"/>
    <n v="1"/>
    <n v="19282.849999999999"/>
    <x v="1"/>
    <x v="1"/>
    <x v="1"/>
    <x v="2"/>
  </r>
  <r>
    <n v="7899"/>
    <n v="15628144"/>
    <s v="Soares"/>
    <x v="14"/>
    <x v="0"/>
    <x v="0"/>
    <n v="72"/>
    <n v="4"/>
    <n v="74812.84"/>
    <n v="1"/>
    <n v="0"/>
    <n v="1"/>
    <n v="27448.33"/>
    <x v="1"/>
    <x v="3"/>
    <x v="2"/>
    <x v="1"/>
  </r>
  <r>
    <n v="7900"/>
    <n v="15683560"/>
    <s v="Gallo"/>
    <x v="207"/>
    <x v="0"/>
    <x v="0"/>
    <n v="40"/>
    <n v="7"/>
    <n v="0"/>
    <n v="2"/>
    <n v="1"/>
    <n v="0"/>
    <n v="183963.34"/>
    <x v="1"/>
    <x v="1"/>
    <x v="1"/>
    <x v="0"/>
  </r>
  <r>
    <n v="7901"/>
    <n v="15653275"/>
    <s v="Lei"/>
    <x v="96"/>
    <x v="1"/>
    <x v="0"/>
    <n v="54"/>
    <n v="1"/>
    <n v="0"/>
    <n v="2"/>
    <n v="1"/>
    <n v="0"/>
    <n v="45113.919999999998"/>
    <x v="0"/>
    <x v="3"/>
    <x v="0"/>
    <x v="0"/>
  </r>
  <r>
    <n v="7902"/>
    <n v="15622182"/>
    <s v="Daniels"/>
    <x v="103"/>
    <x v="2"/>
    <x v="0"/>
    <n v="28"/>
    <n v="3"/>
    <n v="153538.13"/>
    <n v="2"/>
    <n v="1"/>
    <n v="0"/>
    <n v="110776.01"/>
    <x v="1"/>
    <x v="2"/>
    <x v="2"/>
    <x v="2"/>
  </r>
  <r>
    <n v="7903"/>
    <n v="15613962"/>
    <s v="Kenechi"/>
    <x v="322"/>
    <x v="0"/>
    <x v="0"/>
    <n v="38"/>
    <n v="9"/>
    <n v="0"/>
    <n v="2"/>
    <n v="0"/>
    <n v="1"/>
    <n v="183042.2"/>
    <x v="1"/>
    <x v="1"/>
    <x v="1"/>
    <x v="0"/>
  </r>
  <r>
    <n v="7904"/>
    <n v="15618437"/>
    <s v="Singleton"/>
    <x v="162"/>
    <x v="1"/>
    <x v="1"/>
    <n v="34"/>
    <n v="10"/>
    <n v="0"/>
    <n v="2"/>
    <n v="0"/>
    <n v="1"/>
    <n v="161571.79"/>
    <x v="1"/>
    <x v="1"/>
    <x v="1"/>
    <x v="0"/>
  </r>
  <r>
    <n v="7905"/>
    <n v="15783338"/>
    <s v="Williams"/>
    <x v="395"/>
    <x v="1"/>
    <x v="1"/>
    <n v="32"/>
    <n v="0"/>
    <n v="155619.35999999999"/>
    <n v="1"/>
    <n v="1"/>
    <n v="1"/>
    <n v="166692.03"/>
    <x v="1"/>
    <x v="1"/>
    <x v="0"/>
    <x v="2"/>
  </r>
  <r>
    <n v="7906"/>
    <n v="15764491"/>
    <s v="Greece"/>
    <x v="245"/>
    <x v="1"/>
    <x v="1"/>
    <n v="35"/>
    <n v="10"/>
    <n v="159693.9"/>
    <n v="2"/>
    <n v="1"/>
    <n v="1"/>
    <n v="71173.64"/>
    <x v="1"/>
    <x v="1"/>
    <x v="1"/>
    <x v="2"/>
  </r>
  <r>
    <n v="7907"/>
    <n v="15712960"/>
    <s v="Olisanugo"/>
    <x v="225"/>
    <x v="1"/>
    <x v="1"/>
    <n v="37"/>
    <n v="3"/>
    <n v="171653.17"/>
    <n v="1"/>
    <n v="0"/>
    <n v="1"/>
    <n v="5353.12"/>
    <x v="1"/>
    <x v="1"/>
    <x v="2"/>
    <x v="2"/>
  </r>
  <r>
    <n v="7908"/>
    <n v="15688157"/>
    <s v="Padovano"/>
    <x v="133"/>
    <x v="2"/>
    <x v="0"/>
    <n v="39"/>
    <n v="2"/>
    <n v="47685.47"/>
    <n v="2"/>
    <n v="1"/>
    <n v="1"/>
    <n v="86019.48"/>
    <x v="1"/>
    <x v="1"/>
    <x v="0"/>
    <x v="3"/>
  </r>
  <r>
    <n v="7909"/>
    <n v="15579287"/>
    <s v="Rossi"/>
    <x v="61"/>
    <x v="0"/>
    <x v="1"/>
    <n v="35"/>
    <n v="4"/>
    <n v="0"/>
    <n v="2"/>
    <n v="0"/>
    <n v="1"/>
    <n v="86383.82"/>
    <x v="1"/>
    <x v="1"/>
    <x v="2"/>
    <x v="0"/>
  </r>
  <r>
    <n v="7910"/>
    <n v="15570931"/>
    <s v="Grant"/>
    <x v="157"/>
    <x v="0"/>
    <x v="1"/>
    <n v="61"/>
    <n v="5"/>
    <n v="0"/>
    <n v="1"/>
    <n v="0"/>
    <n v="0"/>
    <n v="31641.52"/>
    <x v="0"/>
    <x v="3"/>
    <x v="2"/>
    <x v="0"/>
  </r>
  <r>
    <n v="7911"/>
    <n v="15615177"/>
    <s v="Ebelegbulam"/>
    <x v="343"/>
    <x v="1"/>
    <x v="1"/>
    <n v="28"/>
    <n v="6"/>
    <n v="123692"/>
    <n v="1"/>
    <n v="1"/>
    <n v="1"/>
    <n v="70548.960000000006"/>
    <x v="1"/>
    <x v="2"/>
    <x v="1"/>
    <x v="2"/>
  </r>
  <r>
    <n v="7912"/>
    <n v="15809906"/>
    <s v="Mitchell"/>
    <x v="393"/>
    <x v="2"/>
    <x v="1"/>
    <n v="26"/>
    <n v="1"/>
    <n v="148853.29"/>
    <n v="2"/>
    <n v="1"/>
    <n v="1"/>
    <n v="24411.02"/>
    <x v="1"/>
    <x v="2"/>
    <x v="0"/>
    <x v="2"/>
  </r>
  <r>
    <n v="7913"/>
    <n v="15652169"/>
    <s v="Buckley"/>
    <x v="207"/>
    <x v="0"/>
    <x v="1"/>
    <n v="35"/>
    <n v="2"/>
    <n v="133161.95000000001"/>
    <n v="1"/>
    <n v="0"/>
    <n v="1"/>
    <n v="122254.86"/>
    <x v="1"/>
    <x v="1"/>
    <x v="0"/>
    <x v="2"/>
  </r>
  <r>
    <n v="7914"/>
    <n v="15649450"/>
    <s v="Repina"/>
    <x v="218"/>
    <x v="2"/>
    <x v="1"/>
    <n v="24"/>
    <n v="6"/>
    <n v="143221.35"/>
    <n v="2"/>
    <n v="1"/>
    <n v="0"/>
    <n v="186035.72"/>
    <x v="1"/>
    <x v="2"/>
    <x v="1"/>
    <x v="2"/>
  </r>
  <r>
    <n v="7915"/>
    <n v="15777179"/>
    <s v="Ellis"/>
    <x v="57"/>
    <x v="0"/>
    <x v="1"/>
    <n v="35"/>
    <n v="9"/>
    <n v="0"/>
    <n v="2"/>
    <n v="0"/>
    <n v="1"/>
    <n v="73133.820000000007"/>
    <x v="1"/>
    <x v="1"/>
    <x v="1"/>
    <x v="0"/>
  </r>
  <r>
    <n v="7916"/>
    <n v="15803538"/>
    <s v="Douglas"/>
    <x v="160"/>
    <x v="1"/>
    <x v="1"/>
    <n v="56"/>
    <n v="1"/>
    <n v="0"/>
    <n v="3"/>
    <n v="1"/>
    <n v="0"/>
    <n v="187734.49"/>
    <x v="0"/>
    <x v="3"/>
    <x v="0"/>
    <x v="0"/>
  </r>
  <r>
    <n v="7917"/>
    <n v="15610936"/>
    <s v="Becher"/>
    <x v="101"/>
    <x v="0"/>
    <x v="1"/>
    <n v="33"/>
    <n v="6"/>
    <n v="0"/>
    <n v="2"/>
    <n v="1"/>
    <n v="0"/>
    <n v="111590.35"/>
    <x v="1"/>
    <x v="1"/>
    <x v="1"/>
    <x v="0"/>
  </r>
  <r>
    <n v="7918"/>
    <n v="15590094"/>
    <s v="Nwachukwu"/>
    <x v="225"/>
    <x v="2"/>
    <x v="1"/>
    <n v="38"/>
    <n v="9"/>
    <n v="126265.88"/>
    <n v="2"/>
    <n v="0"/>
    <n v="0"/>
    <n v="15859.95"/>
    <x v="1"/>
    <x v="1"/>
    <x v="1"/>
    <x v="2"/>
  </r>
  <r>
    <n v="7919"/>
    <n v="15572706"/>
    <s v="Smith"/>
    <x v="114"/>
    <x v="0"/>
    <x v="1"/>
    <n v="37"/>
    <n v="5"/>
    <n v="0"/>
    <n v="1"/>
    <n v="1"/>
    <n v="0"/>
    <n v="61324.87"/>
    <x v="1"/>
    <x v="1"/>
    <x v="2"/>
    <x v="0"/>
  </r>
  <r>
    <n v="7920"/>
    <n v="15634564"/>
    <s v="Aksyonov"/>
    <x v="233"/>
    <x v="1"/>
    <x v="1"/>
    <n v="31"/>
    <n v="8"/>
    <n v="112713.34"/>
    <n v="1"/>
    <n v="1"/>
    <n v="1"/>
    <n v="176868.89"/>
    <x v="1"/>
    <x v="1"/>
    <x v="1"/>
    <x v="2"/>
  </r>
  <r>
    <n v="7921"/>
    <n v="15684296"/>
    <s v="Artyomova"/>
    <x v="194"/>
    <x v="0"/>
    <x v="1"/>
    <n v="34"/>
    <n v="5"/>
    <n v="141173.03"/>
    <n v="1"/>
    <n v="0"/>
    <n v="1"/>
    <n v="98896.06"/>
    <x v="1"/>
    <x v="1"/>
    <x v="2"/>
    <x v="2"/>
  </r>
  <r>
    <n v="7922"/>
    <n v="15702293"/>
    <s v="Medvedeva"/>
    <x v="200"/>
    <x v="1"/>
    <x v="0"/>
    <n v="35"/>
    <n v="7"/>
    <n v="0"/>
    <n v="2"/>
    <n v="1"/>
    <n v="1"/>
    <n v="108739.15"/>
    <x v="1"/>
    <x v="1"/>
    <x v="1"/>
    <x v="0"/>
  </r>
  <r>
    <n v="7923"/>
    <n v="15642099"/>
    <s v="Tsui"/>
    <x v="331"/>
    <x v="1"/>
    <x v="1"/>
    <n v="39"/>
    <n v="6"/>
    <n v="0"/>
    <n v="2"/>
    <n v="1"/>
    <n v="0"/>
    <n v="12266.06"/>
    <x v="1"/>
    <x v="1"/>
    <x v="1"/>
    <x v="0"/>
  </r>
  <r>
    <n v="7924"/>
    <n v="15773273"/>
    <s v="Runyon"/>
    <x v="87"/>
    <x v="1"/>
    <x v="1"/>
    <n v="38"/>
    <n v="5"/>
    <n v="118866.36"/>
    <n v="1"/>
    <n v="1"/>
    <n v="1"/>
    <n v="163317.5"/>
    <x v="1"/>
    <x v="1"/>
    <x v="2"/>
    <x v="2"/>
  </r>
  <r>
    <n v="7925"/>
    <n v="15613337"/>
    <s v="Gallo"/>
    <x v="282"/>
    <x v="0"/>
    <x v="1"/>
    <n v="47"/>
    <n v="2"/>
    <n v="0"/>
    <n v="2"/>
    <n v="1"/>
    <n v="1"/>
    <n v="182247.77"/>
    <x v="1"/>
    <x v="0"/>
    <x v="0"/>
    <x v="0"/>
  </r>
  <r>
    <n v="7926"/>
    <n v="15800482"/>
    <s v="Bradshaw"/>
    <x v="129"/>
    <x v="1"/>
    <x v="0"/>
    <n v="33"/>
    <n v="7"/>
    <n v="0"/>
    <n v="2"/>
    <n v="1"/>
    <n v="1"/>
    <n v="168261.4"/>
    <x v="1"/>
    <x v="1"/>
    <x v="1"/>
    <x v="0"/>
  </r>
  <r>
    <n v="7927"/>
    <n v="15732644"/>
    <s v="Evans"/>
    <x v="162"/>
    <x v="1"/>
    <x v="0"/>
    <n v="54"/>
    <n v="5"/>
    <n v="92316.31"/>
    <n v="2"/>
    <n v="1"/>
    <n v="0"/>
    <n v="158590.66"/>
    <x v="0"/>
    <x v="3"/>
    <x v="2"/>
    <x v="1"/>
  </r>
  <r>
    <n v="7928"/>
    <n v="15713426"/>
    <s v="Hancock"/>
    <x v="45"/>
    <x v="2"/>
    <x v="1"/>
    <n v="30"/>
    <n v="1"/>
    <n v="122185.53"/>
    <n v="1"/>
    <n v="1"/>
    <n v="0"/>
    <n v="102566.46"/>
    <x v="0"/>
    <x v="1"/>
    <x v="0"/>
    <x v="2"/>
  </r>
  <r>
    <n v="7929"/>
    <n v="15640789"/>
    <s v="Butler"/>
    <x v="152"/>
    <x v="0"/>
    <x v="1"/>
    <n v="38"/>
    <n v="4"/>
    <n v="123345.85"/>
    <n v="1"/>
    <n v="1"/>
    <n v="0"/>
    <n v="141827.82999999999"/>
    <x v="1"/>
    <x v="1"/>
    <x v="2"/>
    <x v="2"/>
  </r>
  <r>
    <n v="7930"/>
    <n v="15598892"/>
    <s v="Bradshaw"/>
    <x v="105"/>
    <x v="0"/>
    <x v="1"/>
    <n v="30"/>
    <n v="4"/>
    <n v="73070.179999999993"/>
    <n v="2"/>
    <n v="0"/>
    <n v="0"/>
    <n v="161671.15"/>
    <x v="1"/>
    <x v="1"/>
    <x v="2"/>
    <x v="1"/>
  </r>
  <r>
    <n v="7931"/>
    <n v="15606436"/>
    <s v="Bergamaschi"/>
    <x v="365"/>
    <x v="1"/>
    <x v="1"/>
    <n v="38"/>
    <n v="7"/>
    <n v="0"/>
    <n v="2"/>
    <n v="0"/>
    <n v="0"/>
    <n v="192013.23"/>
    <x v="1"/>
    <x v="1"/>
    <x v="1"/>
    <x v="0"/>
  </r>
  <r>
    <n v="7932"/>
    <n v="15751227"/>
    <s v="Ebelegbulam"/>
    <x v="148"/>
    <x v="0"/>
    <x v="1"/>
    <n v="47"/>
    <n v="1"/>
    <n v="95120.59"/>
    <n v="1"/>
    <n v="0"/>
    <n v="0"/>
    <n v="127875.1"/>
    <x v="1"/>
    <x v="0"/>
    <x v="0"/>
    <x v="1"/>
  </r>
  <r>
    <n v="7933"/>
    <n v="15812365"/>
    <s v="Greco"/>
    <x v="4"/>
    <x v="0"/>
    <x v="1"/>
    <n v="40"/>
    <n v="8"/>
    <n v="102800.65"/>
    <n v="1"/>
    <n v="1"/>
    <n v="0"/>
    <n v="60811.56"/>
    <x v="1"/>
    <x v="1"/>
    <x v="1"/>
    <x v="2"/>
  </r>
  <r>
    <n v="7934"/>
    <n v="15616088"/>
    <s v="Lucas"/>
    <x v="195"/>
    <x v="0"/>
    <x v="0"/>
    <n v="70"/>
    <n v="7"/>
    <n v="97072.42"/>
    <n v="1"/>
    <n v="0"/>
    <n v="1"/>
    <n v="131177.22"/>
    <x v="1"/>
    <x v="3"/>
    <x v="1"/>
    <x v="1"/>
  </r>
  <r>
    <n v="7935"/>
    <n v="15803886"/>
    <s v="Barber"/>
    <x v="205"/>
    <x v="1"/>
    <x v="1"/>
    <n v="31"/>
    <n v="6"/>
    <n v="132876.54999999999"/>
    <n v="1"/>
    <n v="1"/>
    <n v="1"/>
    <n v="130862.11"/>
    <x v="1"/>
    <x v="1"/>
    <x v="1"/>
    <x v="2"/>
  </r>
  <r>
    <n v="7936"/>
    <n v="15587311"/>
    <s v="Dobbs"/>
    <x v="37"/>
    <x v="1"/>
    <x v="1"/>
    <n v="33"/>
    <n v="6"/>
    <n v="0"/>
    <n v="2"/>
    <n v="0"/>
    <n v="1"/>
    <n v="72970.929999999993"/>
    <x v="1"/>
    <x v="1"/>
    <x v="1"/>
    <x v="0"/>
  </r>
  <r>
    <n v="7937"/>
    <n v="15617401"/>
    <s v="Thomson"/>
    <x v="259"/>
    <x v="0"/>
    <x v="1"/>
    <n v="22"/>
    <n v="2"/>
    <n v="0"/>
    <n v="2"/>
    <n v="1"/>
    <n v="0"/>
    <n v="28123.99"/>
    <x v="1"/>
    <x v="2"/>
    <x v="0"/>
    <x v="0"/>
  </r>
  <r>
    <n v="7938"/>
    <n v="15775886"/>
    <s v="Su"/>
    <x v="94"/>
    <x v="0"/>
    <x v="1"/>
    <n v="36"/>
    <n v="3"/>
    <n v="0"/>
    <n v="1"/>
    <n v="1"/>
    <n v="0"/>
    <n v="140754.19"/>
    <x v="0"/>
    <x v="1"/>
    <x v="2"/>
    <x v="0"/>
  </r>
  <r>
    <n v="7939"/>
    <n v="15807305"/>
    <s v="Watkins"/>
    <x v="218"/>
    <x v="0"/>
    <x v="1"/>
    <n v="39"/>
    <n v="2"/>
    <n v="0"/>
    <n v="1"/>
    <n v="0"/>
    <n v="0"/>
    <n v="166650.32"/>
    <x v="1"/>
    <x v="1"/>
    <x v="0"/>
    <x v="0"/>
  </r>
  <r>
    <n v="7940"/>
    <n v="15761717"/>
    <s v="Ch'ien"/>
    <x v="308"/>
    <x v="0"/>
    <x v="1"/>
    <n v="26"/>
    <n v="10"/>
    <n v="51962.91"/>
    <n v="2"/>
    <n v="1"/>
    <n v="0"/>
    <n v="45507.24"/>
    <x v="1"/>
    <x v="2"/>
    <x v="1"/>
    <x v="1"/>
  </r>
  <r>
    <n v="7941"/>
    <n v="15628008"/>
    <s v="Monds"/>
    <x v="382"/>
    <x v="1"/>
    <x v="0"/>
    <n v="29"/>
    <n v="6"/>
    <n v="98759.89"/>
    <n v="1"/>
    <n v="0"/>
    <n v="0"/>
    <n v="112202.64"/>
    <x v="1"/>
    <x v="2"/>
    <x v="1"/>
    <x v="1"/>
  </r>
  <r>
    <n v="7942"/>
    <n v="15583755"/>
    <s v="McClemans"/>
    <x v="161"/>
    <x v="2"/>
    <x v="1"/>
    <n v="33"/>
    <n v="2"/>
    <n v="156570.85999999999"/>
    <n v="1"/>
    <n v="1"/>
    <n v="1"/>
    <n v="37140.199999999997"/>
    <x v="1"/>
    <x v="1"/>
    <x v="0"/>
    <x v="2"/>
  </r>
  <r>
    <n v="7943"/>
    <n v="15661409"/>
    <s v="Shen"/>
    <x v="271"/>
    <x v="0"/>
    <x v="0"/>
    <n v="42"/>
    <n v="1"/>
    <n v="0"/>
    <n v="1"/>
    <n v="1"/>
    <n v="1"/>
    <n v="178256.58"/>
    <x v="0"/>
    <x v="0"/>
    <x v="0"/>
    <x v="0"/>
  </r>
  <r>
    <n v="7944"/>
    <n v="15774250"/>
    <s v="Gallo"/>
    <x v="422"/>
    <x v="0"/>
    <x v="1"/>
    <n v="42"/>
    <n v="1"/>
    <n v="159024.71"/>
    <n v="1"/>
    <n v="1"/>
    <n v="0"/>
    <n v="100982.93"/>
    <x v="0"/>
    <x v="0"/>
    <x v="0"/>
    <x v="2"/>
  </r>
  <r>
    <n v="7945"/>
    <n v="15681476"/>
    <s v="Foveaux"/>
    <x v="32"/>
    <x v="0"/>
    <x v="0"/>
    <n v="39"/>
    <n v="1"/>
    <n v="73493.17"/>
    <n v="1"/>
    <n v="0"/>
    <n v="1"/>
    <n v="109626.13"/>
    <x v="0"/>
    <x v="1"/>
    <x v="0"/>
    <x v="1"/>
  </r>
  <r>
    <n v="7946"/>
    <n v="15654870"/>
    <s v="Longo"/>
    <x v="150"/>
    <x v="0"/>
    <x v="0"/>
    <n v="45"/>
    <n v="8"/>
    <n v="0"/>
    <n v="2"/>
    <n v="1"/>
    <n v="1"/>
    <n v="99251.24"/>
    <x v="1"/>
    <x v="0"/>
    <x v="1"/>
    <x v="0"/>
  </r>
  <r>
    <n v="7947"/>
    <n v="15790448"/>
    <s v="Calabresi"/>
    <x v="414"/>
    <x v="0"/>
    <x v="0"/>
    <n v="35"/>
    <n v="6"/>
    <n v="69617.36"/>
    <n v="1"/>
    <n v="1"/>
    <n v="0"/>
    <n v="143345.69"/>
    <x v="1"/>
    <x v="1"/>
    <x v="1"/>
    <x v="1"/>
  </r>
  <r>
    <n v="7948"/>
    <n v="15785326"/>
    <s v="Randall"/>
    <x v="273"/>
    <x v="1"/>
    <x v="0"/>
    <n v="35"/>
    <n v="5"/>
    <n v="136526.26"/>
    <n v="2"/>
    <n v="1"/>
    <n v="0"/>
    <n v="59653.03"/>
    <x v="1"/>
    <x v="1"/>
    <x v="2"/>
    <x v="2"/>
  </r>
  <r>
    <n v="7949"/>
    <n v="15592854"/>
    <s v="Garcia"/>
    <x v="242"/>
    <x v="0"/>
    <x v="1"/>
    <n v="25"/>
    <n v="3"/>
    <n v="113736.27"/>
    <n v="1"/>
    <n v="0"/>
    <n v="1"/>
    <n v="196864.61"/>
    <x v="1"/>
    <x v="2"/>
    <x v="2"/>
    <x v="2"/>
  </r>
  <r>
    <n v="7950"/>
    <n v="15617486"/>
    <s v="Sullivan"/>
    <x v="399"/>
    <x v="0"/>
    <x v="1"/>
    <n v="52"/>
    <n v="1"/>
    <n v="106723.28"/>
    <n v="1"/>
    <n v="0"/>
    <n v="0"/>
    <n v="109960.4"/>
    <x v="0"/>
    <x v="3"/>
    <x v="0"/>
    <x v="2"/>
  </r>
  <r>
    <n v="7951"/>
    <n v="15806796"/>
    <s v="Higgins"/>
    <x v="151"/>
    <x v="2"/>
    <x v="0"/>
    <n v="33"/>
    <n v="10"/>
    <n v="138847.9"/>
    <n v="1"/>
    <n v="1"/>
    <n v="1"/>
    <n v="127256.7"/>
    <x v="1"/>
    <x v="1"/>
    <x v="1"/>
    <x v="2"/>
  </r>
  <r>
    <n v="7952"/>
    <n v="15644699"/>
    <s v="Crawford"/>
    <x v="4"/>
    <x v="0"/>
    <x v="0"/>
    <n v="40"/>
    <n v="0"/>
    <n v="0"/>
    <n v="2"/>
    <n v="1"/>
    <n v="0"/>
    <n v="1099.95"/>
    <x v="1"/>
    <x v="1"/>
    <x v="0"/>
    <x v="0"/>
  </r>
  <r>
    <n v="7953"/>
    <n v="15622305"/>
    <s v="Martin"/>
    <x v="317"/>
    <x v="2"/>
    <x v="0"/>
    <n v="33"/>
    <n v="2"/>
    <n v="107868.14"/>
    <n v="2"/>
    <n v="1"/>
    <n v="1"/>
    <n v="146192.4"/>
    <x v="1"/>
    <x v="1"/>
    <x v="0"/>
    <x v="2"/>
  </r>
  <r>
    <n v="7954"/>
    <n v="15608209"/>
    <s v="Currey"/>
    <x v="95"/>
    <x v="2"/>
    <x v="1"/>
    <n v="33"/>
    <n v="3"/>
    <n v="96926.12"/>
    <n v="2"/>
    <n v="1"/>
    <n v="0"/>
    <n v="48553.77"/>
    <x v="1"/>
    <x v="1"/>
    <x v="2"/>
    <x v="1"/>
  </r>
  <r>
    <n v="7955"/>
    <n v="15626898"/>
    <s v="Teng"/>
    <x v="334"/>
    <x v="0"/>
    <x v="1"/>
    <n v="30"/>
    <n v="7"/>
    <n v="77599.23"/>
    <n v="1"/>
    <n v="0"/>
    <n v="0"/>
    <n v="144407.1"/>
    <x v="1"/>
    <x v="1"/>
    <x v="1"/>
    <x v="1"/>
  </r>
  <r>
    <n v="7956"/>
    <n v="15644297"/>
    <s v="Austin"/>
    <x v="19"/>
    <x v="2"/>
    <x v="1"/>
    <n v="38"/>
    <n v="5"/>
    <n v="178787.54"/>
    <n v="1"/>
    <n v="1"/>
    <n v="1"/>
    <n v="195760.53"/>
    <x v="1"/>
    <x v="1"/>
    <x v="2"/>
    <x v="2"/>
  </r>
  <r>
    <n v="7957"/>
    <n v="15731569"/>
    <s v="Hudson"/>
    <x v="4"/>
    <x v="0"/>
    <x v="1"/>
    <n v="81"/>
    <n v="5"/>
    <n v="0"/>
    <n v="2"/>
    <n v="1"/>
    <n v="1"/>
    <n v="44827.47"/>
    <x v="1"/>
    <x v="3"/>
    <x v="2"/>
    <x v="0"/>
  </r>
  <r>
    <n v="7958"/>
    <n v="15582149"/>
    <s v="Ts'ui"/>
    <x v="4"/>
    <x v="2"/>
    <x v="0"/>
    <n v="34"/>
    <n v="3"/>
    <n v="129668.43"/>
    <n v="2"/>
    <n v="1"/>
    <n v="1"/>
    <n v="88743.99"/>
    <x v="1"/>
    <x v="1"/>
    <x v="2"/>
    <x v="2"/>
  </r>
  <r>
    <n v="7959"/>
    <n v="15802483"/>
    <s v="Hancock"/>
    <x v="112"/>
    <x v="0"/>
    <x v="1"/>
    <n v="34"/>
    <n v="6"/>
    <n v="146178.13"/>
    <n v="2"/>
    <n v="1"/>
    <n v="1"/>
    <n v="88837.11"/>
    <x v="1"/>
    <x v="1"/>
    <x v="1"/>
    <x v="2"/>
  </r>
  <r>
    <n v="7960"/>
    <n v="15686999"/>
    <s v="Nicholas"/>
    <x v="40"/>
    <x v="0"/>
    <x v="0"/>
    <n v="40"/>
    <n v="8"/>
    <n v="0"/>
    <n v="2"/>
    <n v="1"/>
    <n v="0"/>
    <n v="62112.7"/>
    <x v="1"/>
    <x v="1"/>
    <x v="1"/>
    <x v="0"/>
  </r>
  <r>
    <n v="7961"/>
    <n v="15772479"/>
    <s v="Napolitano"/>
    <x v="166"/>
    <x v="0"/>
    <x v="1"/>
    <n v="37"/>
    <n v="4"/>
    <n v="0"/>
    <n v="2"/>
    <n v="0"/>
    <n v="0"/>
    <n v="163563.07"/>
    <x v="1"/>
    <x v="1"/>
    <x v="2"/>
    <x v="0"/>
  </r>
  <r>
    <n v="7962"/>
    <n v="15778884"/>
    <s v="Jamieson"/>
    <x v="364"/>
    <x v="0"/>
    <x v="0"/>
    <n v="38"/>
    <n v="2"/>
    <n v="154763.21"/>
    <n v="2"/>
    <n v="1"/>
    <n v="1"/>
    <n v="174800.31"/>
    <x v="1"/>
    <x v="1"/>
    <x v="0"/>
    <x v="2"/>
  </r>
  <r>
    <n v="7963"/>
    <n v="15623630"/>
    <s v="Foster"/>
    <x v="177"/>
    <x v="2"/>
    <x v="0"/>
    <n v="56"/>
    <n v="3"/>
    <n v="116251.24"/>
    <n v="1"/>
    <n v="0"/>
    <n v="1"/>
    <n v="42429.88"/>
    <x v="0"/>
    <x v="3"/>
    <x v="2"/>
    <x v="2"/>
  </r>
  <r>
    <n v="7964"/>
    <n v="15774316"/>
    <s v="Moretti"/>
    <x v="221"/>
    <x v="0"/>
    <x v="1"/>
    <n v="37"/>
    <n v="6"/>
    <n v="0"/>
    <n v="2"/>
    <n v="1"/>
    <n v="1"/>
    <n v="82647.649999999994"/>
    <x v="1"/>
    <x v="1"/>
    <x v="1"/>
    <x v="0"/>
  </r>
  <r>
    <n v="7965"/>
    <n v="15695097"/>
    <s v="Chiedozie"/>
    <x v="281"/>
    <x v="2"/>
    <x v="0"/>
    <n v="30"/>
    <n v="0"/>
    <n v="100954.88"/>
    <n v="2"/>
    <n v="0"/>
    <n v="0"/>
    <n v="134175.15"/>
    <x v="1"/>
    <x v="1"/>
    <x v="0"/>
    <x v="2"/>
  </r>
  <r>
    <n v="7966"/>
    <n v="15645404"/>
    <s v="Okwukwe"/>
    <x v="107"/>
    <x v="0"/>
    <x v="0"/>
    <n v="51"/>
    <n v="4"/>
    <n v="124620.01"/>
    <n v="2"/>
    <n v="1"/>
    <n v="0"/>
    <n v="92243.94"/>
    <x v="0"/>
    <x v="3"/>
    <x v="2"/>
    <x v="2"/>
  </r>
  <r>
    <n v="7967"/>
    <n v="15750574"/>
    <s v="Lumholtz"/>
    <x v="360"/>
    <x v="1"/>
    <x v="0"/>
    <n v="34"/>
    <n v="4"/>
    <n v="0"/>
    <n v="2"/>
    <n v="1"/>
    <n v="1"/>
    <n v="6175.53"/>
    <x v="1"/>
    <x v="1"/>
    <x v="2"/>
    <x v="0"/>
  </r>
  <r>
    <n v="7968"/>
    <n v="15636812"/>
    <s v="Rose"/>
    <x v="202"/>
    <x v="0"/>
    <x v="1"/>
    <n v="40"/>
    <n v="9"/>
    <n v="112701.04"/>
    <n v="1"/>
    <n v="0"/>
    <n v="0"/>
    <n v="29213.63"/>
    <x v="1"/>
    <x v="1"/>
    <x v="1"/>
    <x v="2"/>
  </r>
  <r>
    <n v="7969"/>
    <n v="15712068"/>
    <s v="Wan"/>
    <x v="161"/>
    <x v="1"/>
    <x v="1"/>
    <n v="45"/>
    <n v="8"/>
    <n v="84692.5"/>
    <n v="1"/>
    <n v="0"/>
    <n v="1"/>
    <n v="67214.02"/>
    <x v="1"/>
    <x v="0"/>
    <x v="1"/>
    <x v="1"/>
  </r>
  <r>
    <n v="7970"/>
    <n v="15652030"/>
    <s v="De Bernales"/>
    <x v="45"/>
    <x v="2"/>
    <x v="1"/>
    <n v="49"/>
    <n v="2"/>
    <n v="108204.52"/>
    <n v="1"/>
    <n v="1"/>
    <n v="0"/>
    <n v="169037.84"/>
    <x v="0"/>
    <x v="0"/>
    <x v="0"/>
    <x v="2"/>
  </r>
  <r>
    <n v="7971"/>
    <n v="15577398"/>
    <s v="Ch'eng"/>
    <x v="4"/>
    <x v="0"/>
    <x v="1"/>
    <n v="30"/>
    <n v="6"/>
    <n v="86449.39"/>
    <n v="1"/>
    <n v="1"/>
    <n v="1"/>
    <n v="188809.23"/>
    <x v="1"/>
    <x v="1"/>
    <x v="1"/>
    <x v="1"/>
  </r>
  <r>
    <n v="7972"/>
    <n v="15756848"/>
    <s v="Edmondson"/>
    <x v="329"/>
    <x v="1"/>
    <x v="1"/>
    <n v="42"/>
    <n v="10"/>
    <n v="0"/>
    <n v="1"/>
    <n v="0"/>
    <n v="1"/>
    <n v="79408.17"/>
    <x v="1"/>
    <x v="0"/>
    <x v="1"/>
    <x v="0"/>
  </r>
  <r>
    <n v="7973"/>
    <n v="15806929"/>
    <s v="Ch'ien"/>
    <x v="60"/>
    <x v="2"/>
    <x v="1"/>
    <n v="36"/>
    <n v="5"/>
    <n v="73194.990000000005"/>
    <n v="1"/>
    <n v="1"/>
    <n v="1"/>
    <n v="89222.66"/>
    <x v="1"/>
    <x v="1"/>
    <x v="2"/>
    <x v="1"/>
  </r>
  <r>
    <n v="7974"/>
    <n v="15656005"/>
    <s v="Millar"/>
    <x v="161"/>
    <x v="2"/>
    <x v="1"/>
    <n v="31"/>
    <n v="7"/>
    <n v="124593.23"/>
    <n v="1"/>
    <n v="1"/>
    <n v="0"/>
    <n v="86079.67"/>
    <x v="1"/>
    <x v="1"/>
    <x v="1"/>
    <x v="2"/>
  </r>
  <r>
    <n v="7975"/>
    <n v="15722632"/>
    <s v="Dickson"/>
    <x v="126"/>
    <x v="2"/>
    <x v="1"/>
    <n v="50"/>
    <n v="2"/>
    <n v="119655.77"/>
    <n v="1"/>
    <n v="1"/>
    <n v="1"/>
    <n v="12944.17"/>
    <x v="0"/>
    <x v="0"/>
    <x v="0"/>
    <x v="2"/>
  </r>
  <r>
    <n v="7976"/>
    <n v="15794356"/>
    <s v="Toscani"/>
    <x v="270"/>
    <x v="2"/>
    <x v="1"/>
    <n v="42"/>
    <n v="3"/>
    <n v="121765.37"/>
    <n v="2"/>
    <n v="1"/>
    <n v="1"/>
    <n v="166516.84"/>
    <x v="1"/>
    <x v="0"/>
    <x v="2"/>
    <x v="2"/>
  </r>
  <r>
    <n v="7977"/>
    <n v="15659656"/>
    <s v="Pan"/>
    <x v="383"/>
    <x v="0"/>
    <x v="1"/>
    <n v="35"/>
    <n v="4"/>
    <n v="110837.73"/>
    <n v="1"/>
    <n v="0"/>
    <n v="0"/>
    <n v="126419.8"/>
    <x v="1"/>
    <x v="1"/>
    <x v="2"/>
    <x v="2"/>
  </r>
  <r>
    <n v="7978"/>
    <n v="15588341"/>
    <s v="Chigozie"/>
    <x v="83"/>
    <x v="1"/>
    <x v="1"/>
    <n v="47"/>
    <n v="10"/>
    <n v="99835.17"/>
    <n v="1"/>
    <n v="0"/>
    <n v="1"/>
    <n v="89103.05"/>
    <x v="1"/>
    <x v="0"/>
    <x v="1"/>
    <x v="1"/>
  </r>
  <r>
    <n v="7979"/>
    <n v="15709142"/>
    <s v="Sagese"/>
    <x v="1"/>
    <x v="2"/>
    <x v="0"/>
    <n v="30"/>
    <n v="2"/>
    <n v="91057.37"/>
    <n v="2"/>
    <n v="1"/>
    <n v="0"/>
    <n v="132973.17000000001"/>
    <x v="1"/>
    <x v="1"/>
    <x v="0"/>
    <x v="1"/>
  </r>
  <r>
    <n v="7980"/>
    <n v="15627042"/>
    <s v="Reilly"/>
    <x v="58"/>
    <x v="0"/>
    <x v="0"/>
    <n v="26"/>
    <n v="7"/>
    <n v="0"/>
    <n v="2"/>
    <n v="1"/>
    <n v="0"/>
    <n v="93122.41"/>
    <x v="1"/>
    <x v="2"/>
    <x v="1"/>
    <x v="0"/>
  </r>
  <r>
    <n v="7981"/>
    <n v="15627517"/>
    <s v="Taylor"/>
    <x v="11"/>
    <x v="1"/>
    <x v="1"/>
    <n v="27"/>
    <n v="7"/>
    <n v="149400.26999999999"/>
    <n v="1"/>
    <n v="0"/>
    <n v="0"/>
    <n v="167522.19"/>
    <x v="1"/>
    <x v="2"/>
    <x v="1"/>
    <x v="2"/>
  </r>
  <r>
    <n v="7982"/>
    <n v="15803032"/>
    <s v="Yen"/>
    <x v="277"/>
    <x v="2"/>
    <x v="1"/>
    <n v="38"/>
    <n v="9"/>
    <n v="89111.63"/>
    <n v="1"/>
    <n v="0"/>
    <n v="0"/>
    <n v="157239.6"/>
    <x v="1"/>
    <x v="1"/>
    <x v="1"/>
    <x v="1"/>
  </r>
  <r>
    <n v="7983"/>
    <n v="15665129"/>
    <s v="Kapustin"/>
    <x v="176"/>
    <x v="2"/>
    <x v="1"/>
    <n v="33"/>
    <n v="1"/>
    <n v="132527.9"/>
    <n v="2"/>
    <n v="0"/>
    <n v="1"/>
    <n v="107429.71"/>
    <x v="1"/>
    <x v="1"/>
    <x v="0"/>
    <x v="2"/>
  </r>
  <r>
    <n v="7984"/>
    <n v="15628272"/>
    <s v="Singh"/>
    <x v="265"/>
    <x v="0"/>
    <x v="0"/>
    <n v="36"/>
    <n v="9"/>
    <n v="114997.42"/>
    <n v="1"/>
    <n v="1"/>
    <n v="0"/>
    <n v="75304.09"/>
    <x v="1"/>
    <x v="1"/>
    <x v="1"/>
    <x v="2"/>
  </r>
  <r>
    <n v="7985"/>
    <n v="15678206"/>
    <s v="Yeh"/>
    <x v="253"/>
    <x v="0"/>
    <x v="1"/>
    <n v="46"/>
    <n v="6"/>
    <n v="161798.53"/>
    <n v="1"/>
    <n v="1"/>
    <n v="0"/>
    <n v="182944.47"/>
    <x v="1"/>
    <x v="0"/>
    <x v="1"/>
    <x v="2"/>
  </r>
  <r>
    <n v="7986"/>
    <n v="15678427"/>
    <s v="Genovese"/>
    <x v="182"/>
    <x v="2"/>
    <x v="0"/>
    <n v="27"/>
    <n v="2"/>
    <n v="96129.32"/>
    <n v="2"/>
    <n v="1"/>
    <n v="1"/>
    <n v="5983.7"/>
    <x v="1"/>
    <x v="2"/>
    <x v="0"/>
    <x v="1"/>
  </r>
  <r>
    <n v="7987"/>
    <n v="15678067"/>
    <s v="Boyle"/>
    <x v="136"/>
    <x v="1"/>
    <x v="1"/>
    <n v="45"/>
    <n v="3"/>
    <n v="0"/>
    <n v="2"/>
    <n v="0"/>
    <n v="0"/>
    <n v="163655.01"/>
    <x v="1"/>
    <x v="0"/>
    <x v="2"/>
    <x v="0"/>
  </r>
  <r>
    <n v="7988"/>
    <n v="15793331"/>
    <s v="Blair"/>
    <x v="359"/>
    <x v="0"/>
    <x v="1"/>
    <n v="32"/>
    <n v="5"/>
    <n v="133050.97"/>
    <n v="2"/>
    <n v="1"/>
    <n v="0"/>
    <n v="89385.919999999998"/>
    <x v="1"/>
    <x v="1"/>
    <x v="2"/>
    <x v="2"/>
  </r>
  <r>
    <n v="7989"/>
    <n v="15699532"/>
    <s v="Okagbue"/>
    <x v="151"/>
    <x v="0"/>
    <x v="1"/>
    <n v="51"/>
    <n v="8"/>
    <n v="120124.35"/>
    <n v="2"/>
    <n v="0"/>
    <n v="1"/>
    <n v="168773.54"/>
    <x v="1"/>
    <x v="3"/>
    <x v="1"/>
    <x v="2"/>
  </r>
  <r>
    <n v="7990"/>
    <n v="15605827"/>
    <s v="Khan"/>
    <x v="5"/>
    <x v="0"/>
    <x v="1"/>
    <n v="39"/>
    <n v="8"/>
    <n v="0"/>
    <n v="2"/>
    <n v="0"/>
    <n v="0"/>
    <n v="96864.36"/>
    <x v="1"/>
    <x v="1"/>
    <x v="1"/>
    <x v="0"/>
  </r>
  <r>
    <n v="7991"/>
    <n v="15643635"/>
    <s v="Robertson"/>
    <x v="70"/>
    <x v="1"/>
    <x v="1"/>
    <n v="32"/>
    <n v="5"/>
    <n v="133705.74"/>
    <n v="1"/>
    <n v="0"/>
    <n v="0"/>
    <n v="134455.84"/>
    <x v="1"/>
    <x v="1"/>
    <x v="2"/>
    <x v="2"/>
  </r>
  <r>
    <n v="7992"/>
    <n v="15787710"/>
    <s v="Tikhonov"/>
    <x v="305"/>
    <x v="1"/>
    <x v="0"/>
    <n v="39"/>
    <n v="9"/>
    <n v="0"/>
    <n v="2"/>
    <n v="1"/>
    <n v="0"/>
    <n v="28368.37"/>
    <x v="1"/>
    <x v="1"/>
    <x v="1"/>
    <x v="0"/>
  </r>
  <r>
    <n v="7993"/>
    <n v="15614137"/>
    <s v="MacDonald"/>
    <x v="99"/>
    <x v="0"/>
    <x v="0"/>
    <n v="40"/>
    <n v="7"/>
    <n v="0"/>
    <n v="2"/>
    <n v="1"/>
    <n v="0"/>
    <n v="103898.59"/>
    <x v="1"/>
    <x v="1"/>
    <x v="1"/>
    <x v="0"/>
  </r>
  <r>
    <n v="7994"/>
    <n v="15754494"/>
    <s v="Ah Mouy"/>
    <x v="48"/>
    <x v="0"/>
    <x v="0"/>
    <n v="33"/>
    <n v="4"/>
    <n v="152805.04999999999"/>
    <n v="1"/>
    <n v="1"/>
    <n v="0"/>
    <n v="63239.65"/>
    <x v="1"/>
    <x v="1"/>
    <x v="2"/>
    <x v="2"/>
  </r>
  <r>
    <n v="7995"/>
    <n v="15713440"/>
    <s v="Barese"/>
    <x v="69"/>
    <x v="2"/>
    <x v="0"/>
    <n v="21"/>
    <n v="1"/>
    <n v="151701.45000000001"/>
    <n v="3"/>
    <n v="1"/>
    <n v="1"/>
    <n v="170138.68"/>
    <x v="0"/>
    <x v="2"/>
    <x v="0"/>
    <x v="2"/>
  </r>
  <r>
    <n v="7996"/>
    <n v="15803479"/>
    <s v="Winter-Irving"/>
    <x v="338"/>
    <x v="0"/>
    <x v="0"/>
    <n v="67"/>
    <n v="1"/>
    <n v="0"/>
    <n v="2"/>
    <n v="0"/>
    <n v="1"/>
    <n v="3837.08"/>
    <x v="1"/>
    <x v="3"/>
    <x v="0"/>
    <x v="0"/>
  </r>
  <r>
    <n v="7997"/>
    <n v="15709639"/>
    <s v="Wilson"/>
    <x v="131"/>
    <x v="0"/>
    <x v="0"/>
    <n v="22"/>
    <n v="5"/>
    <n v="112465.06"/>
    <n v="1"/>
    <n v="1"/>
    <n v="1"/>
    <n v="92977.75"/>
    <x v="1"/>
    <x v="2"/>
    <x v="2"/>
    <x v="2"/>
  </r>
  <r>
    <n v="7998"/>
    <n v="15601719"/>
    <s v="Fiorentino"/>
    <x v="39"/>
    <x v="2"/>
    <x v="1"/>
    <n v="24"/>
    <n v="6"/>
    <n v="156007.09"/>
    <n v="1"/>
    <n v="1"/>
    <n v="0"/>
    <n v="191368.37"/>
    <x v="1"/>
    <x v="2"/>
    <x v="1"/>
    <x v="2"/>
  </r>
  <r>
    <n v="7999"/>
    <n v="15772482"/>
    <s v="Iloerika"/>
    <x v="44"/>
    <x v="2"/>
    <x v="1"/>
    <n v="28"/>
    <n v="3"/>
    <n v="132405.51999999999"/>
    <n v="3"/>
    <n v="1"/>
    <n v="0"/>
    <n v="104889.2"/>
    <x v="0"/>
    <x v="2"/>
    <x v="2"/>
    <x v="2"/>
  </r>
  <r>
    <n v="8000"/>
    <n v="15591489"/>
    <s v="Davison"/>
    <x v="366"/>
    <x v="0"/>
    <x v="1"/>
    <n v="26"/>
    <n v="5"/>
    <n v="142662.68"/>
    <n v="1"/>
    <n v="0"/>
    <n v="0"/>
    <n v="60285.3"/>
    <x v="1"/>
    <x v="2"/>
    <x v="2"/>
    <x v="2"/>
  </r>
  <r>
    <n v="8001"/>
    <n v="15629002"/>
    <s v="Hamilton"/>
    <x v="201"/>
    <x v="2"/>
    <x v="1"/>
    <n v="36"/>
    <n v="8"/>
    <n v="102603.3"/>
    <n v="2"/>
    <n v="1"/>
    <n v="1"/>
    <n v="180693.61"/>
    <x v="1"/>
    <x v="1"/>
    <x v="1"/>
    <x v="2"/>
  </r>
  <r>
    <n v="8002"/>
    <n v="15798053"/>
    <s v="Nnachetam"/>
    <x v="193"/>
    <x v="1"/>
    <x v="1"/>
    <n v="32"/>
    <n v="9"/>
    <n v="0"/>
    <n v="2"/>
    <n v="1"/>
    <n v="0"/>
    <n v="126475.79"/>
    <x v="1"/>
    <x v="1"/>
    <x v="1"/>
    <x v="0"/>
  </r>
  <r>
    <n v="8003"/>
    <n v="15753895"/>
    <s v="Blue"/>
    <x v="258"/>
    <x v="1"/>
    <x v="1"/>
    <n v="37"/>
    <n v="1"/>
    <n v="0"/>
    <n v="2"/>
    <n v="0"/>
    <n v="0"/>
    <n v="133535.99"/>
    <x v="1"/>
    <x v="1"/>
    <x v="0"/>
    <x v="0"/>
  </r>
  <r>
    <n v="8004"/>
    <n v="15595426"/>
    <s v="Madukwe"/>
    <x v="59"/>
    <x v="1"/>
    <x v="1"/>
    <n v="57"/>
    <n v="6"/>
    <n v="105000.85"/>
    <n v="2"/>
    <n v="1"/>
    <n v="1"/>
    <n v="87412.24"/>
    <x v="0"/>
    <x v="3"/>
    <x v="1"/>
    <x v="2"/>
  </r>
  <r>
    <n v="8005"/>
    <n v="15645815"/>
    <s v="Mills"/>
    <x v="135"/>
    <x v="0"/>
    <x v="1"/>
    <n v="45"/>
    <n v="5"/>
    <n v="0"/>
    <n v="2"/>
    <n v="1"/>
    <n v="1"/>
    <n v="164886.64000000001"/>
    <x v="1"/>
    <x v="0"/>
    <x v="2"/>
    <x v="0"/>
  </r>
  <r>
    <n v="8006"/>
    <n v="15632848"/>
    <s v="Ferrari"/>
    <x v="177"/>
    <x v="0"/>
    <x v="0"/>
    <n v="36"/>
    <n v="1"/>
    <n v="69518.95"/>
    <n v="1"/>
    <n v="1"/>
    <n v="0"/>
    <n v="116238.39"/>
    <x v="1"/>
    <x v="1"/>
    <x v="0"/>
    <x v="1"/>
  </r>
  <r>
    <n v="8007"/>
    <n v="15703068"/>
    <s v="Nixon"/>
    <x v="126"/>
    <x v="2"/>
    <x v="1"/>
    <n v="41"/>
    <n v="8"/>
    <n v="126145.54"/>
    <n v="2"/>
    <n v="1"/>
    <n v="1"/>
    <n v="138051.19"/>
    <x v="1"/>
    <x v="0"/>
    <x v="1"/>
    <x v="2"/>
  </r>
  <r>
    <n v="8008"/>
    <n v="15791513"/>
    <s v="Manfrin"/>
    <x v="83"/>
    <x v="0"/>
    <x v="1"/>
    <n v="41"/>
    <n v="4"/>
    <n v="138937.35"/>
    <n v="1"/>
    <n v="1"/>
    <n v="1"/>
    <n v="101617.64"/>
    <x v="0"/>
    <x v="0"/>
    <x v="2"/>
    <x v="2"/>
  </r>
  <r>
    <n v="8009"/>
    <n v="15587210"/>
    <s v="McCartney"/>
    <x v="29"/>
    <x v="2"/>
    <x v="0"/>
    <n v="44"/>
    <n v="10"/>
    <n v="113581.98"/>
    <n v="1"/>
    <n v="1"/>
    <n v="0"/>
    <n v="1985.41"/>
    <x v="1"/>
    <x v="0"/>
    <x v="1"/>
    <x v="2"/>
  </r>
  <r>
    <n v="8010"/>
    <n v="15793803"/>
    <s v="Robinson"/>
    <x v="27"/>
    <x v="0"/>
    <x v="1"/>
    <n v="34"/>
    <n v="1"/>
    <n v="112572.39"/>
    <n v="1"/>
    <n v="0"/>
    <n v="0"/>
    <n v="165626.6"/>
    <x v="1"/>
    <x v="1"/>
    <x v="0"/>
    <x v="2"/>
  </r>
  <r>
    <n v="8011"/>
    <n v="15787756"/>
    <s v="Nkemdirim"/>
    <x v="449"/>
    <x v="2"/>
    <x v="1"/>
    <n v="51"/>
    <n v="10"/>
    <n v="114514.71"/>
    <n v="2"/>
    <n v="1"/>
    <n v="0"/>
    <n v="177784.68"/>
    <x v="0"/>
    <x v="3"/>
    <x v="1"/>
    <x v="2"/>
  </r>
  <r>
    <n v="8012"/>
    <n v="15723437"/>
    <s v="Sal"/>
    <x v="245"/>
    <x v="0"/>
    <x v="0"/>
    <n v="35"/>
    <n v="2"/>
    <n v="0"/>
    <n v="2"/>
    <n v="1"/>
    <n v="1"/>
    <n v="65765.22"/>
    <x v="1"/>
    <x v="1"/>
    <x v="0"/>
    <x v="0"/>
  </r>
  <r>
    <n v="8013"/>
    <n v="15702715"/>
    <s v="Kao"/>
    <x v="201"/>
    <x v="0"/>
    <x v="0"/>
    <n v="34"/>
    <n v="10"/>
    <n v="0"/>
    <n v="2"/>
    <n v="1"/>
    <n v="1"/>
    <n v="50759.8"/>
    <x v="1"/>
    <x v="1"/>
    <x v="1"/>
    <x v="0"/>
  </r>
  <r>
    <n v="8014"/>
    <n v="15809872"/>
    <s v="Ikechukwu"/>
    <x v="123"/>
    <x v="0"/>
    <x v="1"/>
    <n v="32"/>
    <n v="2"/>
    <n v="84906.45"/>
    <n v="1"/>
    <n v="1"/>
    <n v="0"/>
    <n v="163216.48000000001"/>
    <x v="1"/>
    <x v="1"/>
    <x v="0"/>
    <x v="1"/>
  </r>
  <r>
    <n v="8015"/>
    <n v="15644295"/>
    <s v="Hargreaves"/>
    <x v="204"/>
    <x v="1"/>
    <x v="0"/>
    <n v="39"/>
    <n v="2"/>
    <n v="126816.18"/>
    <n v="1"/>
    <n v="1"/>
    <n v="1"/>
    <n v="74850.929999999993"/>
    <x v="1"/>
    <x v="1"/>
    <x v="0"/>
    <x v="2"/>
  </r>
  <r>
    <n v="8016"/>
    <n v="15778694"/>
    <s v="Sievier"/>
    <x v="276"/>
    <x v="2"/>
    <x v="0"/>
    <n v="26"/>
    <n v="1"/>
    <n v="105249.76"/>
    <n v="2"/>
    <n v="1"/>
    <n v="1"/>
    <n v="23491.09"/>
    <x v="1"/>
    <x v="2"/>
    <x v="0"/>
    <x v="2"/>
  </r>
  <r>
    <n v="8017"/>
    <n v="15759555"/>
    <s v="Murphy"/>
    <x v="267"/>
    <x v="1"/>
    <x v="1"/>
    <n v="41"/>
    <n v="2"/>
    <n v="0"/>
    <n v="2"/>
    <n v="1"/>
    <n v="0"/>
    <n v="134272.57"/>
    <x v="1"/>
    <x v="0"/>
    <x v="0"/>
    <x v="0"/>
  </r>
  <r>
    <n v="8018"/>
    <n v="15631406"/>
    <s v="Munro"/>
    <x v="309"/>
    <x v="2"/>
    <x v="1"/>
    <n v="50"/>
    <n v="5"/>
    <n v="109387.9"/>
    <n v="1"/>
    <n v="1"/>
    <n v="0"/>
    <n v="155721.15"/>
    <x v="1"/>
    <x v="0"/>
    <x v="2"/>
    <x v="2"/>
  </r>
  <r>
    <n v="8019"/>
    <n v="15616676"/>
    <s v="Donnelly"/>
    <x v="278"/>
    <x v="2"/>
    <x v="1"/>
    <n v="23"/>
    <n v="3"/>
    <n v="122478.51"/>
    <n v="1"/>
    <n v="1"/>
    <n v="0"/>
    <n v="147230.76999999999"/>
    <x v="0"/>
    <x v="2"/>
    <x v="2"/>
    <x v="2"/>
  </r>
  <r>
    <n v="8020"/>
    <n v="15771154"/>
    <s v="North"/>
    <x v="133"/>
    <x v="0"/>
    <x v="0"/>
    <n v="73"/>
    <n v="8"/>
    <n v="137732.23000000001"/>
    <n v="2"/>
    <n v="1"/>
    <n v="1"/>
    <n v="133210.44"/>
    <x v="1"/>
    <x v="3"/>
    <x v="1"/>
    <x v="2"/>
  </r>
  <r>
    <n v="8021"/>
    <n v="15669491"/>
    <s v="Cruz"/>
    <x v="4"/>
    <x v="0"/>
    <x v="0"/>
    <n v="46"/>
    <n v="2"/>
    <n v="157866.76999999999"/>
    <n v="1"/>
    <n v="1"/>
    <n v="1"/>
    <n v="18986.12"/>
    <x v="1"/>
    <x v="0"/>
    <x v="0"/>
    <x v="2"/>
  </r>
  <r>
    <n v="8022"/>
    <n v="15697691"/>
    <s v="Sinclair"/>
    <x v="140"/>
    <x v="0"/>
    <x v="0"/>
    <n v="41"/>
    <n v="6"/>
    <n v="0"/>
    <n v="1"/>
    <n v="1"/>
    <n v="1"/>
    <n v="100507.81"/>
    <x v="1"/>
    <x v="0"/>
    <x v="1"/>
    <x v="0"/>
  </r>
  <r>
    <n v="8023"/>
    <n v="15665180"/>
    <s v="Vasiliev"/>
    <x v="15"/>
    <x v="0"/>
    <x v="0"/>
    <n v="31"/>
    <n v="3"/>
    <n v="136789.14000000001"/>
    <n v="1"/>
    <n v="1"/>
    <n v="0"/>
    <n v="59346.400000000001"/>
    <x v="0"/>
    <x v="1"/>
    <x v="2"/>
    <x v="2"/>
  </r>
  <r>
    <n v="8024"/>
    <n v="15752588"/>
    <s v="Vasilyeva"/>
    <x v="70"/>
    <x v="0"/>
    <x v="1"/>
    <n v="36"/>
    <n v="1"/>
    <n v="0"/>
    <n v="2"/>
    <n v="1"/>
    <n v="1"/>
    <n v="95372.64"/>
    <x v="1"/>
    <x v="1"/>
    <x v="0"/>
    <x v="0"/>
  </r>
  <r>
    <n v="8025"/>
    <n v="15743051"/>
    <s v="Hamilton"/>
    <x v="163"/>
    <x v="0"/>
    <x v="1"/>
    <n v="30"/>
    <n v="10"/>
    <n v="144684.03"/>
    <n v="1"/>
    <n v="1"/>
    <n v="1"/>
    <n v="31805.49"/>
    <x v="1"/>
    <x v="1"/>
    <x v="1"/>
    <x v="2"/>
  </r>
  <r>
    <n v="8026"/>
    <n v="15571873"/>
    <s v="Sung"/>
    <x v="50"/>
    <x v="0"/>
    <x v="1"/>
    <n v="24"/>
    <n v="9"/>
    <n v="107065.31"/>
    <n v="1"/>
    <n v="1"/>
    <n v="1"/>
    <n v="51959.82"/>
    <x v="1"/>
    <x v="2"/>
    <x v="1"/>
    <x v="2"/>
  </r>
  <r>
    <n v="8027"/>
    <n v="15679743"/>
    <s v="Genovesi"/>
    <x v="289"/>
    <x v="0"/>
    <x v="0"/>
    <n v="33"/>
    <n v="8"/>
    <n v="91301.72"/>
    <n v="1"/>
    <n v="0"/>
    <n v="1"/>
    <n v="130824.57"/>
    <x v="1"/>
    <x v="1"/>
    <x v="1"/>
    <x v="1"/>
  </r>
  <r>
    <n v="8028"/>
    <n v="15769412"/>
    <s v="Atkinson"/>
    <x v="9"/>
    <x v="1"/>
    <x v="1"/>
    <n v="39"/>
    <n v="4"/>
    <n v="207034.96"/>
    <n v="2"/>
    <n v="0"/>
    <n v="0"/>
    <n v="157694.76"/>
    <x v="0"/>
    <x v="1"/>
    <x v="2"/>
    <x v="2"/>
  </r>
  <r>
    <n v="8029"/>
    <n v="15775124"/>
    <s v="Watterston"/>
    <x v="169"/>
    <x v="1"/>
    <x v="1"/>
    <n v="37"/>
    <n v="8"/>
    <n v="0"/>
    <n v="2"/>
    <n v="1"/>
    <n v="1"/>
    <n v="933.38"/>
    <x v="1"/>
    <x v="1"/>
    <x v="1"/>
    <x v="0"/>
  </r>
  <r>
    <n v="8030"/>
    <n v="15732113"/>
    <s v="Butters"/>
    <x v="155"/>
    <x v="1"/>
    <x v="1"/>
    <n v="50"/>
    <n v="8"/>
    <n v="0"/>
    <n v="1"/>
    <n v="0"/>
    <n v="1"/>
    <n v="2560.11"/>
    <x v="1"/>
    <x v="0"/>
    <x v="1"/>
    <x v="0"/>
  </r>
  <r>
    <n v="8031"/>
    <n v="15578141"/>
    <s v="Chien"/>
    <x v="161"/>
    <x v="1"/>
    <x v="1"/>
    <n v="38"/>
    <n v="3"/>
    <n v="0"/>
    <n v="1"/>
    <n v="1"/>
    <n v="1"/>
    <n v="12905.89"/>
    <x v="0"/>
    <x v="1"/>
    <x v="2"/>
    <x v="0"/>
  </r>
  <r>
    <n v="8032"/>
    <n v="15595874"/>
    <s v="Gorbunova"/>
    <x v="299"/>
    <x v="1"/>
    <x v="0"/>
    <n v="36"/>
    <n v="6"/>
    <n v="0"/>
    <n v="2"/>
    <n v="1"/>
    <n v="0"/>
    <n v="176692.87"/>
    <x v="1"/>
    <x v="1"/>
    <x v="1"/>
    <x v="0"/>
  </r>
  <r>
    <n v="8033"/>
    <n v="15755642"/>
    <s v="Bulgakov"/>
    <x v="136"/>
    <x v="0"/>
    <x v="1"/>
    <n v="34"/>
    <n v="5"/>
    <n v="0"/>
    <n v="2"/>
    <n v="1"/>
    <n v="1"/>
    <n v="102908.63"/>
    <x v="1"/>
    <x v="1"/>
    <x v="2"/>
    <x v="0"/>
  </r>
  <r>
    <n v="8034"/>
    <n v="15576526"/>
    <s v="Steele"/>
    <x v="4"/>
    <x v="1"/>
    <x v="1"/>
    <n v="36"/>
    <n v="6"/>
    <n v="0"/>
    <n v="2"/>
    <n v="0"/>
    <n v="1"/>
    <n v="41291.050000000003"/>
    <x v="1"/>
    <x v="1"/>
    <x v="1"/>
    <x v="0"/>
  </r>
  <r>
    <n v="8035"/>
    <n v="15792489"/>
    <s v="Polyakova"/>
    <x v="95"/>
    <x v="1"/>
    <x v="1"/>
    <n v="42"/>
    <n v="9"/>
    <n v="0"/>
    <n v="2"/>
    <n v="1"/>
    <n v="0"/>
    <n v="119127.06"/>
    <x v="1"/>
    <x v="0"/>
    <x v="1"/>
    <x v="0"/>
  </r>
  <r>
    <n v="8036"/>
    <n v="15733705"/>
    <s v="Bull"/>
    <x v="24"/>
    <x v="0"/>
    <x v="0"/>
    <n v="30"/>
    <n v="8"/>
    <n v="92472.1"/>
    <n v="2"/>
    <n v="0"/>
    <n v="1"/>
    <n v="126434.61"/>
    <x v="1"/>
    <x v="1"/>
    <x v="1"/>
    <x v="1"/>
  </r>
  <r>
    <n v="8037"/>
    <n v="15807221"/>
    <s v="Weaver"/>
    <x v="58"/>
    <x v="1"/>
    <x v="1"/>
    <n v="21"/>
    <n v="1"/>
    <n v="0"/>
    <n v="2"/>
    <n v="0"/>
    <n v="0"/>
    <n v="103901.35"/>
    <x v="1"/>
    <x v="2"/>
    <x v="0"/>
    <x v="0"/>
  </r>
  <r>
    <n v="8038"/>
    <n v="15573045"/>
    <s v="Earl"/>
    <x v="164"/>
    <x v="0"/>
    <x v="1"/>
    <n v="62"/>
    <n v="10"/>
    <n v="127738.75"/>
    <n v="2"/>
    <n v="1"/>
    <n v="1"/>
    <n v="85153"/>
    <x v="1"/>
    <x v="3"/>
    <x v="1"/>
    <x v="2"/>
  </r>
  <r>
    <n v="8039"/>
    <n v="15756824"/>
    <s v="Giordano"/>
    <x v="225"/>
    <x v="2"/>
    <x v="0"/>
    <n v="50"/>
    <n v="5"/>
    <n v="101242.98"/>
    <n v="2"/>
    <n v="1"/>
    <n v="0"/>
    <n v="12493.61"/>
    <x v="1"/>
    <x v="0"/>
    <x v="2"/>
    <x v="2"/>
  </r>
  <r>
    <n v="8040"/>
    <n v="15773520"/>
    <s v="Begg"/>
    <x v="320"/>
    <x v="0"/>
    <x v="0"/>
    <n v="43"/>
    <n v="4"/>
    <n v="92599.55"/>
    <n v="2"/>
    <n v="1"/>
    <n v="1"/>
    <n v="167336.78"/>
    <x v="1"/>
    <x v="0"/>
    <x v="2"/>
    <x v="1"/>
  </r>
  <r>
    <n v="8041"/>
    <n v="15627439"/>
    <s v="Pickering"/>
    <x v="311"/>
    <x v="1"/>
    <x v="0"/>
    <n v="36"/>
    <n v="10"/>
    <n v="0"/>
    <n v="2"/>
    <n v="0"/>
    <n v="1"/>
    <n v="186180.42"/>
    <x v="1"/>
    <x v="1"/>
    <x v="1"/>
    <x v="0"/>
  </r>
  <r>
    <n v="8042"/>
    <n v="15701439"/>
    <s v="Fanucci"/>
    <x v="47"/>
    <x v="1"/>
    <x v="0"/>
    <n v="50"/>
    <n v="1"/>
    <n v="0"/>
    <n v="4"/>
    <n v="1"/>
    <n v="0"/>
    <n v="88566.9"/>
    <x v="0"/>
    <x v="0"/>
    <x v="0"/>
    <x v="0"/>
  </r>
  <r>
    <n v="8043"/>
    <n v="15785352"/>
    <s v="Chang"/>
    <x v="141"/>
    <x v="0"/>
    <x v="1"/>
    <n v="37"/>
    <n v="6"/>
    <n v="82373.94"/>
    <n v="1"/>
    <n v="0"/>
    <n v="0"/>
    <n v="172526.9"/>
    <x v="0"/>
    <x v="1"/>
    <x v="1"/>
    <x v="1"/>
  </r>
  <r>
    <n v="8044"/>
    <n v="15616525"/>
    <s v="Sopuluchi"/>
    <x v="308"/>
    <x v="1"/>
    <x v="1"/>
    <n v="31"/>
    <n v="4"/>
    <n v="141356.47"/>
    <n v="1"/>
    <n v="0"/>
    <n v="0"/>
    <n v="137985.69"/>
    <x v="1"/>
    <x v="1"/>
    <x v="2"/>
    <x v="2"/>
  </r>
  <r>
    <n v="8045"/>
    <n v="15717489"/>
    <s v="Martin"/>
    <x v="415"/>
    <x v="0"/>
    <x v="1"/>
    <n v="23"/>
    <n v="9"/>
    <n v="0"/>
    <n v="1"/>
    <n v="1"/>
    <n v="0"/>
    <n v="19793.73"/>
    <x v="0"/>
    <x v="2"/>
    <x v="1"/>
    <x v="0"/>
  </r>
  <r>
    <n v="8046"/>
    <n v="15795737"/>
    <s v="McNaughtan"/>
    <x v="179"/>
    <x v="1"/>
    <x v="0"/>
    <n v="47"/>
    <n v="3"/>
    <n v="72664"/>
    <n v="2"/>
    <n v="1"/>
    <n v="1"/>
    <n v="107874.39"/>
    <x v="1"/>
    <x v="0"/>
    <x v="2"/>
    <x v="1"/>
  </r>
  <r>
    <n v="8047"/>
    <n v="15693877"/>
    <s v="Stewart"/>
    <x v="192"/>
    <x v="0"/>
    <x v="0"/>
    <n v="47"/>
    <n v="3"/>
    <n v="123365.34"/>
    <n v="2"/>
    <n v="0"/>
    <n v="0"/>
    <n v="171995.34"/>
    <x v="1"/>
    <x v="0"/>
    <x v="2"/>
    <x v="2"/>
  </r>
  <r>
    <n v="8048"/>
    <n v="15576111"/>
    <s v="Reagan"/>
    <x v="214"/>
    <x v="2"/>
    <x v="1"/>
    <n v="33"/>
    <n v="5"/>
    <n v="121898.58"/>
    <n v="1"/>
    <n v="1"/>
    <n v="0"/>
    <n v="61829.89"/>
    <x v="1"/>
    <x v="1"/>
    <x v="2"/>
    <x v="2"/>
  </r>
  <r>
    <n v="8049"/>
    <n v="15595713"/>
    <s v="Heller"/>
    <x v="252"/>
    <x v="1"/>
    <x v="1"/>
    <n v="33"/>
    <n v="6"/>
    <n v="0"/>
    <n v="1"/>
    <n v="1"/>
    <n v="1"/>
    <n v="31728.35"/>
    <x v="1"/>
    <x v="1"/>
    <x v="1"/>
    <x v="0"/>
  </r>
  <r>
    <n v="8050"/>
    <n v="15808868"/>
    <s v="Nwokeocha"/>
    <x v="79"/>
    <x v="0"/>
    <x v="0"/>
    <n v="31"/>
    <n v="3"/>
    <n v="103696.97"/>
    <n v="3"/>
    <n v="0"/>
    <n v="0"/>
    <n v="155221.04999999999"/>
    <x v="0"/>
    <x v="1"/>
    <x v="2"/>
    <x v="2"/>
  </r>
  <r>
    <n v="8051"/>
    <n v="15708193"/>
    <s v="Liu"/>
    <x v="193"/>
    <x v="0"/>
    <x v="1"/>
    <n v="33"/>
    <n v="2"/>
    <n v="0"/>
    <n v="2"/>
    <n v="0"/>
    <n v="0"/>
    <n v="130866.95"/>
    <x v="1"/>
    <x v="1"/>
    <x v="0"/>
    <x v="0"/>
  </r>
  <r>
    <n v="8052"/>
    <n v="15697801"/>
    <s v="Sokolova"/>
    <x v="97"/>
    <x v="2"/>
    <x v="0"/>
    <n v="56"/>
    <n v="1"/>
    <n v="74129.179999999993"/>
    <n v="2"/>
    <n v="1"/>
    <n v="1"/>
    <n v="62199.78"/>
    <x v="0"/>
    <x v="3"/>
    <x v="0"/>
    <x v="1"/>
  </r>
  <r>
    <n v="8053"/>
    <n v="15770121"/>
    <s v="Bancroft"/>
    <x v="93"/>
    <x v="0"/>
    <x v="0"/>
    <n v="34"/>
    <n v="9"/>
    <n v="0"/>
    <n v="1"/>
    <n v="1"/>
    <n v="0"/>
    <n v="24255.21"/>
    <x v="1"/>
    <x v="1"/>
    <x v="1"/>
    <x v="0"/>
  </r>
  <r>
    <n v="8054"/>
    <n v="15800524"/>
    <s v="Nnanna"/>
    <x v="112"/>
    <x v="2"/>
    <x v="1"/>
    <n v="29"/>
    <n v="3"/>
    <n v="185379.02"/>
    <n v="1"/>
    <n v="1"/>
    <n v="0"/>
    <n v="64679.07"/>
    <x v="1"/>
    <x v="2"/>
    <x v="2"/>
    <x v="2"/>
  </r>
  <r>
    <n v="8055"/>
    <n v="15686236"/>
    <s v="Trevisani"/>
    <x v="145"/>
    <x v="2"/>
    <x v="0"/>
    <n v="47"/>
    <n v="1"/>
    <n v="118087.67999999999"/>
    <n v="1"/>
    <n v="1"/>
    <n v="0"/>
    <n v="88120.78"/>
    <x v="0"/>
    <x v="0"/>
    <x v="0"/>
    <x v="2"/>
  </r>
  <r>
    <n v="8056"/>
    <n v="15659807"/>
    <s v="Nwachinemelu"/>
    <x v="67"/>
    <x v="1"/>
    <x v="1"/>
    <n v="41"/>
    <n v="8"/>
    <n v="109402.13"/>
    <n v="1"/>
    <n v="1"/>
    <n v="1"/>
    <n v="66463.62"/>
    <x v="1"/>
    <x v="0"/>
    <x v="1"/>
    <x v="2"/>
  </r>
  <r>
    <n v="8057"/>
    <n v="15736078"/>
    <s v="Ting"/>
    <x v="87"/>
    <x v="2"/>
    <x v="0"/>
    <n v="33"/>
    <n v="7"/>
    <n v="130367.87"/>
    <n v="1"/>
    <n v="1"/>
    <n v="0"/>
    <n v="15142.1"/>
    <x v="0"/>
    <x v="1"/>
    <x v="1"/>
    <x v="2"/>
  </r>
  <r>
    <n v="8058"/>
    <n v="15620836"/>
    <s v="Lo Duca"/>
    <x v="262"/>
    <x v="2"/>
    <x v="0"/>
    <n v="34"/>
    <n v="2"/>
    <n v="108410.87"/>
    <n v="2"/>
    <n v="1"/>
    <n v="0"/>
    <n v="102908.91"/>
    <x v="1"/>
    <x v="1"/>
    <x v="0"/>
    <x v="2"/>
  </r>
  <r>
    <n v="8059"/>
    <n v="15698184"/>
    <s v="Marshall"/>
    <x v="137"/>
    <x v="0"/>
    <x v="0"/>
    <n v="50"/>
    <n v="2"/>
    <n v="90408.16"/>
    <n v="2"/>
    <n v="0"/>
    <n v="0"/>
    <n v="48170.57"/>
    <x v="1"/>
    <x v="0"/>
    <x v="0"/>
    <x v="1"/>
  </r>
  <r>
    <n v="8060"/>
    <n v="15717643"/>
    <s v="Band"/>
    <x v="346"/>
    <x v="0"/>
    <x v="0"/>
    <n v="34"/>
    <n v="6"/>
    <n v="90425.15"/>
    <n v="2"/>
    <n v="1"/>
    <n v="1"/>
    <n v="11597.69"/>
    <x v="1"/>
    <x v="1"/>
    <x v="1"/>
    <x v="1"/>
  </r>
  <r>
    <n v="8061"/>
    <n v="15776596"/>
    <s v="Ferri"/>
    <x v="87"/>
    <x v="1"/>
    <x v="0"/>
    <n v="39"/>
    <n v="6"/>
    <n v="140094.59"/>
    <n v="1"/>
    <n v="1"/>
    <n v="0"/>
    <n v="172450.04"/>
    <x v="0"/>
    <x v="1"/>
    <x v="1"/>
    <x v="2"/>
  </r>
  <r>
    <n v="8062"/>
    <n v="15814757"/>
    <s v="Carter"/>
    <x v="304"/>
    <x v="1"/>
    <x v="1"/>
    <n v="31"/>
    <n v="9"/>
    <n v="0"/>
    <n v="2"/>
    <n v="0"/>
    <n v="1"/>
    <n v="184061.17"/>
    <x v="1"/>
    <x v="1"/>
    <x v="1"/>
    <x v="0"/>
  </r>
  <r>
    <n v="8063"/>
    <n v="15812607"/>
    <s v="Wilson"/>
    <x v="118"/>
    <x v="2"/>
    <x v="0"/>
    <n v="46"/>
    <n v="6"/>
    <n v="95439.4"/>
    <n v="1"/>
    <n v="1"/>
    <n v="1"/>
    <n v="21038.58"/>
    <x v="0"/>
    <x v="0"/>
    <x v="1"/>
    <x v="1"/>
  </r>
  <r>
    <n v="8064"/>
    <n v="15663888"/>
    <s v="Connor"/>
    <x v="13"/>
    <x v="2"/>
    <x v="1"/>
    <n v="34"/>
    <n v="6"/>
    <n v="204017.4"/>
    <n v="2"/>
    <n v="1"/>
    <n v="0"/>
    <n v="109538.35"/>
    <x v="1"/>
    <x v="1"/>
    <x v="1"/>
    <x v="2"/>
  </r>
  <r>
    <n v="8065"/>
    <n v="15748882"/>
    <s v="Reid"/>
    <x v="194"/>
    <x v="1"/>
    <x v="1"/>
    <n v="29"/>
    <n v="9"/>
    <n v="0"/>
    <n v="2"/>
    <n v="1"/>
    <n v="0"/>
    <n v="129192.55"/>
    <x v="1"/>
    <x v="2"/>
    <x v="1"/>
    <x v="0"/>
  </r>
  <r>
    <n v="8066"/>
    <n v="15690829"/>
    <s v="Sandefur"/>
    <x v="433"/>
    <x v="2"/>
    <x v="1"/>
    <n v="49"/>
    <n v="3"/>
    <n v="137115.16"/>
    <n v="1"/>
    <n v="1"/>
    <n v="0"/>
    <n v="146516.85999999999"/>
    <x v="0"/>
    <x v="0"/>
    <x v="2"/>
    <x v="2"/>
  </r>
  <r>
    <n v="8067"/>
    <n v="15695819"/>
    <s v="Bidwill"/>
    <x v="283"/>
    <x v="2"/>
    <x v="1"/>
    <n v="43"/>
    <n v="5"/>
    <n v="134740.19"/>
    <n v="2"/>
    <n v="1"/>
    <n v="0"/>
    <n v="181430.91"/>
    <x v="1"/>
    <x v="0"/>
    <x v="2"/>
    <x v="2"/>
  </r>
  <r>
    <n v="8068"/>
    <n v="15696834"/>
    <s v="Cone"/>
    <x v="399"/>
    <x v="0"/>
    <x v="0"/>
    <n v="29"/>
    <n v="5"/>
    <n v="0"/>
    <n v="2"/>
    <n v="0"/>
    <n v="0"/>
    <n v="121451.21"/>
    <x v="1"/>
    <x v="2"/>
    <x v="2"/>
    <x v="0"/>
  </r>
  <r>
    <n v="8069"/>
    <n v="15797710"/>
    <s v="Saunders"/>
    <x v="0"/>
    <x v="2"/>
    <x v="1"/>
    <n v="29"/>
    <n v="4"/>
    <n v="98955.87"/>
    <n v="1"/>
    <n v="0"/>
    <n v="1"/>
    <n v="131712.51"/>
    <x v="1"/>
    <x v="2"/>
    <x v="2"/>
    <x v="1"/>
  </r>
  <r>
    <n v="8070"/>
    <n v="15700654"/>
    <s v="Liardet"/>
    <x v="363"/>
    <x v="2"/>
    <x v="1"/>
    <n v="44"/>
    <n v="9"/>
    <n v="49157.09"/>
    <n v="2"/>
    <n v="1"/>
    <n v="0"/>
    <n v="53294.17"/>
    <x v="1"/>
    <x v="0"/>
    <x v="1"/>
    <x v="3"/>
  </r>
  <r>
    <n v="8071"/>
    <n v="15583764"/>
    <s v="Wilkes"/>
    <x v="190"/>
    <x v="2"/>
    <x v="1"/>
    <n v="31"/>
    <n v="1"/>
    <n v="130240.33"/>
    <n v="1"/>
    <n v="0"/>
    <n v="0"/>
    <n v="96546.55"/>
    <x v="1"/>
    <x v="1"/>
    <x v="0"/>
    <x v="2"/>
  </r>
  <r>
    <n v="8072"/>
    <n v="15688849"/>
    <s v="Martin"/>
    <x v="349"/>
    <x v="0"/>
    <x v="1"/>
    <n v="48"/>
    <n v="1"/>
    <n v="108019.27"/>
    <n v="3"/>
    <n v="1"/>
    <n v="1"/>
    <n v="184524.65"/>
    <x v="0"/>
    <x v="0"/>
    <x v="0"/>
    <x v="2"/>
  </r>
  <r>
    <n v="8073"/>
    <n v="15661473"/>
    <s v="Boni"/>
    <x v="374"/>
    <x v="2"/>
    <x v="1"/>
    <n v="51"/>
    <n v="4"/>
    <n v="126725.25"/>
    <n v="1"/>
    <n v="1"/>
    <n v="0"/>
    <n v="195259.31"/>
    <x v="0"/>
    <x v="3"/>
    <x v="2"/>
    <x v="2"/>
  </r>
  <r>
    <n v="8074"/>
    <n v="15601030"/>
    <s v="Patel"/>
    <x v="75"/>
    <x v="2"/>
    <x v="0"/>
    <n v="34"/>
    <n v="5"/>
    <n v="96693.66"/>
    <n v="1"/>
    <n v="1"/>
    <n v="1"/>
    <n v="172618.52"/>
    <x v="1"/>
    <x v="1"/>
    <x v="2"/>
    <x v="1"/>
  </r>
  <r>
    <n v="8075"/>
    <n v="15789557"/>
    <s v="Howell-Price"/>
    <x v="394"/>
    <x v="2"/>
    <x v="0"/>
    <n v="27"/>
    <n v="7"/>
    <n v="129810.6"/>
    <n v="1"/>
    <n v="1"/>
    <n v="1"/>
    <n v="59259.44"/>
    <x v="1"/>
    <x v="2"/>
    <x v="1"/>
    <x v="2"/>
  </r>
  <r>
    <n v="8076"/>
    <n v="15745250"/>
    <s v="Simpson"/>
    <x v="4"/>
    <x v="0"/>
    <x v="1"/>
    <n v="58"/>
    <n v="8"/>
    <n v="156652.13"/>
    <n v="1"/>
    <n v="0"/>
    <n v="0"/>
    <n v="25899.21"/>
    <x v="0"/>
    <x v="3"/>
    <x v="1"/>
    <x v="2"/>
  </r>
  <r>
    <n v="8077"/>
    <n v="15590349"/>
    <s v="Rowland"/>
    <x v="19"/>
    <x v="0"/>
    <x v="0"/>
    <n v="36"/>
    <n v="9"/>
    <n v="0"/>
    <n v="1"/>
    <n v="0"/>
    <n v="0"/>
    <n v="3749"/>
    <x v="0"/>
    <x v="1"/>
    <x v="1"/>
    <x v="0"/>
  </r>
  <r>
    <n v="8078"/>
    <n v="15741693"/>
    <s v="Barnard"/>
    <x v="185"/>
    <x v="0"/>
    <x v="1"/>
    <n v="40"/>
    <n v="4"/>
    <n v="130661.96"/>
    <n v="1"/>
    <n v="1"/>
    <n v="1"/>
    <n v="101918.96"/>
    <x v="1"/>
    <x v="1"/>
    <x v="2"/>
    <x v="2"/>
  </r>
  <r>
    <n v="8079"/>
    <n v="15618446"/>
    <s v="Nnonso"/>
    <x v="392"/>
    <x v="0"/>
    <x v="0"/>
    <n v="50"/>
    <n v="8"/>
    <n v="0"/>
    <n v="2"/>
    <n v="1"/>
    <n v="1"/>
    <n v="57802.62"/>
    <x v="1"/>
    <x v="0"/>
    <x v="1"/>
    <x v="0"/>
  </r>
  <r>
    <n v="8080"/>
    <n v="15766552"/>
    <s v="Rossi"/>
    <x v="154"/>
    <x v="0"/>
    <x v="1"/>
    <n v="37"/>
    <n v="6"/>
    <n v="0"/>
    <n v="2"/>
    <n v="0"/>
    <n v="0"/>
    <n v="142454.76999999999"/>
    <x v="1"/>
    <x v="1"/>
    <x v="1"/>
    <x v="0"/>
  </r>
  <r>
    <n v="8081"/>
    <n v="15668775"/>
    <s v="Pendred"/>
    <x v="72"/>
    <x v="0"/>
    <x v="1"/>
    <n v="47"/>
    <n v="3"/>
    <n v="130747.1"/>
    <n v="1"/>
    <n v="1"/>
    <n v="0"/>
    <n v="143829.54"/>
    <x v="1"/>
    <x v="0"/>
    <x v="2"/>
    <x v="2"/>
  </r>
  <r>
    <n v="8082"/>
    <n v="15757895"/>
    <s v="Martin"/>
    <x v="267"/>
    <x v="2"/>
    <x v="1"/>
    <n v="30"/>
    <n v="6"/>
    <n v="106629.49"/>
    <n v="1"/>
    <n v="0"/>
    <n v="1"/>
    <n v="44114.879999999997"/>
    <x v="1"/>
    <x v="1"/>
    <x v="1"/>
    <x v="2"/>
  </r>
  <r>
    <n v="8083"/>
    <n v="15774551"/>
    <s v="K?"/>
    <x v="175"/>
    <x v="1"/>
    <x v="1"/>
    <n v="36"/>
    <n v="3"/>
    <n v="112029.83"/>
    <n v="1"/>
    <n v="1"/>
    <n v="1"/>
    <n v="186948.35"/>
    <x v="1"/>
    <x v="1"/>
    <x v="2"/>
    <x v="2"/>
  </r>
  <r>
    <n v="8084"/>
    <n v="15684011"/>
    <s v="Miller"/>
    <x v="392"/>
    <x v="2"/>
    <x v="1"/>
    <n v="29"/>
    <n v="7"/>
    <n v="130575.26"/>
    <n v="1"/>
    <n v="0"/>
    <n v="1"/>
    <n v="173629.78"/>
    <x v="1"/>
    <x v="2"/>
    <x v="1"/>
    <x v="2"/>
  </r>
  <r>
    <n v="8085"/>
    <n v="15736146"/>
    <s v="Afamefula"/>
    <x v="1"/>
    <x v="2"/>
    <x v="1"/>
    <n v="28"/>
    <n v="4"/>
    <n v="96679.71"/>
    <n v="1"/>
    <n v="1"/>
    <n v="1"/>
    <n v="49133.45"/>
    <x v="1"/>
    <x v="2"/>
    <x v="2"/>
    <x v="1"/>
  </r>
  <r>
    <n v="8086"/>
    <n v="15656286"/>
    <s v="Sims"/>
    <x v="378"/>
    <x v="0"/>
    <x v="1"/>
    <n v="33"/>
    <n v="0"/>
    <n v="0"/>
    <n v="2"/>
    <n v="0"/>
    <n v="0"/>
    <n v="178122.71"/>
    <x v="1"/>
    <x v="1"/>
    <x v="0"/>
    <x v="0"/>
  </r>
  <r>
    <n v="8087"/>
    <n v="15774847"/>
    <s v="Knight"/>
    <x v="233"/>
    <x v="0"/>
    <x v="1"/>
    <n v="50"/>
    <n v="6"/>
    <n v="171740.69"/>
    <n v="1"/>
    <n v="0"/>
    <n v="0"/>
    <n v="20893.61"/>
    <x v="1"/>
    <x v="0"/>
    <x v="1"/>
    <x v="2"/>
  </r>
  <r>
    <n v="8088"/>
    <n v="15619340"/>
    <s v="Obijiaku"/>
    <x v="142"/>
    <x v="1"/>
    <x v="1"/>
    <n v="38"/>
    <n v="1"/>
    <n v="0"/>
    <n v="2"/>
    <n v="1"/>
    <n v="0"/>
    <n v="41303.29"/>
    <x v="1"/>
    <x v="1"/>
    <x v="0"/>
    <x v="0"/>
  </r>
  <r>
    <n v="8089"/>
    <n v="15815656"/>
    <s v="Hopkins"/>
    <x v="357"/>
    <x v="2"/>
    <x v="0"/>
    <n v="39"/>
    <n v="9"/>
    <n v="100116.67"/>
    <n v="1"/>
    <n v="1"/>
    <n v="1"/>
    <n v="199808.1"/>
    <x v="0"/>
    <x v="1"/>
    <x v="1"/>
    <x v="2"/>
  </r>
  <r>
    <n v="8090"/>
    <n v="15623357"/>
    <s v="Onio"/>
    <x v="272"/>
    <x v="2"/>
    <x v="1"/>
    <n v="24"/>
    <n v="2"/>
    <n v="120596.93"/>
    <n v="1"/>
    <n v="0"/>
    <n v="1"/>
    <n v="180490.53"/>
    <x v="1"/>
    <x v="2"/>
    <x v="0"/>
    <x v="2"/>
  </r>
  <r>
    <n v="8091"/>
    <n v="15601324"/>
    <s v="Black"/>
    <x v="351"/>
    <x v="0"/>
    <x v="0"/>
    <n v="48"/>
    <n v="1"/>
    <n v="0"/>
    <n v="2"/>
    <n v="1"/>
    <n v="1"/>
    <n v="87400.53"/>
    <x v="1"/>
    <x v="0"/>
    <x v="0"/>
    <x v="0"/>
  </r>
  <r>
    <n v="8092"/>
    <n v="15715510"/>
    <s v="Eluemuno"/>
    <x v="387"/>
    <x v="0"/>
    <x v="1"/>
    <n v="29"/>
    <n v="2"/>
    <n v="95984.69"/>
    <n v="2"/>
    <n v="1"/>
    <n v="1"/>
    <n v="73686.75"/>
    <x v="1"/>
    <x v="2"/>
    <x v="0"/>
    <x v="1"/>
  </r>
  <r>
    <n v="8093"/>
    <n v="15663770"/>
    <s v="Doyle"/>
    <x v="236"/>
    <x v="0"/>
    <x v="1"/>
    <n v="38"/>
    <n v="1"/>
    <n v="142557.10999999999"/>
    <n v="1"/>
    <n v="1"/>
    <n v="1"/>
    <n v="172497.73"/>
    <x v="1"/>
    <x v="1"/>
    <x v="0"/>
    <x v="2"/>
  </r>
  <r>
    <n v="8094"/>
    <n v="15779267"/>
    <s v="Onyemere"/>
    <x v="116"/>
    <x v="0"/>
    <x v="1"/>
    <n v="47"/>
    <n v="5"/>
    <n v="0"/>
    <n v="2"/>
    <n v="1"/>
    <n v="0"/>
    <n v="89286.29"/>
    <x v="1"/>
    <x v="0"/>
    <x v="2"/>
    <x v="0"/>
  </r>
  <r>
    <n v="8095"/>
    <n v="15597957"/>
    <s v="Rahman"/>
    <x v="55"/>
    <x v="1"/>
    <x v="1"/>
    <n v="66"/>
    <n v="2"/>
    <n v="0"/>
    <n v="2"/>
    <n v="0"/>
    <n v="1"/>
    <n v="180082.7"/>
    <x v="1"/>
    <x v="3"/>
    <x v="0"/>
    <x v="0"/>
  </r>
  <r>
    <n v="8096"/>
    <n v="15584620"/>
    <s v="Su"/>
    <x v="4"/>
    <x v="2"/>
    <x v="0"/>
    <n v="36"/>
    <n v="6"/>
    <n v="143644.16"/>
    <n v="1"/>
    <n v="1"/>
    <n v="0"/>
    <n v="22102.25"/>
    <x v="0"/>
    <x v="1"/>
    <x v="1"/>
    <x v="2"/>
  </r>
  <r>
    <n v="8097"/>
    <n v="15750772"/>
    <s v="Walker"/>
    <x v="155"/>
    <x v="0"/>
    <x v="0"/>
    <n v="38"/>
    <n v="6"/>
    <n v="132129.72"/>
    <n v="1"/>
    <n v="0"/>
    <n v="1"/>
    <n v="76068.95"/>
    <x v="1"/>
    <x v="1"/>
    <x v="1"/>
    <x v="2"/>
  </r>
  <r>
    <n v="8098"/>
    <n v="15706557"/>
    <s v="Ferguson"/>
    <x v="216"/>
    <x v="0"/>
    <x v="0"/>
    <n v="52"/>
    <n v="0"/>
    <n v="0"/>
    <n v="2"/>
    <n v="1"/>
    <n v="0"/>
    <n v="32159.46"/>
    <x v="0"/>
    <x v="3"/>
    <x v="0"/>
    <x v="0"/>
  </r>
  <r>
    <n v="8099"/>
    <n v="15594391"/>
    <s v="Samaniego"/>
    <x v="109"/>
    <x v="0"/>
    <x v="0"/>
    <n v="68"/>
    <n v="2"/>
    <n v="183555.24"/>
    <n v="1"/>
    <n v="0"/>
    <n v="0"/>
    <n v="159557.28"/>
    <x v="0"/>
    <x v="3"/>
    <x v="0"/>
    <x v="2"/>
  </r>
  <r>
    <n v="8100"/>
    <n v="15661656"/>
    <s v="Onwumelu"/>
    <x v="329"/>
    <x v="0"/>
    <x v="1"/>
    <n v="38"/>
    <n v="2"/>
    <n v="91902.56"/>
    <n v="2"/>
    <n v="1"/>
    <n v="1"/>
    <n v="107673.35"/>
    <x v="1"/>
    <x v="1"/>
    <x v="0"/>
    <x v="1"/>
  </r>
  <r>
    <n v="8101"/>
    <n v="15631217"/>
    <s v="Young"/>
    <x v="118"/>
    <x v="0"/>
    <x v="1"/>
    <n v="40"/>
    <n v="6"/>
    <n v="156218.19"/>
    <n v="1"/>
    <n v="0"/>
    <n v="1"/>
    <n v="33607.72"/>
    <x v="1"/>
    <x v="1"/>
    <x v="1"/>
    <x v="2"/>
  </r>
  <r>
    <n v="8102"/>
    <n v="15588955"/>
    <s v="Mazzi"/>
    <x v="61"/>
    <x v="2"/>
    <x v="0"/>
    <n v="43"/>
    <n v="5"/>
    <n v="93259.57"/>
    <n v="3"/>
    <n v="1"/>
    <n v="0"/>
    <n v="141035.65"/>
    <x v="0"/>
    <x v="0"/>
    <x v="2"/>
    <x v="1"/>
  </r>
  <r>
    <n v="8103"/>
    <n v="15758252"/>
    <s v="Toscano"/>
    <x v="343"/>
    <x v="2"/>
    <x v="0"/>
    <n v="45"/>
    <n v="2"/>
    <n v="168085.38"/>
    <n v="2"/>
    <n v="0"/>
    <n v="1"/>
    <n v="115719.08"/>
    <x v="1"/>
    <x v="0"/>
    <x v="0"/>
    <x v="2"/>
  </r>
  <r>
    <n v="8104"/>
    <n v="15740223"/>
    <s v="Walton"/>
    <x v="98"/>
    <x v="2"/>
    <x v="1"/>
    <n v="51"/>
    <n v="1"/>
    <n v="107714.74"/>
    <n v="3"/>
    <n v="1"/>
    <n v="0"/>
    <n v="86128.21"/>
    <x v="0"/>
    <x v="3"/>
    <x v="0"/>
    <x v="2"/>
  </r>
  <r>
    <n v="8105"/>
    <n v="15805413"/>
    <s v="Chiang"/>
    <x v="86"/>
    <x v="0"/>
    <x v="0"/>
    <n v="31"/>
    <n v="6"/>
    <n v="117852.26"/>
    <n v="2"/>
    <n v="1"/>
    <n v="0"/>
    <n v="147668.64000000001"/>
    <x v="1"/>
    <x v="1"/>
    <x v="1"/>
    <x v="2"/>
  </r>
  <r>
    <n v="8106"/>
    <n v="15635116"/>
    <s v="Burgos"/>
    <x v="173"/>
    <x v="1"/>
    <x v="1"/>
    <n v="60"/>
    <n v="2"/>
    <n v="0"/>
    <n v="1"/>
    <n v="1"/>
    <n v="0"/>
    <n v="177480.45"/>
    <x v="0"/>
    <x v="3"/>
    <x v="0"/>
    <x v="0"/>
  </r>
  <r>
    <n v="8107"/>
    <n v="15764892"/>
    <s v="Spinelli"/>
    <x v="258"/>
    <x v="1"/>
    <x v="0"/>
    <n v="51"/>
    <n v="10"/>
    <n v="84474.62"/>
    <n v="2"/>
    <n v="1"/>
    <n v="1"/>
    <n v="190937.09"/>
    <x v="1"/>
    <x v="3"/>
    <x v="1"/>
    <x v="1"/>
  </r>
  <r>
    <n v="8108"/>
    <n v="15795936"/>
    <s v="Lung"/>
    <x v="243"/>
    <x v="0"/>
    <x v="1"/>
    <n v="50"/>
    <n v="3"/>
    <n v="0"/>
    <n v="2"/>
    <n v="1"/>
    <n v="0"/>
    <n v="84531.79"/>
    <x v="1"/>
    <x v="0"/>
    <x v="2"/>
    <x v="0"/>
  </r>
  <r>
    <n v="8109"/>
    <n v="15655232"/>
    <s v="Noble"/>
    <x v="439"/>
    <x v="2"/>
    <x v="1"/>
    <n v="35"/>
    <n v="6"/>
    <n v="126803.34"/>
    <n v="2"/>
    <n v="1"/>
    <n v="1"/>
    <n v="161133.4"/>
    <x v="1"/>
    <x v="1"/>
    <x v="1"/>
    <x v="2"/>
  </r>
  <r>
    <n v="8110"/>
    <n v="15640133"/>
    <s v="Pai"/>
    <x v="63"/>
    <x v="0"/>
    <x v="0"/>
    <n v="34"/>
    <n v="0"/>
    <n v="0"/>
    <n v="2"/>
    <n v="1"/>
    <n v="0"/>
    <n v="185555.63"/>
    <x v="1"/>
    <x v="1"/>
    <x v="0"/>
    <x v="0"/>
  </r>
  <r>
    <n v="8111"/>
    <n v="15751524"/>
    <s v="Chigozie"/>
    <x v="360"/>
    <x v="2"/>
    <x v="0"/>
    <n v="36"/>
    <n v="10"/>
    <n v="68806.84"/>
    <n v="1"/>
    <n v="1"/>
    <n v="0"/>
    <n v="33075.24"/>
    <x v="1"/>
    <x v="1"/>
    <x v="1"/>
    <x v="1"/>
  </r>
  <r>
    <n v="8112"/>
    <n v="15670552"/>
    <s v="Peavy"/>
    <x v="243"/>
    <x v="0"/>
    <x v="0"/>
    <n v="31"/>
    <n v="3"/>
    <n v="115141.18"/>
    <n v="1"/>
    <n v="1"/>
    <n v="0"/>
    <n v="39806.75"/>
    <x v="1"/>
    <x v="1"/>
    <x v="2"/>
    <x v="2"/>
  </r>
  <r>
    <n v="8113"/>
    <n v="15623966"/>
    <s v="Yermakov"/>
    <x v="139"/>
    <x v="0"/>
    <x v="0"/>
    <n v="35"/>
    <n v="2"/>
    <n v="0"/>
    <n v="2"/>
    <n v="0"/>
    <n v="1"/>
    <n v="26389.919999999998"/>
    <x v="1"/>
    <x v="1"/>
    <x v="0"/>
    <x v="0"/>
  </r>
  <r>
    <n v="8114"/>
    <n v="15752193"/>
    <s v="Burton"/>
    <x v="336"/>
    <x v="1"/>
    <x v="1"/>
    <n v="34"/>
    <n v="6"/>
    <n v="90723.36"/>
    <n v="1"/>
    <n v="1"/>
    <n v="1"/>
    <n v="12162.76"/>
    <x v="1"/>
    <x v="1"/>
    <x v="1"/>
    <x v="1"/>
  </r>
  <r>
    <n v="8115"/>
    <n v="15607269"/>
    <s v="Costa"/>
    <x v="240"/>
    <x v="2"/>
    <x v="0"/>
    <n v="49"/>
    <n v="2"/>
    <n v="151249.45000000001"/>
    <n v="2"/>
    <n v="1"/>
    <n v="1"/>
    <n v="167237.94"/>
    <x v="1"/>
    <x v="0"/>
    <x v="0"/>
    <x v="2"/>
  </r>
  <r>
    <n v="8116"/>
    <n v="15700752"/>
    <s v="Pugliesi"/>
    <x v="176"/>
    <x v="0"/>
    <x v="0"/>
    <n v="32"/>
    <n v="6"/>
    <n v="0"/>
    <n v="2"/>
    <n v="1"/>
    <n v="1"/>
    <n v="52067.37"/>
    <x v="1"/>
    <x v="1"/>
    <x v="1"/>
    <x v="0"/>
  </r>
  <r>
    <n v="8117"/>
    <n v="15777901"/>
    <s v="Lindell"/>
    <x v="230"/>
    <x v="2"/>
    <x v="0"/>
    <n v="43"/>
    <n v="9"/>
    <n v="94752.49"/>
    <n v="1"/>
    <n v="1"/>
    <n v="0"/>
    <n v="184006.36"/>
    <x v="0"/>
    <x v="0"/>
    <x v="1"/>
    <x v="1"/>
  </r>
  <r>
    <n v="8118"/>
    <n v="15639117"/>
    <s v="Sorenson"/>
    <x v="311"/>
    <x v="1"/>
    <x v="0"/>
    <n v="34"/>
    <n v="6"/>
    <n v="0"/>
    <n v="1"/>
    <n v="1"/>
    <n v="0"/>
    <n v="582.59"/>
    <x v="0"/>
    <x v="1"/>
    <x v="1"/>
    <x v="0"/>
  </r>
  <r>
    <n v="8119"/>
    <n v="15720203"/>
    <s v="Arcuri"/>
    <x v="24"/>
    <x v="1"/>
    <x v="1"/>
    <n v="28"/>
    <n v="7"/>
    <n v="0"/>
    <n v="1"/>
    <n v="1"/>
    <n v="0"/>
    <n v="143274.41"/>
    <x v="1"/>
    <x v="2"/>
    <x v="1"/>
    <x v="0"/>
  </r>
  <r>
    <n v="8120"/>
    <n v="15586236"/>
    <s v="Banks"/>
    <x v="134"/>
    <x v="0"/>
    <x v="1"/>
    <n v="31"/>
    <n v="5"/>
    <n v="132084.66"/>
    <n v="3"/>
    <n v="1"/>
    <n v="1"/>
    <n v="54474.48"/>
    <x v="0"/>
    <x v="1"/>
    <x v="2"/>
    <x v="2"/>
  </r>
  <r>
    <n v="8121"/>
    <n v="15676645"/>
    <s v="Parry"/>
    <x v="174"/>
    <x v="0"/>
    <x v="1"/>
    <n v="45"/>
    <n v="5"/>
    <n v="0"/>
    <n v="2"/>
    <n v="1"/>
    <n v="1"/>
    <n v="121428.2"/>
    <x v="1"/>
    <x v="0"/>
    <x v="2"/>
    <x v="0"/>
  </r>
  <r>
    <n v="8122"/>
    <n v="15715988"/>
    <s v="Cockett"/>
    <x v="120"/>
    <x v="0"/>
    <x v="1"/>
    <n v="35"/>
    <n v="2"/>
    <n v="0"/>
    <n v="2"/>
    <n v="1"/>
    <n v="1"/>
    <n v="79704.12"/>
    <x v="1"/>
    <x v="1"/>
    <x v="0"/>
    <x v="0"/>
  </r>
  <r>
    <n v="8123"/>
    <n v="15603749"/>
    <s v="Galkina"/>
    <x v="281"/>
    <x v="0"/>
    <x v="0"/>
    <n v="53"/>
    <n v="2"/>
    <n v="45472.28"/>
    <n v="1"/>
    <n v="1"/>
    <n v="1"/>
    <n v="41055.71"/>
    <x v="0"/>
    <x v="3"/>
    <x v="0"/>
    <x v="3"/>
  </r>
  <r>
    <n v="8124"/>
    <n v="15608956"/>
    <s v="Su"/>
    <x v="152"/>
    <x v="0"/>
    <x v="1"/>
    <n v="33"/>
    <n v="1"/>
    <n v="0"/>
    <n v="1"/>
    <n v="0"/>
    <n v="0"/>
    <n v="41590.400000000001"/>
    <x v="1"/>
    <x v="1"/>
    <x v="0"/>
    <x v="0"/>
  </r>
  <r>
    <n v="8125"/>
    <n v="15733872"/>
    <s v="Marino"/>
    <x v="190"/>
    <x v="2"/>
    <x v="0"/>
    <n v="33"/>
    <n v="10"/>
    <n v="130229.71"/>
    <n v="2"/>
    <n v="0"/>
    <n v="0"/>
    <n v="54019.93"/>
    <x v="0"/>
    <x v="1"/>
    <x v="1"/>
    <x v="2"/>
  </r>
  <r>
    <n v="8126"/>
    <n v="15666982"/>
    <s v="Spears"/>
    <x v="205"/>
    <x v="2"/>
    <x v="0"/>
    <n v="38"/>
    <n v="9"/>
    <n v="123948.85"/>
    <n v="1"/>
    <n v="1"/>
    <n v="0"/>
    <n v="76053.070000000007"/>
    <x v="1"/>
    <x v="1"/>
    <x v="1"/>
    <x v="2"/>
  </r>
  <r>
    <n v="8127"/>
    <n v="15602647"/>
    <s v="Cunningham"/>
    <x v="81"/>
    <x v="2"/>
    <x v="1"/>
    <n v="39"/>
    <n v="6"/>
    <n v="127415.85"/>
    <n v="1"/>
    <n v="1"/>
    <n v="1"/>
    <n v="184977.2"/>
    <x v="0"/>
    <x v="1"/>
    <x v="1"/>
    <x v="2"/>
  </r>
  <r>
    <n v="8128"/>
    <n v="15623063"/>
    <s v="Taylor"/>
    <x v="189"/>
    <x v="2"/>
    <x v="1"/>
    <n v="35"/>
    <n v="8"/>
    <n v="110067.71"/>
    <n v="1"/>
    <n v="1"/>
    <n v="0"/>
    <n v="127678.95"/>
    <x v="0"/>
    <x v="1"/>
    <x v="1"/>
    <x v="2"/>
  </r>
  <r>
    <n v="8129"/>
    <n v="15682928"/>
    <s v="Chiazagomekpere"/>
    <x v="160"/>
    <x v="1"/>
    <x v="1"/>
    <n v="39"/>
    <n v="4"/>
    <n v="65521.2"/>
    <n v="1"/>
    <n v="1"/>
    <n v="1"/>
    <n v="1243.97"/>
    <x v="1"/>
    <x v="1"/>
    <x v="2"/>
    <x v="1"/>
  </r>
  <r>
    <n v="8130"/>
    <n v="15729246"/>
    <s v="Hardacre"/>
    <x v="437"/>
    <x v="1"/>
    <x v="1"/>
    <n v="31"/>
    <n v="5"/>
    <n v="0"/>
    <n v="2"/>
    <n v="1"/>
    <n v="1"/>
    <n v="76326.67"/>
    <x v="1"/>
    <x v="1"/>
    <x v="2"/>
    <x v="0"/>
  </r>
  <r>
    <n v="8131"/>
    <n v="15588928"/>
    <s v="Maslow"/>
    <x v="134"/>
    <x v="0"/>
    <x v="1"/>
    <n v="47"/>
    <n v="5"/>
    <n v="0"/>
    <n v="2"/>
    <n v="1"/>
    <n v="1"/>
    <n v="145338.60999999999"/>
    <x v="1"/>
    <x v="0"/>
    <x v="2"/>
    <x v="0"/>
  </r>
  <r>
    <n v="8132"/>
    <n v="15803352"/>
    <s v="Scott"/>
    <x v="225"/>
    <x v="2"/>
    <x v="1"/>
    <n v="33"/>
    <n v="3"/>
    <n v="155736.42000000001"/>
    <n v="2"/>
    <n v="1"/>
    <n v="1"/>
    <n v="57751.21"/>
    <x v="1"/>
    <x v="1"/>
    <x v="2"/>
    <x v="2"/>
  </r>
  <r>
    <n v="8133"/>
    <n v="15607485"/>
    <s v="Wakelin"/>
    <x v="272"/>
    <x v="1"/>
    <x v="0"/>
    <n v="29"/>
    <n v="4"/>
    <n v="0"/>
    <n v="2"/>
    <n v="0"/>
    <n v="0"/>
    <n v="138880.24"/>
    <x v="1"/>
    <x v="2"/>
    <x v="2"/>
    <x v="0"/>
  </r>
  <r>
    <n v="8134"/>
    <n v="15656249"/>
    <s v="Esposito"/>
    <x v="308"/>
    <x v="0"/>
    <x v="0"/>
    <n v="34"/>
    <n v="3"/>
    <n v="118307.57"/>
    <n v="2"/>
    <n v="1"/>
    <n v="1"/>
    <n v="136120.29"/>
    <x v="1"/>
    <x v="1"/>
    <x v="2"/>
    <x v="2"/>
  </r>
  <r>
    <n v="8135"/>
    <n v="15761783"/>
    <s v="Shah"/>
    <x v="24"/>
    <x v="0"/>
    <x v="1"/>
    <n v="41"/>
    <n v="6"/>
    <n v="0"/>
    <n v="1"/>
    <n v="1"/>
    <n v="1"/>
    <n v="167621.18"/>
    <x v="1"/>
    <x v="0"/>
    <x v="1"/>
    <x v="0"/>
  </r>
  <r>
    <n v="8136"/>
    <n v="15716605"/>
    <s v="Chukwufumnanya"/>
    <x v="91"/>
    <x v="2"/>
    <x v="0"/>
    <n v="24"/>
    <n v="7"/>
    <n v="103099.17"/>
    <n v="2"/>
    <n v="1"/>
    <n v="0"/>
    <n v="173276.62"/>
    <x v="1"/>
    <x v="2"/>
    <x v="1"/>
    <x v="2"/>
  </r>
  <r>
    <n v="8137"/>
    <n v="15757425"/>
    <s v="Fleming"/>
    <x v="126"/>
    <x v="0"/>
    <x v="0"/>
    <n v="38"/>
    <n v="1"/>
    <n v="0"/>
    <n v="2"/>
    <n v="1"/>
    <n v="1"/>
    <n v="99661.46"/>
    <x v="1"/>
    <x v="1"/>
    <x v="0"/>
    <x v="0"/>
  </r>
  <r>
    <n v="8138"/>
    <n v="15603096"/>
    <s v="Lori"/>
    <x v="440"/>
    <x v="0"/>
    <x v="1"/>
    <n v="33"/>
    <n v="6"/>
    <n v="125789.69"/>
    <n v="1"/>
    <n v="0"/>
    <n v="0"/>
    <n v="66333.56"/>
    <x v="0"/>
    <x v="1"/>
    <x v="1"/>
    <x v="2"/>
  </r>
  <r>
    <n v="8139"/>
    <n v="15588580"/>
    <s v="Kennedy"/>
    <x v="116"/>
    <x v="2"/>
    <x v="0"/>
    <n v="36"/>
    <n v="4"/>
    <n v="109646.83"/>
    <n v="1"/>
    <n v="1"/>
    <n v="1"/>
    <n v="70240.789999999994"/>
    <x v="1"/>
    <x v="1"/>
    <x v="2"/>
    <x v="2"/>
  </r>
  <r>
    <n v="8140"/>
    <n v="15770539"/>
    <s v="Walters"/>
    <x v="333"/>
    <x v="0"/>
    <x v="1"/>
    <n v="30"/>
    <n v="1"/>
    <n v="127187.86"/>
    <n v="1"/>
    <n v="1"/>
    <n v="1"/>
    <n v="113553.42"/>
    <x v="1"/>
    <x v="1"/>
    <x v="0"/>
    <x v="2"/>
  </r>
  <r>
    <n v="8141"/>
    <n v="15572022"/>
    <s v="Han"/>
    <x v="97"/>
    <x v="0"/>
    <x v="0"/>
    <n v="36"/>
    <n v="6"/>
    <n v="0"/>
    <n v="1"/>
    <n v="0"/>
    <n v="1"/>
    <n v="690.84"/>
    <x v="1"/>
    <x v="1"/>
    <x v="1"/>
    <x v="0"/>
  </r>
  <r>
    <n v="8142"/>
    <n v="15571843"/>
    <s v="Lawrence"/>
    <x v="250"/>
    <x v="1"/>
    <x v="1"/>
    <n v="24"/>
    <n v="1"/>
    <n v="0"/>
    <n v="1"/>
    <n v="1"/>
    <n v="0"/>
    <n v="98802.76"/>
    <x v="1"/>
    <x v="2"/>
    <x v="0"/>
    <x v="0"/>
  </r>
  <r>
    <n v="8143"/>
    <n v="15752502"/>
    <s v="Cooke"/>
    <x v="135"/>
    <x v="0"/>
    <x v="1"/>
    <n v="41"/>
    <n v="4"/>
    <n v="130385.82"/>
    <n v="1"/>
    <n v="0"/>
    <n v="1"/>
    <n v="130661.95"/>
    <x v="1"/>
    <x v="0"/>
    <x v="2"/>
    <x v="2"/>
  </r>
  <r>
    <n v="8144"/>
    <n v="15609058"/>
    <s v="Wan"/>
    <x v="158"/>
    <x v="0"/>
    <x v="1"/>
    <n v="23"/>
    <n v="1"/>
    <n v="107787.47"/>
    <n v="1"/>
    <n v="0"/>
    <n v="1"/>
    <n v="116378.82"/>
    <x v="1"/>
    <x v="2"/>
    <x v="0"/>
    <x v="2"/>
  </r>
  <r>
    <n v="8145"/>
    <n v="15775108"/>
    <s v="Lo Duca"/>
    <x v="26"/>
    <x v="0"/>
    <x v="1"/>
    <n v="34"/>
    <n v="1"/>
    <n v="99325.04"/>
    <n v="2"/>
    <n v="0"/>
    <n v="1"/>
    <n v="186052.15"/>
    <x v="1"/>
    <x v="1"/>
    <x v="0"/>
    <x v="1"/>
  </r>
  <r>
    <n v="8146"/>
    <n v="15708904"/>
    <s v="Yermakova"/>
    <x v="4"/>
    <x v="0"/>
    <x v="0"/>
    <n v="37"/>
    <n v="9"/>
    <n v="0"/>
    <n v="1"/>
    <n v="0"/>
    <n v="0"/>
    <n v="100101.06"/>
    <x v="1"/>
    <x v="1"/>
    <x v="1"/>
    <x v="0"/>
  </r>
  <r>
    <n v="8147"/>
    <n v="15600086"/>
    <s v="Combs"/>
    <x v="131"/>
    <x v="0"/>
    <x v="1"/>
    <n v="48"/>
    <n v="7"/>
    <n v="123764.95"/>
    <n v="1"/>
    <n v="1"/>
    <n v="1"/>
    <n v="169952.82"/>
    <x v="1"/>
    <x v="0"/>
    <x v="1"/>
    <x v="2"/>
  </r>
  <r>
    <n v="8148"/>
    <n v="15814675"/>
    <s v="Chien"/>
    <x v="207"/>
    <x v="2"/>
    <x v="0"/>
    <n v="39"/>
    <n v="8"/>
    <n v="128264.03"/>
    <n v="1"/>
    <n v="1"/>
    <n v="0"/>
    <n v="61792.76"/>
    <x v="0"/>
    <x v="1"/>
    <x v="1"/>
    <x v="2"/>
  </r>
  <r>
    <n v="8149"/>
    <n v="15572777"/>
    <s v="Meng"/>
    <x v="374"/>
    <x v="1"/>
    <x v="1"/>
    <n v="47"/>
    <n v="7"/>
    <n v="86006.21"/>
    <n v="1"/>
    <n v="1"/>
    <n v="1"/>
    <n v="37973.129999999997"/>
    <x v="1"/>
    <x v="0"/>
    <x v="1"/>
    <x v="1"/>
  </r>
  <r>
    <n v="8150"/>
    <n v="15585106"/>
    <s v="Calabresi"/>
    <x v="240"/>
    <x v="2"/>
    <x v="0"/>
    <n v="38"/>
    <n v="8"/>
    <n v="57068.43"/>
    <n v="2"/>
    <n v="1"/>
    <n v="0"/>
    <n v="188974.81"/>
    <x v="1"/>
    <x v="1"/>
    <x v="1"/>
    <x v="1"/>
  </r>
  <r>
    <n v="8151"/>
    <n v="15738936"/>
    <s v="Stevenson"/>
    <x v="295"/>
    <x v="2"/>
    <x v="1"/>
    <n v="29"/>
    <n v="5"/>
    <n v="103607.24"/>
    <n v="2"/>
    <n v="0"/>
    <n v="1"/>
    <n v="86334.64"/>
    <x v="1"/>
    <x v="2"/>
    <x v="2"/>
    <x v="2"/>
  </r>
  <r>
    <n v="8152"/>
    <n v="15750970"/>
    <s v="Davidson"/>
    <x v="365"/>
    <x v="1"/>
    <x v="1"/>
    <n v="40"/>
    <n v="1"/>
    <n v="99004.24"/>
    <n v="1"/>
    <n v="1"/>
    <n v="1"/>
    <n v="152845.99"/>
    <x v="1"/>
    <x v="1"/>
    <x v="0"/>
    <x v="1"/>
  </r>
  <r>
    <n v="8153"/>
    <n v="15725772"/>
    <s v="Ch'in"/>
    <x v="222"/>
    <x v="1"/>
    <x v="0"/>
    <n v="36"/>
    <n v="2"/>
    <n v="0"/>
    <n v="2"/>
    <n v="1"/>
    <n v="1"/>
    <n v="146652.10999999999"/>
    <x v="1"/>
    <x v="1"/>
    <x v="0"/>
    <x v="0"/>
  </r>
  <r>
    <n v="8154"/>
    <n v="15692106"/>
    <s v="Rose"/>
    <x v="141"/>
    <x v="1"/>
    <x v="0"/>
    <n v="25"/>
    <n v="3"/>
    <n v="147386.72"/>
    <n v="3"/>
    <n v="1"/>
    <n v="0"/>
    <n v="45482.04"/>
    <x v="0"/>
    <x v="2"/>
    <x v="2"/>
    <x v="2"/>
  </r>
  <r>
    <n v="8155"/>
    <n v="15791533"/>
    <s v="Ch'ien"/>
    <x v="455"/>
    <x v="1"/>
    <x v="1"/>
    <n v="42"/>
    <n v="6"/>
    <n v="93608.28"/>
    <n v="1"/>
    <n v="1"/>
    <n v="0"/>
    <n v="168816.73"/>
    <x v="0"/>
    <x v="0"/>
    <x v="1"/>
    <x v="1"/>
  </r>
  <r>
    <n v="8156"/>
    <n v="15715715"/>
    <s v="Artyomova"/>
    <x v="197"/>
    <x v="1"/>
    <x v="1"/>
    <n v="38"/>
    <n v="2"/>
    <n v="0"/>
    <n v="2"/>
    <n v="1"/>
    <n v="1"/>
    <n v="59297.34"/>
    <x v="1"/>
    <x v="1"/>
    <x v="0"/>
    <x v="0"/>
  </r>
  <r>
    <n v="8157"/>
    <n v="15785576"/>
    <s v="Mayrhofer"/>
    <x v="367"/>
    <x v="2"/>
    <x v="1"/>
    <n v="71"/>
    <n v="9"/>
    <n v="119496.87"/>
    <n v="1"/>
    <n v="1"/>
    <n v="0"/>
    <n v="125848.88"/>
    <x v="1"/>
    <x v="3"/>
    <x v="1"/>
    <x v="2"/>
  </r>
  <r>
    <n v="8158"/>
    <n v="15798834"/>
    <s v="Yefremov"/>
    <x v="355"/>
    <x v="1"/>
    <x v="0"/>
    <n v="32"/>
    <n v="7"/>
    <n v="0"/>
    <n v="1"/>
    <n v="0"/>
    <n v="0"/>
    <n v="76264.27"/>
    <x v="1"/>
    <x v="1"/>
    <x v="1"/>
    <x v="0"/>
  </r>
  <r>
    <n v="8159"/>
    <n v="15744127"/>
    <s v="Kosovich"/>
    <x v="270"/>
    <x v="0"/>
    <x v="0"/>
    <n v="37"/>
    <n v="2"/>
    <n v="0"/>
    <n v="2"/>
    <n v="1"/>
    <n v="0"/>
    <n v="3939.87"/>
    <x v="1"/>
    <x v="1"/>
    <x v="0"/>
    <x v="0"/>
  </r>
  <r>
    <n v="8160"/>
    <n v="15637427"/>
    <s v="Lu"/>
    <x v="115"/>
    <x v="1"/>
    <x v="0"/>
    <n v="25"/>
    <n v="6"/>
    <n v="0"/>
    <n v="2"/>
    <n v="1"/>
    <n v="1"/>
    <n v="15306.29"/>
    <x v="1"/>
    <x v="2"/>
    <x v="1"/>
    <x v="0"/>
  </r>
  <r>
    <n v="8161"/>
    <n v="15576990"/>
    <s v="Taplin"/>
    <x v="254"/>
    <x v="2"/>
    <x v="0"/>
    <n v="25"/>
    <n v="5"/>
    <n v="152885.76999999999"/>
    <n v="1"/>
    <n v="1"/>
    <n v="0"/>
    <n v="58214.79"/>
    <x v="1"/>
    <x v="2"/>
    <x v="2"/>
    <x v="2"/>
  </r>
  <r>
    <n v="8162"/>
    <n v="15615352"/>
    <s v="Ebelechukwu"/>
    <x v="200"/>
    <x v="0"/>
    <x v="1"/>
    <n v="31"/>
    <n v="4"/>
    <n v="99607.37"/>
    <n v="2"/>
    <n v="0"/>
    <n v="1"/>
    <n v="35877.03"/>
    <x v="1"/>
    <x v="1"/>
    <x v="2"/>
    <x v="1"/>
  </r>
  <r>
    <n v="8163"/>
    <n v="15647333"/>
    <s v="Fleming"/>
    <x v="266"/>
    <x v="0"/>
    <x v="1"/>
    <n v="27"/>
    <n v="4"/>
    <n v="137003.68"/>
    <n v="1"/>
    <n v="1"/>
    <n v="0"/>
    <n v="21254.06"/>
    <x v="1"/>
    <x v="2"/>
    <x v="2"/>
    <x v="2"/>
  </r>
  <r>
    <n v="8164"/>
    <n v="15572050"/>
    <s v="Yefimov"/>
    <x v="387"/>
    <x v="2"/>
    <x v="1"/>
    <n v="48"/>
    <n v="3"/>
    <n v="122831.58"/>
    <n v="1"/>
    <n v="1"/>
    <n v="1"/>
    <n v="24533.89"/>
    <x v="0"/>
    <x v="0"/>
    <x v="2"/>
    <x v="2"/>
  </r>
  <r>
    <n v="8165"/>
    <n v="15581370"/>
    <s v="Andreyeva"/>
    <x v="180"/>
    <x v="1"/>
    <x v="1"/>
    <n v="38"/>
    <n v="2"/>
    <n v="99811.44"/>
    <n v="2"/>
    <n v="1"/>
    <n v="0"/>
    <n v="23531.5"/>
    <x v="1"/>
    <x v="1"/>
    <x v="0"/>
    <x v="1"/>
  </r>
  <r>
    <n v="8166"/>
    <n v="15813503"/>
    <s v="Pickering"/>
    <x v="141"/>
    <x v="1"/>
    <x v="1"/>
    <n v="37"/>
    <n v="8"/>
    <n v="154712.57999999999"/>
    <n v="2"/>
    <n v="1"/>
    <n v="0"/>
    <n v="89099.18"/>
    <x v="1"/>
    <x v="1"/>
    <x v="1"/>
    <x v="2"/>
  </r>
  <r>
    <n v="8167"/>
    <n v="15769783"/>
    <s v="Allan"/>
    <x v="271"/>
    <x v="1"/>
    <x v="1"/>
    <n v="37"/>
    <n v="8"/>
    <n v="0"/>
    <n v="1"/>
    <n v="1"/>
    <n v="1"/>
    <n v="807.06"/>
    <x v="1"/>
    <x v="1"/>
    <x v="1"/>
    <x v="0"/>
  </r>
  <r>
    <n v="8168"/>
    <n v="15793135"/>
    <s v="Wang"/>
    <x v="297"/>
    <x v="2"/>
    <x v="0"/>
    <n v="24"/>
    <n v="7"/>
    <n v="147687.24"/>
    <n v="1"/>
    <n v="1"/>
    <n v="1"/>
    <n v="121592.5"/>
    <x v="1"/>
    <x v="2"/>
    <x v="1"/>
    <x v="2"/>
  </r>
  <r>
    <n v="8169"/>
    <n v="15599182"/>
    <s v="Reynolds"/>
    <x v="142"/>
    <x v="1"/>
    <x v="0"/>
    <n v="33"/>
    <n v="2"/>
    <n v="0"/>
    <n v="2"/>
    <n v="1"/>
    <n v="1"/>
    <n v="4700.66"/>
    <x v="1"/>
    <x v="1"/>
    <x v="0"/>
    <x v="0"/>
  </r>
  <r>
    <n v="8170"/>
    <n v="15689517"/>
    <s v="Hales"/>
    <x v="14"/>
    <x v="0"/>
    <x v="1"/>
    <n v="27"/>
    <n v="3"/>
    <n v="127009.83"/>
    <n v="1"/>
    <n v="1"/>
    <n v="0"/>
    <n v="161909.95000000001"/>
    <x v="1"/>
    <x v="2"/>
    <x v="2"/>
    <x v="2"/>
  </r>
  <r>
    <n v="8171"/>
    <n v="15641366"/>
    <s v="Y?an"/>
    <x v="277"/>
    <x v="2"/>
    <x v="1"/>
    <n v="61"/>
    <n v="1"/>
    <n v="124737.96"/>
    <n v="1"/>
    <n v="0"/>
    <n v="1"/>
    <n v="90389.61"/>
    <x v="0"/>
    <x v="3"/>
    <x v="0"/>
    <x v="2"/>
  </r>
  <r>
    <n v="8172"/>
    <n v="15588859"/>
    <s v="Rowley"/>
    <x v="356"/>
    <x v="1"/>
    <x v="0"/>
    <n v="44"/>
    <n v="0"/>
    <n v="179356.28"/>
    <n v="2"/>
    <n v="1"/>
    <n v="0"/>
    <n v="2919.21"/>
    <x v="0"/>
    <x v="0"/>
    <x v="0"/>
    <x v="2"/>
  </r>
  <r>
    <n v="8173"/>
    <n v="15732293"/>
    <s v="Chia"/>
    <x v="150"/>
    <x v="1"/>
    <x v="1"/>
    <n v="31"/>
    <n v="8"/>
    <n v="0"/>
    <n v="2"/>
    <n v="1"/>
    <n v="1"/>
    <n v="99086.74"/>
    <x v="1"/>
    <x v="1"/>
    <x v="1"/>
    <x v="0"/>
  </r>
  <r>
    <n v="8174"/>
    <n v="15568032"/>
    <s v="Moore"/>
    <x v="72"/>
    <x v="2"/>
    <x v="1"/>
    <n v="31"/>
    <n v="1"/>
    <n v="127320.36"/>
    <n v="3"/>
    <n v="1"/>
    <n v="0"/>
    <n v="163170.32"/>
    <x v="1"/>
    <x v="1"/>
    <x v="0"/>
    <x v="2"/>
  </r>
  <r>
    <n v="8175"/>
    <n v="15623525"/>
    <s v="Copeland"/>
    <x v="281"/>
    <x v="1"/>
    <x v="1"/>
    <n v="31"/>
    <n v="0"/>
    <n v="125175.58"/>
    <n v="1"/>
    <n v="1"/>
    <n v="1"/>
    <n v="72757.33"/>
    <x v="1"/>
    <x v="1"/>
    <x v="0"/>
    <x v="2"/>
  </r>
  <r>
    <n v="8176"/>
    <n v="15606601"/>
    <s v="Rishel"/>
    <x v="343"/>
    <x v="0"/>
    <x v="0"/>
    <n v="22"/>
    <n v="6"/>
    <n v="186788.96"/>
    <n v="2"/>
    <n v="1"/>
    <n v="0"/>
    <n v="73286.8"/>
    <x v="1"/>
    <x v="2"/>
    <x v="1"/>
    <x v="2"/>
  </r>
  <r>
    <n v="8177"/>
    <n v="15800811"/>
    <s v="Wan"/>
    <x v="249"/>
    <x v="0"/>
    <x v="1"/>
    <n v="40"/>
    <n v="3"/>
    <n v="148556.74"/>
    <n v="1"/>
    <n v="0"/>
    <n v="1"/>
    <n v="146056.29"/>
    <x v="1"/>
    <x v="1"/>
    <x v="2"/>
    <x v="2"/>
  </r>
  <r>
    <n v="8178"/>
    <n v="15610711"/>
    <s v="Eluemuno"/>
    <x v="71"/>
    <x v="2"/>
    <x v="0"/>
    <n v="40"/>
    <n v="8"/>
    <n v="128644.46"/>
    <n v="1"/>
    <n v="0"/>
    <n v="0"/>
    <n v="167673.37"/>
    <x v="1"/>
    <x v="1"/>
    <x v="1"/>
    <x v="2"/>
  </r>
  <r>
    <n v="8179"/>
    <n v="15809654"/>
    <s v="Hsia"/>
    <x v="193"/>
    <x v="0"/>
    <x v="0"/>
    <n v="46"/>
    <n v="7"/>
    <n v="127476.73"/>
    <n v="2"/>
    <n v="1"/>
    <n v="1"/>
    <n v="146011.54999999999"/>
    <x v="1"/>
    <x v="0"/>
    <x v="1"/>
    <x v="2"/>
  </r>
  <r>
    <n v="8180"/>
    <n v="15576077"/>
    <s v="Kelly"/>
    <x v="167"/>
    <x v="0"/>
    <x v="0"/>
    <n v="27"/>
    <n v="9"/>
    <n v="159561.93"/>
    <n v="1"/>
    <n v="0"/>
    <n v="1"/>
    <n v="103381.47"/>
    <x v="1"/>
    <x v="2"/>
    <x v="1"/>
    <x v="2"/>
  </r>
  <r>
    <n v="8181"/>
    <n v="15643378"/>
    <s v="Muir"/>
    <x v="199"/>
    <x v="0"/>
    <x v="1"/>
    <n v="42"/>
    <n v="1"/>
    <n v="112419.92"/>
    <n v="1"/>
    <n v="1"/>
    <n v="1"/>
    <n v="83022.92"/>
    <x v="1"/>
    <x v="0"/>
    <x v="0"/>
    <x v="2"/>
  </r>
  <r>
    <n v="8182"/>
    <n v="15566790"/>
    <s v="McIntyre"/>
    <x v="287"/>
    <x v="0"/>
    <x v="1"/>
    <n v="28"/>
    <n v="8"/>
    <n v="129991.76"/>
    <n v="2"/>
    <n v="0"/>
    <n v="1"/>
    <n v="46041.08"/>
    <x v="1"/>
    <x v="2"/>
    <x v="1"/>
    <x v="2"/>
  </r>
  <r>
    <n v="8183"/>
    <n v="15774402"/>
    <s v="Donaldson"/>
    <x v="101"/>
    <x v="1"/>
    <x v="1"/>
    <n v="36"/>
    <n v="5"/>
    <n v="0"/>
    <n v="1"/>
    <n v="0"/>
    <n v="1"/>
    <n v="182843.24"/>
    <x v="1"/>
    <x v="1"/>
    <x v="2"/>
    <x v="0"/>
  </r>
  <r>
    <n v="8184"/>
    <n v="15694641"/>
    <s v="Wright"/>
    <x v="266"/>
    <x v="1"/>
    <x v="0"/>
    <n v="59"/>
    <n v="2"/>
    <n v="0"/>
    <n v="2"/>
    <n v="1"/>
    <n v="1"/>
    <n v="171364.18"/>
    <x v="1"/>
    <x v="3"/>
    <x v="0"/>
    <x v="0"/>
  </r>
  <r>
    <n v="8185"/>
    <n v="15605916"/>
    <s v="Uvarova"/>
    <x v="173"/>
    <x v="0"/>
    <x v="0"/>
    <n v="50"/>
    <n v="3"/>
    <n v="0"/>
    <n v="1"/>
    <n v="1"/>
    <n v="0"/>
    <n v="183399.12"/>
    <x v="0"/>
    <x v="0"/>
    <x v="2"/>
    <x v="0"/>
  </r>
  <r>
    <n v="8186"/>
    <n v="15812356"/>
    <s v="Doherty"/>
    <x v="33"/>
    <x v="2"/>
    <x v="0"/>
    <n v="40"/>
    <n v="6"/>
    <n v="89175.06"/>
    <n v="2"/>
    <n v="0"/>
    <n v="1"/>
    <n v="152883.95000000001"/>
    <x v="1"/>
    <x v="1"/>
    <x v="1"/>
    <x v="1"/>
  </r>
  <r>
    <n v="8187"/>
    <n v="15644179"/>
    <s v="Allen"/>
    <x v="141"/>
    <x v="0"/>
    <x v="0"/>
    <n v="39"/>
    <n v="3"/>
    <n v="0"/>
    <n v="2"/>
    <n v="1"/>
    <n v="0"/>
    <n v="50560.45"/>
    <x v="0"/>
    <x v="1"/>
    <x v="2"/>
    <x v="0"/>
  </r>
  <r>
    <n v="8188"/>
    <n v="15771674"/>
    <s v="Ma"/>
    <x v="59"/>
    <x v="1"/>
    <x v="0"/>
    <n v="39"/>
    <n v="5"/>
    <n v="162390.51999999999"/>
    <n v="2"/>
    <n v="1"/>
    <n v="0"/>
    <n v="54702.66"/>
    <x v="1"/>
    <x v="1"/>
    <x v="2"/>
    <x v="2"/>
  </r>
  <r>
    <n v="8189"/>
    <n v="15623314"/>
    <s v="Tucker"/>
    <x v="77"/>
    <x v="2"/>
    <x v="0"/>
    <n v="59"/>
    <n v="3"/>
    <n v="190353.08"/>
    <n v="1"/>
    <n v="1"/>
    <n v="0"/>
    <n v="78365.75"/>
    <x v="1"/>
    <x v="3"/>
    <x v="2"/>
    <x v="2"/>
  </r>
  <r>
    <n v="8190"/>
    <n v="15613292"/>
    <s v="Ch'eng"/>
    <x v="146"/>
    <x v="0"/>
    <x v="1"/>
    <n v="21"/>
    <n v="8"/>
    <n v="0"/>
    <n v="2"/>
    <n v="1"/>
    <n v="0"/>
    <n v="68666.63"/>
    <x v="1"/>
    <x v="2"/>
    <x v="1"/>
    <x v="0"/>
  </r>
  <r>
    <n v="8191"/>
    <n v="15813871"/>
    <s v="Hs?"/>
    <x v="239"/>
    <x v="0"/>
    <x v="1"/>
    <n v="47"/>
    <n v="2"/>
    <n v="0"/>
    <n v="2"/>
    <n v="1"/>
    <n v="0"/>
    <n v="151375.73000000001"/>
    <x v="1"/>
    <x v="0"/>
    <x v="0"/>
    <x v="0"/>
  </r>
  <r>
    <n v="8192"/>
    <n v="15759480"/>
    <s v="H?"/>
    <x v="215"/>
    <x v="0"/>
    <x v="0"/>
    <n v="40"/>
    <n v="10"/>
    <n v="139180.97"/>
    <n v="1"/>
    <n v="1"/>
    <n v="1"/>
    <n v="19959.669999999998"/>
    <x v="1"/>
    <x v="1"/>
    <x v="1"/>
    <x v="2"/>
  </r>
  <r>
    <n v="8193"/>
    <n v="15587712"/>
    <s v="Chimaijem"/>
    <x v="114"/>
    <x v="0"/>
    <x v="1"/>
    <n v="36"/>
    <n v="8"/>
    <n v="114435.47"/>
    <n v="1"/>
    <n v="1"/>
    <n v="0"/>
    <n v="26955.72"/>
    <x v="1"/>
    <x v="1"/>
    <x v="1"/>
    <x v="2"/>
  </r>
  <r>
    <n v="8194"/>
    <n v="15671165"/>
    <s v="Esomchi"/>
    <x v="161"/>
    <x v="0"/>
    <x v="0"/>
    <n v="66"/>
    <n v="5"/>
    <n v="149950.19"/>
    <n v="1"/>
    <n v="1"/>
    <n v="1"/>
    <n v="76267.59"/>
    <x v="1"/>
    <x v="3"/>
    <x v="2"/>
    <x v="2"/>
  </r>
  <r>
    <n v="8195"/>
    <n v="15620746"/>
    <s v="Lorenzo"/>
    <x v="278"/>
    <x v="0"/>
    <x v="1"/>
    <n v="42"/>
    <n v="4"/>
    <n v="126115.6"/>
    <n v="1"/>
    <n v="1"/>
    <n v="0"/>
    <n v="100998.5"/>
    <x v="1"/>
    <x v="0"/>
    <x v="2"/>
    <x v="2"/>
  </r>
  <r>
    <n v="8196"/>
    <n v="15706537"/>
    <s v="Pirogov"/>
    <x v="24"/>
    <x v="2"/>
    <x v="0"/>
    <n v="59"/>
    <n v="7"/>
    <n v="111396.97"/>
    <n v="1"/>
    <n v="0"/>
    <n v="1"/>
    <n v="191070.01"/>
    <x v="1"/>
    <x v="3"/>
    <x v="1"/>
    <x v="2"/>
  </r>
  <r>
    <n v="8197"/>
    <n v="15589312"/>
    <s v="Larkin"/>
    <x v="200"/>
    <x v="0"/>
    <x v="1"/>
    <n v="30"/>
    <n v="3"/>
    <n v="115007.08"/>
    <n v="1"/>
    <n v="0"/>
    <n v="0"/>
    <n v="176858.5"/>
    <x v="1"/>
    <x v="1"/>
    <x v="2"/>
    <x v="2"/>
  </r>
  <r>
    <n v="8198"/>
    <n v="15741180"/>
    <s v="Eddy"/>
    <x v="363"/>
    <x v="0"/>
    <x v="1"/>
    <n v="54"/>
    <n v="6"/>
    <n v="102141.9"/>
    <n v="1"/>
    <n v="1"/>
    <n v="1"/>
    <n v="45325.26"/>
    <x v="1"/>
    <x v="3"/>
    <x v="1"/>
    <x v="2"/>
  </r>
  <r>
    <n v="8199"/>
    <n v="15733888"/>
    <s v="Sells"/>
    <x v="104"/>
    <x v="1"/>
    <x v="0"/>
    <n v="36"/>
    <n v="3"/>
    <n v="133686.51999999999"/>
    <n v="1"/>
    <n v="1"/>
    <n v="0"/>
    <n v="190958.48"/>
    <x v="0"/>
    <x v="1"/>
    <x v="2"/>
    <x v="2"/>
  </r>
  <r>
    <n v="8200"/>
    <n v="15798532"/>
    <s v="Crawford"/>
    <x v="427"/>
    <x v="0"/>
    <x v="1"/>
    <n v="32"/>
    <n v="9"/>
    <n v="120879.73"/>
    <n v="2"/>
    <n v="0"/>
    <n v="1"/>
    <n v="78896.59"/>
    <x v="1"/>
    <x v="1"/>
    <x v="1"/>
    <x v="2"/>
  </r>
  <r>
    <n v="8201"/>
    <n v="15577359"/>
    <s v="Bezrukov"/>
    <x v="168"/>
    <x v="1"/>
    <x v="1"/>
    <n v="47"/>
    <n v="5"/>
    <n v="0"/>
    <n v="1"/>
    <n v="1"/>
    <n v="0"/>
    <n v="121964.46"/>
    <x v="0"/>
    <x v="0"/>
    <x v="2"/>
    <x v="0"/>
  </r>
  <r>
    <n v="8202"/>
    <n v="15614936"/>
    <s v="Mancini"/>
    <x v="219"/>
    <x v="1"/>
    <x v="0"/>
    <n v="49"/>
    <n v="10"/>
    <n v="82321.88"/>
    <n v="1"/>
    <n v="0"/>
    <n v="1"/>
    <n v="11144.4"/>
    <x v="1"/>
    <x v="0"/>
    <x v="1"/>
    <x v="1"/>
  </r>
  <r>
    <n v="8203"/>
    <n v="15747647"/>
    <s v="Iadanza"/>
    <x v="114"/>
    <x v="1"/>
    <x v="0"/>
    <n v="27"/>
    <n v="4"/>
    <n v="0"/>
    <n v="2"/>
    <n v="1"/>
    <n v="0"/>
    <n v="144181.48000000001"/>
    <x v="1"/>
    <x v="2"/>
    <x v="2"/>
    <x v="0"/>
  </r>
  <r>
    <n v="8204"/>
    <n v="15588566"/>
    <s v="Wilkinson"/>
    <x v="143"/>
    <x v="1"/>
    <x v="1"/>
    <n v="33"/>
    <n v="5"/>
    <n v="116474.28"/>
    <n v="2"/>
    <n v="1"/>
    <n v="1"/>
    <n v="32757.55"/>
    <x v="1"/>
    <x v="1"/>
    <x v="2"/>
    <x v="2"/>
  </r>
  <r>
    <n v="8205"/>
    <n v="15570141"/>
    <s v="P'eng"/>
    <x v="251"/>
    <x v="0"/>
    <x v="0"/>
    <n v="34"/>
    <n v="3"/>
    <n v="132352.69"/>
    <n v="1"/>
    <n v="1"/>
    <n v="0"/>
    <n v="80320.3"/>
    <x v="1"/>
    <x v="1"/>
    <x v="2"/>
    <x v="2"/>
  </r>
  <r>
    <n v="8206"/>
    <n v="15800793"/>
    <s v="St Clair"/>
    <x v="304"/>
    <x v="2"/>
    <x v="0"/>
    <n v="39"/>
    <n v="4"/>
    <n v="182491.57"/>
    <n v="1"/>
    <n v="1"/>
    <n v="0"/>
    <n v="185830.72"/>
    <x v="1"/>
    <x v="1"/>
    <x v="2"/>
    <x v="2"/>
  </r>
  <r>
    <n v="8207"/>
    <n v="15572415"/>
    <s v="Preston"/>
    <x v="147"/>
    <x v="0"/>
    <x v="1"/>
    <n v="34"/>
    <n v="6"/>
    <n v="0"/>
    <n v="2"/>
    <n v="1"/>
    <n v="1"/>
    <n v="160095.31"/>
    <x v="1"/>
    <x v="1"/>
    <x v="1"/>
    <x v="0"/>
  </r>
  <r>
    <n v="8208"/>
    <n v="15635125"/>
    <s v="Findlay"/>
    <x v="300"/>
    <x v="1"/>
    <x v="1"/>
    <n v="63"/>
    <n v="2"/>
    <n v="120787.18"/>
    <n v="2"/>
    <n v="1"/>
    <n v="1"/>
    <n v="52198.84"/>
    <x v="1"/>
    <x v="3"/>
    <x v="0"/>
    <x v="2"/>
  </r>
  <r>
    <n v="8209"/>
    <n v="15636551"/>
    <s v="Nixon"/>
    <x v="152"/>
    <x v="0"/>
    <x v="0"/>
    <n v="29"/>
    <n v="3"/>
    <n v="130181.47"/>
    <n v="2"/>
    <n v="1"/>
    <n v="0"/>
    <n v="31811.439999999999"/>
    <x v="1"/>
    <x v="2"/>
    <x v="2"/>
    <x v="2"/>
  </r>
  <r>
    <n v="8210"/>
    <n v="15600912"/>
    <s v="Gorshkov"/>
    <x v="128"/>
    <x v="2"/>
    <x v="1"/>
    <n v="32"/>
    <n v="5"/>
    <n v="88348.43"/>
    <n v="2"/>
    <n v="1"/>
    <n v="1"/>
    <n v="104181.78"/>
    <x v="1"/>
    <x v="1"/>
    <x v="2"/>
    <x v="1"/>
  </r>
  <r>
    <n v="8211"/>
    <n v="15768476"/>
    <s v="Chukwubuikem"/>
    <x v="171"/>
    <x v="1"/>
    <x v="1"/>
    <n v="31"/>
    <n v="6"/>
    <n v="0"/>
    <n v="2"/>
    <n v="1"/>
    <n v="1"/>
    <n v="67667.19"/>
    <x v="1"/>
    <x v="1"/>
    <x v="1"/>
    <x v="0"/>
  </r>
  <r>
    <n v="8212"/>
    <n v="15650266"/>
    <s v="Medvedeva"/>
    <x v="331"/>
    <x v="2"/>
    <x v="1"/>
    <n v="39"/>
    <n v="2"/>
    <n v="146186.28"/>
    <n v="2"/>
    <n v="1"/>
    <n v="1"/>
    <n v="193974.47"/>
    <x v="1"/>
    <x v="1"/>
    <x v="0"/>
    <x v="2"/>
  </r>
  <r>
    <n v="8213"/>
    <n v="15621004"/>
    <s v="Chukwuhaenye"/>
    <x v="59"/>
    <x v="0"/>
    <x v="1"/>
    <n v="32"/>
    <n v="7"/>
    <n v="0"/>
    <n v="1"/>
    <n v="1"/>
    <n v="0"/>
    <n v="198055.94"/>
    <x v="0"/>
    <x v="1"/>
    <x v="1"/>
    <x v="0"/>
  </r>
  <r>
    <n v="8214"/>
    <n v="15748352"/>
    <s v="Endrizzi"/>
    <x v="287"/>
    <x v="1"/>
    <x v="1"/>
    <n v="34"/>
    <n v="0"/>
    <n v="104488.17"/>
    <n v="1"/>
    <n v="0"/>
    <n v="1"/>
    <n v="43249.67"/>
    <x v="1"/>
    <x v="1"/>
    <x v="0"/>
    <x v="2"/>
  </r>
  <r>
    <n v="8215"/>
    <n v="15788920"/>
    <s v="Ch'ang"/>
    <x v="413"/>
    <x v="2"/>
    <x v="0"/>
    <n v="32"/>
    <n v="4"/>
    <n v="109196.67"/>
    <n v="2"/>
    <n v="1"/>
    <n v="0"/>
    <n v="55218.02"/>
    <x v="1"/>
    <x v="1"/>
    <x v="2"/>
    <x v="2"/>
  </r>
  <r>
    <n v="8216"/>
    <n v="15743236"/>
    <s v="Piccio"/>
    <x v="57"/>
    <x v="0"/>
    <x v="0"/>
    <n v="61"/>
    <n v="7"/>
    <n v="80538.559999999998"/>
    <n v="1"/>
    <n v="1"/>
    <n v="0"/>
    <n v="131305.37"/>
    <x v="0"/>
    <x v="3"/>
    <x v="1"/>
    <x v="1"/>
  </r>
  <r>
    <n v="8217"/>
    <n v="15637717"/>
    <s v="Lockington"/>
    <x v="134"/>
    <x v="2"/>
    <x v="1"/>
    <n v="41"/>
    <n v="4"/>
    <n v="109026.8"/>
    <n v="2"/>
    <n v="1"/>
    <n v="1"/>
    <n v="43117.1"/>
    <x v="1"/>
    <x v="0"/>
    <x v="2"/>
    <x v="2"/>
  </r>
  <r>
    <n v="8218"/>
    <n v="15635500"/>
    <s v="Seleznyov"/>
    <x v="97"/>
    <x v="2"/>
    <x v="1"/>
    <n v="75"/>
    <n v="2"/>
    <n v="61319.63"/>
    <n v="1"/>
    <n v="0"/>
    <n v="1"/>
    <n v="186655.11"/>
    <x v="1"/>
    <x v="3"/>
    <x v="0"/>
    <x v="1"/>
  </r>
  <r>
    <n v="8219"/>
    <n v="15634792"/>
    <s v="Weston"/>
    <x v="151"/>
    <x v="0"/>
    <x v="0"/>
    <n v="40"/>
    <n v="9"/>
    <n v="0"/>
    <n v="2"/>
    <n v="0"/>
    <n v="1"/>
    <n v="33266.29"/>
    <x v="1"/>
    <x v="1"/>
    <x v="1"/>
    <x v="0"/>
  </r>
  <r>
    <n v="8220"/>
    <n v="15607560"/>
    <s v="Groom"/>
    <x v="159"/>
    <x v="0"/>
    <x v="0"/>
    <n v="39"/>
    <n v="2"/>
    <n v="0"/>
    <n v="2"/>
    <n v="1"/>
    <n v="1"/>
    <n v="555.28"/>
    <x v="1"/>
    <x v="1"/>
    <x v="0"/>
    <x v="0"/>
  </r>
  <r>
    <n v="8221"/>
    <n v="15727177"/>
    <s v="Manfrin"/>
    <x v="186"/>
    <x v="0"/>
    <x v="1"/>
    <n v="42"/>
    <n v="6"/>
    <n v="177822.03"/>
    <n v="1"/>
    <n v="1"/>
    <n v="0"/>
    <n v="150944.31"/>
    <x v="0"/>
    <x v="0"/>
    <x v="1"/>
    <x v="2"/>
  </r>
  <r>
    <n v="8222"/>
    <n v="15774358"/>
    <s v="Robertson"/>
    <x v="229"/>
    <x v="2"/>
    <x v="1"/>
    <n v="59"/>
    <n v="4"/>
    <n v="110939.3"/>
    <n v="1"/>
    <n v="1"/>
    <n v="0"/>
    <n v="72846.58"/>
    <x v="0"/>
    <x v="3"/>
    <x v="2"/>
    <x v="2"/>
  </r>
  <r>
    <n v="8223"/>
    <n v="15791304"/>
    <s v="Ch'ang"/>
    <x v="68"/>
    <x v="2"/>
    <x v="1"/>
    <n v="25"/>
    <n v="7"/>
    <n v="165413.43"/>
    <n v="1"/>
    <n v="1"/>
    <n v="1"/>
    <n v="35279.74"/>
    <x v="1"/>
    <x v="2"/>
    <x v="1"/>
    <x v="2"/>
  </r>
  <r>
    <n v="8224"/>
    <n v="15603328"/>
    <s v="Lucchesi"/>
    <x v="238"/>
    <x v="0"/>
    <x v="1"/>
    <n v="27"/>
    <n v="1"/>
    <n v="77805.66"/>
    <n v="1"/>
    <n v="1"/>
    <n v="1"/>
    <n v="2101.89"/>
    <x v="1"/>
    <x v="2"/>
    <x v="0"/>
    <x v="1"/>
  </r>
  <r>
    <n v="8225"/>
    <n v="15804937"/>
    <s v="Cambage"/>
    <x v="249"/>
    <x v="0"/>
    <x v="1"/>
    <n v="50"/>
    <n v="3"/>
    <n v="0"/>
    <n v="2"/>
    <n v="0"/>
    <n v="0"/>
    <n v="94949.84"/>
    <x v="1"/>
    <x v="0"/>
    <x v="2"/>
    <x v="0"/>
  </r>
  <r>
    <n v="8226"/>
    <n v="15804142"/>
    <s v="Tan"/>
    <x v="94"/>
    <x v="1"/>
    <x v="0"/>
    <n v="57"/>
    <n v="3"/>
    <n v="175575.95"/>
    <n v="2"/>
    <n v="1"/>
    <n v="0"/>
    <n v="99061.75"/>
    <x v="0"/>
    <x v="3"/>
    <x v="2"/>
    <x v="2"/>
  </r>
  <r>
    <n v="8227"/>
    <n v="15608845"/>
    <s v="Tao"/>
    <x v="36"/>
    <x v="1"/>
    <x v="0"/>
    <n v="38"/>
    <n v="3"/>
    <n v="124197.22"/>
    <n v="1"/>
    <n v="1"/>
    <n v="0"/>
    <n v="74692.06"/>
    <x v="1"/>
    <x v="1"/>
    <x v="2"/>
    <x v="2"/>
  </r>
  <r>
    <n v="8228"/>
    <n v="15702434"/>
    <s v="Hsieh"/>
    <x v="4"/>
    <x v="0"/>
    <x v="0"/>
    <n v="30"/>
    <n v="3"/>
    <n v="0"/>
    <n v="2"/>
    <n v="1"/>
    <n v="0"/>
    <n v="116692.8"/>
    <x v="1"/>
    <x v="1"/>
    <x v="2"/>
    <x v="0"/>
  </r>
  <r>
    <n v="8229"/>
    <n v="15632609"/>
    <s v="Burdekin"/>
    <x v="319"/>
    <x v="0"/>
    <x v="0"/>
    <n v="39"/>
    <n v="10"/>
    <n v="160132.75"/>
    <n v="1"/>
    <n v="1"/>
    <n v="0"/>
    <n v="32824.15"/>
    <x v="1"/>
    <x v="1"/>
    <x v="1"/>
    <x v="2"/>
  </r>
  <r>
    <n v="8230"/>
    <n v="15603550"/>
    <s v="Longo"/>
    <x v="200"/>
    <x v="2"/>
    <x v="0"/>
    <n v="37"/>
    <n v="7"/>
    <n v="70258.880000000005"/>
    <n v="2"/>
    <n v="1"/>
    <n v="0"/>
    <n v="139607.60999999999"/>
    <x v="1"/>
    <x v="1"/>
    <x v="1"/>
    <x v="1"/>
  </r>
  <r>
    <n v="8231"/>
    <n v="15755239"/>
    <s v="Maughan"/>
    <x v="110"/>
    <x v="2"/>
    <x v="1"/>
    <n v="32"/>
    <n v="4"/>
    <n v="162657.64000000001"/>
    <n v="2"/>
    <n v="1"/>
    <n v="1"/>
    <n v="115525.13"/>
    <x v="1"/>
    <x v="1"/>
    <x v="2"/>
    <x v="2"/>
  </r>
  <r>
    <n v="8232"/>
    <n v="15670528"/>
    <s v="Franz"/>
    <x v="321"/>
    <x v="2"/>
    <x v="1"/>
    <n v="43"/>
    <n v="0"/>
    <n v="132217.45000000001"/>
    <n v="1"/>
    <n v="1"/>
    <n v="0"/>
    <n v="20955.03"/>
    <x v="0"/>
    <x v="0"/>
    <x v="0"/>
    <x v="2"/>
  </r>
  <r>
    <n v="8233"/>
    <n v="15732704"/>
    <s v="Piazza"/>
    <x v="37"/>
    <x v="1"/>
    <x v="1"/>
    <n v="25"/>
    <n v="9"/>
    <n v="148042.97"/>
    <n v="2"/>
    <n v="1"/>
    <n v="0"/>
    <n v="52341.15"/>
    <x v="1"/>
    <x v="2"/>
    <x v="1"/>
    <x v="2"/>
  </r>
  <r>
    <n v="8234"/>
    <n v="15589019"/>
    <s v="Morant"/>
    <x v="329"/>
    <x v="1"/>
    <x v="0"/>
    <n v="33"/>
    <n v="4"/>
    <n v="92855.02"/>
    <n v="1"/>
    <n v="1"/>
    <n v="1"/>
    <n v="159813.18"/>
    <x v="1"/>
    <x v="1"/>
    <x v="2"/>
    <x v="1"/>
  </r>
  <r>
    <n v="8235"/>
    <n v="15677796"/>
    <s v="Becher"/>
    <x v="183"/>
    <x v="2"/>
    <x v="1"/>
    <n v="47"/>
    <n v="9"/>
    <n v="129289.98"/>
    <n v="1"/>
    <n v="1"/>
    <n v="0"/>
    <n v="169935.46"/>
    <x v="0"/>
    <x v="0"/>
    <x v="1"/>
    <x v="2"/>
  </r>
  <r>
    <n v="8236"/>
    <n v="15760177"/>
    <s v="Lombardi"/>
    <x v="281"/>
    <x v="1"/>
    <x v="1"/>
    <n v="37"/>
    <n v="9"/>
    <n v="100252.18"/>
    <n v="1"/>
    <n v="1"/>
    <n v="1"/>
    <n v="146033.51999999999"/>
    <x v="1"/>
    <x v="1"/>
    <x v="1"/>
    <x v="2"/>
  </r>
  <r>
    <n v="8237"/>
    <n v="15636595"/>
    <s v="Loton"/>
    <x v="198"/>
    <x v="1"/>
    <x v="1"/>
    <n v="37"/>
    <n v="3"/>
    <n v="107592.89"/>
    <n v="2"/>
    <n v="0"/>
    <n v="1"/>
    <n v="153122.73000000001"/>
    <x v="1"/>
    <x v="1"/>
    <x v="2"/>
    <x v="2"/>
  </r>
  <r>
    <n v="8238"/>
    <n v="15737275"/>
    <s v="Conti"/>
    <x v="217"/>
    <x v="0"/>
    <x v="1"/>
    <n v="39"/>
    <n v="3"/>
    <n v="113096.41"/>
    <n v="1"/>
    <n v="1"/>
    <n v="1"/>
    <n v="60335.24"/>
    <x v="1"/>
    <x v="1"/>
    <x v="2"/>
    <x v="2"/>
  </r>
  <r>
    <n v="8239"/>
    <n v="15672905"/>
    <s v="Sani"/>
    <x v="331"/>
    <x v="1"/>
    <x v="0"/>
    <n v="40"/>
    <n v="7"/>
    <n v="0"/>
    <n v="2"/>
    <n v="1"/>
    <n v="1"/>
    <n v="163757.29"/>
    <x v="1"/>
    <x v="1"/>
    <x v="1"/>
    <x v="0"/>
  </r>
  <r>
    <n v="8240"/>
    <n v="15753955"/>
    <s v="Lori"/>
    <x v="273"/>
    <x v="1"/>
    <x v="1"/>
    <n v="34"/>
    <n v="7"/>
    <n v="149940.04"/>
    <n v="2"/>
    <n v="0"/>
    <n v="0"/>
    <n v="156648.81"/>
    <x v="1"/>
    <x v="1"/>
    <x v="1"/>
    <x v="2"/>
  </r>
  <r>
    <n v="8241"/>
    <n v="15708504"/>
    <s v="Wong"/>
    <x v="254"/>
    <x v="2"/>
    <x v="1"/>
    <n v="50"/>
    <n v="8"/>
    <n v="121438.58"/>
    <n v="1"/>
    <n v="1"/>
    <n v="1"/>
    <n v="176471.78"/>
    <x v="0"/>
    <x v="0"/>
    <x v="1"/>
    <x v="2"/>
  </r>
  <r>
    <n v="8242"/>
    <n v="15592451"/>
    <s v="Lombardi"/>
    <x v="345"/>
    <x v="0"/>
    <x v="1"/>
    <n v="32"/>
    <n v="9"/>
    <n v="0"/>
    <n v="2"/>
    <n v="1"/>
    <n v="0"/>
    <n v="5388.3"/>
    <x v="1"/>
    <x v="1"/>
    <x v="1"/>
    <x v="0"/>
  </r>
  <r>
    <n v="8243"/>
    <n v="15790455"/>
    <s v="Obialo"/>
    <x v="369"/>
    <x v="0"/>
    <x v="0"/>
    <n v="50"/>
    <n v="2"/>
    <n v="0"/>
    <n v="1"/>
    <n v="0"/>
    <n v="1"/>
    <n v="93332.64"/>
    <x v="0"/>
    <x v="0"/>
    <x v="0"/>
    <x v="0"/>
  </r>
  <r>
    <n v="8244"/>
    <n v="15572174"/>
    <s v="Mazzi"/>
    <x v="432"/>
    <x v="0"/>
    <x v="1"/>
    <n v="29"/>
    <n v="3"/>
    <n v="148874.01"/>
    <n v="2"/>
    <n v="0"/>
    <n v="1"/>
    <n v="71192.820000000007"/>
    <x v="1"/>
    <x v="2"/>
    <x v="2"/>
    <x v="2"/>
  </r>
  <r>
    <n v="8245"/>
    <n v="15656330"/>
    <s v="Von Doussa"/>
    <x v="10"/>
    <x v="1"/>
    <x v="0"/>
    <n v="32"/>
    <n v="0"/>
    <n v="68138.37"/>
    <n v="1"/>
    <n v="1"/>
    <n v="1"/>
    <n v="170309.19"/>
    <x v="1"/>
    <x v="1"/>
    <x v="0"/>
    <x v="1"/>
  </r>
  <r>
    <n v="8246"/>
    <n v="15569626"/>
    <s v="Miller"/>
    <x v="24"/>
    <x v="1"/>
    <x v="1"/>
    <n v="35"/>
    <n v="5"/>
    <n v="110080.3"/>
    <n v="1"/>
    <n v="1"/>
    <n v="1"/>
    <n v="109794.31"/>
    <x v="1"/>
    <x v="1"/>
    <x v="2"/>
    <x v="2"/>
  </r>
  <r>
    <n v="8247"/>
    <n v="15608726"/>
    <s v="Miracle"/>
    <x v="118"/>
    <x v="0"/>
    <x v="1"/>
    <n v="24"/>
    <n v="7"/>
    <n v="0"/>
    <n v="2"/>
    <n v="1"/>
    <n v="1"/>
    <n v="166310.82"/>
    <x v="1"/>
    <x v="2"/>
    <x v="1"/>
    <x v="0"/>
  </r>
  <r>
    <n v="8248"/>
    <n v="15637366"/>
    <s v="Su"/>
    <x v="340"/>
    <x v="2"/>
    <x v="0"/>
    <n v="25"/>
    <n v="5"/>
    <n v="114268.85"/>
    <n v="2"/>
    <n v="1"/>
    <n v="1"/>
    <n v="126728.27"/>
    <x v="1"/>
    <x v="2"/>
    <x v="2"/>
    <x v="2"/>
  </r>
  <r>
    <n v="8249"/>
    <n v="15778049"/>
    <s v="Wyatt"/>
    <x v="329"/>
    <x v="2"/>
    <x v="1"/>
    <n v="29"/>
    <n v="6"/>
    <n v="117412.35"/>
    <n v="1"/>
    <n v="0"/>
    <n v="0"/>
    <n v="30338.94"/>
    <x v="1"/>
    <x v="2"/>
    <x v="1"/>
    <x v="2"/>
  </r>
  <r>
    <n v="8250"/>
    <n v="15727421"/>
    <s v="Anayolisa"/>
    <x v="129"/>
    <x v="0"/>
    <x v="0"/>
    <n v="38"/>
    <n v="6"/>
    <n v="0"/>
    <n v="2"/>
    <n v="1"/>
    <n v="1"/>
    <n v="37935.83"/>
    <x v="1"/>
    <x v="1"/>
    <x v="1"/>
    <x v="0"/>
  </r>
  <r>
    <n v="8251"/>
    <n v="15688865"/>
    <s v="Wade"/>
    <x v="4"/>
    <x v="0"/>
    <x v="0"/>
    <n v="35"/>
    <n v="9"/>
    <n v="0"/>
    <n v="2"/>
    <n v="0"/>
    <n v="0"/>
    <n v="25329.48"/>
    <x v="1"/>
    <x v="1"/>
    <x v="1"/>
    <x v="0"/>
  </r>
  <r>
    <n v="8252"/>
    <n v="15751032"/>
    <s v="Enemuo"/>
    <x v="205"/>
    <x v="2"/>
    <x v="0"/>
    <n v="37"/>
    <n v="1"/>
    <n v="35549.81"/>
    <n v="2"/>
    <n v="0"/>
    <n v="0"/>
    <n v="49676.33"/>
    <x v="1"/>
    <x v="1"/>
    <x v="0"/>
    <x v="3"/>
  </r>
  <r>
    <n v="8253"/>
    <n v="15734737"/>
    <s v="Bruno"/>
    <x v="199"/>
    <x v="0"/>
    <x v="1"/>
    <n v="56"/>
    <n v="9"/>
    <n v="0"/>
    <n v="2"/>
    <n v="1"/>
    <n v="1"/>
    <n v="169498.61"/>
    <x v="1"/>
    <x v="3"/>
    <x v="1"/>
    <x v="0"/>
  </r>
  <r>
    <n v="8254"/>
    <n v="15746515"/>
    <s v="Greece"/>
    <x v="80"/>
    <x v="0"/>
    <x v="1"/>
    <n v="36"/>
    <n v="7"/>
    <n v="136492.92000000001"/>
    <n v="3"/>
    <n v="1"/>
    <n v="1"/>
    <n v="26500.29"/>
    <x v="0"/>
    <x v="1"/>
    <x v="1"/>
    <x v="2"/>
  </r>
  <r>
    <n v="8255"/>
    <n v="15664311"/>
    <s v="Yang"/>
    <x v="45"/>
    <x v="2"/>
    <x v="1"/>
    <n v="28"/>
    <n v="3"/>
    <n v="123675.69"/>
    <n v="1"/>
    <n v="1"/>
    <n v="1"/>
    <n v="166458.41"/>
    <x v="1"/>
    <x v="2"/>
    <x v="2"/>
    <x v="2"/>
  </r>
  <r>
    <n v="8256"/>
    <n v="15708139"/>
    <s v="Brown"/>
    <x v="376"/>
    <x v="0"/>
    <x v="0"/>
    <n v="40"/>
    <n v="1"/>
    <n v="139532.34"/>
    <n v="1"/>
    <n v="1"/>
    <n v="0"/>
    <n v="181294.39"/>
    <x v="1"/>
    <x v="1"/>
    <x v="0"/>
    <x v="2"/>
  </r>
  <r>
    <n v="8257"/>
    <n v="15768574"/>
    <s v="Anderson"/>
    <x v="155"/>
    <x v="1"/>
    <x v="1"/>
    <n v="58"/>
    <n v="1"/>
    <n v="178713.98"/>
    <n v="1"/>
    <n v="1"/>
    <n v="1"/>
    <n v="21768.21"/>
    <x v="1"/>
    <x v="3"/>
    <x v="0"/>
    <x v="2"/>
  </r>
  <r>
    <n v="8258"/>
    <n v="15738018"/>
    <s v="Johnston"/>
    <x v="26"/>
    <x v="0"/>
    <x v="1"/>
    <n v="40"/>
    <n v="5"/>
    <n v="0"/>
    <n v="2"/>
    <n v="0"/>
    <n v="0"/>
    <n v="72849.289999999994"/>
    <x v="1"/>
    <x v="1"/>
    <x v="2"/>
    <x v="0"/>
  </r>
  <r>
    <n v="8259"/>
    <n v="15699753"/>
    <s v="Zakharov"/>
    <x v="258"/>
    <x v="0"/>
    <x v="1"/>
    <n v="41"/>
    <n v="1"/>
    <n v="89086.31"/>
    <n v="1"/>
    <n v="1"/>
    <n v="0"/>
    <n v="24499.97"/>
    <x v="1"/>
    <x v="0"/>
    <x v="0"/>
    <x v="1"/>
  </r>
  <r>
    <n v="8260"/>
    <n v="15703199"/>
    <s v="Golibe"/>
    <x v="0"/>
    <x v="1"/>
    <x v="1"/>
    <n v="38"/>
    <n v="3"/>
    <n v="96143.47"/>
    <n v="1"/>
    <n v="0"/>
    <n v="0"/>
    <n v="98994.92"/>
    <x v="1"/>
    <x v="1"/>
    <x v="2"/>
    <x v="1"/>
  </r>
  <r>
    <n v="8261"/>
    <n v="15627830"/>
    <s v="Nikitina"/>
    <x v="230"/>
    <x v="2"/>
    <x v="0"/>
    <n v="30"/>
    <n v="5"/>
    <n v="32197.64"/>
    <n v="1"/>
    <n v="0"/>
    <n v="1"/>
    <n v="141446.01"/>
    <x v="1"/>
    <x v="1"/>
    <x v="2"/>
    <x v="3"/>
  </r>
  <r>
    <n v="8262"/>
    <n v="15570855"/>
    <s v="Leonard"/>
    <x v="94"/>
    <x v="0"/>
    <x v="1"/>
    <n v="38"/>
    <n v="7"/>
    <n v="0"/>
    <n v="2"/>
    <n v="1"/>
    <n v="1"/>
    <n v="77864.41"/>
    <x v="1"/>
    <x v="1"/>
    <x v="1"/>
    <x v="0"/>
  </r>
  <r>
    <n v="8263"/>
    <n v="15772503"/>
    <s v="Burns"/>
    <x v="227"/>
    <x v="0"/>
    <x v="0"/>
    <n v="33"/>
    <n v="4"/>
    <n v="0"/>
    <n v="2"/>
    <n v="1"/>
    <n v="0"/>
    <n v="115115.32"/>
    <x v="1"/>
    <x v="1"/>
    <x v="2"/>
    <x v="0"/>
  </r>
  <r>
    <n v="8264"/>
    <n v="15584453"/>
    <s v="Burtch"/>
    <x v="58"/>
    <x v="1"/>
    <x v="1"/>
    <n v="32"/>
    <n v="10"/>
    <n v="0"/>
    <n v="2"/>
    <n v="0"/>
    <n v="1"/>
    <n v="168605.96"/>
    <x v="1"/>
    <x v="1"/>
    <x v="1"/>
    <x v="0"/>
  </r>
  <r>
    <n v="8265"/>
    <n v="15710111"/>
    <s v="Clark"/>
    <x v="56"/>
    <x v="0"/>
    <x v="1"/>
    <n v="33"/>
    <n v="6"/>
    <n v="0"/>
    <n v="2"/>
    <n v="0"/>
    <n v="0"/>
    <n v="38550.400000000001"/>
    <x v="1"/>
    <x v="1"/>
    <x v="1"/>
    <x v="0"/>
  </r>
  <r>
    <n v="8266"/>
    <n v="15618562"/>
    <s v="Woodward"/>
    <x v="153"/>
    <x v="2"/>
    <x v="0"/>
    <n v="40"/>
    <n v="0"/>
    <n v="140306.38"/>
    <n v="1"/>
    <n v="1"/>
    <n v="0"/>
    <n v="160618.60999999999"/>
    <x v="0"/>
    <x v="1"/>
    <x v="0"/>
    <x v="2"/>
  </r>
  <r>
    <n v="8267"/>
    <n v="15706764"/>
    <s v="Spencer"/>
    <x v="243"/>
    <x v="0"/>
    <x v="0"/>
    <n v="35"/>
    <n v="1"/>
    <n v="0"/>
    <n v="2"/>
    <n v="1"/>
    <n v="0"/>
    <n v="3701.63"/>
    <x v="1"/>
    <x v="1"/>
    <x v="0"/>
    <x v="0"/>
  </r>
  <r>
    <n v="8268"/>
    <n v="15798737"/>
    <s v="Chao"/>
    <x v="222"/>
    <x v="0"/>
    <x v="1"/>
    <n v="38"/>
    <n v="8"/>
    <n v="0"/>
    <n v="2"/>
    <n v="1"/>
    <n v="0"/>
    <n v="88659.44"/>
    <x v="1"/>
    <x v="1"/>
    <x v="1"/>
    <x v="0"/>
  </r>
  <r>
    <n v="8269"/>
    <n v="15712608"/>
    <s v="Costa"/>
    <x v="321"/>
    <x v="2"/>
    <x v="0"/>
    <n v="42"/>
    <n v="2"/>
    <n v="74483.97"/>
    <n v="2"/>
    <n v="0"/>
    <n v="1"/>
    <n v="44273.91"/>
    <x v="1"/>
    <x v="0"/>
    <x v="0"/>
    <x v="1"/>
  </r>
  <r>
    <n v="8270"/>
    <n v="15636736"/>
    <s v="McLachlan"/>
    <x v="235"/>
    <x v="0"/>
    <x v="0"/>
    <n v="53"/>
    <n v="7"/>
    <n v="0"/>
    <n v="2"/>
    <n v="0"/>
    <n v="1"/>
    <n v="156495.39000000001"/>
    <x v="0"/>
    <x v="3"/>
    <x v="1"/>
    <x v="0"/>
  </r>
  <r>
    <n v="8271"/>
    <n v="15703544"/>
    <s v="Hung"/>
    <x v="210"/>
    <x v="1"/>
    <x v="1"/>
    <n v="34"/>
    <n v="0"/>
    <n v="0"/>
    <n v="1"/>
    <n v="1"/>
    <n v="0"/>
    <n v="182988.94"/>
    <x v="1"/>
    <x v="1"/>
    <x v="0"/>
    <x v="0"/>
  </r>
  <r>
    <n v="8272"/>
    <n v="15815645"/>
    <s v="Akhtar"/>
    <x v="404"/>
    <x v="0"/>
    <x v="1"/>
    <n v="37"/>
    <n v="8"/>
    <n v="152303.66"/>
    <n v="2"/>
    <n v="1"/>
    <n v="1"/>
    <n v="175082.2"/>
    <x v="1"/>
    <x v="1"/>
    <x v="1"/>
    <x v="2"/>
  </r>
  <r>
    <n v="8273"/>
    <n v="15705739"/>
    <s v="Toscani"/>
    <x v="264"/>
    <x v="2"/>
    <x v="1"/>
    <n v="32"/>
    <n v="5"/>
    <n v="159904.79"/>
    <n v="1"/>
    <n v="1"/>
    <n v="0"/>
    <n v="148811.14000000001"/>
    <x v="1"/>
    <x v="1"/>
    <x v="2"/>
    <x v="2"/>
  </r>
  <r>
    <n v="8274"/>
    <n v="15709643"/>
    <s v="Gray"/>
    <x v="64"/>
    <x v="0"/>
    <x v="1"/>
    <n v="32"/>
    <n v="1"/>
    <n v="0"/>
    <n v="3"/>
    <n v="1"/>
    <n v="0"/>
    <n v="85901.09"/>
    <x v="1"/>
    <x v="1"/>
    <x v="0"/>
    <x v="0"/>
  </r>
  <r>
    <n v="8275"/>
    <n v="15669805"/>
    <s v="Warren"/>
    <x v="256"/>
    <x v="2"/>
    <x v="0"/>
    <n v="31"/>
    <n v="1"/>
    <n v="99557.94"/>
    <n v="1"/>
    <n v="1"/>
    <n v="0"/>
    <n v="199255.32"/>
    <x v="1"/>
    <x v="1"/>
    <x v="0"/>
    <x v="1"/>
  </r>
  <r>
    <n v="8276"/>
    <n v="15737489"/>
    <s v="Ramsden"/>
    <x v="167"/>
    <x v="1"/>
    <x v="0"/>
    <n v="46"/>
    <n v="5"/>
    <n v="116886.59"/>
    <n v="1"/>
    <n v="0"/>
    <n v="0"/>
    <n v="107973.44"/>
    <x v="1"/>
    <x v="0"/>
    <x v="2"/>
    <x v="2"/>
  </r>
  <r>
    <n v="8277"/>
    <n v="15775131"/>
    <s v="Bartlett"/>
    <x v="147"/>
    <x v="1"/>
    <x v="1"/>
    <n v="32"/>
    <n v="9"/>
    <n v="142188.20000000001"/>
    <n v="2"/>
    <n v="0"/>
    <n v="1"/>
    <n v="128028.6"/>
    <x v="1"/>
    <x v="1"/>
    <x v="1"/>
    <x v="2"/>
  </r>
  <r>
    <n v="8278"/>
    <n v="15765283"/>
    <s v="Wenz"/>
    <x v="311"/>
    <x v="2"/>
    <x v="0"/>
    <n v="40"/>
    <n v="3"/>
    <n v="149961.99"/>
    <n v="2"/>
    <n v="1"/>
    <n v="0"/>
    <n v="104610.86"/>
    <x v="1"/>
    <x v="1"/>
    <x v="2"/>
    <x v="2"/>
  </r>
  <r>
    <n v="8279"/>
    <n v="15628715"/>
    <s v="Kisch"/>
    <x v="241"/>
    <x v="0"/>
    <x v="0"/>
    <n v="36"/>
    <n v="8"/>
    <n v="0"/>
    <n v="2"/>
    <n v="1"/>
    <n v="1"/>
    <n v="69676.55"/>
    <x v="1"/>
    <x v="1"/>
    <x v="1"/>
    <x v="0"/>
  </r>
  <r>
    <n v="8280"/>
    <n v="15813283"/>
    <s v="Mai"/>
    <x v="97"/>
    <x v="0"/>
    <x v="0"/>
    <n v="34"/>
    <n v="2"/>
    <n v="0"/>
    <n v="1"/>
    <n v="0"/>
    <n v="0"/>
    <n v="35982.42"/>
    <x v="1"/>
    <x v="1"/>
    <x v="0"/>
    <x v="0"/>
  </r>
  <r>
    <n v="8281"/>
    <n v="15745716"/>
    <s v="McGregor"/>
    <x v="128"/>
    <x v="1"/>
    <x v="1"/>
    <n v="53"/>
    <n v="7"/>
    <n v="0"/>
    <n v="2"/>
    <n v="0"/>
    <n v="1"/>
    <n v="117939.17"/>
    <x v="1"/>
    <x v="3"/>
    <x v="1"/>
    <x v="0"/>
  </r>
  <r>
    <n v="8282"/>
    <n v="15598485"/>
    <s v="Pinto"/>
    <x v="162"/>
    <x v="1"/>
    <x v="1"/>
    <n v="40"/>
    <n v="8"/>
    <n v="28649.64"/>
    <n v="1"/>
    <n v="1"/>
    <n v="1"/>
    <n v="95140.62"/>
    <x v="1"/>
    <x v="1"/>
    <x v="1"/>
    <x v="3"/>
  </r>
  <r>
    <n v="8283"/>
    <n v="15696552"/>
    <s v="Newman"/>
    <x v="201"/>
    <x v="0"/>
    <x v="0"/>
    <n v="21"/>
    <n v="4"/>
    <n v="81025.600000000006"/>
    <n v="2"/>
    <n v="1"/>
    <n v="0"/>
    <n v="167682.57"/>
    <x v="1"/>
    <x v="2"/>
    <x v="2"/>
    <x v="1"/>
  </r>
  <r>
    <n v="8284"/>
    <n v="15754569"/>
    <s v="Pagnotto"/>
    <x v="70"/>
    <x v="0"/>
    <x v="1"/>
    <n v="57"/>
    <n v="1"/>
    <n v="0"/>
    <n v="2"/>
    <n v="1"/>
    <n v="1"/>
    <n v="56562.57"/>
    <x v="1"/>
    <x v="3"/>
    <x v="0"/>
    <x v="0"/>
  </r>
  <r>
    <n v="8285"/>
    <n v="15701741"/>
    <s v="Williams"/>
    <x v="152"/>
    <x v="0"/>
    <x v="0"/>
    <n v="39"/>
    <n v="3"/>
    <n v="152462.79"/>
    <n v="1"/>
    <n v="1"/>
    <n v="0"/>
    <n v="90305.97"/>
    <x v="1"/>
    <x v="1"/>
    <x v="2"/>
    <x v="2"/>
  </r>
  <r>
    <n v="8286"/>
    <n v="15572631"/>
    <s v="Ndubuisi"/>
    <x v="349"/>
    <x v="0"/>
    <x v="1"/>
    <n v="25"/>
    <n v="10"/>
    <n v="0"/>
    <n v="1"/>
    <n v="0"/>
    <n v="1"/>
    <n v="109895.16"/>
    <x v="1"/>
    <x v="2"/>
    <x v="1"/>
    <x v="0"/>
  </r>
  <r>
    <n v="8287"/>
    <n v="15636069"/>
    <s v="Plummer"/>
    <x v="278"/>
    <x v="1"/>
    <x v="1"/>
    <n v="28"/>
    <n v="7"/>
    <n v="155519.59"/>
    <n v="1"/>
    <n v="1"/>
    <n v="0"/>
    <n v="1843.24"/>
    <x v="1"/>
    <x v="2"/>
    <x v="1"/>
    <x v="2"/>
  </r>
  <r>
    <n v="8288"/>
    <n v="15682467"/>
    <s v="Chimezie"/>
    <x v="53"/>
    <x v="0"/>
    <x v="0"/>
    <n v="36"/>
    <n v="1"/>
    <n v="118851.05"/>
    <n v="1"/>
    <n v="1"/>
    <n v="1"/>
    <n v="102747.02"/>
    <x v="1"/>
    <x v="1"/>
    <x v="0"/>
    <x v="2"/>
  </r>
  <r>
    <n v="8289"/>
    <n v="15790744"/>
    <s v="Nash"/>
    <x v="4"/>
    <x v="0"/>
    <x v="0"/>
    <n v="34"/>
    <n v="9"/>
    <n v="92899.27"/>
    <n v="2"/>
    <n v="1"/>
    <n v="0"/>
    <n v="97465.89"/>
    <x v="1"/>
    <x v="1"/>
    <x v="1"/>
    <x v="1"/>
  </r>
  <r>
    <n v="8290"/>
    <n v="15625023"/>
    <s v="Onochie"/>
    <x v="119"/>
    <x v="0"/>
    <x v="1"/>
    <n v="40"/>
    <n v="4"/>
    <n v="0"/>
    <n v="1"/>
    <n v="0"/>
    <n v="1"/>
    <n v="105352.55"/>
    <x v="1"/>
    <x v="1"/>
    <x v="2"/>
    <x v="0"/>
  </r>
  <r>
    <n v="8291"/>
    <n v="15731267"/>
    <s v="Rizzo"/>
    <x v="370"/>
    <x v="0"/>
    <x v="1"/>
    <n v="37"/>
    <n v="4"/>
    <n v="75263.7"/>
    <n v="1"/>
    <n v="1"/>
    <n v="0"/>
    <n v="85801.77"/>
    <x v="1"/>
    <x v="1"/>
    <x v="2"/>
    <x v="1"/>
  </r>
  <r>
    <n v="8292"/>
    <n v="15742879"/>
    <s v="Boni"/>
    <x v="104"/>
    <x v="1"/>
    <x v="1"/>
    <n v="38"/>
    <n v="1"/>
    <n v="147904.31"/>
    <n v="1"/>
    <n v="1"/>
    <n v="1"/>
    <n v="69370.05"/>
    <x v="1"/>
    <x v="1"/>
    <x v="0"/>
    <x v="2"/>
  </r>
  <r>
    <n v="8293"/>
    <n v="15757015"/>
    <s v="Davies"/>
    <x v="405"/>
    <x v="2"/>
    <x v="0"/>
    <n v="41"/>
    <n v="5"/>
    <n v="106640.5"/>
    <n v="1"/>
    <n v="1"/>
    <n v="0"/>
    <n v="176945.96"/>
    <x v="1"/>
    <x v="0"/>
    <x v="2"/>
    <x v="2"/>
  </r>
  <r>
    <n v="8294"/>
    <n v="15770711"/>
    <s v="Lu"/>
    <x v="183"/>
    <x v="2"/>
    <x v="0"/>
    <n v="28"/>
    <n v="4"/>
    <n v="90696.78"/>
    <n v="1"/>
    <n v="0"/>
    <n v="1"/>
    <n v="21597.200000000001"/>
    <x v="1"/>
    <x v="2"/>
    <x v="2"/>
    <x v="1"/>
  </r>
  <r>
    <n v="8295"/>
    <n v="15569430"/>
    <s v="Burrows"/>
    <x v="134"/>
    <x v="1"/>
    <x v="0"/>
    <n v="36"/>
    <n v="2"/>
    <n v="175509.8"/>
    <n v="2"/>
    <n v="1"/>
    <n v="0"/>
    <n v="152039.67000000001"/>
    <x v="1"/>
    <x v="1"/>
    <x v="0"/>
    <x v="2"/>
  </r>
  <r>
    <n v="8296"/>
    <n v="15617304"/>
    <s v="Ershova"/>
    <x v="33"/>
    <x v="0"/>
    <x v="1"/>
    <n v="40"/>
    <n v="6"/>
    <n v="0"/>
    <n v="2"/>
    <n v="1"/>
    <n v="1"/>
    <n v="111893.09"/>
    <x v="1"/>
    <x v="1"/>
    <x v="1"/>
    <x v="0"/>
  </r>
  <r>
    <n v="8297"/>
    <n v="15704466"/>
    <s v="Udokamma"/>
    <x v="272"/>
    <x v="0"/>
    <x v="0"/>
    <n v="34"/>
    <n v="7"/>
    <n v="0"/>
    <n v="2"/>
    <n v="1"/>
    <n v="0"/>
    <n v="195074.62"/>
    <x v="1"/>
    <x v="1"/>
    <x v="1"/>
    <x v="0"/>
  </r>
  <r>
    <n v="8298"/>
    <n v="15664681"/>
    <s v="Aitken"/>
    <x v="116"/>
    <x v="0"/>
    <x v="0"/>
    <n v="35"/>
    <n v="2"/>
    <n v="114321.28"/>
    <n v="2"/>
    <n v="0"/>
    <n v="0"/>
    <n v="15959.01"/>
    <x v="1"/>
    <x v="1"/>
    <x v="0"/>
    <x v="2"/>
  </r>
  <r>
    <n v="8299"/>
    <n v="15605534"/>
    <s v="Turnbull"/>
    <x v="215"/>
    <x v="2"/>
    <x v="0"/>
    <n v="51"/>
    <n v="4"/>
    <n v="95560.04"/>
    <n v="1"/>
    <n v="0"/>
    <n v="0"/>
    <n v="72628.84"/>
    <x v="0"/>
    <x v="3"/>
    <x v="2"/>
    <x v="1"/>
  </r>
  <r>
    <n v="8300"/>
    <n v="15792473"/>
    <s v="Reilly"/>
    <x v="287"/>
    <x v="2"/>
    <x v="0"/>
    <n v="50"/>
    <n v="5"/>
    <n v="88379.81"/>
    <n v="3"/>
    <n v="0"/>
    <n v="1"/>
    <n v="64157.24"/>
    <x v="0"/>
    <x v="0"/>
    <x v="2"/>
    <x v="1"/>
  </r>
  <r>
    <n v="8301"/>
    <n v="15802625"/>
    <s v="Hardy"/>
    <x v="191"/>
    <x v="2"/>
    <x v="1"/>
    <n v="48"/>
    <n v="7"/>
    <n v="85915.520000000004"/>
    <n v="1"/>
    <n v="1"/>
    <n v="1"/>
    <n v="23860.5"/>
    <x v="1"/>
    <x v="0"/>
    <x v="1"/>
    <x v="1"/>
  </r>
  <r>
    <n v="8302"/>
    <n v="15766017"/>
    <s v="Brookman"/>
    <x v="135"/>
    <x v="2"/>
    <x v="1"/>
    <n v="58"/>
    <n v="3"/>
    <n v="72309.3"/>
    <n v="1"/>
    <n v="1"/>
    <n v="1"/>
    <n v="85687.09"/>
    <x v="0"/>
    <x v="3"/>
    <x v="2"/>
    <x v="1"/>
  </r>
  <r>
    <n v="8303"/>
    <n v="15762172"/>
    <s v="Kerr"/>
    <x v="4"/>
    <x v="0"/>
    <x v="0"/>
    <n v="39"/>
    <n v="2"/>
    <n v="0"/>
    <n v="2"/>
    <n v="1"/>
    <n v="0"/>
    <n v="179451.42"/>
    <x v="1"/>
    <x v="1"/>
    <x v="0"/>
    <x v="0"/>
  </r>
  <r>
    <n v="8304"/>
    <n v="15728333"/>
    <s v="McBurney"/>
    <x v="149"/>
    <x v="0"/>
    <x v="1"/>
    <n v="43"/>
    <n v="8"/>
    <n v="0"/>
    <n v="1"/>
    <n v="1"/>
    <n v="1"/>
    <n v="93180.09"/>
    <x v="1"/>
    <x v="0"/>
    <x v="1"/>
    <x v="0"/>
  </r>
  <r>
    <n v="8305"/>
    <n v="15792868"/>
    <s v="Mickey"/>
    <x v="64"/>
    <x v="0"/>
    <x v="1"/>
    <n v="69"/>
    <n v="1"/>
    <n v="0"/>
    <n v="2"/>
    <n v="1"/>
    <n v="0"/>
    <n v="157097.09"/>
    <x v="1"/>
    <x v="3"/>
    <x v="0"/>
    <x v="0"/>
  </r>
  <r>
    <n v="8306"/>
    <n v="15605698"/>
    <s v="Harrison"/>
    <x v="317"/>
    <x v="0"/>
    <x v="1"/>
    <n v="58"/>
    <n v="3"/>
    <n v="0"/>
    <n v="3"/>
    <n v="1"/>
    <n v="1"/>
    <n v="80344.960000000006"/>
    <x v="0"/>
    <x v="3"/>
    <x v="2"/>
    <x v="0"/>
  </r>
  <r>
    <n v="8307"/>
    <n v="15777060"/>
    <s v="Olszewski"/>
    <x v="109"/>
    <x v="0"/>
    <x v="0"/>
    <n v="33"/>
    <n v="4"/>
    <n v="0"/>
    <n v="1"/>
    <n v="1"/>
    <n v="0"/>
    <n v="26080.54"/>
    <x v="0"/>
    <x v="1"/>
    <x v="2"/>
    <x v="0"/>
  </r>
  <r>
    <n v="8308"/>
    <n v="15626243"/>
    <s v="Chijioke"/>
    <x v="153"/>
    <x v="0"/>
    <x v="1"/>
    <n v="30"/>
    <n v="3"/>
    <n v="133844.22"/>
    <n v="1"/>
    <n v="1"/>
    <n v="1"/>
    <n v="31406.93"/>
    <x v="1"/>
    <x v="1"/>
    <x v="2"/>
    <x v="2"/>
  </r>
  <r>
    <n v="8309"/>
    <n v="15719898"/>
    <s v="Young"/>
    <x v="40"/>
    <x v="0"/>
    <x v="1"/>
    <n v="36"/>
    <n v="7"/>
    <n v="154872.07999999999"/>
    <n v="2"/>
    <n v="1"/>
    <n v="1"/>
    <n v="32044.639999999999"/>
    <x v="1"/>
    <x v="1"/>
    <x v="1"/>
    <x v="2"/>
  </r>
  <r>
    <n v="8310"/>
    <n v="15599976"/>
    <s v="Bellasis"/>
    <x v="213"/>
    <x v="0"/>
    <x v="0"/>
    <n v="27"/>
    <n v="9"/>
    <n v="0"/>
    <n v="2"/>
    <n v="1"/>
    <n v="0"/>
    <n v="132734.87"/>
    <x v="1"/>
    <x v="2"/>
    <x v="1"/>
    <x v="0"/>
  </r>
  <r>
    <n v="8311"/>
    <n v="15752809"/>
    <s v="De Mestre"/>
    <x v="249"/>
    <x v="1"/>
    <x v="1"/>
    <n v="43"/>
    <n v="6"/>
    <n v="116121.67"/>
    <n v="1"/>
    <n v="1"/>
    <n v="0"/>
    <n v="61602.42"/>
    <x v="1"/>
    <x v="0"/>
    <x v="1"/>
    <x v="2"/>
  </r>
  <r>
    <n v="8312"/>
    <n v="15589698"/>
    <s v="De Luca"/>
    <x v="58"/>
    <x v="2"/>
    <x v="1"/>
    <n v="42"/>
    <n v="6"/>
    <n v="107104.5"/>
    <n v="1"/>
    <n v="1"/>
    <n v="1"/>
    <n v="41304.44"/>
    <x v="0"/>
    <x v="0"/>
    <x v="1"/>
    <x v="2"/>
  </r>
  <r>
    <n v="8313"/>
    <n v="15609977"/>
    <s v="Mundy"/>
    <x v="17"/>
    <x v="0"/>
    <x v="1"/>
    <n v="47"/>
    <n v="6"/>
    <n v="71026.77"/>
    <n v="1"/>
    <n v="1"/>
    <n v="0"/>
    <n v="57962.41"/>
    <x v="1"/>
    <x v="0"/>
    <x v="1"/>
    <x v="1"/>
  </r>
  <r>
    <n v="8314"/>
    <n v="15750121"/>
    <s v="Tung"/>
    <x v="273"/>
    <x v="0"/>
    <x v="1"/>
    <n v="38"/>
    <n v="3"/>
    <n v="0"/>
    <n v="1"/>
    <n v="1"/>
    <n v="0"/>
    <n v="42862.82"/>
    <x v="1"/>
    <x v="1"/>
    <x v="2"/>
    <x v="0"/>
  </r>
  <r>
    <n v="8315"/>
    <n v="15734177"/>
    <s v="Donahue"/>
    <x v="154"/>
    <x v="0"/>
    <x v="1"/>
    <n v="33"/>
    <n v="4"/>
    <n v="0"/>
    <n v="2"/>
    <n v="1"/>
    <n v="1"/>
    <n v="152992.04"/>
    <x v="1"/>
    <x v="1"/>
    <x v="2"/>
    <x v="0"/>
  </r>
  <r>
    <n v="8316"/>
    <n v="15781347"/>
    <s v="Okagbue"/>
    <x v="330"/>
    <x v="0"/>
    <x v="0"/>
    <n v="41"/>
    <n v="1"/>
    <n v="0"/>
    <n v="2"/>
    <n v="1"/>
    <n v="1"/>
    <n v="91193.65"/>
    <x v="1"/>
    <x v="0"/>
    <x v="0"/>
    <x v="0"/>
  </r>
  <r>
    <n v="8317"/>
    <n v="15592025"/>
    <s v="Nnaemeka"/>
    <x v="189"/>
    <x v="0"/>
    <x v="1"/>
    <n v="53"/>
    <n v="7"/>
    <n v="0"/>
    <n v="2"/>
    <n v="1"/>
    <n v="1"/>
    <n v="130132.41"/>
    <x v="1"/>
    <x v="3"/>
    <x v="1"/>
    <x v="0"/>
  </r>
  <r>
    <n v="8318"/>
    <n v="15670163"/>
    <s v="Verjus"/>
    <x v="299"/>
    <x v="0"/>
    <x v="0"/>
    <n v="27"/>
    <n v="4"/>
    <n v="0"/>
    <n v="2"/>
    <n v="0"/>
    <n v="0"/>
    <n v="88751.45"/>
    <x v="1"/>
    <x v="2"/>
    <x v="2"/>
    <x v="0"/>
  </r>
  <r>
    <n v="8319"/>
    <n v="15765402"/>
    <s v="H?"/>
    <x v="32"/>
    <x v="0"/>
    <x v="0"/>
    <n v="39"/>
    <n v="6"/>
    <n v="145644.04999999999"/>
    <n v="1"/>
    <n v="0"/>
    <n v="0"/>
    <n v="104118.93"/>
    <x v="1"/>
    <x v="1"/>
    <x v="1"/>
    <x v="2"/>
  </r>
  <r>
    <n v="8320"/>
    <n v="15624343"/>
    <s v="Napolitani"/>
    <x v="123"/>
    <x v="1"/>
    <x v="0"/>
    <n v="50"/>
    <n v="7"/>
    <n v="129667.77"/>
    <n v="1"/>
    <n v="0"/>
    <n v="0"/>
    <n v="42028.160000000003"/>
    <x v="1"/>
    <x v="0"/>
    <x v="1"/>
    <x v="2"/>
  </r>
  <r>
    <n v="8321"/>
    <n v="15602354"/>
    <s v="Ginikanwa"/>
    <x v="281"/>
    <x v="2"/>
    <x v="1"/>
    <n v="33"/>
    <n v="3"/>
    <n v="109341.87"/>
    <n v="1"/>
    <n v="1"/>
    <n v="0"/>
    <n v="75632.78"/>
    <x v="1"/>
    <x v="1"/>
    <x v="2"/>
    <x v="2"/>
  </r>
  <r>
    <n v="8322"/>
    <n v="15579183"/>
    <s v="Spaull"/>
    <x v="129"/>
    <x v="0"/>
    <x v="1"/>
    <n v="64"/>
    <n v="1"/>
    <n v="0"/>
    <n v="2"/>
    <n v="1"/>
    <n v="1"/>
    <n v="53710.23"/>
    <x v="1"/>
    <x v="3"/>
    <x v="0"/>
    <x v="0"/>
  </r>
  <r>
    <n v="8323"/>
    <n v="15584899"/>
    <s v="Siciliani"/>
    <x v="363"/>
    <x v="0"/>
    <x v="0"/>
    <n v="35"/>
    <n v="5"/>
    <n v="0"/>
    <n v="2"/>
    <n v="0"/>
    <n v="1"/>
    <n v="13066.3"/>
    <x v="1"/>
    <x v="1"/>
    <x v="2"/>
    <x v="0"/>
  </r>
  <r>
    <n v="8324"/>
    <n v="15723658"/>
    <s v="Voronina"/>
    <x v="170"/>
    <x v="1"/>
    <x v="0"/>
    <n v="30"/>
    <n v="6"/>
    <n v="0"/>
    <n v="2"/>
    <n v="1"/>
    <n v="0"/>
    <n v="152417.97"/>
    <x v="1"/>
    <x v="1"/>
    <x v="1"/>
    <x v="0"/>
  </r>
  <r>
    <n v="8325"/>
    <n v="15803965"/>
    <s v="Tang"/>
    <x v="222"/>
    <x v="0"/>
    <x v="1"/>
    <n v="55"/>
    <n v="3"/>
    <n v="87485.67"/>
    <n v="1"/>
    <n v="1"/>
    <n v="1"/>
    <n v="3299.01"/>
    <x v="1"/>
    <x v="3"/>
    <x v="2"/>
    <x v="1"/>
  </r>
  <r>
    <n v="8326"/>
    <n v="15682489"/>
    <s v="Crumbley"/>
    <x v="97"/>
    <x v="0"/>
    <x v="1"/>
    <n v="27"/>
    <n v="9"/>
    <n v="0"/>
    <n v="2"/>
    <n v="1"/>
    <n v="0"/>
    <n v="198091.81"/>
    <x v="1"/>
    <x v="2"/>
    <x v="1"/>
    <x v="0"/>
  </r>
  <r>
    <n v="8327"/>
    <n v="15813645"/>
    <s v="Hamilton"/>
    <x v="417"/>
    <x v="0"/>
    <x v="0"/>
    <n v="36"/>
    <n v="0"/>
    <n v="53369.13"/>
    <n v="1"/>
    <n v="1"/>
    <n v="1"/>
    <n v="103934.12"/>
    <x v="1"/>
    <x v="1"/>
    <x v="0"/>
    <x v="1"/>
  </r>
  <r>
    <n v="8328"/>
    <n v="15766787"/>
    <s v="Piazza"/>
    <x v="193"/>
    <x v="0"/>
    <x v="0"/>
    <n v="35"/>
    <n v="9"/>
    <n v="0"/>
    <n v="2"/>
    <n v="1"/>
    <n v="1"/>
    <n v="70403.649999999994"/>
    <x v="1"/>
    <x v="1"/>
    <x v="1"/>
    <x v="0"/>
  </r>
  <r>
    <n v="8329"/>
    <n v="15687171"/>
    <s v="Birch"/>
    <x v="276"/>
    <x v="1"/>
    <x v="1"/>
    <n v="34"/>
    <n v="5"/>
    <n v="146679.76999999999"/>
    <n v="1"/>
    <n v="1"/>
    <n v="0"/>
    <n v="102179.86"/>
    <x v="1"/>
    <x v="1"/>
    <x v="2"/>
    <x v="2"/>
  </r>
  <r>
    <n v="8330"/>
    <n v="15690744"/>
    <s v="Custance"/>
    <x v="133"/>
    <x v="0"/>
    <x v="1"/>
    <n v="43"/>
    <n v="2"/>
    <n v="112499.42"/>
    <n v="2"/>
    <n v="1"/>
    <n v="0"/>
    <n v="30375.18"/>
    <x v="1"/>
    <x v="0"/>
    <x v="0"/>
    <x v="2"/>
  </r>
  <r>
    <n v="8331"/>
    <n v="15707974"/>
    <s v="Anayochukwu"/>
    <x v="325"/>
    <x v="1"/>
    <x v="0"/>
    <n v="38"/>
    <n v="2"/>
    <n v="48387"/>
    <n v="1"/>
    <n v="1"/>
    <n v="0"/>
    <n v="184796.84"/>
    <x v="1"/>
    <x v="1"/>
    <x v="0"/>
    <x v="3"/>
  </r>
  <r>
    <n v="8332"/>
    <n v="15673084"/>
    <s v="Galkin"/>
    <x v="5"/>
    <x v="1"/>
    <x v="1"/>
    <n v="38"/>
    <n v="1"/>
    <n v="68079.8"/>
    <n v="1"/>
    <n v="0"/>
    <n v="1"/>
    <n v="166264.89000000001"/>
    <x v="1"/>
    <x v="1"/>
    <x v="0"/>
    <x v="1"/>
  </r>
  <r>
    <n v="8333"/>
    <n v="15814772"/>
    <s v="Adams"/>
    <x v="5"/>
    <x v="2"/>
    <x v="1"/>
    <n v="49"/>
    <n v="4"/>
    <n v="160133.88"/>
    <n v="1"/>
    <n v="0"/>
    <n v="1"/>
    <n v="88391.97"/>
    <x v="1"/>
    <x v="0"/>
    <x v="2"/>
    <x v="2"/>
  </r>
  <r>
    <n v="8334"/>
    <n v="15743709"/>
    <s v="Toomey"/>
    <x v="133"/>
    <x v="0"/>
    <x v="1"/>
    <n v="30"/>
    <n v="4"/>
    <n v="66190.33"/>
    <n v="1"/>
    <n v="1"/>
    <n v="1"/>
    <n v="115186.97"/>
    <x v="1"/>
    <x v="1"/>
    <x v="2"/>
    <x v="1"/>
  </r>
  <r>
    <n v="8335"/>
    <n v="15610343"/>
    <s v="Marshall-Hall"/>
    <x v="242"/>
    <x v="0"/>
    <x v="0"/>
    <n v="37"/>
    <n v="10"/>
    <n v="0"/>
    <n v="2"/>
    <n v="1"/>
    <n v="1"/>
    <n v="13935.53"/>
    <x v="0"/>
    <x v="1"/>
    <x v="1"/>
    <x v="0"/>
  </r>
  <r>
    <n v="8336"/>
    <n v="15737414"/>
    <s v="Shen"/>
    <x v="83"/>
    <x v="0"/>
    <x v="1"/>
    <n v="35"/>
    <n v="4"/>
    <n v="123761.68"/>
    <n v="1"/>
    <n v="1"/>
    <n v="0"/>
    <n v="83910.399999999994"/>
    <x v="1"/>
    <x v="1"/>
    <x v="2"/>
    <x v="2"/>
  </r>
  <r>
    <n v="8337"/>
    <n v="15788480"/>
    <s v="Pagnotto"/>
    <x v="318"/>
    <x v="2"/>
    <x v="0"/>
    <n v="33"/>
    <n v="0"/>
    <n v="122325.58"/>
    <n v="1"/>
    <n v="0"/>
    <n v="0"/>
    <n v="34712.339999999997"/>
    <x v="0"/>
    <x v="1"/>
    <x v="0"/>
    <x v="2"/>
  </r>
  <r>
    <n v="8338"/>
    <n v="15568519"/>
    <s v="Wood"/>
    <x v="255"/>
    <x v="0"/>
    <x v="1"/>
    <n v="41"/>
    <n v="9"/>
    <n v="0"/>
    <n v="2"/>
    <n v="1"/>
    <n v="0"/>
    <n v="13871.34"/>
    <x v="1"/>
    <x v="0"/>
    <x v="1"/>
    <x v="0"/>
  </r>
  <r>
    <n v="8339"/>
    <n v="15792453"/>
    <s v="More"/>
    <x v="198"/>
    <x v="1"/>
    <x v="0"/>
    <n v="42"/>
    <n v="1"/>
    <n v="138912.17000000001"/>
    <n v="1"/>
    <n v="1"/>
    <n v="1"/>
    <n v="139494.75"/>
    <x v="1"/>
    <x v="0"/>
    <x v="0"/>
    <x v="2"/>
  </r>
  <r>
    <n v="8340"/>
    <n v="15658100"/>
    <s v="Piccio"/>
    <x v="160"/>
    <x v="0"/>
    <x v="0"/>
    <n v="42"/>
    <n v="0"/>
    <n v="0"/>
    <n v="2"/>
    <n v="0"/>
    <n v="1"/>
    <n v="140724.64000000001"/>
    <x v="1"/>
    <x v="0"/>
    <x v="0"/>
    <x v="0"/>
  </r>
  <r>
    <n v="8341"/>
    <n v="15695197"/>
    <s v="Tochukwu"/>
    <x v="31"/>
    <x v="2"/>
    <x v="0"/>
    <n v="25"/>
    <n v="7"/>
    <n v="128524.19"/>
    <n v="2"/>
    <n v="1"/>
    <n v="0"/>
    <n v="20682.46"/>
    <x v="1"/>
    <x v="2"/>
    <x v="1"/>
    <x v="2"/>
  </r>
  <r>
    <n v="8342"/>
    <n v="15749807"/>
    <s v="Graham"/>
    <x v="151"/>
    <x v="1"/>
    <x v="0"/>
    <n v="31"/>
    <n v="3"/>
    <n v="0"/>
    <n v="2"/>
    <n v="1"/>
    <n v="0"/>
    <n v="124202.26"/>
    <x v="1"/>
    <x v="1"/>
    <x v="2"/>
    <x v="0"/>
  </r>
  <r>
    <n v="8343"/>
    <n v="15773876"/>
    <s v="Tung"/>
    <x v="50"/>
    <x v="0"/>
    <x v="0"/>
    <n v="34"/>
    <n v="3"/>
    <n v="0"/>
    <n v="2"/>
    <n v="1"/>
    <n v="0"/>
    <n v="159638.76999999999"/>
    <x v="1"/>
    <x v="1"/>
    <x v="2"/>
    <x v="0"/>
  </r>
  <r>
    <n v="8344"/>
    <n v="15591698"/>
    <s v="P'eng"/>
    <x v="383"/>
    <x v="2"/>
    <x v="0"/>
    <n v="49"/>
    <n v="9"/>
    <n v="132934.89000000001"/>
    <n v="1"/>
    <n v="1"/>
    <n v="0"/>
    <n v="171056.65"/>
    <x v="0"/>
    <x v="0"/>
    <x v="1"/>
    <x v="2"/>
  </r>
  <r>
    <n v="8345"/>
    <n v="15712813"/>
    <s v="Nevzorova"/>
    <x v="32"/>
    <x v="2"/>
    <x v="1"/>
    <n v="43"/>
    <n v="3"/>
    <n v="150805.17000000001"/>
    <n v="3"/>
    <n v="0"/>
    <n v="1"/>
    <n v="25333.03"/>
    <x v="0"/>
    <x v="0"/>
    <x v="2"/>
    <x v="2"/>
  </r>
  <r>
    <n v="8346"/>
    <n v="15763898"/>
    <s v="Toscani"/>
    <x v="224"/>
    <x v="1"/>
    <x v="0"/>
    <n v="46"/>
    <n v="3"/>
    <n v="0"/>
    <n v="2"/>
    <n v="1"/>
    <n v="1"/>
    <n v="29372.62"/>
    <x v="1"/>
    <x v="0"/>
    <x v="2"/>
    <x v="0"/>
  </r>
  <r>
    <n v="8347"/>
    <n v="15793324"/>
    <s v="McKenzie"/>
    <x v="160"/>
    <x v="1"/>
    <x v="1"/>
    <n v="32"/>
    <n v="9"/>
    <n v="0"/>
    <n v="3"/>
    <n v="0"/>
    <n v="1"/>
    <n v="38533.79"/>
    <x v="1"/>
    <x v="1"/>
    <x v="1"/>
    <x v="0"/>
  </r>
  <r>
    <n v="8348"/>
    <n v="15757759"/>
    <s v="Okwuoma"/>
    <x v="148"/>
    <x v="1"/>
    <x v="0"/>
    <n v="28"/>
    <n v="7"/>
    <n v="165969.26"/>
    <n v="3"/>
    <n v="1"/>
    <n v="0"/>
    <n v="156122.13"/>
    <x v="0"/>
    <x v="2"/>
    <x v="1"/>
    <x v="2"/>
  </r>
  <r>
    <n v="8349"/>
    <n v="15796230"/>
    <s v="Morley"/>
    <x v="207"/>
    <x v="2"/>
    <x v="0"/>
    <n v="36"/>
    <n v="2"/>
    <n v="124495.98"/>
    <n v="3"/>
    <n v="1"/>
    <n v="1"/>
    <n v="57904.22"/>
    <x v="0"/>
    <x v="1"/>
    <x v="0"/>
    <x v="2"/>
  </r>
  <r>
    <n v="8350"/>
    <n v="15611729"/>
    <s v="Kerr"/>
    <x v="171"/>
    <x v="2"/>
    <x v="1"/>
    <n v="39"/>
    <n v="1"/>
    <n v="141559.5"/>
    <n v="1"/>
    <n v="1"/>
    <n v="1"/>
    <n v="31257.1"/>
    <x v="0"/>
    <x v="1"/>
    <x v="0"/>
    <x v="2"/>
  </r>
  <r>
    <n v="8351"/>
    <n v="15709531"/>
    <s v="Harding"/>
    <x v="40"/>
    <x v="0"/>
    <x v="1"/>
    <n v="38"/>
    <n v="2"/>
    <n v="114756.14"/>
    <n v="1"/>
    <n v="1"/>
    <n v="0"/>
    <n v="193214.05"/>
    <x v="1"/>
    <x v="1"/>
    <x v="0"/>
    <x v="2"/>
  </r>
  <r>
    <n v="8352"/>
    <n v="15650751"/>
    <s v="Butler"/>
    <x v="48"/>
    <x v="0"/>
    <x v="0"/>
    <n v="30"/>
    <n v="6"/>
    <n v="0"/>
    <n v="2"/>
    <n v="1"/>
    <n v="1"/>
    <n v="137757.69"/>
    <x v="1"/>
    <x v="1"/>
    <x v="1"/>
    <x v="0"/>
  </r>
  <r>
    <n v="8353"/>
    <n v="15641413"/>
    <s v="Crawford"/>
    <x v="17"/>
    <x v="2"/>
    <x v="0"/>
    <n v="49"/>
    <n v="7"/>
    <n v="155393.98000000001"/>
    <n v="2"/>
    <n v="1"/>
    <n v="0"/>
    <n v="13308.2"/>
    <x v="0"/>
    <x v="0"/>
    <x v="1"/>
    <x v="2"/>
  </r>
  <r>
    <n v="8354"/>
    <n v="15753840"/>
    <s v="Brown"/>
    <x v="85"/>
    <x v="1"/>
    <x v="0"/>
    <n v="32"/>
    <n v="6"/>
    <n v="0"/>
    <n v="1"/>
    <n v="1"/>
    <n v="1"/>
    <n v="132861.9"/>
    <x v="0"/>
    <x v="1"/>
    <x v="1"/>
    <x v="0"/>
  </r>
  <r>
    <n v="8355"/>
    <n v="15669994"/>
    <s v="Greece"/>
    <x v="40"/>
    <x v="2"/>
    <x v="0"/>
    <n v="31"/>
    <n v="1"/>
    <n v="128663.81"/>
    <n v="2"/>
    <n v="1"/>
    <n v="0"/>
    <n v="125083.29"/>
    <x v="1"/>
    <x v="1"/>
    <x v="0"/>
    <x v="2"/>
  </r>
  <r>
    <n v="8356"/>
    <n v="15695301"/>
    <s v="Matthews"/>
    <x v="283"/>
    <x v="1"/>
    <x v="1"/>
    <n v="44"/>
    <n v="4"/>
    <n v="113522.64"/>
    <n v="1"/>
    <n v="1"/>
    <n v="1"/>
    <n v="12405.2"/>
    <x v="1"/>
    <x v="0"/>
    <x v="2"/>
    <x v="2"/>
  </r>
  <r>
    <n v="8357"/>
    <n v="15792004"/>
    <s v="Heath"/>
    <x v="204"/>
    <x v="1"/>
    <x v="0"/>
    <n v="26"/>
    <n v="3"/>
    <n v="0"/>
    <n v="2"/>
    <n v="1"/>
    <n v="0"/>
    <n v="37697.29"/>
    <x v="1"/>
    <x v="2"/>
    <x v="2"/>
    <x v="0"/>
  </r>
  <r>
    <n v="8358"/>
    <n v="15603035"/>
    <s v="Vincent"/>
    <x v="189"/>
    <x v="0"/>
    <x v="1"/>
    <n v="34"/>
    <n v="3"/>
    <n v="0"/>
    <n v="2"/>
    <n v="1"/>
    <n v="1"/>
    <n v="105599.65"/>
    <x v="1"/>
    <x v="1"/>
    <x v="2"/>
    <x v="0"/>
  </r>
  <r>
    <n v="8359"/>
    <n v="15717286"/>
    <s v="Sal"/>
    <x v="64"/>
    <x v="1"/>
    <x v="0"/>
    <n v="40"/>
    <n v="8"/>
    <n v="79035.95"/>
    <n v="1"/>
    <n v="1"/>
    <n v="0"/>
    <n v="142783.98000000001"/>
    <x v="0"/>
    <x v="1"/>
    <x v="1"/>
    <x v="1"/>
  </r>
  <r>
    <n v="8360"/>
    <n v="15577107"/>
    <s v="Milne"/>
    <x v="67"/>
    <x v="1"/>
    <x v="0"/>
    <n v="22"/>
    <n v="6"/>
    <n v="0"/>
    <n v="3"/>
    <n v="0"/>
    <n v="1"/>
    <n v="168412.07"/>
    <x v="0"/>
    <x v="2"/>
    <x v="1"/>
    <x v="0"/>
  </r>
  <r>
    <n v="8361"/>
    <n v="15754747"/>
    <s v="Bazile"/>
    <x v="112"/>
    <x v="2"/>
    <x v="1"/>
    <n v="33"/>
    <n v="9"/>
    <n v="141918.09"/>
    <n v="2"/>
    <n v="0"/>
    <n v="1"/>
    <n v="184036.47"/>
    <x v="1"/>
    <x v="1"/>
    <x v="1"/>
    <x v="2"/>
  </r>
  <r>
    <n v="8362"/>
    <n v="15705676"/>
    <s v="Wardle"/>
    <x v="239"/>
    <x v="0"/>
    <x v="0"/>
    <n v="35"/>
    <n v="9"/>
    <n v="107944.33"/>
    <n v="2"/>
    <n v="0"/>
    <n v="0"/>
    <n v="48478.47"/>
    <x v="1"/>
    <x v="1"/>
    <x v="1"/>
    <x v="2"/>
  </r>
  <r>
    <n v="8363"/>
    <n v="15751912"/>
    <s v="Lilly"/>
    <x v="162"/>
    <x v="0"/>
    <x v="1"/>
    <n v="36"/>
    <n v="7"/>
    <n v="0"/>
    <n v="2"/>
    <n v="0"/>
    <n v="1"/>
    <n v="3896.08"/>
    <x v="1"/>
    <x v="1"/>
    <x v="1"/>
    <x v="0"/>
  </r>
  <r>
    <n v="8364"/>
    <n v="15677336"/>
    <s v="Aitken"/>
    <x v="186"/>
    <x v="2"/>
    <x v="1"/>
    <n v="57"/>
    <n v="1"/>
    <n v="120043.13"/>
    <n v="1"/>
    <n v="1"/>
    <n v="0"/>
    <n v="132370.75"/>
    <x v="0"/>
    <x v="3"/>
    <x v="0"/>
    <x v="2"/>
  </r>
  <r>
    <n v="8365"/>
    <n v="15684395"/>
    <s v="Enderby"/>
    <x v="401"/>
    <x v="1"/>
    <x v="0"/>
    <n v="45"/>
    <n v="10"/>
    <n v="125191.69"/>
    <n v="1"/>
    <n v="1"/>
    <n v="1"/>
    <n v="128260.86"/>
    <x v="0"/>
    <x v="0"/>
    <x v="1"/>
    <x v="2"/>
  </r>
  <r>
    <n v="8366"/>
    <n v="15659949"/>
    <s v="Chiu"/>
    <x v="4"/>
    <x v="0"/>
    <x v="1"/>
    <n v="31"/>
    <n v="1"/>
    <n v="96399.31"/>
    <n v="2"/>
    <n v="1"/>
    <n v="0"/>
    <n v="106534.15"/>
    <x v="1"/>
    <x v="1"/>
    <x v="0"/>
    <x v="1"/>
  </r>
  <r>
    <n v="8367"/>
    <n v="15812422"/>
    <s v="Ugorji"/>
    <x v="45"/>
    <x v="0"/>
    <x v="1"/>
    <n v="41"/>
    <n v="2"/>
    <n v="0"/>
    <n v="2"/>
    <n v="0"/>
    <n v="1"/>
    <n v="102515.42"/>
    <x v="1"/>
    <x v="0"/>
    <x v="0"/>
    <x v="0"/>
  </r>
  <r>
    <n v="8368"/>
    <n v="15806941"/>
    <s v="Sharpe"/>
    <x v="322"/>
    <x v="0"/>
    <x v="1"/>
    <n v="60"/>
    <n v="7"/>
    <n v="76961.600000000006"/>
    <n v="2"/>
    <n v="1"/>
    <n v="1"/>
    <n v="83643.87"/>
    <x v="1"/>
    <x v="3"/>
    <x v="1"/>
    <x v="1"/>
  </r>
  <r>
    <n v="8369"/>
    <n v="15637690"/>
    <s v="Houghton"/>
    <x v="95"/>
    <x v="2"/>
    <x v="0"/>
    <n v="34"/>
    <n v="7"/>
    <n v="98675.74"/>
    <n v="1"/>
    <n v="1"/>
    <n v="0"/>
    <n v="138906.85"/>
    <x v="0"/>
    <x v="1"/>
    <x v="1"/>
    <x v="1"/>
  </r>
  <r>
    <n v="8370"/>
    <n v="15632882"/>
    <s v="Konovalova"/>
    <x v="9"/>
    <x v="2"/>
    <x v="1"/>
    <n v="37"/>
    <n v="1"/>
    <n v="126817.13"/>
    <n v="2"/>
    <n v="1"/>
    <n v="1"/>
    <n v="29995.83"/>
    <x v="0"/>
    <x v="1"/>
    <x v="0"/>
    <x v="2"/>
  </r>
  <r>
    <n v="8371"/>
    <n v="15807107"/>
    <s v="Patel"/>
    <x v="303"/>
    <x v="0"/>
    <x v="1"/>
    <n v="32"/>
    <n v="3"/>
    <n v="121394.42"/>
    <n v="1"/>
    <n v="1"/>
    <n v="0"/>
    <n v="164081.42000000001"/>
    <x v="1"/>
    <x v="1"/>
    <x v="2"/>
    <x v="2"/>
  </r>
  <r>
    <n v="8372"/>
    <n v="15661034"/>
    <s v="Ngozichukwuka"/>
    <x v="66"/>
    <x v="2"/>
    <x v="0"/>
    <n v="29"/>
    <n v="5"/>
    <n v="106059.4"/>
    <n v="1"/>
    <n v="0"/>
    <n v="0"/>
    <n v="187976.88"/>
    <x v="0"/>
    <x v="2"/>
    <x v="2"/>
    <x v="2"/>
  </r>
  <r>
    <n v="8373"/>
    <n v="15811958"/>
    <s v="Medland"/>
    <x v="4"/>
    <x v="2"/>
    <x v="1"/>
    <n v="44"/>
    <n v="2"/>
    <n v="112755.34"/>
    <n v="2"/>
    <n v="0"/>
    <n v="0"/>
    <n v="158171.35999999999"/>
    <x v="1"/>
    <x v="0"/>
    <x v="0"/>
    <x v="2"/>
  </r>
  <r>
    <n v="8374"/>
    <n v="15785167"/>
    <s v="Padovano"/>
    <x v="111"/>
    <x v="1"/>
    <x v="1"/>
    <n v="29"/>
    <n v="4"/>
    <n v="0"/>
    <n v="2"/>
    <n v="0"/>
    <n v="0"/>
    <n v="155711.64000000001"/>
    <x v="1"/>
    <x v="2"/>
    <x v="2"/>
    <x v="0"/>
  </r>
  <r>
    <n v="8375"/>
    <n v="15646720"/>
    <s v="Tsui"/>
    <x v="103"/>
    <x v="1"/>
    <x v="0"/>
    <n v="55"/>
    <n v="7"/>
    <n v="0"/>
    <n v="3"/>
    <n v="1"/>
    <n v="0"/>
    <n v="85890.75"/>
    <x v="0"/>
    <x v="3"/>
    <x v="1"/>
    <x v="0"/>
  </r>
  <r>
    <n v="8376"/>
    <n v="15658614"/>
    <s v="H?"/>
    <x v="345"/>
    <x v="2"/>
    <x v="0"/>
    <n v="38"/>
    <n v="7"/>
    <n v="145400.69"/>
    <n v="2"/>
    <n v="1"/>
    <n v="1"/>
    <n v="83844.789999999994"/>
    <x v="1"/>
    <x v="1"/>
    <x v="1"/>
    <x v="2"/>
  </r>
  <r>
    <n v="8377"/>
    <n v="15704657"/>
    <s v="Denman"/>
    <x v="51"/>
    <x v="0"/>
    <x v="1"/>
    <n v="39"/>
    <n v="3"/>
    <n v="72647.64"/>
    <n v="1"/>
    <n v="1"/>
    <n v="0"/>
    <n v="41777.9"/>
    <x v="0"/>
    <x v="1"/>
    <x v="2"/>
    <x v="1"/>
  </r>
  <r>
    <n v="8378"/>
    <n v="15567147"/>
    <s v="Ratten"/>
    <x v="236"/>
    <x v="1"/>
    <x v="1"/>
    <n v="40"/>
    <n v="4"/>
    <n v="0"/>
    <n v="2"/>
    <n v="1"/>
    <n v="1"/>
    <n v="81908.09"/>
    <x v="1"/>
    <x v="1"/>
    <x v="2"/>
    <x v="0"/>
  </r>
  <r>
    <n v="8379"/>
    <n v="15701319"/>
    <s v="Baxter"/>
    <x v="55"/>
    <x v="2"/>
    <x v="0"/>
    <n v="37"/>
    <n v="6"/>
    <n v="96340.81"/>
    <n v="2"/>
    <n v="1"/>
    <n v="1"/>
    <n v="139377.24"/>
    <x v="0"/>
    <x v="1"/>
    <x v="1"/>
    <x v="1"/>
  </r>
  <r>
    <n v="8380"/>
    <n v="15745266"/>
    <s v="Norman"/>
    <x v="367"/>
    <x v="1"/>
    <x v="1"/>
    <n v="55"/>
    <n v="6"/>
    <n v="0"/>
    <n v="1"/>
    <n v="0"/>
    <n v="1"/>
    <n v="73562.05"/>
    <x v="0"/>
    <x v="3"/>
    <x v="1"/>
    <x v="0"/>
  </r>
  <r>
    <n v="8381"/>
    <n v="15650437"/>
    <s v="Shen"/>
    <x v="226"/>
    <x v="2"/>
    <x v="1"/>
    <n v="32"/>
    <n v="8"/>
    <n v="124450.36"/>
    <n v="2"/>
    <n v="1"/>
    <n v="1"/>
    <n v="165786.1"/>
    <x v="1"/>
    <x v="1"/>
    <x v="1"/>
    <x v="2"/>
  </r>
  <r>
    <n v="8382"/>
    <n v="15764314"/>
    <s v="Reilly"/>
    <x v="46"/>
    <x v="2"/>
    <x v="1"/>
    <n v="36"/>
    <n v="2"/>
    <n v="113877.23"/>
    <n v="2"/>
    <n v="1"/>
    <n v="0"/>
    <n v="174921.91"/>
    <x v="1"/>
    <x v="1"/>
    <x v="0"/>
    <x v="2"/>
  </r>
  <r>
    <n v="8383"/>
    <n v="15612594"/>
    <s v="Ifeanacho"/>
    <x v="277"/>
    <x v="1"/>
    <x v="1"/>
    <n v="25"/>
    <n v="3"/>
    <n v="0"/>
    <n v="2"/>
    <n v="1"/>
    <n v="1"/>
    <n v="120790.02"/>
    <x v="1"/>
    <x v="2"/>
    <x v="2"/>
    <x v="0"/>
  </r>
  <r>
    <n v="8384"/>
    <n v="15593501"/>
    <s v="Graham"/>
    <x v="78"/>
    <x v="0"/>
    <x v="0"/>
    <n v="36"/>
    <n v="5"/>
    <n v="148667.81"/>
    <n v="2"/>
    <n v="1"/>
    <n v="0"/>
    <n v="56092.51"/>
    <x v="1"/>
    <x v="1"/>
    <x v="2"/>
    <x v="2"/>
  </r>
  <r>
    <n v="8385"/>
    <n v="15804150"/>
    <s v="Lysaght"/>
    <x v="294"/>
    <x v="0"/>
    <x v="1"/>
    <n v="34"/>
    <n v="3"/>
    <n v="0"/>
    <n v="2"/>
    <n v="1"/>
    <n v="1"/>
    <n v="158816.03"/>
    <x v="1"/>
    <x v="1"/>
    <x v="2"/>
    <x v="0"/>
  </r>
  <r>
    <n v="8386"/>
    <n v="15649297"/>
    <s v="T'ang"/>
    <x v="97"/>
    <x v="0"/>
    <x v="0"/>
    <n v="62"/>
    <n v="4"/>
    <n v="111065.93"/>
    <n v="2"/>
    <n v="0"/>
    <n v="1"/>
    <n v="125660.99"/>
    <x v="1"/>
    <x v="3"/>
    <x v="2"/>
    <x v="2"/>
  </r>
  <r>
    <n v="8387"/>
    <n v="15641110"/>
    <s v="Abron"/>
    <x v="338"/>
    <x v="0"/>
    <x v="1"/>
    <n v="41"/>
    <n v="0"/>
    <n v="0"/>
    <n v="1"/>
    <n v="1"/>
    <n v="0"/>
    <n v="128400.62"/>
    <x v="1"/>
    <x v="0"/>
    <x v="0"/>
    <x v="0"/>
  </r>
  <r>
    <n v="8388"/>
    <n v="15660608"/>
    <s v="Chimaraoke"/>
    <x v="3"/>
    <x v="0"/>
    <x v="1"/>
    <n v="44"/>
    <n v="8"/>
    <n v="158697.60999999999"/>
    <n v="1"/>
    <n v="1"/>
    <n v="0"/>
    <n v="107181.22"/>
    <x v="1"/>
    <x v="0"/>
    <x v="1"/>
    <x v="2"/>
  </r>
  <r>
    <n v="8389"/>
    <n v="15806570"/>
    <s v="Y?an"/>
    <x v="169"/>
    <x v="0"/>
    <x v="0"/>
    <n v="53"/>
    <n v="4"/>
    <n v="0"/>
    <n v="1"/>
    <n v="1"/>
    <n v="0"/>
    <n v="77203.72"/>
    <x v="0"/>
    <x v="3"/>
    <x v="2"/>
    <x v="0"/>
  </r>
  <r>
    <n v="8390"/>
    <n v="15715345"/>
    <s v="Sergeyeva"/>
    <x v="334"/>
    <x v="1"/>
    <x v="1"/>
    <n v="25"/>
    <n v="6"/>
    <n v="0"/>
    <n v="2"/>
    <n v="1"/>
    <n v="0"/>
    <n v="129740.11"/>
    <x v="1"/>
    <x v="2"/>
    <x v="1"/>
    <x v="0"/>
  </r>
  <r>
    <n v="8391"/>
    <n v="15755521"/>
    <s v="Ma"/>
    <x v="42"/>
    <x v="0"/>
    <x v="0"/>
    <n v="48"/>
    <n v="0"/>
    <n v="90044.32"/>
    <n v="2"/>
    <n v="0"/>
    <n v="1"/>
    <n v="187604.97"/>
    <x v="0"/>
    <x v="0"/>
    <x v="0"/>
    <x v="1"/>
  </r>
  <r>
    <n v="8392"/>
    <n v="15579074"/>
    <s v="Obiajulu"/>
    <x v="0"/>
    <x v="2"/>
    <x v="1"/>
    <n v="38"/>
    <n v="10"/>
    <n v="84651.79"/>
    <n v="1"/>
    <n v="1"/>
    <n v="1"/>
    <n v="184754.26"/>
    <x v="1"/>
    <x v="1"/>
    <x v="1"/>
    <x v="1"/>
  </r>
  <r>
    <n v="8393"/>
    <n v="15641158"/>
    <s v="Belcher"/>
    <x v="178"/>
    <x v="2"/>
    <x v="1"/>
    <n v="32"/>
    <n v="3"/>
    <n v="102128.27"/>
    <n v="1"/>
    <n v="1"/>
    <n v="0"/>
    <n v="63981.37"/>
    <x v="0"/>
    <x v="1"/>
    <x v="2"/>
    <x v="2"/>
  </r>
  <r>
    <n v="8394"/>
    <n v="15752507"/>
    <s v="K?"/>
    <x v="86"/>
    <x v="2"/>
    <x v="1"/>
    <n v="60"/>
    <n v="9"/>
    <n v="148846.39000000001"/>
    <n v="1"/>
    <n v="1"/>
    <n v="0"/>
    <n v="192831.67"/>
    <x v="0"/>
    <x v="3"/>
    <x v="1"/>
    <x v="2"/>
  </r>
  <r>
    <n v="8395"/>
    <n v="15597983"/>
    <s v="Brown"/>
    <x v="272"/>
    <x v="0"/>
    <x v="1"/>
    <n v="69"/>
    <n v="10"/>
    <n v="154953.94"/>
    <n v="1"/>
    <n v="1"/>
    <n v="1"/>
    <n v="70849.47"/>
    <x v="1"/>
    <x v="3"/>
    <x v="1"/>
    <x v="2"/>
  </r>
  <r>
    <n v="8396"/>
    <n v="15586069"/>
    <s v="Abernathy"/>
    <x v="243"/>
    <x v="0"/>
    <x v="0"/>
    <n v="30"/>
    <n v="0"/>
    <n v="108883.29"/>
    <n v="1"/>
    <n v="1"/>
    <n v="0"/>
    <n v="27914.95"/>
    <x v="1"/>
    <x v="1"/>
    <x v="0"/>
    <x v="2"/>
  </r>
  <r>
    <n v="8397"/>
    <n v="15655082"/>
    <s v="Pape"/>
    <x v="289"/>
    <x v="0"/>
    <x v="0"/>
    <n v="48"/>
    <n v="4"/>
    <n v="112070.86"/>
    <n v="3"/>
    <n v="1"/>
    <n v="0"/>
    <n v="173568.3"/>
    <x v="0"/>
    <x v="0"/>
    <x v="2"/>
    <x v="2"/>
  </r>
  <r>
    <n v="8398"/>
    <n v="15720155"/>
    <s v="Tao"/>
    <x v="221"/>
    <x v="2"/>
    <x v="1"/>
    <n v="29"/>
    <n v="6"/>
    <n v="131354.39000000001"/>
    <n v="1"/>
    <n v="0"/>
    <n v="1"/>
    <n v="9324.31"/>
    <x v="0"/>
    <x v="2"/>
    <x v="1"/>
    <x v="2"/>
  </r>
  <r>
    <n v="8399"/>
    <n v="15582116"/>
    <s v="Ma"/>
    <x v="168"/>
    <x v="2"/>
    <x v="0"/>
    <n v="45"/>
    <n v="7"/>
    <n v="132746.20000000001"/>
    <n v="2"/>
    <n v="1"/>
    <n v="0"/>
    <n v="26628.880000000001"/>
    <x v="0"/>
    <x v="0"/>
    <x v="1"/>
    <x v="2"/>
  </r>
  <r>
    <n v="8400"/>
    <n v="15749365"/>
    <s v="Earle"/>
    <x v="76"/>
    <x v="0"/>
    <x v="0"/>
    <n v="34"/>
    <n v="8"/>
    <n v="0"/>
    <n v="2"/>
    <n v="0"/>
    <n v="1"/>
    <n v="145601.79999999999"/>
    <x v="1"/>
    <x v="1"/>
    <x v="1"/>
    <x v="0"/>
  </r>
  <r>
    <n v="8401"/>
    <n v="15632069"/>
    <s v="Kazantsev"/>
    <x v="43"/>
    <x v="0"/>
    <x v="1"/>
    <n v="39"/>
    <n v="8"/>
    <n v="125211.55"/>
    <n v="2"/>
    <n v="1"/>
    <n v="0"/>
    <n v="144496.07"/>
    <x v="1"/>
    <x v="1"/>
    <x v="1"/>
    <x v="2"/>
  </r>
  <r>
    <n v="8402"/>
    <n v="15663134"/>
    <s v="Uspenskaya"/>
    <x v="125"/>
    <x v="1"/>
    <x v="1"/>
    <n v="58"/>
    <n v="1"/>
    <n v="0"/>
    <n v="2"/>
    <n v="1"/>
    <n v="1"/>
    <n v="11779.98"/>
    <x v="0"/>
    <x v="3"/>
    <x v="0"/>
    <x v="0"/>
  </r>
  <r>
    <n v="8403"/>
    <n v="15766683"/>
    <s v="Coombes"/>
    <x v="13"/>
    <x v="2"/>
    <x v="1"/>
    <n v="36"/>
    <n v="6"/>
    <n v="139422.37"/>
    <n v="1"/>
    <n v="0"/>
    <n v="0"/>
    <n v="83983.39"/>
    <x v="0"/>
    <x v="1"/>
    <x v="1"/>
    <x v="2"/>
  </r>
  <r>
    <n v="8404"/>
    <n v="15707219"/>
    <s v="Hopman"/>
    <x v="323"/>
    <x v="0"/>
    <x v="0"/>
    <n v="28"/>
    <n v="4"/>
    <n v="0"/>
    <n v="2"/>
    <n v="0"/>
    <n v="1"/>
    <n v="123318.37"/>
    <x v="1"/>
    <x v="2"/>
    <x v="2"/>
    <x v="0"/>
  </r>
  <r>
    <n v="8405"/>
    <n v="15709232"/>
    <s v="McKay"/>
    <x v="129"/>
    <x v="2"/>
    <x v="0"/>
    <n v="47"/>
    <n v="5"/>
    <n v="157099.47"/>
    <n v="2"/>
    <n v="1"/>
    <n v="1"/>
    <n v="65481.86"/>
    <x v="1"/>
    <x v="0"/>
    <x v="2"/>
    <x v="2"/>
  </r>
  <r>
    <n v="8406"/>
    <n v="15801351"/>
    <s v="Milanesi"/>
    <x v="202"/>
    <x v="0"/>
    <x v="1"/>
    <n v="40"/>
    <n v="3"/>
    <n v="0"/>
    <n v="2"/>
    <n v="1"/>
    <n v="0"/>
    <n v="47728"/>
    <x v="1"/>
    <x v="1"/>
    <x v="2"/>
    <x v="0"/>
  </r>
  <r>
    <n v="8407"/>
    <n v="15578747"/>
    <s v="Chineze"/>
    <x v="245"/>
    <x v="1"/>
    <x v="1"/>
    <n v="26"/>
    <n v="5"/>
    <n v="83600.240000000005"/>
    <n v="1"/>
    <n v="0"/>
    <n v="1"/>
    <n v="59195.05"/>
    <x v="1"/>
    <x v="2"/>
    <x v="2"/>
    <x v="1"/>
  </r>
  <r>
    <n v="8408"/>
    <n v="15675626"/>
    <s v="Dawson"/>
    <x v="18"/>
    <x v="0"/>
    <x v="1"/>
    <n v="28"/>
    <n v="2"/>
    <n v="0"/>
    <n v="1"/>
    <n v="0"/>
    <n v="0"/>
    <n v="98060.51"/>
    <x v="1"/>
    <x v="2"/>
    <x v="0"/>
    <x v="0"/>
  </r>
  <r>
    <n v="8409"/>
    <n v="15583736"/>
    <s v="Shih"/>
    <x v="44"/>
    <x v="2"/>
    <x v="1"/>
    <n v="36"/>
    <n v="4"/>
    <n v="81795.740000000005"/>
    <n v="2"/>
    <n v="1"/>
    <n v="0"/>
    <n v="90106.94"/>
    <x v="1"/>
    <x v="1"/>
    <x v="2"/>
    <x v="1"/>
  </r>
  <r>
    <n v="8410"/>
    <n v="15590011"/>
    <s v="Hughes"/>
    <x v="213"/>
    <x v="1"/>
    <x v="1"/>
    <n v="38"/>
    <n v="9"/>
    <n v="129378.32"/>
    <n v="1"/>
    <n v="1"/>
    <n v="1"/>
    <n v="13549.34"/>
    <x v="1"/>
    <x v="1"/>
    <x v="1"/>
    <x v="2"/>
  </r>
  <r>
    <n v="8411"/>
    <n v="15609913"/>
    <s v="Clark"/>
    <x v="334"/>
    <x v="0"/>
    <x v="0"/>
    <n v="46"/>
    <n v="9"/>
    <n v="0"/>
    <n v="1"/>
    <n v="1"/>
    <n v="0"/>
    <n v="113436.08"/>
    <x v="1"/>
    <x v="0"/>
    <x v="1"/>
    <x v="0"/>
  </r>
  <r>
    <n v="8412"/>
    <n v="15719479"/>
    <s v="Chukwuhaenye"/>
    <x v="0"/>
    <x v="1"/>
    <x v="0"/>
    <n v="56"/>
    <n v="7"/>
    <n v="0"/>
    <n v="2"/>
    <n v="1"/>
    <n v="1"/>
    <n v="42442.21"/>
    <x v="1"/>
    <x v="3"/>
    <x v="1"/>
    <x v="0"/>
  </r>
  <r>
    <n v="8413"/>
    <n v="15575147"/>
    <s v="Wall"/>
    <x v="3"/>
    <x v="0"/>
    <x v="1"/>
    <n v="22"/>
    <n v="9"/>
    <n v="99339"/>
    <n v="1"/>
    <n v="1"/>
    <n v="0"/>
    <n v="68297.61"/>
    <x v="0"/>
    <x v="2"/>
    <x v="1"/>
    <x v="1"/>
  </r>
  <r>
    <n v="8414"/>
    <n v="15597309"/>
    <s v="Howell"/>
    <x v="213"/>
    <x v="1"/>
    <x v="1"/>
    <n v="36"/>
    <n v="7"/>
    <n v="0"/>
    <n v="2"/>
    <n v="0"/>
    <n v="0"/>
    <n v="80134.649999999994"/>
    <x v="1"/>
    <x v="1"/>
    <x v="1"/>
    <x v="0"/>
  </r>
  <r>
    <n v="8415"/>
    <n v="15648367"/>
    <s v="Lo"/>
    <x v="330"/>
    <x v="2"/>
    <x v="0"/>
    <n v="29"/>
    <n v="6"/>
    <n v="74430.100000000006"/>
    <n v="2"/>
    <n v="1"/>
    <n v="1"/>
    <n v="96051.1"/>
    <x v="1"/>
    <x v="2"/>
    <x v="1"/>
    <x v="1"/>
  </r>
  <r>
    <n v="8416"/>
    <n v="15758031"/>
    <s v="Lazarev"/>
    <x v="295"/>
    <x v="1"/>
    <x v="1"/>
    <n v="38"/>
    <n v="3"/>
    <n v="91241.85"/>
    <n v="1"/>
    <n v="0"/>
    <n v="1"/>
    <n v="80682.350000000006"/>
    <x v="1"/>
    <x v="1"/>
    <x v="2"/>
    <x v="1"/>
  </r>
  <r>
    <n v="8417"/>
    <n v="15751771"/>
    <s v="Lowe"/>
    <x v="10"/>
    <x v="2"/>
    <x v="1"/>
    <n v="32"/>
    <n v="2"/>
    <n v="99092.45"/>
    <n v="1"/>
    <n v="0"/>
    <n v="1"/>
    <n v="111149.98"/>
    <x v="1"/>
    <x v="1"/>
    <x v="0"/>
    <x v="1"/>
  </r>
  <r>
    <n v="8418"/>
    <n v="15689288"/>
    <s v="Folliero"/>
    <x v="221"/>
    <x v="0"/>
    <x v="0"/>
    <n v="26"/>
    <n v="5"/>
    <n v="0"/>
    <n v="2"/>
    <n v="1"/>
    <n v="0"/>
    <n v="182612.38"/>
    <x v="1"/>
    <x v="2"/>
    <x v="2"/>
    <x v="0"/>
  </r>
  <r>
    <n v="8419"/>
    <n v="15731026"/>
    <s v="Han"/>
    <x v="133"/>
    <x v="2"/>
    <x v="0"/>
    <n v="39"/>
    <n v="2"/>
    <n v="100062.16"/>
    <n v="2"/>
    <n v="1"/>
    <n v="0"/>
    <n v="109201.43"/>
    <x v="1"/>
    <x v="1"/>
    <x v="0"/>
    <x v="2"/>
  </r>
  <r>
    <n v="8420"/>
    <n v="15775809"/>
    <s v="Holloway"/>
    <x v="360"/>
    <x v="2"/>
    <x v="0"/>
    <n v="26"/>
    <n v="6"/>
    <n v="98723.67"/>
    <n v="1"/>
    <n v="0"/>
    <n v="1"/>
    <n v="151146.67000000001"/>
    <x v="1"/>
    <x v="2"/>
    <x v="1"/>
    <x v="1"/>
  </r>
  <r>
    <n v="8421"/>
    <n v="15743076"/>
    <s v="Pai"/>
    <x v="22"/>
    <x v="1"/>
    <x v="1"/>
    <n v="29"/>
    <n v="9"/>
    <n v="0"/>
    <n v="1"/>
    <n v="1"/>
    <n v="1"/>
    <n v="93901.61"/>
    <x v="1"/>
    <x v="2"/>
    <x v="1"/>
    <x v="0"/>
  </r>
  <r>
    <n v="8422"/>
    <n v="15658258"/>
    <s v="Trejo"/>
    <x v="185"/>
    <x v="0"/>
    <x v="1"/>
    <n v="43"/>
    <n v="6"/>
    <n v="128760.32000000001"/>
    <n v="1"/>
    <n v="1"/>
    <n v="0"/>
    <n v="36342.79"/>
    <x v="1"/>
    <x v="0"/>
    <x v="1"/>
    <x v="2"/>
  </r>
  <r>
    <n v="8423"/>
    <n v="15756321"/>
    <s v="Johnston"/>
    <x v="303"/>
    <x v="1"/>
    <x v="0"/>
    <n v="52"/>
    <n v="5"/>
    <n v="144772.69"/>
    <n v="1"/>
    <n v="0"/>
    <n v="0"/>
    <n v="98302.57"/>
    <x v="0"/>
    <x v="3"/>
    <x v="2"/>
    <x v="2"/>
  </r>
  <r>
    <n v="8424"/>
    <n v="15706799"/>
    <s v="Macknight"/>
    <x v="355"/>
    <x v="1"/>
    <x v="1"/>
    <n v="44"/>
    <n v="4"/>
    <n v="0"/>
    <n v="1"/>
    <n v="0"/>
    <n v="0"/>
    <n v="84972.9"/>
    <x v="0"/>
    <x v="0"/>
    <x v="2"/>
    <x v="0"/>
  </r>
  <r>
    <n v="8425"/>
    <n v="15775703"/>
    <s v="Lo"/>
    <x v="249"/>
    <x v="0"/>
    <x v="1"/>
    <n v="26"/>
    <n v="2"/>
    <n v="71281.289999999994"/>
    <n v="1"/>
    <n v="1"/>
    <n v="1"/>
    <n v="108747.12"/>
    <x v="0"/>
    <x v="2"/>
    <x v="0"/>
    <x v="1"/>
  </r>
  <r>
    <n v="8426"/>
    <n v="15642636"/>
    <s v="Glossop"/>
    <x v="294"/>
    <x v="0"/>
    <x v="1"/>
    <n v="29"/>
    <n v="9"/>
    <n v="117035.89"/>
    <n v="1"/>
    <n v="1"/>
    <n v="1"/>
    <n v="21862.19"/>
    <x v="1"/>
    <x v="2"/>
    <x v="1"/>
    <x v="2"/>
  </r>
  <r>
    <n v="8427"/>
    <n v="15704651"/>
    <s v="Bishop"/>
    <x v="144"/>
    <x v="0"/>
    <x v="1"/>
    <n v="26"/>
    <n v="1"/>
    <n v="0"/>
    <n v="2"/>
    <n v="0"/>
    <n v="0"/>
    <n v="121551.93"/>
    <x v="1"/>
    <x v="2"/>
    <x v="0"/>
    <x v="0"/>
  </r>
  <r>
    <n v="8428"/>
    <n v="15806771"/>
    <s v="Yefremova"/>
    <x v="264"/>
    <x v="0"/>
    <x v="0"/>
    <n v="40"/>
    <n v="0"/>
    <n v="3768.69"/>
    <n v="2"/>
    <n v="1"/>
    <n v="0"/>
    <n v="177065.24"/>
    <x v="0"/>
    <x v="1"/>
    <x v="0"/>
    <x v="3"/>
  </r>
  <r>
    <n v="8429"/>
    <n v="15566735"/>
    <s v="Obialo"/>
    <x v="252"/>
    <x v="2"/>
    <x v="0"/>
    <n v="36"/>
    <n v="2"/>
    <n v="108913.84"/>
    <n v="2"/>
    <n v="1"/>
    <n v="1"/>
    <n v="140460.01"/>
    <x v="1"/>
    <x v="1"/>
    <x v="0"/>
    <x v="2"/>
  </r>
  <r>
    <n v="8430"/>
    <n v="15681671"/>
    <s v="Nkemjika"/>
    <x v="4"/>
    <x v="2"/>
    <x v="1"/>
    <n v="28"/>
    <n v="2"/>
    <n v="101100.22"/>
    <n v="2"/>
    <n v="1"/>
    <n v="1"/>
    <n v="35337.31"/>
    <x v="1"/>
    <x v="2"/>
    <x v="0"/>
    <x v="2"/>
  </r>
  <r>
    <n v="8431"/>
    <n v="15775949"/>
    <s v="Trevisani"/>
    <x v="303"/>
    <x v="0"/>
    <x v="0"/>
    <n v="38"/>
    <n v="7"/>
    <n v="110615.47"/>
    <n v="1"/>
    <n v="1"/>
    <n v="1"/>
    <n v="193502.93"/>
    <x v="1"/>
    <x v="1"/>
    <x v="1"/>
    <x v="2"/>
  </r>
  <r>
    <n v="8432"/>
    <n v="15586752"/>
    <s v="Parkes"/>
    <x v="103"/>
    <x v="2"/>
    <x v="1"/>
    <n v="33"/>
    <n v="8"/>
    <n v="152143.89000000001"/>
    <n v="1"/>
    <n v="1"/>
    <n v="1"/>
    <n v="32174.03"/>
    <x v="1"/>
    <x v="1"/>
    <x v="1"/>
    <x v="2"/>
  </r>
  <r>
    <n v="8433"/>
    <n v="15582519"/>
    <s v="Seleznyov"/>
    <x v="98"/>
    <x v="0"/>
    <x v="1"/>
    <n v="47"/>
    <n v="6"/>
    <n v="121797.09"/>
    <n v="1"/>
    <n v="0"/>
    <n v="1"/>
    <n v="5811.9"/>
    <x v="0"/>
    <x v="0"/>
    <x v="1"/>
    <x v="2"/>
  </r>
  <r>
    <n v="8434"/>
    <n v="15658233"/>
    <s v="Naylor"/>
    <x v="251"/>
    <x v="0"/>
    <x v="0"/>
    <n v="41"/>
    <n v="5"/>
    <n v="109798.25"/>
    <n v="1"/>
    <n v="0"/>
    <n v="1"/>
    <n v="149593.60999999999"/>
    <x v="1"/>
    <x v="0"/>
    <x v="2"/>
    <x v="2"/>
  </r>
  <r>
    <n v="8435"/>
    <n v="15755330"/>
    <s v="Forbes"/>
    <x v="140"/>
    <x v="2"/>
    <x v="1"/>
    <n v="41"/>
    <n v="7"/>
    <n v="122403.24"/>
    <n v="1"/>
    <n v="0"/>
    <n v="1"/>
    <n v="37439.9"/>
    <x v="0"/>
    <x v="0"/>
    <x v="1"/>
    <x v="2"/>
  </r>
  <r>
    <n v="8436"/>
    <n v="15605072"/>
    <s v="Douglas"/>
    <x v="276"/>
    <x v="0"/>
    <x v="0"/>
    <n v="43"/>
    <n v="3"/>
    <n v="145860.98000000001"/>
    <n v="1"/>
    <n v="1"/>
    <n v="1"/>
    <n v="142763.51"/>
    <x v="0"/>
    <x v="0"/>
    <x v="2"/>
    <x v="2"/>
  </r>
  <r>
    <n v="8437"/>
    <n v="15617538"/>
    <s v="Nwankwo"/>
    <x v="41"/>
    <x v="1"/>
    <x v="1"/>
    <n v="40"/>
    <n v="7"/>
    <n v="0"/>
    <n v="2"/>
    <n v="0"/>
    <n v="0"/>
    <n v="45038.74"/>
    <x v="1"/>
    <x v="1"/>
    <x v="1"/>
    <x v="0"/>
  </r>
  <r>
    <n v="8438"/>
    <n v="15591428"/>
    <s v="Myers"/>
    <x v="382"/>
    <x v="0"/>
    <x v="1"/>
    <n v="29"/>
    <n v="9"/>
    <n v="0"/>
    <n v="2"/>
    <n v="0"/>
    <n v="0"/>
    <n v="172097.4"/>
    <x v="1"/>
    <x v="2"/>
    <x v="1"/>
    <x v="0"/>
  </r>
  <r>
    <n v="8439"/>
    <n v="15692142"/>
    <s v="Rogova"/>
    <x v="193"/>
    <x v="2"/>
    <x v="0"/>
    <n v="48"/>
    <n v="7"/>
    <n v="105086.74"/>
    <n v="1"/>
    <n v="1"/>
    <n v="1"/>
    <n v="180344.69"/>
    <x v="0"/>
    <x v="0"/>
    <x v="1"/>
    <x v="2"/>
  </r>
  <r>
    <n v="8440"/>
    <n v="15692931"/>
    <s v="Hsing"/>
    <x v="94"/>
    <x v="0"/>
    <x v="1"/>
    <n v="22"/>
    <n v="2"/>
    <n v="114991.45"/>
    <n v="1"/>
    <n v="1"/>
    <n v="1"/>
    <n v="37392.559999999998"/>
    <x v="1"/>
    <x v="2"/>
    <x v="0"/>
    <x v="2"/>
  </r>
  <r>
    <n v="8441"/>
    <n v="15781127"/>
    <s v="Giordano"/>
    <x v="118"/>
    <x v="1"/>
    <x v="0"/>
    <n v="33"/>
    <n v="8"/>
    <n v="96769.04"/>
    <n v="1"/>
    <n v="1"/>
    <n v="1"/>
    <n v="36864.050000000003"/>
    <x v="1"/>
    <x v="1"/>
    <x v="1"/>
    <x v="1"/>
  </r>
  <r>
    <n v="8442"/>
    <n v="15677136"/>
    <s v="Okwukwe"/>
    <x v="311"/>
    <x v="0"/>
    <x v="0"/>
    <n v="23"/>
    <n v="5"/>
    <n v="0"/>
    <n v="2"/>
    <n v="0"/>
    <n v="0"/>
    <n v="132418.59"/>
    <x v="1"/>
    <x v="2"/>
    <x v="2"/>
    <x v="0"/>
  </r>
  <r>
    <n v="8443"/>
    <n v="15677828"/>
    <s v="Chalmers"/>
    <x v="287"/>
    <x v="0"/>
    <x v="0"/>
    <n v="34"/>
    <n v="4"/>
    <n v="0"/>
    <n v="2"/>
    <n v="0"/>
    <n v="0"/>
    <n v="60894.26"/>
    <x v="1"/>
    <x v="1"/>
    <x v="2"/>
    <x v="0"/>
  </r>
  <r>
    <n v="8444"/>
    <n v="15567897"/>
    <s v="Chiazagomekpere"/>
    <x v="0"/>
    <x v="2"/>
    <x v="1"/>
    <n v="23"/>
    <n v="5"/>
    <n v="132725.1"/>
    <n v="1"/>
    <n v="1"/>
    <n v="1"/>
    <n v="143913.32999999999"/>
    <x v="1"/>
    <x v="2"/>
    <x v="2"/>
    <x v="2"/>
  </r>
  <r>
    <n v="8445"/>
    <n v="15793641"/>
    <s v="Evseyev"/>
    <x v="333"/>
    <x v="0"/>
    <x v="0"/>
    <n v="70"/>
    <n v="3"/>
    <n v="0"/>
    <n v="2"/>
    <n v="1"/>
    <n v="1"/>
    <n v="172240.27"/>
    <x v="1"/>
    <x v="3"/>
    <x v="2"/>
    <x v="0"/>
  </r>
  <r>
    <n v="8446"/>
    <n v="15678333"/>
    <s v="Parry-Okeden"/>
    <x v="133"/>
    <x v="0"/>
    <x v="0"/>
    <n v="26"/>
    <n v="7"/>
    <n v="0"/>
    <n v="2"/>
    <n v="1"/>
    <n v="0"/>
    <n v="86619.77"/>
    <x v="1"/>
    <x v="2"/>
    <x v="1"/>
    <x v="0"/>
  </r>
  <r>
    <n v="8447"/>
    <n v="15630511"/>
    <s v="Picot"/>
    <x v="121"/>
    <x v="0"/>
    <x v="0"/>
    <n v="33"/>
    <n v="6"/>
    <n v="0"/>
    <n v="2"/>
    <n v="1"/>
    <n v="0"/>
    <n v="164074.89000000001"/>
    <x v="1"/>
    <x v="1"/>
    <x v="1"/>
    <x v="0"/>
  </r>
  <r>
    <n v="8448"/>
    <n v="15792627"/>
    <s v="Reid"/>
    <x v="274"/>
    <x v="1"/>
    <x v="0"/>
    <n v="33"/>
    <n v="5"/>
    <n v="84557.82"/>
    <n v="1"/>
    <n v="1"/>
    <n v="1"/>
    <n v="69039.429999999993"/>
    <x v="1"/>
    <x v="1"/>
    <x v="2"/>
    <x v="1"/>
  </r>
  <r>
    <n v="8449"/>
    <n v="15717191"/>
    <s v="Ferri"/>
    <x v="285"/>
    <x v="0"/>
    <x v="1"/>
    <n v="49"/>
    <n v="1"/>
    <n v="93817.41"/>
    <n v="2"/>
    <n v="1"/>
    <n v="1"/>
    <n v="132468.76"/>
    <x v="0"/>
    <x v="0"/>
    <x v="0"/>
    <x v="1"/>
  </r>
  <r>
    <n v="8450"/>
    <n v="15625716"/>
    <s v="Genovesi"/>
    <x v="45"/>
    <x v="0"/>
    <x v="0"/>
    <n v="33"/>
    <n v="9"/>
    <n v="113913.53"/>
    <n v="1"/>
    <n v="0"/>
    <n v="1"/>
    <n v="65316.5"/>
    <x v="1"/>
    <x v="1"/>
    <x v="1"/>
    <x v="2"/>
  </r>
  <r>
    <n v="8451"/>
    <n v="15710053"/>
    <s v="Neumayer"/>
    <x v="136"/>
    <x v="2"/>
    <x v="0"/>
    <n v="44"/>
    <n v="5"/>
    <n v="140406.68"/>
    <n v="2"/>
    <n v="0"/>
    <n v="1"/>
    <n v="57164.19"/>
    <x v="1"/>
    <x v="0"/>
    <x v="2"/>
    <x v="2"/>
  </r>
  <r>
    <n v="8452"/>
    <n v="15580043"/>
    <s v="Murray"/>
    <x v="376"/>
    <x v="1"/>
    <x v="0"/>
    <n v="22"/>
    <n v="8"/>
    <n v="105229.34"/>
    <n v="1"/>
    <n v="1"/>
    <n v="1"/>
    <n v="34397.08"/>
    <x v="1"/>
    <x v="2"/>
    <x v="1"/>
    <x v="2"/>
  </r>
  <r>
    <n v="8453"/>
    <n v="15601410"/>
    <s v="Tien"/>
    <x v="199"/>
    <x v="1"/>
    <x v="0"/>
    <n v="46"/>
    <n v="1"/>
    <n v="0"/>
    <n v="3"/>
    <n v="1"/>
    <n v="1"/>
    <n v="177431.59"/>
    <x v="0"/>
    <x v="0"/>
    <x v="0"/>
    <x v="0"/>
  </r>
  <r>
    <n v="8454"/>
    <n v="15684669"/>
    <s v="Parkes"/>
    <x v="162"/>
    <x v="0"/>
    <x v="0"/>
    <n v="41"/>
    <n v="9"/>
    <n v="137891.35"/>
    <n v="1"/>
    <n v="1"/>
    <n v="0"/>
    <n v="142009.46"/>
    <x v="0"/>
    <x v="0"/>
    <x v="1"/>
    <x v="2"/>
  </r>
  <r>
    <n v="8455"/>
    <n v="15619083"/>
    <s v="Yip"/>
    <x v="2"/>
    <x v="0"/>
    <x v="0"/>
    <n v="35"/>
    <n v="6"/>
    <n v="0"/>
    <n v="2"/>
    <n v="1"/>
    <n v="1"/>
    <n v="80618.47"/>
    <x v="1"/>
    <x v="1"/>
    <x v="1"/>
    <x v="0"/>
  </r>
  <r>
    <n v="8456"/>
    <n v="15692207"/>
    <s v="Ingle"/>
    <x v="349"/>
    <x v="0"/>
    <x v="0"/>
    <n v="53"/>
    <n v="6"/>
    <n v="0"/>
    <n v="2"/>
    <n v="1"/>
    <n v="1"/>
    <n v="124218.27"/>
    <x v="1"/>
    <x v="3"/>
    <x v="1"/>
    <x v="0"/>
  </r>
  <r>
    <n v="8457"/>
    <n v="15730705"/>
    <s v="Chidubem"/>
    <x v="146"/>
    <x v="0"/>
    <x v="1"/>
    <n v="37"/>
    <n v="9"/>
    <n v="165252.51999999999"/>
    <n v="1"/>
    <n v="1"/>
    <n v="0"/>
    <n v="85286.3"/>
    <x v="1"/>
    <x v="1"/>
    <x v="1"/>
    <x v="2"/>
  </r>
  <r>
    <n v="8458"/>
    <n v="15749688"/>
    <s v="Lu"/>
    <x v="357"/>
    <x v="0"/>
    <x v="1"/>
    <n v="32"/>
    <n v="8"/>
    <n v="0"/>
    <n v="2"/>
    <n v="0"/>
    <n v="0"/>
    <n v="40889.14"/>
    <x v="1"/>
    <x v="1"/>
    <x v="1"/>
    <x v="0"/>
  </r>
  <r>
    <n v="8459"/>
    <n v="15728542"/>
    <s v="Vorobyova"/>
    <x v="4"/>
    <x v="0"/>
    <x v="0"/>
    <n v="71"/>
    <n v="4"/>
    <n v="0"/>
    <n v="2"/>
    <n v="1"/>
    <n v="1"/>
    <n v="107236.87"/>
    <x v="1"/>
    <x v="3"/>
    <x v="2"/>
    <x v="0"/>
  </r>
  <r>
    <n v="8460"/>
    <n v="15760063"/>
    <s v="Chiedozie"/>
    <x v="362"/>
    <x v="1"/>
    <x v="1"/>
    <n v="23"/>
    <n v="7"/>
    <n v="0"/>
    <n v="2"/>
    <n v="1"/>
    <n v="1"/>
    <n v="168085.97"/>
    <x v="1"/>
    <x v="2"/>
    <x v="1"/>
    <x v="0"/>
  </r>
  <r>
    <n v="8461"/>
    <n v="15658982"/>
    <s v="Napolitani"/>
    <x v="123"/>
    <x v="2"/>
    <x v="0"/>
    <n v="28"/>
    <n v="5"/>
    <n v="122034.4"/>
    <n v="3"/>
    <n v="0"/>
    <n v="1"/>
    <n v="146663.43"/>
    <x v="0"/>
    <x v="2"/>
    <x v="2"/>
    <x v="2"/>
  </r>
  <r>
    <n v="8462"/>
    <n v="15758769"/>
    <s v="Coffey"/>
    <x v="107"/>
    <x v="0"/>
    <x v="0"/>
    <n v="44"/>
    <n v="7"/>
    <n v="0"/>
    <n v="1"/>
    <n v="1"/>
    <n v="0"/>
    <n v="4791.8"/>
    <x v="1"/>
    <x v="0"/>
    <x v="1"/>
    <x v="0"/>
  </r>
  <r>
    <n v="8463"/>
    <n v="15778481"/>
    <s v="Chigbogu"/>
    <x v="394"/>
    <x v="0"/>
    <x v="1"/>
    <n v="59"/>
    <n v="1"/>
    <n v="118962.58"/>
    <n v="1"/>
    <n v="1"/>
    <n v="1"/>
    <n v="120819.58"/>
    <x v="1"/>
    <x v="3"/>
    <x v="0"/>
    <x v="2"/>
  </r>
  <r>
    <n v="8464"/>
    <n v="15661162"/>
    <s v="Akabueze"/>
    <x v="296"/>
    <x v="1"/>
    <x v="1"/>
    <n v="49"/>
    <n v="2"/>
    <n v="0"/>
    <n v="1"/>
    <n v="1"/>
    <n v="0"/>
    <n v="114539.67"/>
    <x v="0"/>
    <x v="0"/>
    <x v="0"/>
    <x v="0"/>
  </r>
  <r>
    <n v="8465"/>
    <n v="15568164"/>
    <s v="Istomin"/>
    <x v="4"/>
    <x v="0"/>
    <x v="0"/>
    <n v="34"/>
    <n v="4"/>
    <n v="71379.53"/>
    <n v="2"/>
    <n v="1"/>
    <n v="1"/>
    <n v="154000.99"/>
    <x v="1"/>
    <x v="1"/>
    <x v="2"/>
    <x v="1"/>
  </r>
  <r>
    <n v="8466"/>
    <n v="15601569"/>
    <s v="Ndubueze"/>
    <x v="287"/>
    <x v="0"/>
    <x v="0"/>
    <n v="40"/>
    <n v="2"/>
    <n v="171178.25"/>
    <n v="1"/>
    <n v="1"/>
    <n v="0"/>
    <n v="137980.57999999999"/>
    <x v="0"/>
    <x v="1"/>
    <x v="0"/>
    <x v="2"/>
  </r>
  <r>
    <n v="8467"/>
    <n v="15772383"/>
    <s v="Toscani"/>
    <x v="225"/>
    <x v="0"/>
    <x v="1"/>
    <n v="36"/>
    <n v="9"/>
    <n v="131307.10999999999"/>
    <n v="1"/>
    <n v="0"/>
    <n v="0"/>
    <n v="83343.73"/>
    <x v="1"/>
    <x v="1"/>
    <x v="1"/>
    <x v="2"/>
  </r>
  <r>
    <n v="8468"/>
    <n v="15667456"/>
    <s v="Ross"/>
    <x v="241"/>
    <x v="1"/>
    <x v="1"/>
    <n v="62"/>
    <n v="3"/>
    <n v="0"/>
    <n v="2"/>
    <n v="1"/>
    <n v="1"/>
    <n v="82195.149999999994"/>
    <x v="1"/>
    <x v="3"/>
    <x v="2"/>
    <x v="0"/>
  </r>
  <r>
    <n v="8469"/>
    <n v="15672983"/>
    <s v="Fernando"/>
    <x v="71"/>
    <x v="1"/>
    <x v="0"/>
    <n v="27"/>
    <n v="5"/>
    <n v="87099.85"/>
    <n v="2"/>
    <n v="1"/>
    <n v="0"/>
    <n v="149550.95000000001"/>
    <x v="1"/>
    <x v="2"/>
    <x v="2"/>
    <x v="1"/>
  </r>
  <r>
    <n v="8470"/>
    <n v="15799534"/>
    <s v="McClaran"/>
    <x v="308"/>
    <x v="0"/>
    <x v="1"/>
    <n v="71"/>
    <n v="5"/>
    <n v="183135.39"/>
    <n v="2"/>
    <n v="1"/>
    <n v="1"/>
    <n v="197688.5"/>
    <x v="1"/>
    <x v="3"/>
    <x v="2"/>
    <x v="2"/>
  </r>
  <r>
    <n v="8471"/>
    <n v="15582847"/>
    <s v="Yermakova"/>
    <x v="172"/>
    <x v="0"/>
    <x v="1"/>
    <n v="26"/>
    <n v="0"/>
    <n v="0"/>
    <n v="2"/>
    <n v="0"/>
    <n v="1"/>
    <n v="72929.960000000006"/>
    <x v="1"/>
    <x v="2"/>
    <x v="0"/>
    <x v="0"/>
  </r>
  <r>
    <n v="8472"/>
    <n v="15612478"/>
    <s v="Somadina"/>
    <x v="145"/>
    <x v="0"/>
    <x v="1"/>
    <n v="51"/>
    <n v="10"/>
    <n v="0"/>
    <n v="3"/>
    <n v="1"/>
    <n v="0"/>
    <n v="171045.35"/>
    <x v="0"/>
    <x v="3"/>
    <x v="1"/>
    <x v="0"/>
  </r>
  <r>
    <n v="8473"/>
    <n v="15709621"/>
    <s v="Wan"/>
    <x v="172"/>
    <x v="0"/>
    <x v="1"/>
    <n v="31"/>
    <n v="3"/>
    <n v="0"/>
    <n v="2"/>
    <n v="0"/>
    <n v="1"/>
    <n v="27731.05"/>
    <x v="1"/>
    <x v="1"/>
    <x v="2"/>
    <x v="0"/>
  </r>
  <r>
    <n v="8474"/>
    <n v="15802009"/>
    <s v="Mazzi"/>
    <x v="109"/>
    <x v="0"/>
    <x v="0"/>
    <n v="33"/>
    <n v="6"/>
    <n v="0"/>
    <n v="2"/>
    <n v="1"/>
    <n v="1"/>
    <n v="126131.9"/>
    <x v="1"/>
    <x v="1"/>
    <x v="1"/>
    <x v="0"/>
  </r>
  <r>
    <n v="8475"/>
    <n v="15698816"/>
    <s v="Tuan"/>
    <x v="102"/>
    <x v="1"/>
    <x v="0"/>
    <n v="33"/>
    <n v="4"/>
    <n v="72535.45"/>
    <n v="1"/>
    <n v="1"/>
    <n v="1"/>
    <n v="103931.49"/>
    <x v="1"/>
    <x v="1"/>
    <x v="2"/>
    <x v="1"/>
  </r>
  <r>
    <n v="8476"/>
    <n v="15574830"/>
    <s v="Townsley"/>
    <x v="329"/>
    <x v="2"/>
    <x v="1"/>
    <n v="58"/>
    <n v="2"/>
    <n v="128137.42"/>
    <n v="2"/>
    <n v="1"/>
    <n v="0"/>
    <n v="147635.32999999999"/>
    <x v="0"/>
    <x v="3"/>
    <x v="0"/>
    <x v="2"/>
  </r>
  <r>
    <n v="8477"/>
    <n v="15603082"/>
    <s v="Yashina"/>
    <x v="245"/>
    <x v="0"/>
    <x v="1"/>
    <n v="51"/>
    <n v="9"/>
    <n v="0"/>
    <n v="2"/>
    <n v="0"/>
    <n v="0"/>
    <n v="61961.57"/>
    <x v="1"/>
    <x v="3"/>
    <x v="1"/>
    <x v="0"/>
  </r>
  <r>
    <n v="8478"/>
    <n v="15685947"/>
    <s v="Henderson"/>
    <x v="40"/>
    <x v="2"/>
    <x v="1"/>
    <n v="42"/>
    <n v="0"/>
    <n v="115915.53"/>
    <n v="2"/>
    <n v="0"/>
    <n v="1"/>
    <n v="125435.47"/>
    <x v="0"/>
    <x v="0"/>
    <x v="0"/>
    <x v="2"/>
  </r>
  <r>
    <n v="8479"/>
    <n v="15643048"/>
    <s v="Mueller"/>
    <x v="273"/>
    <x v="0"/>
    <x v="1"/>
    <n v="66"/>
    <n v="0"/>
    <n v="0"/>
    <n v="2"/>
    <n v="0"/>
    <n v="1"/>
    <n v="42240.54"/>
    <x v="1"/>
    <x v="3"/>
    <x v="0"/>
    <x v="0"/>
  </r>
  <r>
    <n v="8480"/>
    <n v="15807568"/>
    <s v="Wright"/>
    <x v="278"/>
    <x v="0"/>
    <x v="1"/>
    <n v="50"/>
    <n v="2"/>
    <n v="0"/>
    <n v="2"/>
    <n v="0"/>
    <n v="0"/>
    <n v="57942.879999999997"/>
    <x v="1"/>
    <x v="0"/>
    <x v="0"/>
    <x v="0"/>
  </r>
  <r>
    <n v="8481"/>
    <n v="15597591"/>
    <s v="Lung"/>
    <x v="341"/>
    <x v="0"/>
    <x v="1"/>
    <n v="29"/>
    <n v="5"/>
    <n v="107000.49"/>
    <n v="1"/>
    <n v="1"/>
    <n v="1"/>
    <n v="153419.62"/>
    <x v="1"/>
    <x v="2"/>
    <x v="2"/>
    <x v="2"/>
  </r>
  <r>
    <n v="8482"/>
    <n v="15747558"/>
    <s v="Bryant"/>
    <x v="81"/>
    <x v="1"/>
    <x v="0"/>
    <n v="38"/>
    <n v="10"/>
    <n v="0"/>
    <n v="2"/>
    <n v="1"/>
    <n v="0"/>
    <n v="189727.12"/>
    <x v="1"/>
    <x v="1"/>
    <x v="1"/>
    <x v="0"/>
  </r>
  <r>
    <n v="8483"/>
    <n v="15756655"/>
    <s v="Madukaife"/>
    <x v="278"/>
    <x v="0"/>
    <x v="0"/>
    <n v="34"/>
    <n v="2"/>
    <n v="0"/>
    <n v="2"/>
    <n v="0"/>
    <n v="0"/>
    <n v="165385.54999999999"/>
    <x v="1"/>
    <x v="1"/>
    <x v="0"/>
    <x v="0"/>
  </r>
  <r>
    <n v="8484"/>
    <n v="15589949"/>
    <s v="Maclean"/>
    <x v="450"/>
    <x v="1"/>
    <x v="1"/>
    <n v="34"/>
    <n v="9"/>
    <n v="152806.74"/>
    <n v="1"/>
    <n v="1"/>
    <n v="0"/>
    <n v="19687.990000000002"/>
    <x v="1"/>
    <x v="1"/>
    <x v="1"/>
    <x v="2"/>
  </r>
  <r>
    <n v="8485"/>
    <n v="15601012"/>
    <s v="Abdullah"/>
    <x v="236"/>
    <x v="0"/>
    <x v="0"/>
    <n v="60"/>
    <n v="3"/>
    <n v="92887.06"/>
    <n v="1"/>
    <n v="1"/>
    <n v="0"/>
    <n v="39473.629999999997"/>
    <x v="0"/>
    <x v="3"/>
    <x v="2"/>
    <x v="1"/>
  </r>
  <r>
    <n v="8486"/>
    <n v="15724269"/>
    <s v="Yao"/>
    <x v="94"/>
    <x v="0"/>
    <x v="1"/>
    <n v="25"/>
    <n v="7"/>
    <n v="0"/>
    <n v="2"/>
    <n v="1"/>
    <n v="1"/>
    <n v="144723.38"/>
    <x v="1"/>
    <x v="2"/>
    <x v="1"/>
    <x v="0"/>
  </r>
  <r>
    <n v="8487"/>
    <n v="15567506"/>
    <s v="Cheatham"/>
    <x v="65"/>
    <x v="2"/>
    <x v="0"/>
    <n v="40"/>
    <n v="6"/>
    <n v="114940.67"/>
    <n v="2"/>
    <n v="1"/>
    <n v="1"/>
    <n v="194895.57"/>
    <x v="0"/>
    <x v="1"/>
    <x v="1"/>
    <x v="2"/>
  </r>
  <r>
    <n v="8488"/>
    <n v="15791877"/>
    <s v="Gallagher"/>
    <x v="128"/>
    <x v="2"/>
    <x v="1"/>
    <n v="34"/>
    <n v="0"/>
    <n v="140641.26"/>
    <n v="2"/>
    <n v="1"/>
    <n v="1"/>
    <n v="77271.91"/>
    <x v="1"/>
    <x v="1"/>
    <x v="0"/>
    <x v="2"/>
  </r>
  <r>
    <n v="8489"/>
    <n v="15794360"/>
    <s v="Hao"/>
    <x v="161"/>
    <x v="2"/>
    <x v="0"/>
    <n v="70"/>
    <n v="5"/>
    <n v="71816.740000000005"/>
    <n v="2"/>
    <n v="1"/>
    <n v="0"/>
    <n v="105096.82"/>
    <x v="0"/>
    <x v="3"/>
    <x v="2"/>
    <x v="1"/>
  </r>
  <r>
    <n v="8490"/>
    <n v="15686538"/>
    <s v="Nixon"/>
    <x v="226"/>
    <x v="0"/>
    <x v="0"/>
    <n v="41"/>
    <n v="7"/>
    <n v="0"/>
    <n v="2"/>
    <n v="0"/>
    <n v="1"/>
    <n v="176780.39"/>
    <x v="1"/>
    <x v="0"/>
    <x v="1"/>
    <x v="0"/>
  </r>
  <r>
    <n v="8491"/>
    <n v="15585985"/>
    <s v="Wang"/>
    <x v="317"/>
    <x v="0"/>
    <x v="1"/>
    <n v="48"/>
    <n v="5"/>
    <n v="165282.42000000001"/>
    <n v="1"/>
    <n v="1"/>
    <n v="0"/>
    <n v="153786.46"/>
    <x v="0"/>
    <x v="0"/>
    <x v="2"/>
    <x v="2"/>
  </r>
  <r>
    <n v="8492"/>
    <n v="15699257"/>
    <s v="Kerr"/>
    <x v="189"/>
    <x v="1"/>
    <x v="1"/>
    <n v="42"/>
    <n v="2"/>
    <n v="143145.87"/>
    <n v="2"/>
    <n v="1"/>
    <n v="0"/>
    <n v="43612.06"/>
    <x v="1"/>
    <x v="0"/>
    <x v="0"/>
    <x v="2"/>
  </r>
  <r>
    <n v="8493"/>
    <n v="15804104"/>
    <s v="Romani"/>
    <x v="257"/>
    <x v="0"/>
    <x v="1"/>
    <n v="28"/>
    <n v="9"/>
    <n v="114731.76"/>
    <n v="2"/>
    <n v="0"/>
    <n v="1"/>
    <n v="79479.740000000005"/>
    <x v="1"/>
    <x v="2"/>
    <x v="1"/>
    <x v="2"/>
  </r>
  <r>
    <n v="8494"/>
    <n v="15727619"/>
    <s v="Lock"/>
    <x v="264"/>
    <x v="2"/>
    <x v="0"/>
    <n v="46"/>
    <n v="9"/>
    <n v="113909.69"/>
    <n v="3"/>
    <n v="1"/>
    <n v="0"/>
    <n v="92320.37"/>
    <x v="0"/>
    <x v="0"/>
    <x v="1"/>
    <x v="2"/>
  </r>
  <r>
    <n v="8495"/>
    <n v="15740237"/>
    <s v="Millar"/>
    <x v="155"/>
    <x v="2"/>
    <x v="1"/>
    <n v="36"/>
    <n v="2"/>
    <n v="116695.27"/>
    <n v="1"/>
    <n v="0"/>
    <n v="0"/>
    <n v="193201.86"/>
    <x v="1"/>
    <x v="1"/>
    <x v="0"/>
    <x v="2"/>
  </r>
  <r>
    <n v="8496"/>
    <n v="15801436"/>
    <s v="K'ung"/>
    <x v="182"/>
    <x v="0"/>
    <x v="1"/>
    <n v="42"/>
    <n v="4"/>
    <n v="0"/>
    <n v="1"/>
    <n v="0"/>
    <n v="0"/>
    <n v="126353.13"/>
    <x v="0"/>
    <x v="0"/>
    <x v="2"/>
    <x v="0"/>
  </r>
  <r>
    <n v="8497"/>
    <n v="15705735"/>
    <s v="Onyekachi"/>
    <x v="24"/>
    <x v="1"/>
    <x v="1"/>
    <n v="43"/>
    <n v="3"/>
    <n v="0"/>
    <n v="2"/>
    <n v="1"/>
    <n v="1"/>
    <n v="135008.92000000001"/>
    <x v="1"/>
    <x v="0"/>
    <x v="2"/>
    <x v="0"/>
  </r>
  <r>
    <n v="8498"/>
    <n v="15649359"/>
    <s v="Somayina"/>
    <x v="17"/>
    <x v="0"/>
    <x v="1"/>
    <n v="36"/>
    <n v="1"/>
    <n v="0"/>
    <n v="2"/>
    <n v="0"/>
    <n v="1"/>
    <n v="17135.599999999999"/>
    <x v="1"/>
    <x v="1"/>
    <x v="0"/>
    <x v="0"/>
  </r>
  <r>
    <n v="8499"/>
    <n v="15624892"/>
    <s v="Dennis"/>
    <x v="170"/>
    <x v="2"/>
    <x v="1"/>
    <n v="37"/>
    <n v="7"/>
    <n v="93978.96"/>
    <n v="2"/>
    <n v="1"/>
    <n v="0"/>
    <n v="60651.77"/>
    <x v="1"/>
    <x v="1"/>
    <x v="1"/>
    <x v="1"/>
  </r>
  <r>
    <n v="8500"/>
    <n v="15784918"/>
    <s v="Brown"/>
    <x v="188"/>
    <x v="2"/>
    <x v="1"/>
    <n v="35"/>
    <n v="2"/>
    <n v="121968.11"/>
    <n v="2"/>
    <n v="0"/>
    <n v="1"/>
    <n v="188343.05"/>
    <x v="1"/>
    <x v="1"/>
    <x v="0"/>
    <x v="2"/>
  </r>
  <r>
    <n v="8501"/>
    <n v="15584785"/>
    <s v="Ogochukwu"/>
    <x v="42"/>
    <x v="0"/>
    <x v="1"/>
    <n v="37"/>
    <n v="2"/>
    <n v="97324.91"/>
    <n v="1"/>
    <n v="1"/>
    <n v="0"/>
    <n v="23291.83"/>
    <x v="1"/>
    <x v="1"/>
    <x v="0"/>
    <x v="1"/>
  </r>
  <r>
    <n v="8502"/>
    <n v="15797197"/>
    <s v="Macleod"/>
    <x v="71"/>
    <x v="1"/>
    <x v="1"/>
    <n v="29"/>
    <n v="6"/>
    <n v="0"/>
    <n v="2"/>
    <n v="1"/>
    <n v="0"/>
    <n v="64443.75"/>
    <x v="1"/>
    <x v="2"/>
    <x v="1"/>
    <x v="0"/>
  </r>
  <r>
    <n v="8503"/>
    <n v="15574858"/>
    <s v="Page"/>
    <x v="399"/>
    <x v="0"/>
    <x v="1"/>
    <n v="37"/>
    <n v="8"/>
    <n v="0"/>
    <n v="2"/>
    <n v="1"/>
    <n v="1"/>
    <n v="287.99"/>
    <x v="1"/>
    <x v="1"/>
    <x v="1"/>
    <x v="0"/>
  </r>
  <r>
    <n v="8504"/>
    <n v="15794101"/>
    <s v="Barese"/>
    <x v="210"/>
    <x v="0"/>
    <x v="0"/>
    <n v="48"/>
    <n v="2"/>
    <n v="0"/>
    <n v="2"/>
    <n v="0"/>
    <n v="1"/>
    <n v="137961.41"/>
    <x v="1"/>
    <x v="0"/>
    <x v="0"/>
    <x v="0"/>
  </r>
  <r>
    <n v="8505"/>
    <n v="15743245"/>
    <s v="Agafonova"/>
    <x v="311"/>
    <x v="0"/>
    <x v="1"/>
    <n v="42"/>
    <n v="3"/>
    <n v="145155.37"/>
    <n v="1"/>
    <n v="1"/>
    <n v="0"/>
    <n v="72169.95"/>
    <x v="0"/>
    <x v="0"/>
    <x v="2"/>
    <x v="2"/>
  </r>
  <r>
    <n v="8506"/>
    <n v="15791535"/>
    <s v="Caraway"/>
    <x v="161"/>
    <x v="0"/>
    <x v="1"/>
    <n v="28"/>
    <n v="5"/>
    <n v="137222.76999999999"/>
    <n v="1"/>
    <n v="0"/>
    <n v="0"/>
    <n v="39608.58"/>
    <x v="1"/>
    <x v="2"/>
    <x v="2"/>
    <x v="2"/>
  </r>
  <r>
    <n v="8507"/>
    <n v="15605215"/>
    <s v="Stevenson"/>
    <x v="168"/>
    <x v="0"/>
    <x v="1"/>
    <n v="48"/>
    <n v="9"/>
    <n v="0"/>
    <n v="2"/>
    <n v="0"/>
    <n v="1"/>
    <n v="175458.21"/>
    <x v="1"/>
    <x v="0"/>
    <x v="1"/>
    <x v="0"/>
  </r>
  <r>
    <n v="8508"/>
    <n v="15771749"/>
    <s v="Duncan"/>
    <x v="16"/>
    <x v="2"/>
    <x v="0"/>
    <n v="38"/>
    <n v="5"/>
    <n v="114268.22"/>
    <n v="2"/>
    <n v="1"/>
    <n v="1"/>
    <n v="89524.83"/>
    <x v="1"/>
    <x v="1"/>
    <x v="2"/>
    <x v="2"/>
  </r>
  <r>
    <n v="8509"/>
    <n v="15616833"/>
    <s v="Wang"/>
    <x v="71"/>
    <x v="1"/>
    <x v="1"/>
    <n v="27"/>
    <n v="2"/>
    <n v="0"/>
    <n v="2"/>
    <n v="1"/>
    <n v="1"/>
    <n v="13221.25"/>
    <x v="1"/>
    <x v="2"/>
    <x v="0"/>
    <x v="0"/>
  </r>
  <r>
    <n v="8510"/>
    <n v="15750728"/>
    <s v="Kaur"/>
    <x v="129"/>
    <x v="1"/>
    <x v="0"/>
    <n v="42"/>
    <n v="2"/>
    <n v="0"/>
    <n v="1"/>
    <n v="1"/>
    <n v="0"/>
    <n v="102889.34"/>
    <x v="1"/>
    <x v="0"/>
    <x v="0"/>
    <x v="0"/>
  </r>
  <r>
    <n v="8511"/>
    <n v="15769353"/>
    <s v="Jenkins"/>
    <x v="46"/>
    <x v="0"/>
    <x v="0"/>
    <n v="40"/>
    <n v="8"/>
    <n v="150490.32"/>
    <n v="1"/>
    <n v="0"/>
    <n v="0"/>
    <n v="166468.21"/>
    <x v="0"/>
    <x v="1"/>
    <x v="1"/>
    <x v="2"/>
  </r>
  <r>
    <n v="8512"/>
    <n v="15770091"/>
    <s v="Edwards"/>
    <x v="154"/>
    <x v="2"/>
    <x v="1"/>
    <n v="28"/>
    <n v="9"/>
    <n v="160858.13"/>
    <n v="2"/>
    <n v="1"/>
    <n v="0"/>
    <n v="27149.27"/>
    <x v="1"/>
    <x v="2"/>
    <x v="1"/>
    <x v="2"/>
  </r>
  <r>
    <n v="8513"/>
    <n v="15716420"/>
    <s v="Kelly"/>
    <x v="303"/>
    <x v="1"/>
    <x v="1"/>
    <n v="39"/>
    <n v="5"/>
    <n v="170288.38"/>
    <n v="1"/>
    <n v="1"/>
    <n v="1"/>
    <n v="59601.15"/>
    <x v="1"/>
    <x v="1"/>
    <x v="2"/>
    <x v="2"/>
  </r>
  <r>
    <n v="8514"/>
    <n v="15740602"/>
    <s v="Boyle"/>
    <x v="106"/>
    <x v="2"/>
    <x v="0"/>
    <n v="27"/>
    <n v="4"/>
    <n v="111568.01"/>
    <n v="1"/>
    <n v="0"/>
    <n v="1"/>
    <n v="22026.18"/>
    <x v="1"/>
    <x v="2"/>
    <x v="2"/>
    <x v="2"/>
  </r>
  <r>
    <n v="8515"/>
    <n v="15796071"/>
    <s v="Loane"/>
    <x v="67"/>
    <x v="1"/>
    <x v="1"/>
    <n v="29"/>
    <n v="7"/>
    <n v="83889.03"/>
    <n v="1"/>
    <n v="1"/>
    <n v="0"/>
    <n v="153059.62"/>
    <x v="1"/>
    <x v="2"/>
    <x v="1"/>
    <x v="1"/>
  </r>
  <r>
    <n v="8516"/>
    <n v="15811389"/>
    <s v="Padovano"/>
    <x v="251"/>
    <x v="2"/>
    <x v="0"/>
    <n v="35"/>
    <n v="0"/>
    <n v="171982.95"/>
    <n v="2"/>
    <n v="0"/>
    <n v="1"/>
    <n v="167313.07"/>
    <x v="1"/>
    <x v="1"/>
    <x v="0"/>
    <x v="2"/>
  </r>
  <r>
    <n v="8517"/>
    <n v="15783875"/>
    <s v="Li Fonti"/>
    <x v="365"/>
    <x v="0"/>
    <x v="0"/>
    <n v="34"/>
    <n v="4"/>
    <n v="0"/>
    <n v="2"/>
    <n v="1"/>
    <n v="0"/>
    <n v="12833.96"/>
    <x v="1"/>
    <x v="1"/>
    <x v="2"/>
    <x v="0"/>
  </r>
  <r>
    <n v="8518"/>
    <n v="15671800"/>
    <s v="Robinson"/>
    <x v="302"/>
    <x v="0"/>
    <x v="1"/>
    <n v="20"/>
    <n v="8"/>
    <n v="137624.4"/>
    <n v="2"/>
    <n v="1"/>
    <n v="1"/>
    <n v="197582.79"/>
    <x v="1"/>
    <x v="2"/>
    <x v="1"/>
    <x v="2"/>
  </r>
  <r>
    <n v="8519"/>
    <n v="15677288"/>
    <s v="Geach"/>
    <x v="277"/>
    <x v="0"/>
    <x v="1"/>
    <n v="50"/>
    <n v="3"/>
    <n v="121159.65"/>
    <n v="1"/>
    <n v="0"/>
    <n v="0"/>
    <n v="4033.39"/>
    <x v="0"/>
    <x v="0"/>
    <x v="2"/>
    <x v="2"/>
  </r>
  <r>
    <n v="8520"/>
    <n v="15633525"/>
    <s v="Payne"/>
    <x v="130"/>
    <x v="0"/>
    <x v="1"/>
    <n v="29"/>
    <n v="7"/>
    <n v="0"/>
    <n v="2"/>
    <n v="0"/>
    <n v="1"/>
    <n v="125877.22"/>
    <x v="1"/>
    <x v="2"/>
    <x v="1"/>
    <x v="0"/>
  </r>
  <r>
    <n v="8521"/>
    <n v="15634606"/>
    <s v="Chinonyelum"/>
    <x v="177"/>
    <x v="1"/>
    <x v="1"/>
    <n v="52"/>
    <n v="1"/>
    <n v="0"/>
    <n v="2"/>
    <n v="1"/>
    <n v="1"/>
    <n v="176913.42"/>
    <x v="1"/>
    <x v="3"/>
    <x v="0"/>
    <x v="0"/>
  </r>
  <r>
    <n v="8522"/>
    <n v="15579207"/>
    <s v="Watkins"/>
    <x v="176"/>
    <x v="0"/>
    <x v="1"/>
    <n v="37"/>
    <n v="3"/>
    <n v="91184.01"/>
    <n v="1"/>
    <n v="1"/>
    <n v="0"/>
    <n v="105476.65"/>
    <x v="1"/>
    <x v="1"/>
    <x v="2"/>
    <x v="1"/>
  </r>
  <r>
    <n v="8523"/>
    <n v="15619892"/>
    <s v="Page"/>
    <x v="215"/>
    <x v="1"/>
    <x v="1"/>
    <n v="18"/>
    <n v="8"/>
    <n v="0"/>
    <n v="2"/>
    <n v="1"/>
    <n v="0"/>
    <n v="59172.42"/>
    <x v="1"/>
    <x v="2"/>
    <x v="1"/>
    <x v="0"/>
  </r>
  <r>
    <n v="8524"/>
    <n v="15567778"/>
    <s v="Genovese"/>
    <x v="239"/>
    <x v="2"/>
    <x v="0"/>
    <n v="54"/>
    <n v="1"/>
    <n v="144027.79999999999"/>
    <n v="1"/>
    <n v="1"/>
    <n v="1"/>
    <n v="108731.02"/>
    <x v="0"/>
    <x v="3"/>
    <x v="0"/>
    <x v="2"/>
  </r>
  <r>
    <n v="8525"/>
    <n v="15711750"/>
    <s v="Watson"/>
    <x v="152"/>
    <x v="0"/>
    <x v="0"/>
    <n v="34"/>
    <n v="6"/>
    <n v="0"/>
    <n v="2"/>
    <n v="1"/>
    <n v="1"/>
    <n v="175310.38"/>
    <x v="1"/>
    <x v="1"/>
    <x v="1"/>
    <x v="0"/>
  </r>
  <r>
    <n v="8526"/>
    <n v="15751084"/>
    <s v="Mancini"/>
    <x v="170"/>
    <x v="0"/>
    <x v="0"/>
    <n v="29"/>
    <n v="8"/>
    <n v="140170.60999999999"/>
    <n v="1"/>
    <n v="1"/>
    <n v="1"/>
    <n v="38170.04"/>
    <x v="1"/>
    <x v="2"/>
    <x v="1"/>
    <x v="2"/>
  </r>
  <r>
    <n v="8527"/>
    <n v="15768945"/>
    <s v="Chibueze"/>
    <x v="203"/>
    <x v="0"/>
    <x v="1"/>
    <n v="27"/>
    <n v="1"/>
    <n v="62092.9"/>
    <n v="1"/>
    <n v="1"/>
    <n v="1"/>
    <n v="105887.03999999999"/>
    <x v="1"/>
    <x v="2"/>
    <x v="0"/>
    <x v="1"/>
  </r>
  <r>
    <n v="8528"/>
    <n v="15586931"/>
    <s v="Hunter"/>
    <x v="163"/>
    <x v="1"/>
    <x v="1"/>
    <n v="39"/>
    <n v="3"/>
    <n v="0"/>
    <n v="1"/>
    <n v="1"/>
    <n v="1"/>
    <n v="95625.03"/>
    <x v="1"/>
    <x v="1"/>
    <x v="2"/>
    <x v="0"/>
  </r>
  <r>
    <n v="8529"/>
    <n v="15636353"/>
    <s v="Buchi"/>
    <x v="255"/>
    <x v="1"/>
    <x v="1"/>
    <n v="35"/>
    <n v="4"/>
    <n v="0"/>
    <n v="2"/>
    <n v="0"/>
    <n v="0"/>
    <n v="9541.15"/>
    <x v="1"/>
    <x v="1"/>
    <x v="2"/>
    <x v="0"/>
  </r>
  <r>
    <n v="8530"/>
    <n v="15623858"/>
    <s v="Charteris"/>
    <x v="59"/>
    <x v="0"/>
    <x v="1"/>
    <n v="45"/>
    <n v="9"/>
    <n v="0"/>
    <n v="1"/>
    <n v="0"/>
    <n v="0"/>
    <n v="148516.79"/>
    <x v="1"/>
    <x v="0"/>
    <x v="1"/>
    <x v="0"/>
  </r>
  <r>
    <n v="8531"/>
    <n v="15703354"/>
    <s v="Aksenov"/>
    <x v="84"/>
    <x v="0"/>
    <x v="0"/>
    <n v="33"/>
    <n v="2"/>
    <n v="103516.87"/>
    <n v="1"/>
    <n v="1"/>
    <n v="0"/>
    <n v="113907.8"/>
    <x v="1"/>
    <x v="1"/>
    <x v="0"/>
    <x v="2"/>
  </r>
  <r>
    <n v="8532"/>
    <n v="15663987"/>
    <s v="Wright"/>
    <x v="352"/>
    <x v="1"/>
    <x v="1"/>
    <n v="30"/>
    <n v="1"/>
    <n v="0"/>
    <n v="3"/>
    <n v="1"/>
    <n v="0"/>
    <n v="164647.72"/>
    <x v="0"/>
    <x v="1"/>
    <x v="0"/>
    <x v="0"/>
  </r>
  <r>
    <n v="8533"/>
    <n v="15780805"/>
    <s v="Lu"/>
    <x v="48"/>
    <x v="0"/>
    <x v="0"/>
    <n v="35"/>
    <n v="2"/>
    <n v="0"/>
    <n v="2"/>
    <n v="1"/>
    <n v="0"/>
    <n v="98621.04"/>
    <x v="0"/>
    <x v="1"/>
    <x v="0"/>
    <x v="0"/>
  </r>
  <r>
    <n v="8534"/>
    <n v="15768566"/>
    <s v="K?"/>
    <x v="128"/>
    <x v="0"/>
    <x v="1"/>
    <n v="34"/>
    <n v="8"/>
    <n v="0"/>
    <n v="2"/>
    <n v="1"/>
    <n v="1"/>
    <n v="37479.97"/>
    <x v="1"/>
    <x v="1"/>
    <x v="1"/>
    <x v="0"/>
  </r>
  <r>
    <n v="8535"/>
    <n v="15643229"/>
    <s v="Hou"/>
    <x v="155"/>
    <x v="0"/>
    <x v="0"/>
    <n v="31"/>
    <n v="6"/>
    <n v="0"/>
    <n v="2"/>
    <n v="1"/>
    <n v="1"/>
    <n v="15846.42"/>
    <x v="1"/>
    <x v="1"/>
    <x v="1"/>
    <x v="0"/>
  </r>
  <r>
    <n v="8536"/>
    <n v="15754940"/>
    <s v="Descoteaux"/>
    <x v="142"/>
    <x v="1"/>
    <x v="1"/>
    <n v="43"/>
    <n v="2"/>
    <n v="85162.26"/>
    <n v="1"/>
    <n v="0"/>
    <n v="1"/>
    <n v="5104.08"/>
    <x v="0"/>
    <x v="0"/>
    <x v="0"/>
    <x v="1"/>
  </r>
  <r>
    <n v="8537"/>
    <n v="15676576"/>
    <s v="Stephenson"/>
    <x v="82"/>
    <x v="0"/>
    <x v="0"/>
    <n v="43"/>
    <n v="8"/>
    <n v="143061.88"/>
    <n v="1"/>
    <n v="1"/>
    <n v="0"/>
    <n v="61937.599999999999"/>
    <x v="1"/>
    <x v="0"/>
    <x v="1"/>
    <x v="2"/>
  </r>
  <r>
    <n v="8538"/>
    <n v="15800068"/>
    <s v="Cooper"/>
    <x v="234"/>
    <x v="1"/>
    <x v="0"/>
    <n v="46"/>
    <n v="6"/>
    <n v="0"/>
    <n v="2"/>
    <n v="1"/>
    <n v="1"/>
    <n v="170008.74"/>
    <x v="1"/>
    <x v="0"/>
    <x v="1"/>
    <x v="0"/>
  </r>
  <r>
    <n v="8539"/>
    <n v="15648030"/>
    <s v="Crump"/>
    <x v="204"/>
    <x v="1"/>
    <x v="0"/>
    <n v="33"/>
    <n v="5"/>
    <n v="137388.01"/>
    <n v="2"/>
    <n v="1"/>
    <n v="0"/>
    <n v="165000.68"/>
    <x v="1"/>
    <x v="1"/>
    <x v="2"/>
    <x v="2"/>
  </r>
  <r>
    <n v="8540"/>
    <n v="15668594"/>
    <s v="Diggs"/>
    <x v="157"/>
    <x v="2"/>
    <x v="0"/>
    <n v="25"/>
    <n v="1"/>
    <n v="137712.01"/>
    <n v="1"/>
    <n v="1"/>
    <n v="1"/>
    <n v="76197.05"/>
    <x v="1"/>
    <x v="2"/>
    <x v="0"/>
    <x v="2"/>
  </r>
  <r>
    <n v="8541"/>
    <n v="15728709"/>
    <s v="Shih"/>
    <x v="137"/>
    <x v="2"/>
    <x v="1"/>
    <n v="40"/>
    <n v="7"/>
    <n v="106901.42"/>
    <n v="2"/>
    <n v="0"/>
    <n v="0"/>
    <n v="118045.98"/>
    <x v="1"/>
    <x v="1"/>
    <x v="1"/>
    <x v="2"/>
  </r>
  <r>
    <n v="8542"/>
    <n v="15724181"/>
    <s v="Hudson"/>
    <x v="83"/>
    <x v="1"/>
    <x v="1"/>
    <n v="47"/>
    <n v="5"/>
    <n v="105603.21"/>
    <n v="2"/>
    <n v="1"/>
    <n v="1"/>
    <n v="157360.9"/>
    <x v="1"/>
    <x v="0"/>
    <x v="2"/>
    <x v="2"/>
  </r>
  <r>
    <n v="8543"/>
    <n v="15647546"/>
    <s v="Carvosso"/>
    <x v="302"/>
    <x v="2"/>
    <x v="0"/>
    <n v="40"/>
    <n v="8"/>
    <n v="150679.71"/>
    <n v="2"/>
    <n v="0"/>
    <n v="1"/>
    <n v="196226.38"/>
    <x v="1"/>
    <x v="1"/>
    <x v="1"/>
    <x v="2"/>
  </r>
  <r>
    <n v="8544"/>
    <n v="15702601"/>
    <s v="Wyatt"/>
    <x v="212"/>
    <x v="2"/>
    <x v="1"/>
    <n v="30"/>
    <n v="4"/>
    <n v="108300.27"/>
    <n v="2"/>
    <n v="0"/>
    <n v="1"/>
    <n v="44384.57"/>
    <x v="0"/>
    <x v="1"/>
    <x v="2"/>
    <x v="2"/>
  </r>
  <r>
    <n v="8545"/>
    <n v="15567725"/>
    <s v="Kodilinyechukwu"/>
    <x v="156"/>
    <x v="0"/>
    <x v="0"/>
    <n v="46"/>
    <n v="7"/>
    <n v="52016.08"/>
    <n v="2"/>
    <n v="1"/>
    <n v="1"/>
    <n v="72993.649999999994"/>
    <x v="1"/>
    <x v="0"/>
    <x v="1"/>
    <x v="1"/>
  </r>
  <r>
    <n v="8546"/>
    <n v="15674179"/>
    <s v="Vorobyova"/>
    <x v="368"/>
    <x v="2"/>
    <x v="1"/>
    <n v="34"/>
    <n v="7"/>
    <n v="60515.13"/>
    <n v="1"/>
    <n v="0"/>
    <n v="0"/>
    <n v="124571.09"/>
    <x v="1"/>
    <x v="1"/>
    <x v="1"/>
    <x v="1"/>
  </r>
  <r>
    <n v="8547"/>
    <n v="15686957"/>
    <s v="Piccio"/>
    <x v="31"/>
    <x v="2"/>
    <x v="1"/>
    <n v="35"/>
    <n v="2"/>
    <n v="158584.28"/>
    <n v="2"/>
    <n v="1"/>
    <n v="0"/>
    <n v="43640.160000000003"/>
    <x v="1"/>
    <x v="1"/>
    <x v="0"/>
    <x v="2"/>
  </r>
  <r>
    <n v="8548"/>
    <n v="15607690"/>
    <s v="Hsing"/>
    <x v="156"/>
    <x v="2"/>
    <x v="1"/>
    <n v="47"/>
    <n v="2"/>
    <n v="118812.5"/>
    <n v="2"/>
    <n v="0"/>
    <n v="0"/>
    <n v="31121.42"/>
    <x v="1"/>
    <x v="0"/>
    <x v="0"/>
    <x v="2"/>
  </r>
  <r>
    <n v="8549"/>
    <n v="15806546"/>
    <s v="Lucas"/>
    <x v="332"/>
    <x v="1"/>
    <x v="1"/>
    <n v="46"/>
    <n v="4"/>
    <n v="0"/>
    <n v="1"/>
    <n v="1"/>
    <n v="0"/>
    <n v="22372.78"/>
    <x v="1"/>
    <x v="0"/>
    <x v="2"/>
    <x v="0"/>
  </r>
  <r>
    <n v="8550"/>
    <n v="15632850"/>
    <s v="T'ang"/>
    <x v="204"/>
    <x v="0"/>
    <x v="1"/>
    <n v="37"/>
    <n v="8"/>
    <n v="0"/>
    <n v="2"/>
    <n v="1"/>
    <n v="1"/>
    <n v="170338.35"/>
    <x v="1"/>
    <x v="1"/>
    <x v="1"/>
    <x v="0"/>
  </r>
  <r>
    <n v="8551"/>
    <n v="15709016"/>
    <s v="North"/>
    <x v="57"/>
    <x v="2"/>
    <x v="0"/>
    <n v="47"/>
    <n v="1"/>
    <n v="91219.29"/>
    <n v="1"/>
    <n v="0"/>
    <n v="0"/>
    <n v="158845.49"/>
    <x v="0"/>
    <x v="0"/>
    <x v="0"/>
    <x v="1"/>
  </r>
  <r>
    <n v="8552"/>
    <n v="15638068"/>
    <s v="Thompson"/>
    <x v="339"/>
    <x v="1"/>
    <x v="1"/>
    <n v="32"/>
    <n v="7"/>
    <n v="0"/>
    <n v="2"/>
    <n v="1"/>
    <n v="0"/>
    <n v="67926.179999999993"/>
    <x v="1"/>
    <x v="1"/>
    <x v="1"/>
    <x v="0"/>
  </r>
  <r>
    <n v="8553"/>
    <n v="15749345"/>
    <s v="Simpson"/>
    <x v="259"/>
    <x v="0"/>
    <x v="0"/>
    <n v="22"/>
    <n v="1"/>
    <n v="76318.64"/>
    <n v="1"/>
    <n v="1"/>
    <n v="1"/>
    <n v="194783.12"/>
    <x v="1"/>
    <x v="2"/>
    <x v="0"/>
    <x v="1"/>
  </r>
  <r>
    <n v="8554"/>
    <n v="15791321"/>
    <s v="Nwora"/>
    <x v="119"/>
    <x v="1"/>
    <x v="0"/>
    <n v="58"/>
    <n v="4"/>
    <n v="0"/>
    <n v="1"/>
    <n v="1"/>
    <n v="0"/>
    <n v="176036.01"/>
    <x v="1"/>
    <x v="3"/>
    <x v="2"/>
    <x v="0"/>
  </r>
  <r>
    <n v="8555"/>
    <n v="15699095"/>
    <s v="Chandler"/>
    <x v="59"/>
    <x v="0"/>
    <x v="0"/>
    <n v="24"/>
    <n v="3"/>
    <n v="0"/>
    <n v="1"/>
    <n v="1"/>
    <n v="1"/>
    <n v="198826.03"/>
    <x v="0"/>
    <x v="2"/>
    <x v="2"/>
    <x v="0"/>
  </r>
  <r>
    <n v="8556"/>
    <n v="15638329"/>
    <s v="Uspensky"/>
    <x v="226"/>
    <x v="2"/>
    <x v="1"/>
    <n v="25"/>
    <n v="1"/>
    <n v="111432.13"/>
    <n v="1"/>
    <n v="1"/>
    <n v="1"/>
    <n v="168683.57"/>
    <x v="1"/>
    <x v="2"/>
    <x v="0"/>
    <x v="2"/>
  </r>
  <r>
    <n v="8557"/>
    <n v="15575445"/>
    <s v="Ferguson"/>
    <x v="205"/>
    <x v="1"/>
    <x v="1"/>
    <n v="41"/>
    <n v="10"/>
    <n v="150148.51"/>
    <n v="1"/>
    <n v="0"/>
    <n v="0"/>
    <n v="6936.27"/>
    <x v="1"/>
    <x v="0"/>
    <x v="1"/>
    <x v="2"/>
  </r>
  <r>
    <n v="8558"/>
    <n v="15752622"/>
    <s v="Kerr"/>
    <x v="81"/>
    <x v="0"/>
    <x v="0"/>
    <n v="32"/>
    <n v="7"/>
    <n v="38550.06"/>
    <n v="1"/>
    <n v="0"/>
    <n v="1"/>
    <n v="179230.23"/>
    <x v="1"/>
    <x v="1"/>
    <x v="1"/>
    <x v="3"/>
  </r>
  <r>
    <n v="8559"/>
    <n v="15774507"/>
    <s v="Furneaux"/>
    <x v="27"/>
    <x v="0"/>
    <x v="0"/>
    <n v="39"/>
    <n v="5"/>
    <n v="119013.86"/>
    <n v="1"/>
    <n v="1"/>
    <n v="0"/>
    <n v="103421.91"/>
    <x v="1"/>
    <x v="1"/>
    <x v="2"/>
    <x v="2"/>
  </r>
  <r>
    <n v="8560"/>
    <n v="15570857"/>
    <s v="Kambinachi"/>
    <x v="360"/>
    <x v="2"/>
    <x v="0"/>
    <n v="39"/>
    <n v="0"/>
    <n v="111213.64"/>
    <n v="2"/>
    <n v="1"/>
    <n v="1"/>
    <n v="147578.26"/>
    <x v="1"/>
    <x v="1"/>
    <x v="0"/>
    <x v="2"/>
  </r>
  <r>
    <n v="8561"/>
    <n v="15599386"/>
    <s v="Black"/>
    <x v="203"/>
    <x v="2"/>
    <x v="1"/>
    <n v="28"/>
    <n v="5"/>
    <n v="71097.23"/>
    <n v="1"/>
    <n v="1"/>
    <n v="1"/>
    <n v="130504.49"/>
    <x v="1"/>
    <x v="2"/>
    <x v="2"/>
    <x v="1"/>
  </r>
  <r>
    <n v="8562"/>
    <n v="15744913"/>
    <s v="Chizoba"/>
    <x v="49"/>
    <x v="1"/>
    <x v="1"/>
    <n v="36"/>
    <n v="10"/>
    <n v="109632.85"/>
    <n v="1"/>
    <n v="1"/>
    <n v="1"/>
    <n v="16149.13"/>
    <x v="1"/>
    <x v="1"/>
    <x v="1"/>
    <x v="2"/>
  </r>
  <r>
    <n v="8563"/>
    <n v="15647292"/>
    <s v="Peng"/>
    <x v="351"/>
    <x v="0"/>
    <x v="1"/>
    <n v="63"/>
    <n v="7"/>
    <n v="148368.01999999999"/>
    <n v="1"/>
    <n v="0"/>
    <n v="0"/>
    <n v="118862.08"/>
    <x v="0"/>
    <x v="3"/>
    <x v="1"/>
    <x v="2"/>
  </r>
  <r>
    <n v="8564"/>
    <n v="15728838"/>
    <s v="Leach"/>
    <x v="139"/>
    <x v="0"/>
    <x v="1"/>
    <n v="45"/>
    <n v="1"/>
    <n v="148600.91"/>
    <n v="1"/>
    <n v="1"/>
    <n v="0"/>
    <n v="143397.14000000001"/>
    <x v="0"/>
    <x v="0"/>
    <x v="0"/>
    <x v="2"/>
  </r>
  <r>
    <n v="8565"/>
    <n v="15584704"/>
    <s v="Chiazagomekpele"/>
    <x v="69"/>
    <x v="0"/>
    <x v="1"/>
    <n v="48"/>
    <n v="10"/>
    <n v="71083.98"/>
    <n v="1"/>
    <n v="1"/>
    <n v="0"/>
    <n v="137959"/>
    <x v="1"/>
    <x v="0"/>
    <x v="1"/>
    <x v="1"/>
  </r>
  <r>
    <n v="8566"/>
    <n v="15749068"/>
    <s v="Nickson"/>
    <x v="278"/>
    <x v="0"/>
    <x v="0"/>
    <n v="40"/>
    <n v="9"/>
    <n v="139625.34"/>
    <n v="1"/>
    <n v="1"/>
    <n v="0"/>
    <n v="93702.96"/>
    <x v="0"/>
    <x v="1"/>
    <x v="1"/>
    <x v="2"/>
  </r>
  <r>
    <n v="8567"/>
    <n v="15622985"/>
    <s v="Lin"/>
    <x v="331"/>
    <x v="0"/>
    <x v="0"/>
    <n v="39"/>
    <n v="4"/>
    <n v="0"/>
    <n v="1"/>
    <n v="0"/>
    <n v="0"/>
    <n v="172939.3"/>
    <x v="0"/>
    <x v="1"/>
    <x v="2"/>
    <x v="0"/>
  </r>
  <r>
    <n v="8568"/>
    <n v="15587676"/>
    <s v="Alexeieva"/>
    <x v="3"/>
    <x v="0"/>
    <x v="1"/>
    <n v="30"/>
    <n v="9"/>
    <n v="0"/>
    <n v="1"/>
    <n v="1"/>
    <n v="1"/>
    <n v="108162.13"/>
    <x v="1"/>
    <x v="1"/>
    <x v="1"/>
    <x v="0"/>
  </r>
  <r>
    <n v="8569"/>
    <n v="15779496"/>
    <s v="Sykes"/>
    <x v="135"/>
    <x v="0"/>
    <x v="1"/>
    <n v="64"/>
    <n v="0"/>
    <n v="81564.100000000006"/>
    <n v="2"/>
    <n v="0"/>
    <n v="1"/>
    <n v="35896.089999999997"/>
    <x v="1"/>
    <x v="3"/>
    <x v="0"/>
    <x v="1"/>
  </r>
  <r>
    <n v="8570"/>
    <n v="15733460"/>
    <s v="Martin"/>
    <x v="95"/>
    <x v="1"/>
    <x v="1"/>
    <n v="36"/>
    <n v="9"/>
    <n v="0"/>
    <n v="2"/>
    <n v="1"/>
    <n v="1"/>
    <n v="104852.6"/>
    <x v="1"/>
    <x v="1"/>
    <x v="1"/>
    <x v="0"/>
  </r>
  <r>
    <n v="8571"/>
    <n v="15711457"/>
    <s v="Herz"/>
    <x v="294"/>
    <x v="0"/>
    <x v="0"/>
    <n v="28"/>
    <n v="7"/>
    <n v="124540.28"/>
    <n v="1"/>
    <n v="0"/>
    <n v="1"/>
    <n v="188850.89"/>
    <x v="1"/>
    <x v="2"/>
    <x v="1"/>
    <x v="2"/>
  </r>
  <r>
    <n v="8572"/>
    <n v="15795290"/>
    <s v="Nikitina"/>
    <x v="168"/>
    <x v="0"/>
    <x v="0"/>
    <n v="42"/>
    <n v="2"/>
    <n v="133616.39000000001"/>
    <n v="1"/>
    <n v="1"/>
    <n v="0"/>
    <n v="28615.8"/>
    <x v="1"/>
    <x v="0"/>
    <x v="0"/>
    <x v="2"/>
  </r>
  <r>
    <n v="8573"/>
    <n v="15611223"/>
    <s v="Ko"/>
    <x v="244"/>
    <x v="2"/>
    <x v="0"/>
    <n v="38"/>
    <n v="10"/>
    <n v="101648.5"/>
    <n v="2"/>
    <n v="1"/>
    <n v="0"/>
    <n v="172001.44"/>
    <x v="1"/>
    <x v="1"/>
    <x v="1"/>
    <x v="2"/>
  </r>
  <r>
    <n v="8574"/>
    <n v="15794159"/>
    <s v="Highett"/>
    <x v="329"/>
    <x v="0"/>
    <x v="0"/>
    <n v="26"/>
    <n v="8"/>
    <n v="124281.84"/>
    <n v="1"/>
    <n v="1"/>
    <n v="1"/>
    <n v="60116.57"/>
    <x v="1"/>
    <x v="2"/>
    <x v="1"/>
    <x v="2"/>
  </r>
  <r>
    <n v="8575"/>
    <n v="15780677"/>
    <s v="Jackson"/>
    <x v="131"/>
    <x v="0"/>
    <x v="0"/>
    <n v="59"/>
    <n v="4"/>
    <n v="0"/>
    <n v="2"/>
    <n v="1"/>
    <n v="1"/>
    <n v="170528.63"/>
    <x v="1"/>
    <x v="3"/>
    <x v="2"/>
    <x v="0"/>
  </r>
  <r>
    <n v="8576"/>
    <n v="15690175"/>
    <s v="Ball"/>
    <x v="48"/>
    <x v="1"/>
    <x v="1"/>
    <n v="45"/>
    <n v="0"/>
    <n v="0"/>
    <n v="2"/>
    <n v="0"/>
    <n v="0"/>
    <n v="189683.7"/>
    <x v="1"/>
    <x v="0"/>
    <x v="0"/>
    <x v="0"/>
  </r>
  <r>
    <n v="8577"/>
    <n v="15722599"/>
    <s v="Nelson"/>
    <x v="60"/>
    <x v="0"/>
    <x v="0"/>
    <n v="37"/>
    <n v="9"/>
    <n v="183613.66"/>
    <n v="2"/>
    <n v="0"/>
    <n v="0"/>
    <n v="49734.94"/>
    <x v="1"/>
    <x v="1"/>
    <x v="1"/>
    <x v="2"/>
  </r>
  <r>
    <n v="8578"/>
    <n v="15569976"/>
    <s v="Woronoff"/>
    <x v="124"/>
    <x v="2"/>
    <x v="1"/>
    <n v="65"/>
    <n v="1"/>
    <n v="136186.44"/>
    <n v="1"/>
    <n v="1"/>
    <n v="1"/>
    <n v="121529.59"/>
    <x v="0"/>
    <x v="3"/>
    <x v="0"/>
    <x v="2"/>
  </r>
  <r>
    <n v="8579"/>
    <n v="15707011"/>
    <s v="Morrison"/>
    <x v="301"/>
    <x v="0"/>
    <x v="1"/>
    <n v="47"/>
    <n v="10"/>
    <n v="137682.68"/>
    <n v="1"/>
    <n v="1"/>
    <n v="0"/>
    <n v="71071.47"/>
    <x v="1"/>
    <x v="0"/>
    <x v="1"/>
    <x v="2"/>
  </r>
  <r>
    <n v="8580"/>
    <n v="15702277"/>
    <s v="Smith"/>
    <x v="123"/>
    <x v="0"/>
    <x v="1"/>
    <n v="34"/>
    <n v="4"/>
    <n v="106005.54"/>
    <n v="1"/>
    <n v="0"/>
    <n v="1"/>
    <n v="142995.32"/>
    <x v="1"/>
    <x v="1"/>
    <x v="2"/>
    <x v="2"/>
  </r>
  <r>
    <n v="8581"/>
    <n v="15801915"/>
    <s v="Rendall"/>
    <x v="312"/>
    <x v="0"/>
    <x v="0"/>
    <n v="31"/>
    <n v="6"/>
    <n v="152310.54999999999"/>
    <n v="1"/>
    <n v="1"/>
    <n v="0"/>
    <n v="13054.25"/>
    <x v="1"/>
    <x v="1"/>
    <x v="1"/>
    <x v="2"/>
  </r>
  <r>
    <n v="8582"/>
    <n v="15580213"/>
    <s v="McIntyre"/>
    <x v="48"/>
    <x v="0"/>
    <x v="0"/>
    <n v="43"/>
    <n v="2"/>
    <n v="0"/>
    <n v="2"/>
    <n v="1"/>
    <n v="0"/>
    <n v="89402.54"/>
    <x v="1"/>
    <x v="0"/>
    <x v="0"/>
    <x v="0"/>
  </r>
  <r>
    <n v="8583"/>
    <n v="15637947"/>
    <s v="Wei"/>
    <x v="104"/>
    <x v="1"/>
    <x v="1"/>
    <n v="32"/>
    <n v="1"/>
    <n v="134446.04"/>
    <n v="1"/>
    <n v="0"/>
    <n v="1"/>
    <n v="111241.37"/>
    <x v="1"/>
    <x v="1"/>
    <x v="0"/>
    <x v="2"/>
  </r>
  <r>
    <n v="8584"/>
    <n v="15715888"/>
    <s v="Allardyce"/>
    <x v="29"/>
    <x v="0"/>
    <x v="0"/>
    <n v="38"/>
    <n v="2"/>
    <n v="142289.28"/>
    <n v="1"/>
    <n v="0"/>
    <n v="1"/>
    <n v="119638.85"/>
    <x v="1"/>
    <x v="1"/>
    <x v="0"/>
    <x v="2"/>
  </r>
  <r>
    <n v="8585"/>
    <n v="15732967"/>
    <s v="Cremonesi"/>
    <x v="204"/>
    <x v="0"/>
    <x v="1"/>
    <n v="19"/>
    <n v="6"/>
    <n v="0"/>
    <n v="2"/>
    <n v="1"/>
    <n v="1"/>
    <n v="151581.79"/>
    <x v="1"/>
    <x v="2"/>
    <x v="1"/>
    <x v="0"/>
  </r>
  <r>
    <n v="8586"/>
    <n v="15737047"/>
    <s v="Weatherford"/>
    <x v="124"/>
    <x v="0"/>
    <x v="0"/>
    <n v="45"/>
    <n v="6"/>
    <n v="0"/>
    <n v="1"/>
    <n v="1"/>
    <n v="0"/>
    <n v="73881.679999999993"/>
    <x v="0"/>
    <x v="0"/>
    <x v="1"/>
    <x v="0"/>
  </r>
  <r>
    <n v="8587"/>
    <n v="15694039"/>
    <s v="Jen"/>
    <x v="123"/>
    <x v="2"/>
    <x v="0"/>
    <n v="46"/>
    <n v="9"/>
    <n v="149003.76"/>
    <n v="2"/>
    <n v="1"/>
    <n v="0"/>
    <n v="176902.83"/>
    <x v="1"/>
    <x v="0"/>
    <x v="1"/>
    <x v="2"/>
  </r>
  <r>
    <n v="8588"/>
    <n v="15649457"/>
    <s v="Macleod"/>
    <x v="200"/>
    <x v="2"/>
    <x v="1"/>
    <n v="41"/>
    <n v="2"/>
    <n v="131341.46"/>
    <n v="2"/>
    <n v="0"/>
    <n v="1"/>
    <n v="7034.94"/>
    <x v="1"/>
    <x v="0"/>
    <x v="0"/>
    <x v="2"/>
  </r>
  <r>
    <n v="8589"/>
    <n v="15742809"/>
    <s v="Mironova"/>
    <x v="170"/>
    <x v="1"/>
    <x v="0"/>
    <n v="29"/>
    <n v="7"/>
    <n v="77919.78"/>
    <n v="1"/>
    <n v="1"/>
    <n v="0"/>
    <n v="122547.58"/>
    <x v="1"/>
    <x v="2"/>
    <x v="1"/>
    <x v="1"/>
  </r>
  <r>
    <n v="8590"/>
    <n v="15637829"/>
    <s v="Sharpe"/>
    <x v="121"/>
    <x v="0"/>
    <x v="0"/>
    <n v="34"/>
    <n v="7"/>
    <n v="0"/>
    <n v="2"/>
    <n v="0"/>
    <n v="1"/>
    <n v="161559.12"/>
    <x v="1"/>
    <x v="1"/>
    <x v="1"/>
    <x v="0"/>
  </r>
  <r>
    <n v="8591"/>
    <n v="15633194"/>
    <s v="Osborne"/>
    <x v="179"/>
    <x v="0"/>
    <x v="0"/>
    <n v="41"/>
    <n v="10"/>
    <n v="108309"/>
    <n v="4"/>
    <n v="1"/>
    <n v="1"/>
    <n v="137510.41"/>
    <x v="0"/>
    <x v="0"/>
    <x v="1"/>
    <x v="2"/>
  </r>
  <r>
    <n v="8592"/>
    <n v="15611635"/>
    <s v="Chu"/>
    <x v="71"/>
    <x v="1"/>
    <x v="0"/>
    <n v="39"/>
    <n v="6"/>
    <n v="0"/>
    <n v="1"/>
    <n v="0"/>
    <n v="1"/>
    <n v="185366.56"/>
    <x v="1"/>
    <x v="1"/>
    <x v="1"/>
    <x v="0"/>
  </r>
  <r>
    <n v="8593"/>
    <n v="15638774"/>
    <s v="Chong"/>
    <x v="355"/>
    <x v="1"/>
    <x v="0"/>
    <n v="40"/>
    <n v="9"/>
    <n v="0"/>
    <n v="2"/>
    <n v="1"/>
    <n v="0"/>
    <n v="182224.14"/>
    <x v="1"/>
    <x v="1"/>
    <x v="1"/>
    <x v="0"/>
  </r>
  <r>
    <n v="8594"/>
    <n v="15722037"/>
    <s v="Alvarez"/>
    <x v="167"/>
    <x v="2"/>
    <x v="1"/>
    <n v="36"/>
    <n v="7"/>
    <n v="115462.02"/>
    <n v="1"/>
    <n v="0"/>
    <n v="1"/>
    <n v="42581.04"/>
    <x v="1"/>
    <x v="1"/>
    <x v="1"/>
    <x v="2"/>
  </r>
  <r>
    <n v="8595"/>
    <n v="15672930"/>
    <s v="Palerma"/>
    <x v="33"/>
    <x v="1"/>
    <x v="1"/>
    <n v="37"/>
    <n v="9"/>
    <n v="0"/>
    <n v="2"/>
    <n v="1"/>
    <n v="0"/>
    <n v="31921.95"/>
    <x v="1"/>
    <x v="1"/>
    <x v="1"/>
    <x v="0"/>
  </r>
  <r>
    <n v="8596"/>
    <n v="15668774"/>
    <s v="Chiemenam"/>
    <x v="110"/>
    <x v="2"/>
    <x v="0"/>
    <n v="23"/>
    <n v="5"/>
    <n v="122739.1"/>
    <n v="1"/>
    <n v="1"/>
    <n v="0"/>
    <n v="102460.84"/>
    <x v="0"/>
    <x v="2"/>
    <x v="2"/>
    <x v="2"/>
  </r>
  <r>
    <n v="8597"/>
    <n v="15780966"/>
    <s v="Pritchard"/>
    <x v="241"/>
    <x v="0"/>
    <x v="0"/>
    <n v="32"/>
    <n v="2"/>
    <n v="0"/>
    <n v="2"/>
    <n v="0"/>
    <n v="0"/>
    <n v="109681.29"/>
    <x v="1"/>
    <x v="1"/>
    <x v="0"/>
    <x v="0"/>
  </r>
  <r>
    <n v="8598"/>
    <n v="15659694"/>
    <s v="Wallis"/>
    <x v="177"/>
    <x v="2"/>
    <x v="0"/>
    <n v="53"/>
    <n v="3"/>
    <n v="113781.5"/>
    <n v="2"/>
    <n v="1"/>
    <n v="1"/>
    <n v="106345.05"/>
    <x v="0"/>
    <x v="3"/>
    <x v="2"/>
    <x v="2"/>
  </r>
  <r>
    <n v="8599"/>
    <n v="15624424"/>
    <s v="Palerma"/>
    <x v="71"/>
    <x v="1"/>
    <x v="0"/>
    <n v="49"/>
    <n v="1"/>
    <n v="0"/>
    <n v="2"/>
    <n v="1"/>
    <n v="1"/>
    <n v="102472.9"/>
    <x v="1"/>
    <x v="0"/>
    <x v="0"/>
    <x v="0"/>
  </r>
  <r>
    <n v="8600"/>
    <n v="15708713"/>
    <s v="Hill"/>
    <x v="329"/>
    <x v="0"/>
    <x v="1"/>
    <n v="35"/>
    <n v="3"/>
    <n v="0"/>
    <n v="2"/>
    <n v="1"/>
    <n v="1"/>
    <n v="36249.760000000002"/>
    <x v="1"/>
    <x v="1"/>
    <x v="2"/>
    <x v="0"/>
  </r>
  <r>
    <n v="8601"/>
    <n v="15755405"/>
    <s v="Hudson"/>
    <x v="91"/>
    <x v="0"/>
    <x v="1"/>
    <n v="43"/>
    <n v="9"/>
    <n v="128284.45"/>
    <n v="1"/>
    <n v="1"/>
    <n v="0"/>
    <n v="32996.89"/>
    <x v="0"/>
    <x v="0"/>
    <x v="1"/>
    <x v="2"/>
  </r>
  <r>
    <n v="8602"/>
    <n v="15647570"/>
    <s v="Chung"/>
    <x v="230"/>
    <x v="2"/>
    <x v="1"/>
    <n v="45"/>
    <n v="8"/>
    <n v="120591.19"/>
    <n v="1"/>
    <n v="0"/>
    <n v="0"/>
    <n v="195123.94"/>
    <x v="1"/>
    <x v="0"/>
    <x v="1"/>
    <x v="2"/>
  </r>
  <r>
    <n v="8603"/>
    <n v="15684348"/>
    <s v="Zhdanova"/>
    <x v="52"/>
    <x v="0"/>
    <x v="1"/>
    <n v="63"/>
    <n v="8"/>
    <n v="0"/>
    <n v="2"/>
    <n v="0"/>
    <n v="1"/>
    <n v="57014.43"/>
    <x v="1"/>
    <x v="3"/>
    <x v="1"/>
    <x v="0"/>
  </r>
  <r>
    <n v="8604"/>
    <n v="15702541"/>
    <s v="Fraser"/>
    <x v="353"/>
    <x v="0"/>
    <x v="0"/>
    <n v="59"/>
    <n v="2"/>
    <n v="166968.28"/>
    <n v="1"/>
    <n v="1"/>
    <n v="0"/>
    <n v="159483.76"/>
    <x v="0"/>
    <x v="3"/>
    <x v="0"/>
    <x v="2"/>
  </r>
  <r>
    <n v="8605"/>
    <n v="15646942"/>
    <s v="Meng"/>
    <x v="318"/>
    <x v="1"/>
    <x v="0"/>
    <n v="39"/>
    <n v="7"/>
    <n v="0"/>
    <n v="2"/>
    <n v="0"/>
    <n v="0"/>
    <n v="100929.59"/>
    <x v="1"/>
    <x v="1"/>
    <x v="1"/>
    <x v="0"/>
  </r>
  <r>
    <n v="8606"/>
    <n v="15748920"/>
    <s v="Cherkasova"/>
    <x v="343"/>
    <x v="0"/>
    <x v="0"/>
    <n v="49"/>
    <n v="8"/>
    <n v="0"/>
    <n v="2"/>
    <n v="1"/>
    <n v="1"/>
    <n v="12513.07"/>
    <x v="1"/>
    <x v="0"/>
    <x v="1"/>
    <x v="0"/>
  </r>
  <r>
    <n v="8607"/>
    <n v="15694581"/>
    <s v="Rawlings"/>
    <x v="148"/>
    <x v="1"/>
    <x v="1"/>
    <n v="42"/>
    <n v="5"/>
    <n v="0"/>
    <n v="2"/>
    <n v="1"/>
    <n v="1"/>
    <n v="74900.899999999994"/>
    <x v="1"/>
    <x v="0"/>
    <x v="2"/>
    <x v="0"/>
  </r>
  <r>
    <n v="8608"/>
    <n v="15643215"/>
    <s v="Jen"/>
    <x v="198"/>
    <x v="2"/>
    <x v="1"/>
    <n v="38"/>
    <n v="2"/>
    <n v="71667.97"/>
    <n v="2"/>
    <n v="0"/>
    <n v="0"/>
    <n v="137111.89000000001"/>
    <x v="1"/>
    <x v="1"/>
    <x v="0"/>
    <x v="1"/>
  </r>
  <r>
    <n v="8609"/>
    <n v="15649060"/>
    <s v="Chien"/>
    <x v="184"/>
    <x v="2"/>
    <x v="0"/>
    <n v="31"/>
    <n v="3"/>
    <n v="82729.47"/>
    <n v="2"/>
    <n v="1"/>
    <n v="0"/>
    <n v="60212.51"/>
    <x v="1"/>
    <x v="1"/>
    <x v="2"/>
    <x v="1"/>
  </r>
  <r>
    <n v="8610"/>
    <n v="15774258"/>
    <s v="Gorbunov"/>
    <x v="71"/>
    <x v="0"/>
    <x v="1"/>
    <n v="40"/>
    <n v="1"/>
    <n v="0"/>
    <n v="2"/>
    <n v="1"/>
    <n v="1"/>
    <n v="187343.4"/>
    <x v="1"/>
    <x v="1"/>
    <x v="0"/>
    <x v="0"/>
  </r>
  <r>
    <n v="8611"/>
    <n v="15731553"/>
    <s v="Lucas"/>
    <x v="87"/>
    <x v="0"/>
    <x v="1"/>
    <n v="23"/>
    <n v="8"/>
    <n v="0"/>
    <n v="2"/>
    <n v="1"/>
    <n v="0"/>
    <n v="183284.53"/>
    <x v="1"/>
    <x v="2"/>
    <x v="1"/>
    <x v="0"/>
  </r>
  <r>
    <n v="8612"/>
    <n v="15617029"/>
    <s v="Young"/>
    <x v="248"/>
    <x v="1"/>
    <x v="0"/>
    <n v="30"/>
    <n v="1"/>
    <n v="0"/>
    <n v="2"/>
    <n v="1"/>
    <n v="0"/>
    <n v="8125.39"/>
    <x v="1"/>
    <x v="1"/>
    <x v="0"/>
    <x v="0"/>
  </r>
  <r>
    <n v="8613"/>
    <n v="15780716"/>
    <s v="Colombo"/>
    <x v="112"/>
    <x v="2"/>
    <x v="1"/>
    <n v="39"/>
    <n v="3"/>
    <n v="129626.19"/>
    <n v="2"/>
    <n v="1"/>
    <n v="1"/>
    <n v="103220.56"/>
    <x v="1"/>
    <x v="1"/>
    <x v="2"/>
    <x v="2"/>
  </r>
  <r>
    <n v="8614"/>
    <n v="15577018"/>
    <s v="Tsao"/>
    <x v="9"/>
    <x v="2"/>
    <x v="0"/>
    <n v="26"/>
    <n v="2"/>
    <n v="114035.39"/>
    <n v="1"/>
    <n v="0"/>
    <n v="0"/>
    <n v="96885.19"/>
    <x v="1"/>
    <x v="2"/>
    <x v="0"/>
    <x v="2"/>
  </r>
  <r>
    <n v="8615"/>
    <n v="15809515"/>
    <s v="Lewis"/>
    <x v="370"/>
    <x v="2"/>
    <x v="1"/>
    <n v="32"/>
    <n v="1"/>
    <n v="151922.94"/>
    <n v="1"/>
    <n v="1"/>
    <n v="0"/>
    <n v="8877.06"/>
    <x v="1"/>
    <x v="1"/>
    <x v="0"/>
    <x v="2"/>
  </r>
  <r>
    <n v="8616"/>
    <n v="15789924"/>
    <s v="Hussain"/>
    <x v="268"/>
    <x v="0"/>
    <x v="0"/>
    <n v="39"/>
    <n v="4"/>
    <n v="0"/>
    <n v="1"/>
    <n v="1"/>
    <n v="1"/>
    <n v="147530.06"/>
    <x v="1"/>
    <x v="1"/>
    <x v="2"/>
    <x v="0"/>
  </r>
  <r>
    <n v="8617"/>
    <n v="15725076"/>
    <s v="Anderson"/>
    <x v="16"/>
    <x v="1"/>
    <x v="0"/>
    <n v="27"/>
    <n v="6"/>
    <n v="107751.67999999999"/>
    <n v="2"/>
    <n v="1"/>
    <n v="1"/>
    <n v="33389.42"/>
    <x v="1"/>
    <x v="2"/>
    <x v="1"/>
    <x v="2"/>
  </r>
  <r>
    <n v="8618"/>
    <n v="15672481"/>
    <s v="Ulyanov"/>
    <x v="270"/>
    <x v="0"/>
    <x v="1"/>
    <n v="37"/>
    <n v="6"/>
    <n v="0"/>
    <n v="2"/>
    <n v="1"/>
    <n v="0"/>
    <n v="45309.24"/>
    <x v="1"/>
    <x v="1"/>
    <x v="1"/>
    <x v="0"/>
  </r>
  <r>
    <n v="8619"/>
    <n v="15574115"/>
    <s v="Shaw"/>
    <x v="52"/>
    <x v="1"/>
    <x v="0"/>
    <n v="41"/>
    <n v="6"/>
    <n v="101179.23"/>
    <n v="2"/>
    <n v="1"/>
    <n v="1"/>
    <n v="35230.61"/>
    <x v="1"/>
    <x v="0"/>
    <x v="1"/>
    <x v="2"/>
  </r>
  <r>
    <n v="8620"/>
    <n v="15661830"/>
    <s v="Lucciano"/>
    <x v="80"/>
    <x v="1"/>
    <x v="0"/>
    <n v="36"/>
    <n v="6"/>
    <n v="0"/>
    <n v="2"/>
    <n v="1"/>
    <n v="1"/>
    <n v="59816.41"/>
    <x v="1"/>
    <x v="1"/>
    <x v="1"/>
    <x v="0"/>
  </r>
  <r>
    <n v="8621"/>
    <n v="15665879"/>
    <s v="Gordon"/>
    <x v="387"/>
    <x v="0"/>
    <x v="0"/>
    <n v="40"/>
    <n v="8"/>
    <n v="0"/>
    <n v="2"/>
    <n v="0"/>
    <n v="1"/>
    <n v="69080.460000000006"/>
    <x v="1"/>
    <x v="1"/>
    <x v="1"/>
    <x v="0"/>
  </r>
  <r>
    <n v="8622"/>
    <n v="15673820"/>
    <s v="Woodward"/>
    <x v="224"/>
    <x v="0"/>
    <x v="1"/>
    <n v="33"/>
    <n v="7"/>
    <n v="0"/>
    <n v="2"/>
    <n v="1"/>
    <n v="0"/>
    <n v="143450.60999999999"/>
    <x v="1"/>
    <x v="1"/>
    <x v="1"/>
    <x v="0"/>
  </r>
  <r>
    <n v="8623"/>
    <n v="15747772"/>
    <s v="Cunningham"/>
    <x v="128"/>
    <x v="2"/>
    <x v="1"/>
    <n v="36"/>
    <n v="9"/>
    <n v="58571.18"/>
    <n v="2"/>
    <n v="1"/>
    <n v="0"/>
    <n v="40774.01"/>
    <x v="1"/>
    <x v="1"/>
    <x v="1"/>
    <x v="1"/>
  </r>
  <r>
    <n v="8624"/>
    <n v="15666197"/>
    <s v="Boni"/>
    <x v="433"/>
    <x v="2"/>
    <x v="0"/>
    <n v="38"/>
    <n v="8"/>
    <n v="153058.64000000001"/>
    <n v="1"/>
    <n v="1"/>
    <n v="0"/>
    <n v="99377.27"/>
    <x v="1"/>
    <x v="1"/>
    <x v="1"/>
    <x v="2"/>
  </r>
  <r>
    <n v="8625"/>
    <n v="15773639"/>
    <s v="Truscott"/>
    <x v="237"/>
    <x v="2"/>
    <x v="1"/>
    <n v="35"/>
    <n v="4"/>
    <n v="98270.34"/>
    <n v="1"/>
    <n v="1"/>
    <n v="0"/>
    <n v="133617.43"/>
    <x v="1"/>
    <x v="1"/>
    <x v="2"/>
    <x v="1"/>
  </r>
  <r>
    <n v="8626"/>
    <n v="15581893"/>
    <s v="Ginikanwa"/>
    <x v="201"/>
    <x v="0"/>
    <x v="1"/>
    <n v="43"/>
    <n v="1"/>
    <n v="130788.71"/>
    <n v="1"/>
    <n v="0"/>
    <n v="1"/>
    <n v="101495"/>
    <x v="0"/>
    <x v="0"/>
    <x v="0"/>
    <x v="2"/>
  </r>
  <r>
    <n v="8627"/>
    <n v="15672447"/>
    <s v="Bailey"/>
    <x v="67"/>
    <x v="2"/>
    <x v="1"/>
    <n v="40"/>
    <n v="7"/>
    <n v="99165.84"/>
    <n v="1"/>
    <n v="0"/>
    <n v="1"/>
    <n v="119333.95"/>
    <x v="0"/>
    <x v="1"/>
    <x v="1"/>
    <x v="1"/>
  </r>
  <r>
    <n v="8628"/>
    <n v="15777830"/>
    <s v="Hutchinson"/>
    <x v="273"/>
    <x v="0"/>
    <x v="0"/>
    <n v="42"/>
    <n v="4"/>
    <n v="0"/>
    <n v="2"/>
    <n v="0"/>
    <n v="0"/>
    <n v="167682.37"/>
    <x v="1"/>
    <x v="0"/>
    <x v="2"/>
    <x v="0"/>
  </r>
  <r>
    <n v="8629"/>
    <n v="15713890"/>
    <s v="Maclean"/>
    <x v="134"/>
    <x v="0"/>
    <x v="1"/>
    <n v="44"/>
    <n v="3"/>
    <n v="0"/>
    <n v="2"/>
    <n v="0"/>
    <n v="1"/>
    <n v="152884.85"/>
    <x v="1"/>
    <x v="0"/>
    <x v="2"/>
    <x v="0"/>
  </r>
  <r>
    <n v="8630"/>
    <n v="15577598"/>
    <s v="Chiang"/>
    <x v="189"/>
    <x v="1"/>
    <x v="1"/>
    <n v="23"/>
    <n v="4"/>
    <n v="115636.05"/>
    <n v="2"/>
    <n v="1"/>
    <n v="0"/>
    <n v="70400.86"/>
    <x v="1"/>
    <x v="2"/>
    <x v="2"/>
    <x v="2"/>
  </r>
  <r>
    <n v="8631"/>
    <n v="15786042"/>
    <s v="Willmore"/>
    <x v="128"/>
    <x v="2"/>
    <x v="0"/>
    <n v="44"/>
    <n v="2"/>
    <n v="185932.18"/>
    <n v="2"/>
    <n v="1"/>
    <n v="0"/>
    <n v="65413.41"/>
    <x v="1"/>
    <x v="0"/>
    <x v="0"/>
    <x v="2"/>
  </r>
  <r>
    <n v="8632"/>
    <n v="15753462"/>
    <s v="Godson"/>
    <x v="278"/>
    <x v="2"/>
    <x v="1"/>
    <n v="30"/>
    <n v="2"/>
    <n v="72549"/>
    <n v="2"/>
    <n v="0"/>
    <n v="1"/>
    <n v="182728.8"/>
    <x v="1"/>
    <x v="1"/>
    <x v="0"/>
    <x v="1"/>
  </r>
  <r>
    <n v="8633"/>
    <n v="15759690"/>
    <s v="Smith"/>
    <x v="60"/>
    <x v="0"/>
    <x v="1"/>
    <n v="42"/>
    <n v="4"/>
    <n v="0"/>
    <n v="2"/>
    <n v="1"/>
    <n v="1"/>
    <n v="81442.600000000006"/>
    <x v="1"/>
    <x v="0"/>
    <x v="2"/>
    <x v="0"/>
  </r>
  <r>
    <n v="8634"/>
    <n v="15801414"/>
    <s v="Bitter"/>
    <x v="168"/>
    <x v="0"/>
    <x v="0"/>
    <n v="35"/>
    <n v="2"/>
    <n v="0"/>
    <n v="2"/>
    <n v="0"/>
    <n v="0"/>
    <n v="144251.38"/>
    <x v="1"/>
    <x v="1"/>
    <x v="0"/>
    <x v="0"/>
  </r>
  <r>
    <n v="8635"/>
    <n v="15656141"/>
    <s v="Ts'ao"/>
    <x v="288"/>
    <x v="0"/>
    <x v="1"/>
    <n v="39"/>
    <n v="5"/>
    <n v="0"/>
    <n v="1"/>
    <n v="0"/>
    <n v="1"/>
    <n v="40207.06"/>
    <x v="1"/>
    <x v="1"/>
    <x v="2"/>
    <x v="0"/>
  </r>
  <r>
    <n v="8636"/>
    <n v="15608701"/>
    <s v="Chialuka"/>
    <x v="189"/>
    <x v="2"/>
    <x v="1"/>
    <n v="29"/>
    <n v="3"/>
    <n v="121890.06"/>
    <n v="1"/>
    <n v="1"/>
    <n v="0"/>
    <n v="54530.51"/>
    <x v="0"/>
    <x v="2"/>
    <x v="2"/>
    <x v="2"/>
  </r>
  <r>
    <n v="8637"/>
    <n v="15582892"/>
    <s v="Scott"/>
    <x v="51"/>
    <x v="0"/>
    <x v="1"/>
    <n v="46"/>
    <n v="2"/>
    <n v="99786.07"/>
    <n v="1"/>
    <n v="1"/>
    <n v="1"/>
    <n v="32683.88"/>
    <x v="0"/>
    <x v="0"/>
    <x v="0"/>
    <x v="1"/>
  </r>
  <r>
    <n v="8638"/>
    <n v="15632967"/>
    <s v="Feng"/>
    <x v="32"/>
    <x v="0"/>
    <x v="1"/>
    <n v="34"/>
    <n v="3"/>
    <n v="0"/>
    <n v="2"/>
    <n v="1"/>
    <n v="1"/>
    <n v="104703.96"/>
    <x v="1"/>
    <x v="1"/>
    <x v="2"/>
    <x v="0"/>
  </r>
  <r>
    <n v="8639"/>
    <n v="15587573"/>
    <s v="Castiglione"/>
    <x v="216"/>
    <x v="2"/>
    <x v="1"/>
    <n v="27"/>
    <n v="4"/>
    <n v="115084.53"/>
    <n v="2"/>
    <n v="0"/>
    <n v="1"/>
    <n v="26907.43"/>
    <x v="1"/>
    <x v="2"/>
    <x v="2"/>
    <x v="2"/>
  </r>
  <r>
    <n v="8640"/>
    <n v="15654891"/>
    <s v="He"/>
    <x v="192"/>
    <x v="0"/>
    <x v="1"/>
    <n v="30"/>
    <n v="6"/>
    <n v="0"/>
    <n v="2"/>
    <n v="1"/>
    <n v="1"/>
    <n v="180591.32"/>
    <x v="1"/>
    <x v="1"/>
    <x v="1"/>
    <x v="0"/>
  </r>
  <r>
    <n v="8641"/>
    <n v="15611365"/>
    <s v="Fanucci"/>
    <x v="87"/>
    <x v="0"/>
    <x v="0"/>
    <n v="32"/>
    <n v="9"/>
    <n v="127661.69"/>
    <n v="1"/>
    <n v="0"/>
    <n v="0"/>
    <n v="60905.51"/>
    <x v="1"/>
    <x v="1"/>
    <x v="1"/>
    <x v="2"/>
  </r>
  <r>
    <n v="8642"/>
    <n v="15749103"/>
    <s v="Ginikanwa"/>
    <x v="68"/>
    <x v="2"/>
    <x v="0"/>
    <n v="47"/>
    <n v="4"/>
    <n v="118907.6"/>
    <n v="1"/>
    <n v="0"/>
    <n v="1"/>
    <n v="47777.15"/>
    <x v="0"/>
    <x v="0"/>
    <x v="2"/>
    <x v="2"/>
  </r>
  <r>
    <n v="8643"/>
    <n v="15810203"/>
    <s v="Manning"/>
    <x v="322"/>
    <x v="2"/>
    <x v="0"/>
    <n v="44"/>
    <n v="6"/>
    <n v="77627.33"/>
    <n v="2"/>
    <n v="1"/>
    <n v="0"/>
    <n v="108222.68"/>
    <x v="1"/>
    <x v="0"/>
    <x v="1"/>
    <x v="1"/>
  </r>
  <r>
    <n v="8644"/>
    <n v="15813660"/>
    <s v="Forlonge"/>
    <x v="124"/>
    <x v="1"/>
    <x v="1"/>
    <n v="40"/>
    <n v="2"/>
    <n v="160625.17000000001"/>
    <n v="1"/>
    <n v="0"/>
    <n v="1"/>
    <n v="3554.63"/>
    <x v="1"/>
    <x v="1"/>
    <x v="0"/>
    <x v="2"/>
  </r>
  <r>
    <n v="8645"/>
    <n v="15605673"/>
    <s v="Liang"/>
    <x v="126"/>
    <x v="1"/>
    <x v="0"/>
    <n v="29"/>
    <n v="8"/>
    <n v="0"/>
    <n v="2"/>
    <n v="0"/>
    <n v="0"/>
    <n v="78616.92"/>
    <x v="1"/>
    <x v="2"/>
    <x v="1"/>
    <x v="0"/>
  </r>
  <r>
    <n v="8646"/>
    <n v="15669282"/>
    <s v="Uchechukwu"/>
    <x v="20"/>
    <x v="0"/>
    <x v="0"/>
    <n v="20"/>
    <n v="10"/>
    <n v="124266.86"/>
    <n v="1"/>
    <n v="0"/>
    <n v="0"/>
    <n v="100566.81"/>
    <x v="1"/>
    <x v="2"/>
    <x v="1"/>
    <x v="2"/>
  </r>
  <r>
    <n v="8647"/>
    <n v="15792726"/>
    <s v="Sung"/>
    <x v="429"/>
    <x v="0"/>
    <x v="0"/>
    <n v="25"/>
    <n v="8"/>
    <n v="127974.06"/>
    <n v="2"/>
    <n v="1"/>
    <n v="1"/>
    <n v="183259.35"/>
    <x v="1"/>
    <x v="2"/>
    <x v="1"/>
    <x v="2"/>
  </r>
  <r>
    <n v="8648"/>
    <n v="15593241"/>
    <s v="Tochukwu"/>
    <x v="354"/>
    <x v="0"/>
    <x v="1"/>
    <n v="43"/>
    <n v="3"/>
    <n v="0"/>
    <n v="2"/>
    <n v="1"/>
    <n v="1"/>
    <n v="159131.21"/>
    <x v="1"/>
    <x v="0"/>
    <x v="2"/>
    <x v="0"/>
  </r>
  <r>
    <n v="8649"/>
    <n v="15683053"/>
    <s v="Reyna"/>
    <x v="364"/>
    <x v="1"/>
    <x v="0"/>
    <n v="48"/>
    <n v="2"/>
    <n v="0"/>
    <n v="1"/>
    <n v="1"/>
    <n v="0"/>
    <n v="160976.85"/>
    <x v="0"/>
    <x v="0"/>
    <x v="0"/>
    <x v="0"/>
  </r>
  <r>
    <n v="8650"/>
    <n v="15632736"/>
    <s v="Liang"/>
    <x v="4"/>
    <x v="2"/>
    <x v="0"/>
    <n v="30"/>
    <n v="3"/>
    <n v="104911.35"/>
    <n v="2"/>
    <n v="1"/>
    <n v="1"/>
    <n v="42933.26"/>
    <x v="1"/>
    <x v="1"/>
    <x v="2"/>
    <x v="2"/>
  </r>
  <r>
    <n v="8651"/>
    <n v="15731865"/>
    <s v="Unwin"/>
    <x v="45"/>
    <x v="0"/>
    <x v="1"/>
    <n v="27"/>
    <n v="1"/>
    <n v="0"/>
    <n v="2"/>
    <n v="1"/>
    <n v="0"/>
    <n v="91291.199999999997"/>
    <x v="1"/>
    <x v="2"/>
    <x v="0"/>
    <x v="0"/>
  </r>
  <r>
    <n v="8652"/>
    <n v="15760450"/>
    <s v="Rutherford"/>
    <x v="140"/>
    <x v="0"/>
    <x v="1"/>
    <n v="43"/>
    <n v="1"/>
    <n v="0"/>
    <n v="2"/>
    <n v="1"/>
    <n v="1"/>
    <n v="52471.360000000001"/>
    <x v="1"/>
    <x v="0"/>
    <x v="0"/>
    <x v="0"/>
  </r>
  <r>
    <n v="8653"/>
    <n v="15787204"/>
    <s v="Howe"/>
    <x v="265"/>
    <x v="1"/>
    <x v="0"/>
    <n v="43"/>
    <n v="1"/>
    <n v="110646.54"/>
    <n v="1"/>
    <n v="0"/>
    <n v="0"/>
    <n v="108804.28"/>
    <x v="1"/>
    <x v="0"/>
    <x v="0"/>
    <x v="2"/>
  </r>
  <r>
    <n v="8654"/>
    <n v="15650454"/>
    <s v="Tran"/>
    <x v="270"/>
    <x v="0"/>
    <x v="1"/>
    <n v="57"/>
    <n v="5"/>
    <n v="0"/>
    <n v="2"/>
    <n v="1"/>
    <n v="1"/>
    <n v="122449.18"/>
    <x v="1"/>
    <x v="3"/>
    <x v="2"/>
    <x v="0"/>
  </r>
  <r>
    <n v="8655"/>
    <n v="15573730"/>
    <s v="Thompson"/>
    <x v="129"/>
    <x v="2"/>
    <x v="1"/>
    <n v="42"/>
    <n v="6"/>
    <n v="126704.49"/>
    <n v="2"/>
    <n v="1"/>
    <n v="0"/>
    <n v="41682.300000000003"/>
    <x v="1"/>
    <x v="0"/>
    <x v="1"/>
    <x v="2"/>
  </r>
  <r>
    <n v="8656"/>
    <n v="15705050"/>
    <s v="Linger"/>
    <x v="235"/>
    <x v="0"/>
    <x v="1"/>
    <n v="30"/>
    <n v="9"/>
    <n v="0"/>
    <n v="2"/>
    <n v="1"/>
    <n v="1"/>
    <n v="148887.69"/>
    <x v="1"/>
    <x v="1"/>
    <x v="1"/>
    <x v="0"/>
  </r>
  <r>
    <n v="8657"/>
    <n v="15791342"/>
    <s v="Johnston"/>
    <x v="42"/>
    <x v="1"/>
    <x v="1"/>
    <n v="31"/>
    <n v="1"/>
    <n v="84560.04"/>
    <n v="1"/>
    <n v="1"/>
    <n v="1"/>
    <n v="137784.25"/>
    <x v="1"/>
    <x v="1"/>
    <x v="0"/>
    <x v="1"/>
  </r>
  <r>
    <n v="8658"/>
    <n v="15684316"/>
    <s v="Udokamma"/>
    <x v="422"/>
    <x v="0"/>
    <x v="1"/>
    <n v="43"/>
    <n v="9"/>
    <n v="0"/>
    <n v="2"/>
    <n v="0"/>
    <n v="0"/>
    <n v="190573.91"/>
    <x v="0"/>
    <x v="0"/>
    <x v="1"/>
    <x v="0"/>
  </r>
  <r>
    <n v="8659"/>
    <n v="15700540"/>
    <s v="Barrera"/>
    <x v="186"/>
    <x v="2"/>
    <x v="0"/>
    <n v="38"/>
    <n v="2"/>
    <n v="129893.56"/>
    <n v="1"/>
    <n v="0"/>
    <n v="0"/>
    <n v="102076.03"/>
    <x v="1"/>
    <x v="1"/>
    <x v="0"/>
    <x v="2"/>
  </r>
  <r>
    <n v="8660"/>
    <n v="15770631"/>
    <s v="Sutherland"/>
    <x v="87"/>
    <x v="1"/>
    <x v="1"/>
    <n v="25"/>
    <n v="5"/>
    <n v="167385.81"/>
    <n v="1"/>
    <n v="1"/>
    <n v="1"/>
    <n v="56307.51"/>
    <x v="1"/>
    <x v="2"/>
    <x v="2"/>
    <x v="2"/>
  </r>
  <r>
    <n v="8661"/>
    <n v="15790594"/>
    <s v="Bednall"/>
    <x v="125"/>
    <x v="0"/>
    <x v="0"/>
    <n v="27"/>
    <n v="6"/>
    <n v="0"/>
    <n v="2"/>
    <n v="0"/>
    <n v="1"/>
    <n v="49775.58"/>
    <x v="1"/>
    <x v="2"/>
    <x v="1"/>
    <x v="0"/>
  </r>
  <r>
    <n v="8662"/>
    <n v="15604020"/>
    <s v="Otoole"/>
    <x v="89"/>
    <x v="2"/>
    <x v="0"/>
    <n v="36"/>
    <n v="4"/>
    <n v="105858.71"/>
    <n v="1"/>
    <n v="0"/>
    <n v="1"/>
    <n v="4395.45"/>
    <x v="1"/>
    <x v="1"/>
    <x v="2"/>
    <x v="2"/>
  </r>
  <r>
    <n v="8663"/>
    <n v="15637599"/>
    <s v="Cremonesi"/>
    <x v="21"/>
    <x v="2"/>
    <x v="0"/>
    <n v="44"/>
    <n v="4"/>
    <n v="123070.89"/>
    <n v="1"/>
    <n v="1"/>
    <n v="0"/>
    <n v="28461.29"/>
    <x v="0"/>
    <x v="0"/>
    <x v="2"/>
    <x v="2"/>
  </r>
  <r>
    <n v="8664"/>
    <n v="15736578"/>
    <s v="Hamilton"/>
    <x v="127"/>
    <x v="0"/>
    <x v="1"/>
    <n v="39"/>
    <n v="1"/>
    <n v="0"/>
    <n v="1"/>
    <n v="1"/>
    <n v="1"/>
    <n v="28184.7"/>
    <x v="1"/>
    <x v="1"/>
    <x v="0"/>
    <x v="0"/>
  </r>
  <r>
    <n v="8665"/>
    <n v="15666332"/>
    <s v="Donaldson"/>
    <x v="239"/>
    <x v="1"/>
    <x v="0"/>
    <n v="48"/>
    <n v="2"/>
    <n v="0"/>
    <n v="2"/>
    <n v="1"/>
    <n v="1"/>
    <n v="3149.1"/>
    <x v="1"/>
    <x v="0"/>
    <x v="0"/>
    <x v="0"/>
  </r>
  <r>
    <n v="8666"/>
    <n v="15727291"/>
    <s v="McKay"/>
    <x v="398"/>
    <x v="0"/>
    <x v="0"/>
    <n v="40"/>
    <n v="1"/>
    <n v="0"/>
    <n v="2"/>
    <n v="1"/>
    <n v="0"/>
    <n v="194273.12"/>
    <x v="1"/>
    <x v="1"/>
    <x v="0"/>
    <x v="0"/>
  </r>
  <r>
    <n v="8667"/>
    <n v="15785920"/>
    <s v="Black"/>
    <x v="57"/>
    <x v="2"/>
    <x v="1"/>
    <n v="35"/>
    <n v="1"/>
    <n v="125141.24"/>
    <n v="2"/>
    <n v="1"/>
    <n v="1"/>
    <n v="148537.07"/>
    <x v="1"/>
    <x v="1"/>
    <x v="0"/>
    <x v="2"/>
  </r>
  <r>
    <n v="8668"/>
    <n v="15658987"/>
    <s v="Kane"/>
    <x v="186"/>
    <x v="0"/>
    <x v="0"/>
    <n v="46"/>
    <n v="4"/>
    <n v="96173.17"/>
    <n v="2"/>
    <n v="1"/>
    <n v="1"/>
    <n v="116378.31"/>
    <x v="1"/>
    <x v="0"/>
    <x v="2"/>
    <x v="1"/>
  </r>
  <r>
    <n v="8669"/>
    <n v="15687719"/>
    <s v="She"/>
    <x v="422"/>
    <x v="1"/>
    <x v="0"/>
    <n v="37"/>
    <n v="5"/>
    <n v="0"/>
    <n v="2"/>
    <n v="0"/>
    <n v="1"/>
    <n v="6761.84"/>
    <x v="1"/>
    <x v="1"/>
    <x v="2"/>
    <x v="0"/>
  </r>
  <r>
    <n v="8670"/>
    <n v="15799641"/>
    <s v="Bruno"/>
    <x v="231"/>
    <x v="1"/>
    <x v="1"/>
    <n v="39"/>
    <n v="2"/>
    <n v="0"/>
    <n v="2"/>
    <n v="1"/>
    <n v="0"/>
    <n v="81995.92"/>
    <x v="1"/>
    <x v="1"/>
    <x v="0"/>
    <x v="0"/>
  </r>
  <r>
    <n v="8671"/>
    <n v="15758702"/>
    <s v="Watson"/>
    <x v="242"/>
    <x v="0"/>
    <x v="0"/>
    <n v="55"/>
    <n v="8"/>
    <n v="0"/>
    <n v="2"/>
    <n v="1"/>
    <n v="1"/>
    <n v="14392.68"/>
    <x v="1"/>
    <x v="3"/>
    <x v="1"/>
    <x v="0"/>
  </r>
  <r>
    <n v="8672"/>
    <n v="15689526"/>
    <s v="Shih"/>
    <x v="271"/>
    <x v="2"/>
    <x v="0"/>
    <n v="35"/>
    <n v="9"/>
    <n v="127543.11"/>
    <n v="2"/>
    <n v="1"/>
    <n v="0"/>
    <n v="468.94"/>
    <x v="0"/>
    <x v="1"/>
    <x v="1"/>
    <x v="2"/>
  </r>
  <r>
    <n v="8673"/>
    <n v="15586848"/>
    <s v="Rose"/>
    <x v="128"/>
    <x v="0"/>
    <x v="1"/>
    <n v="38"/>
    <n v="1"/>
    <n v="0"/>
    <n v="2"/>
    <n v="1"/>
    <n v="0"/>
    <n v="122379.54"/>
    <x v="1"/>
    <x v="1"/>
    <x v="0"/>
    <x v="0"/>
  </r>
  <r>
    <n v="8674"/>
    <n v="15707637"/>
    <s v="Zikoranachukwudimma"/>
    <x v="274"/>
    <x v="0"/>
    <x v="0"/>
    <n v="56"/>
    <n v="1"/>
    <n v="0"/>
    <n v="1"/>
    <n v="1"/>
    <n v="0"/>
    <n v="13228.93"/>
    <x v="0"/>
    <x v="3"/>
    <x v="0"/>
    <x v="0"/>
  </r>
  <r>
    <n v="8675"/>
    <n v="15719426"/>
    <s v="Cole"/>
    <x v="312"/>
    <x v="0"/>
    <x v="1"/>
    <n v="67"/>
    <n v="8"/>
    <n v="103101.56"/>
    <n v="2"/>
    <n v="1"/>
    <n v="1"/>
    <n v="154002.01999999999"/>
    <x v="0"/>
    <x v="3"/>
    <x v="1"/>
    <x v="2"/>
  </r>
  <r>
    <n v="8676"/>
    <n v="15639265"/>
    <s v="Isaacs"/>
    <x v="194"/>
    <x v="0"/>
    <x v="1"/>
    <n v="54"/>
    <n v="7"/>
    <n v="126113.28"/>
    <n v="1"/>
    <n v="1"/>
    <n v="0"/>
    <n v="112777.38"/>
    <x v="1"/>
    <x v="3"/>
    <x v="1"/>
    <x v="2"/>
  </r>
  <r>
    <n v="8677"/>
    <n v="15576124"/>
    <s v="Muravyova"/>
    <x v="37"/>
    <x v="0"/>
    <x v="1"/>
    <n v="41"/>
    <n v="1"/>
    <n v="40488.76"/>
    <n v="1"/>
    <n v="1"/>
    <n v="0"/>
    <n v="128528.83"/>
    <x v="1"/>
    <x v="0"/>
    <x v="0"/>
    <x v="3"/>
  </r>
  <r>
    <n v="8678"/>
    <n v="15757829"/>
    <s v="Timperley"/>
    <x v="349"/>
    <x v="2"/>
    <x v="0"/>
    <n v="40"/>
    <n v="10"/>
    <n v="137389.76999999999"/>
    <n v="2"/>
    <n v="1"/>
    <n v="0"/>
    <n v="170122.22"/>
    <x v="1"/>
    <x v="1"/>
    <x v="1"/>
    <x v="2"/>
  </r>
  <r>
    <n v="8679"/>
    <n v="15633227"/>
    <s v="Kenechukwu"/>
    <x v="344"/>
    <x v="0"/>
    <x v="0"/>
    <n v="28"/>
    <n v="9"/>
    <n v="85146.36"/>
    <n v="1"/>
    <n v="0"/>
    <n v="0"/>
    <n v="2803.89"/>
    <x v="1"/>
    <x v="2"/>
    <x v="1"/>
    <x v="1"/>
  </r>
  <r>
    <n v="8680"/>
    <n v="15753092"/>
    <s v="He"/>
    <x v="190"/>
    <x v="2"/>
    <x v="1"/>
    <n v="35"/>
    <n v="5"/>
    <n v="129828.58"/>
    <n v="1"/>
    <n v="1"/>
    <n v="1"/>
    <n v="181918.26"/>
    <x v="0"/>
    <x v="1"/>
    <x v="2"/>
    <x v="2"/>
  </r>
  <r>
    <n v="8681"/>
    <n v="15782939"/>
    <s v="Storey"/>
    <x v="201"/>
    <x v="0"/>
    <x v="1"/>
    <n v="42"/>
    <n v="4"/>
    <n v="80214.36"/>
    <n v="1"/>
    <n v="1"/>
    <n v="0"/>
    <n v="115241.96"/>
    <x v="0"/>
    <x v="0"/>
    <x v="2"/>
    <x v="1"/>
  </r>
  <r>
    <n v="8682"/>
    <n v="15746338"/>
    <s v="Onyekachukwu"/>
    <x v="345"/>
    <x v="0"/>
    <x v="0"/>
    <n v="40"/>
    <n v="2"/>
    <n v="0"/>
    <n v="2"/>
    <n v="1"/>
    <n v="1"/>
    <n v="129956.13"/>
    <x v="1"/>
    <x v="1"/>
    <x v="0"/>
    <x v="0"/>
  </r>
  <r>
    <n v="8683"/>
    <n v="15590676"/>
    <s v="Kharlamova"/>
    <x v="62"/>
    <x v="0"/>
    <x v="1"/>
    <n v="34"/>
    <n v="1"/>
    <n v="141796.43"/>
    <n v="1"/>
    <n v="1"/>
    <n v="0"/>
    <n v="45858.49"/>
    <x v="1"/>
    <x v="1"/>
    <x v="0"/>
    <x v="2"/>
  </r>
  <r>
    <n v="8684"/>
    <n v="15599329"/>
    <s v="Christopher"/>
    <x v="351"/>
    <x v="0"/>
    <x v="0"/>
    <n v="49"/>
    <n v="7"/>
    <n v="195238.29"/>
    <n v="4"/>
    <n v="0"/>
    <n v="1"/>
    <n v="131083.56"/>
    <x v="0"/>
    <x v="0"/>
    <x v="1"/>
    <x v="2"/>
  </r>
  <r>
    <n v="8685"/>
    <n v="15783097"/>
    <s v="Lombardo"/>
    <x v="66"/>
    <x v="2"/>
    <x v="1"/>
    <n v="27"/>
    <n v="6"/>
    <n v="111348.15"/>
    <n v="1"/>
    <n v="1"/>
    <n v="0"/>
    <n v="46422.46"/>
    <x v="1"/>
    <x v="2"/>
    <x v="1"/>
    <x v="2"/>
  </r>
  <r>
    <n v="8686"/>
    <n v="15597885"/>
    <s v="Kerr"/>
    <x v="175"/>
    <x v="0"/>
    <x v="1"/>
    <n v="43"/>
    <n v="6"/>
    <n v="0"/>
    <n v="2"/>
    <n v="1"/>
    <n v="1"/>
    <n v="57675.88"/>
    <x v="1"/>
    <x v="0"/>
    <x v="1"/>
    <x v="0"/>
  </r>
  <r>
    <n v="8687"/>
    <n v="15597467"/>
    <s v="Duncan"/>
    <x v="141"/>
    <x v="0"/>
    <x v="0"/>
    <n v="71"/>
    <n v="8"/>
    <n v="0"/>
    <n v="2"/>
    <n v="1"/>
    <n v="1"/>
    <n v="169741.96"/>
    <x v="1"/>
    <x v="3"/>
    <x v="1"/>
    <x v="0"/>
  </r>
  <r>
    <n v="8688"/>
    <n v="15724764"/>
    <s v="Lawley"/>
    <x v="136"/>
    <x v="2"/>
    <x v="0"/>
    <n v="42"/>
    <n v="10"/>
    <n v="64404.26"/>
    <n v="2"/>
    <n v="0"/>
    <n v="0"/>
    <n v="26022.37"/>
    <x v="1"/>
    <x v="0"/>
    <x v="1"/>
    <x v="1"/>
  </r>
  <r>
    <n v="8689"/>
    <n v="15778418"/>
    <s v="Burns"/>
    <x v="45"/>
    <x v="2"/>
    <x v="1"/>
    <n v="40"/>
    <n v="9"/>
    <n v="154309.67000000001"/>
    <n v="1"/>
    <n v="1"/>
    <n v="1"/>
    <n v="125334.16"/>
    <x v="0"/>
    <x v="1"/>
    <x v="1"/>
    <x v="2"/>
  </r>
  <r>
    <n v="8690"/>
    <n v="15684769"/>
    <s v="Whitson"/>
    <x v="271"/>
    <x v="0"/>
    <x v="1"/>
    <n v="67"/>
    <n v="10"/>
    <n v="129431.36"/>
    <n v="1"/>
    <n v="0"/>
    <n v="1"/>
    <n v="21343.74"/>
    <x v="1"/>
    <x v="3"/>
    <x v="1"/>
    <x v="2"/>
  </r>
  <r>
    <n v="8691"/>
    <n v="15756167"/>
    <s v="Doyne"/>
    <x v="223"/>
    <x v="1"/>
    <x v="0"/>
    <n v="43"/>
    <n v="5"/>
    <n v="134204.67000000001"/>
    <n v="1"/>
    <n v="1"/>
    <n v="1"/>
    <n v="139971.01"/>
    <x v="1"/>
    <x v="0"/>
    <x v="2"/>
    <x v="2"/>
  </r>
  <r>
    <n v="8692"/>
    <n v="15632439"/>
    <s v="Pinto"/>
    <x v="47"/>
    <x v="0"/>
    <x v="0"/>
    <n v="39"/>
    <n v="4"/>
    <n v="0"/>
    <n v="2"/>
    <n v="0"/>
    <n v="1"/>
    <n v="47455.82"/>
    <x v="1"/>
    <x v="1"/>
    <x v="2"/>
    <x v="0"/>
  </r>
  <r>
    <n v="8693"/>
    <n v="15755138"/>
    <s v="Chin"/>
    <x v="4"/>
    <x v="0"/>
    <x v="0"/>
    <n v="32"/>
    <n v="8"/>
    <n v="0"/>
    <n v="2"/>
    <n v="1"/>
    <n v="1"/>
    <n v="55593.8"/>
    <x v="1"/>
    <x v="1"/>
    <x v="1"/>
    <x v="0"/>
  </r>
  <r>
    <n v="8694"/>
    <n v="15659092"/>
    <s v="Davide"/>
    <x v="266"/>
    <x v="0"/>
    <x v="0"/>
    <n v="50"/>
    <n v="5"/>
    <n v="0"/>
    <n v="2"/>
    <n v="1"/>
    <n v="0"/>
    <n v="191756.54"/>
    <x v="0"/>
    <x v="0"/>
    <x v="2"/>
    <x v="0"/>
  </r>
  <r>
    <n v="8695"/>
    <n v="15742116"/>
    <s v="Torres"/>
    <x v="155"/>
    <x v="2"/>
    <x v="0"/>
    <n v="48"/>
    <n v="9"/>
    <n v="116711.06"/>
    <n v="2"/>
    <n v="0"/>
    <n v="0"/>
    <n v="76373.38"/>
    <x v="1"/>
    <x v="0"/>
    <x v="1"/>
    <x v="2"/>
  </r>
  <r>
    <n v="8696"/>
    <n v="15801994"/>
    <s v="Buccho"/>
    <x v="196"/>
    <x v="0"/>
    <x v="1"/>
    <n v="31"/>
    <n v="9"/>
    <n v="0"/>
    <n v="2"/>
    <n v="1"/>
    <n v="0"/>
    <n v="169278.51"/>
    <x v="1"/>
    <x v="1"/>
    <x v="1"/>
    <x v="0"/>
  </r>
  <r>
    <n v="8697"/>
    <n v="15647572"/>
    <s v="Greece"/>
    <x v="283"/>
    <x v="1"/>
    <x v="1"/>
    <n v="34"/>
    <n v="0"/>
    <n v="54980.81"/>
    <n v="1"/>
    <n v="1"/>
    <n v="1"/>
    <n v="136909.88"/>
    <x v="1"/>
    <x v="1"/>
    <x v="0"/>
    <x v="1"/>
  </r>
  <r>
    <n v="8698"/>
    <n v="15644551"/>
    <s v="Wimble"/>
    <x v="60"/>
    <x v="1"/>
    <x v="0"/>
    <n v="37"/>
    <n v="3"/>
    <n v="99773.85"/>
    <n v="2"/>
    <n v="1"/>
    <n v="0"/>
    <n v="54865.919999999998"/>
    <x v="1"/>
    <x v="1"/>
    <x v="2"/>
    <x v="1"/>
  </r>
  <r>
    <n v="8699"/>
    <n v="15709135"/>
    <s v="Pirozzi"/>
    <x v="121"/>
    <x v="2"/>
    <x v="1"/>
    <n v="30"/>
    <n v="7"/>
    <n v="101231.77"/>
    <n v="2"/>
    <n v="0"/>
    <n v="0"/>
    <n v="156529.44"/>
    <x v="1"/>
    <x v="1"/>
    <x v="1"/>
    <x v="2"/>
  </r>
  <r>
    <n v="8700"/>
    <n v="15684469"/>
    <s v="Hsiung"/>
    <x v="337"/>
    <x v="2"/>
    <x v="1"/>
    <n v="32"/>
    <n v="2"/>
    <n v="117070.21"/>
    <n v="1"/>
    <n v="1"/>
    <n v="0"/>
    <n v="113482.2"/>
    <x v="1"/>
    <x v="1"/>
    <x v="0"/>
    <x v="2"/>
  </r>
  <r>
    <n v="8701"/>
    <n v="15627637"/>
    <s v="Obioma"/>
    <x v="241"/>
    <x v="2"/>
    <x v="1"/>
    <n v="23"/>
    <n v="8"/>
    <n v="73314.039999999994"/>
    <n v="2"/>
    <n v="1"/>
    <n v="0"/>
    <n v="63446.47"/>
    <x v="1"/>
    <x v="2"/>
    <x v="1"/>
    <x v="1"/>
  </r>
  <r>
    <n v="8702"/>
    <n v="15667093"/>
    <s v="Onio"/>
    <x v="166"/>
    <x v="0"/>
    <x v="1"/>
    <n v="37"/>
    <n v="2"/>
    <n v="0"/>
    <n v="1"/>
    <n v="1"/>
    <n v="1"/>
    <n v="13624.02"/>
    <x v="1"/>
    <x v="1"/>
    <x v="0"/>
    <x v="0"/>
  </r>
  <r>
    <n v="8703"/>
    <n v="15690589"/>
    <s v="Udinesi"/>
    <x v="357"/>
    <x v="0"/>
    <x v="1"/>
    <n v="37"/>
    <n v="9"/>
    <n v="212314.03"/>
    <n v="1"/>
    <n v="0"/>
    <n v="1"/>
    <n v="148814.54"/>
    <x v="1"/>
    <x v="1"/>
    <x v="1"/>
    <x v="2"/>
  </r>
  <r>
    <n v="8704"/>
    <n v="15595350"/>
    <s v="Fermin"/>
    <x v="63"/>
    <x v="0"/>
    <x v="0"/>
    <n v="31"/>
    <n v="3"/>
    <n v="136067.82"/>
    <n v="2"/>
    <n v="1"/>
    <n v="0"/>
    <n v="65567.91"/>
    <x v="1"/>
    <x v="1"/>
    <x v="2"/>
    <x v="2"/>
  </r>
  <r>
    <n v="8705"/>
    <n v="15777586"/>
    <s v="Moss"/>
    <x v="347"/>
    <x v="1"/>
    <x v="0"/>
    <n v="42"/>
    <n v="2"/>
    <n v="109052.04"/>
    <n v="2"/>
    <n v="1"/>
    <n v="0"/>
    <n v="6409.55"/>
    <x v="1"/>
    <x v="0"/>
    <x v="0"/>
    <x v="2"/>
  </r>
  <r>
    <n v="8706"/>
    <n v="15804064"/>
    <s v="Docherty"/>
    <x v="56"/>
    <x v="0"/>
    <x v="0"/>
    <n v="35"/>
    <n v="2"/>
    <n v="79126.17"/>
    <n v="1"/>
    <n v="1"/>
    <n v="1"/>
    <n v="126997.53"/>
    <x v="1"/>
    <x v="1"/>
    <x v="0"/>
    <x v="1"/>
  </r>
  <r>
    <n v="8707"/>
    <n v="15717770"/>
    <s v="Marcelo"/>
    <x v="4"/>
    <x v="1"/>
    <x v="0"/>
    <n v="55"/>
    <n v="7"/>
    <n v="0"/>
    <n v="1"/>
    <n v="0"/>
    <n v="0"/>
    <n v="171762.87"/>
    <x v="0"/>
    <x v="3"/>
    <x v="1"/>
    <x v="0"/>
  </r>
  <r>
    <n v="8708"/>
    <n v="15754443"/>
    <s v="Fadden"/>
    <x v="229"/>
    <x v="0"/>
    <x v="0"/>
    <n v="35"/>
    <n v="9"/>
    <n v="108308"/>
    <n v="1"/>
    <n v="1"/>
    <n v="0"/>
    <n v="129031.19"/>
    <x v="0"/>
    <x v="1"/>
    <x v="1"/>
    <x v="2"/>
  </r>
  <r>
    <n v="8709"/>
    <n v="15776939"/>
    <s v="Zox"/>
    <x v="143"/>
    <x v="2"/>
    <x v="0"/>
    <n v="48"/>
    <n v="3"/>
    <n v="102290.56"/>
    <n v="2"/>
    <n v="1"/>
    <n v="0"/>
    <n v="182691.31"/>
    <x v="1"/>
    <x v="0"/>
    <x v="2"/>
    <x v="2"/>
  </r>
  <r>
    <n v="8710"/>
    <n v="15713517"/>
    <s v="Otitodilinna"/>
    <x v="312"/>
    <x v="0"/>
    <x v="1"/>
    <n v="39"/>
    <n v="6"/>
    <n v="102025.08"/>
    <n v="2"/>
    <n v="1"/>
    <n v="0"/>
    <n v="12351.01"/>
    <x v="1"/>
    <x v="1"/>
    <x v="1"/>
    <x v="2"/>
  </r>
  <r>
    <n v="8711"/>
    <n v="15683522"/>
    <s v="Kennedy"/>
    <x v="71"/>
    <x v="2"/>
    <x v="0"/>
    <n v="37"/>
    <n v="2"/>
    <n v="113383.07"/>
    <n v="1"/>
    <n v="1"/>
    <n v="1"/>
    <n v="135123.96"/>
    <x v="1"/>
    <x v="1"/>
    <x v="0"/>
    <x v="2"/>
  </r>
  <r>
    <n v="8712"/>
    <n v="15673995"/>
    <s v="Tu"/>
    <x v="151"/>
    <x v="1"/>
    <x v="0"/>
    <n v="65"/>
    <n v="9"/>
    <n v="102541.1"/>
    <n v="1"/>
    <n v="1"/>
    <n v="0"/>
    <n v="181490.42"/>
    <x v="1"/>
    <x v="3"/>
    <x v="1"/>
    <x v="2"/>
  </r>
  <r>
    <n v="8713"/>
    <n v="15771054"/>
    <s v="Barnes"/>
    <x v="410"/>
    <x v="1"/>
    <x v="1"/>
    <n v="35"/>
    <n v="5"/>
    <n v="0"/>
    <n v="2"/>
    <n v="1"/>
    <n v="0"/>
    <n v="186490.37"/>
    <x v="1"/>
    <x v="1"/>
    <x v="2"/>
    <x v="0"/>
  </r>
  <r>
    <n v="8714"/>
    <n v="15578788"/>
    <s v="Bibi"/>
    <x v="318"/>
    <x v="1"/>
    <x v="1"/>
    <n v="40"/>
    <n v="6"/>
    <n v="0"/>
    <n v="2"/>
    <n v="0"/>
    <n v="0"/>
    <n v="41248.800000000003"/>
    <x v="1"/>
    <x v="1"/>
    <x v="1"/>
    <x v="0"/>
  </r>
  <r>
    <n v="8715"/>
    <n v="15737408"/>
    <s v="L?"/>
    <x v="171"/>
    <x v="0"/>
    <x v="0"/>
    <n v="41"/>
    <n v="6"/>
    <n v="109941.51"/>
    <n v="1"/>
    <n v="1"/>
    <n v="0"/>
    <n v="116267.28"/>
    <x v="1"/>
    <x v="0"/>
    <x v="1"/>
    <x v="2"/>
  </r>
  <r>
    <n v="8716"/>
    <n v="15750837"/>
    <s v="Landseer"/>
    <x v="117"/>
    <x v="2"/>
    <x v="1"/>
    <n v="41"/>
    <n v="0"/>
    <n v="141749.68"/>
    <n v="1"/>
    <n v="0"/>
    <n v="1"/>
    <n v="9201.5300000000007"/>
    <x v="1"/>
    <x v="0"/>
    <x v="0"/>
    <x v="2"/>
  </r>
  <r>
    <n v="8717"/>
    <n v="15576022"/>
    <s v="Nwachinemelu"/>
    <x v="345"/>
    <x v="0"/>
    <x v="1"/>
    <n v="38"/>
    <n v="5"/>
    <n v="0"/>
    <n v="2"/>
    <n v="0"/>
    <n v="1"/>
    <n v="80630.320000000007"/>
    <x v="1"/>
    <x v="1"/>
    <x v="2"/>
    <x v="0"/>
  </r>
  <r>
    <n v="8718"/>
    <n v="15635502"/>
    <s v="Ch'iu"/>
    <x v="229"/>
    <x v="0"/>
    <x v="1"/>
    <n v="44"/>
    <n v="2"/>
    <n v="0"/>
    <n v="1"/>
    <n v="1"/>
    <n v="0"/>
    <n v="159165.70000000001"/>
    <x v="1"/>
    <x v="0"/>
    <x v="0"/>
    <x v="0"/>
  </r>
  <r>
    <n v="8719"/>
    <n v="15627298"/>
    <s v="Vinogradova"/>
    <x v="114"/>
    <x v="0"/>
    <x v="1"/>
    <n v="37"/>
    <n v="7"/>
    <n v="85146.48"/>
    <n v="2"/>
    <n v="1"/>
    <n v="0"/>
    <n v="86490.09"/>
    <x v="0"/>
    <x v="1"/>
    <x v="1"/>
    <x v="1"/>
  </r>
  <r>
    <n v="8720"/>
    <n v="15811415"/>
    <s v="Jenks"/>
    <x v="121"/>
    <x v="0"/>
    <x v="0"/>
    <n v="44"/>
    <n v="6"/>
    <n v="134066.1"/>
    <n v="2"/>
    <n v="1"/>
    <n v="1"/>
    <n v="197572.41"/>
    <x v="1"/>
    <x v="0"/>
    <x v="1"/>
    <x v="2"/>
  </r>
  <r>
    <n v="8721"/>
    <n v="15645059"/>
    <s v="Crace"/>
    <x v="152"/>
    <x v="0"/>
    <x v="0"/>
    <n v="28"/>
    <n v="8"/>
    <n v="0"/>
    <n v="2"/>
    <n v="0"/>
    <n v="0"/>
    <n v="105159.89"/>
    <x v="1"/>
    <x v="2"/>
    <x v="1"/>
    <x v="0"/>
  </r>
  <r>
    <n v="8722"/>
    <n v="15689671"/>
    <s v="Packham"/>
    <x v="196"/>
    <x v="1"/>
    <x v="1"/>
    <n v="27"/>
    <n v="4"/>
    <n v="0"/>
    <n v="1"/>
    <n v="1"/>
    <n v="1"/>
    <n v="40807.26"/>
    <x v="1"/>
    <x v="2"/>
    <x v="2"/>
    <x v="0"/>
  </r>
  <r>
    <n v="8723"/>
    <n v="15718667"/>
    <s v="T'ien"/>
    <x v="266"/>
    <x v="0"/>
    <x v="1"/>
    <n v="35"/>
    <n v="7"/>
    <n v="87619.29"/>
    <n v="1"/>
    <n v="1"/>
    <n v="0"/>
    <n v="143.34"/>
    <x v="1"/>
    <x v="1"/>
    <x v="1"/>
    <x v="1"/>
  </r>
  <r>
    <n v="8724"/>
    <n v="15803202"/>
    <s v="Onyekachi"/>
    <x v="400"/>
    <x v="0"/>
    <x v="1"/>
    <n v="51"/>
    <n v="10"/>
    <n v="0"/>
    <n v="1"/>
    <n v="1"/>
    <n v="1"/>
    <n v="125823.79"/>
    <x v="0"/>
    <x v="3"/>
    <x v="1"/>
    <x v="0"/>
  </r>
  <r>
    <n v="8725"/>
    <n v="15593683"/>
    <s v="Solomina"/>
    <x v="104"/>
    <x v="1"/>
    <x v="0"/>
    <n v="30"/>
    <n v="8"/>
    <n v="0"/>
    <n v="2"/>
    <n v="1"/>
    <n v="0"/>
    <n v="138465.70000000001"/>
    <x v="1"/>
    <x v="1"/>
    <x v="1"/>
    <x v="0"/>
  </r>
  <r>
    <n v="8726"/>
    <n v="15703394"/>
    <s v="Hawes"/>
    <x v="329"/>
    <x v="1"/>
    <x v="1"/>
    <n v="27"/>
    <n v="3"/>
    <n v="0"/>
    <n v="2"/>
    <n v="1"/>
    <n v="0"/>
    <n v="44008.91"/>
    <x v="1"/>
    <x v="2"/>
    <x v="2"/>
    <x v="0"/>
  </r>
  <r>
    <n v="8727"/>
    <n v="15570289"/>
    <s v="Benson"/>
    <x v="351"/>
    <x v="2"/>
    <x v="1"/>
    <n v="43"/>
    <n v="8"/>
    <n v="103409.16"/>
    <n v="1"/>
    <n v="1"/>
    <n v="0"/>
    <n v="66893.279999999999"/>
    <x v="0"/>
    <x v="0"/>
    <x v="1"/>
    <x v="2"/>
  </r>
  <r>
    <n v="8728"/>
    <n v="15567437"/>
    <s v="Emenike"/>
    <x v="214"/>
    <x v="2"/>
    <x v="0"/>
    <n v="30"/>
    <n v="7"/>
    <n v="123040.38"/>
    <n v="1"/>
    <n v="1"/>
    <n v="1"/>
    <n v="76503.06"/>
    <x v="1"/>
    <x v="1"/>
    <x v="1"/>
    <x v="2"/>
  </r>
  <r>
    <n v="8729"/>
    <n v="15711687"/>
    <s v="Nero"/>
    <x v="367"/>
    <x v="0"/>
    <x v="1"/>
    <n v="41"/>
    <n v="4"/>
    <n v="108128.52"/>
    <n v="1"/>
    <n v="0"/>
    <n v="1"/>
    <n v="56784.11"/>
    <x v="1"/>
    <x v="0"/>
    <x v="2"/>
    <x v="2"/>
  </r>
  <r>
    <n v="8730"/>
    <n v="15656592"/>
    <s v="Toscano"/>
    <x v="82"/>
    <x v="2"/>
    <x v="1"/>
    <n v="48"/>
    <n v="8"/>
    <n v="169023.33"/>
    <n v="2"/>
    <n v="1"/>
    <n v="1"/>
    <n v="175657.55"/>
    <x v="1"/>
    <x v="0"/>
    <x v="1"/>
    <x v="2"/>
  </r>
  <r>
    <n v="8731"/>
    <n v="15634373"/>
    <s v="Yang"/>
    <x v="350"/>
    <x v="0"/>
    <x v="1"/>
    <n v="30"/>
    <n v="5"/>
    <n v="0"/>
    <n v="2"/>
    <n v="0"/>
    <n v="1"/>
    <n v="105155.66"/>
    <x v="1"/>
    <x v="1"/>
    <x v="2"/>
    <x v="0"/>
  </r>
  <r>
    <n v="8732"/>
    <n v="15769125"/>
    <s v="Palerma"/>
    <x v="184"/>
    <x v="1"/>
    <x v="0"/>
    <n v="41"/>
    <n v="10"/>
    <n v="0"/>
    <n v="2"/>
    <n v="0"/>
    <n v="1"/>
    <n v="47468.56"/>
    <x v="1"/>
    <x v="0"/>
    <x v="1"/>
    <x v="0"/>
  </r>
  <r>
    <n v="8733"/>
    <n v="15711386"/>
    <s v="Trentini"/>
    <x v="251"/>
    <x v="0"/>
    <x v="0"/>
    <n v="29"/>
    <n v="6"/>
    <n v="0"/>
    <n v="2"/>
    <n v="0"/>
    <n v="1"/>
    <n v="64729.51"/>
    <x v="1"/>
    <x v="2"/>
    <x v="1"/>
    <x v="0"/>
  </r>
  <r>
    <n v="8734"/>
    <n v="15714241"/>
    <s v="Haddon"/>
    <x v="213"/>
    <x v="1"/>
    <x v="1"/>
    <n v="42"/>
    <n v="9"/>
    <n v="222267.63"/>
    <n v="1"/>
    <n v="0"/>
    <n v="0"/>
    <n v="101108.85"/>
    <x v="0"/>
    <x v="0"/>
    <x v="1"/>
    <x v="2"/>
  </r>
  <r>
    <n v="8735"/>
    <n v="15642530"/>
    <s v="Coates"/>
    <x v="128"/>
    <x v="2"/>
    <x v="0"/>
    <n v="47"/>
    <n v="10"/>
    <n v="144090.42000000001"/>
    <n v="1"/>
    <n v="1"/>
    <n v="0"/>
    <n v="140938.95000000001"/>
    <x v="0"/>
    <x v="0"/>
    <x v="1"/>
    <x v="2"/>
  </r>
  <r>
    <n v="8736"/>
    <n v="15713599"/>
    <s v="Castiglione"/>
    <x v="346"/>
    <x v="0"/>
    <x v="1"/>
    <n v="30"/>
    <n v="10"/>
    <n v="114835.43"/>
    <n v="1"/>
    <n v="0"/>
    <n v="1"/>
    <n v="37662.49"/>
    <x v="1"/>
    <x v="1"/>
    <x v="1"/>
    <x v="2"/>
  </r>
  <r>
    <n v="8737"/>
    <n v="15744770"/>
    <s v="Stone"/>
    <x v="20"/>
    <x v="0"/>
    <x v="1"/>
    <n v="44"/>
    <n v="2"/>
    <n v="0"/>
    <n v="2"/>
    <n v="0"/>
    <n v="0"/>
    <n v="86414.41"/>
    <x v="1"/>
    <x v="0"/>
    <x v="0"/>
    <x v="0"/>
  </r>
  <r>
    <n v="8738"/>
    <n v="15780498"/>
    <s v="Maynard"/>
    <x v="177"/>
    <x v="0"/>
    <x v="1"/>
    <n v="34"/>
    <n v="3"/>
    <n v="145030.92000000001"/>
    <n v="1"/>
    <n v="1"/>
    <n v="1"/>
    <n v="41820.65"/>
    <x v="1"/>
    <x v="1"/>
    <x v="2"/>
    <x v="2"/>
  </r>
  <r>
    <n v="8739"/>
    <n v="15624397"/>
    <s v="Moore"/>
    <x v="203"/>
    <x v="0"/>
    <x v="1"/>
    <n v="43"/>
    <n v="8"/>
    <n v="71240.3"/>
    <n v="1"/>
    <n v="0"/>
    <n v="1"/>
    <n v="127734.16"/>
    <x v="1"/>
    <x v="0"/>
    <x v="1"/>
    <x v="1"/>
  </r>
  <r>
    <n v="8740"/>
    <n v="15615219"/>
    <s v="Obielumani"/>
    <x v="344"/>
    <x v="0"/>
    <x v="1"/>
    <n v="59"/>
    <n v="5"/>
    <n v="138772.15"/>
    <n v="1"/>
    <n v="0"/>
    <n v="1"/>
    <n v="123872"/>
    <x v="1"/>
    <x v="3"/>
    <x v="2"/>
    <x v="2"/>
  </r>
  <r>
    <n v="8741"/>
    <n v="15570908"/>
    <s v="Harding"/>
    <x v="57"/>
    <x v="1"/>
    <x v="0"/>
    <n v="29"/>
    <n v="7"/>
    <n v="93617.07"/>
    <n v="1"/>
    <n v="0"/>
    <n v="1"/>
    <n v="113050.92"/>
    <x v="1"/>
    <x v="2"/>
    <x v="1"/>
    <x v="1"/>
  </r>
  <r>
    <n v="8742"/>
    <n v="15762855"/>
    <s v="Hill"/>
    <x v="95"/>
    <x v="1"/>
    <x v="0"/>
    <n v="23"/>
    <n v="8"/>
    <n v="0"/>
    <n v="2"/>
    <n v="1"/>
    <n v="1"/>
    <n v="131389.39000000001"/>
    <x v="1"/>
    <x v="2"/>
    <x v="1"/>
    <x v="0"/>
  </r>
  <r>
    <n v="8743"/>
    <n v="15661827"/>
    <s v="Brown"/>
    <x v="185"/>
    <x v="1"/>
    <x v="0"/>
    <n v="45"/>
    <n v="4"/>
    <n v="0"/>
    <n v="2"/>
    <n v="1"/>
    <n v="1"/>
    <n v="26589.56"/>
    <x v="1"/>
    <x v="0"/>
    <x v="2"/>
    <x v="0"/>
  </r>
  <r>
    <n v="8744"/>
    <n v="15746035"/>
    <s v="Pagnotto"/>
    <x v="324"/>
    <x v="1"/>
    <x v="1"/>
    <n v="25"/>
    <n v="9"/>
    <n v="74237.2"/>
    <n v="2"/>
    <n v="0"/>
    <n v="1"/>
    <n v="195463.35"/>
    <x v="1"/>
    <x v="2"/>
    <x v="1"/>
    <x v="1"/>
  </r>
  <r>
    <n v="8745"/>
    <n v="15691906"/>
    <s v="Esposito"/>
    <x v="70"/>
    <x v="2"/>
    <x v="0"/>
    <n v="49"/>
    <n v="5"/>
    <n v="127421.78"/>
    <n v="2"/>
    <n v="1"/>
    <n v="0"/>
    <n v="108876.75"/>
    <x v="0"/>
    <x v="0"/>
    <x v="2"/>
    <x v="2"/>
  </r>
  <r>
    <n v="8746"/>
    <n v="15793424"/>
    <s v="Tan"/>
    <x v="118"/>
    <x v="1"/>
    <x v="0"/>
    <n v="28"/>
    <n v="8"/>
    <n v="61274.7"/>
    <n v="2"/>
    <n v="1"/>
    <n v="0"/>
    <n v="136054.45000000001"/>
    <x v="1"/>
    <x v="2"/>
    <x v="1"/>
    <x v="1"/>
  </r>
  <r>
    <n v="8747"/>
    <n v="15577905"/>
    <s v="Hammond"/>
    <x v="42"/>
    <x v="0"/>
    <x v="1"/>
    <n v="34"/>
    <n v="8"/>
    <n v="106486.66"/>
    <n v="2"/>
    <n v="0"/>
    <n v="1"/>
    <n v="182262.66"/>
    <x v="1"/>
    <x v="1"/>
    <x v="1"/>
    <x v="2"/>
  </r>
  <r>
    <n v="8748"/>
    <n v="15667216"/>
    <s v="Chung"/>
    <x v="117"/>
    <x v="0"/>
    <x v="0"/>
    <n v="29"/>
    <n v="10"/>
    <n v="73194.52"/>
    <n v="2"/>
    <n v="1"/>
    <n v="1"/>
    <n v="129209.09"/>
    <x v="1"/>
    <x v="2"/>
    <x v="1"/>
    <x v="1"/>
  </r>
  <r>
    <n v="8749"/>
    <n v="15673971"/>
    <s v="Houghton"/>
    <x v="50"/>
    <x v="2"/>
    <x v="0"/>
    <n v="44"/>
    <n v="6"/>
    <n v="146498.76"/>
    <n v="1"/>
    <n v="1"/>
    <n v="0"/>
    <n v="64853.51"/>
    <x v="0"/>
    <x v="0"/>
    <x v="1"/>
    <x v="2"/>
  </r>
  <r>
    <n v="8750"/>
    <n v="15701238"/>
    <s v="Chia"/>
    <x v="133"/>
    <x v="0"/>
    <x v="1"/>
    <n v="47"/>
    <n v="1"/>
    <n v="0"/>
    <n v="2"/>
    <n v="1"/>
    <n v="0"/>
    <n v="148989.15"/>
    <x v="1"/>
    <x v="0"/>
    <x v="0"/>
    <x v="0"/>
  </r>
  <r>
    <n v="8751"/>
    <n v="15644849"/>
    <s v="Zikoranachidimma"/>
    <x v="50"/>
    <x v="0"/>
    <x v="0"/>
    <n v="32"/>
    <n v="2"/>
    <n v="0"/>
    <n v="1"/>
    <n v="1"/>
    <n v="1"/>
    <n v="71047.509999999995"/>
    <x v="1"/>
    <x v="1"/>
    <x v="0"/>
    <x v="0"/>
  </r>
  <r>
    <n v="8752"/>
    <n v="15635531"/>
    <s v="Boag"/>
    <x v="376"/>
    <x v="1"/>
    <x v="0"/>
    <n v="30"/>
    <n v="8"/>
    <n v="0"/>
    <n v="2"/>
    <n v="1"/>
    <n v="0"/>
    <n v="185341.63"/>
    <x v="1"/>
    <x v="1"/>
    <x v="1"/>
    <x v="0"/>
  </r>
  <r>
    <n v="8753"/>
    <n v="15632263"/>
    <s v="Pagnotto"/>
    <x v="27"/>
    <x v="1"/>
    <x v="1"/>
    <n v="30"/>
    <n v="5"/>
    <n v="120355"/>
    <n v="1"/>
    <n v="1"/>
    <n v="0"/>
    <n v="137793.35"/>
    <x v="1"/>
    <x v="1"/>
    <x v="2"/>
    <x v="2"/>
  </r>
  <r>
    <n v="8754"/>
    <n v="15720110"/>
    <s v="Oluchukwu"/>
    <x v="111"/>
    <x v="0"/>
    <x v="1"/>
    <n v="32"/>
    <n v="2"/>
    <n v="117265.21"/>
    <n v="1"/>
    <n v="1"/>
    <n v="1"/>
    <n v="198317.23"/>
    <x v="1"/>
    <x v="1"/>
    <x v="0"/>
    <x v="2"/>
  </r>
  <r>
    <n v="8755"/>
    <n v="15619045"/>
    <s v="Baxter"/>
    <x v="43"/>
    <x v="0"/>
    <x v="0"/>
    <n v="43"/>
    <n v="4"/>
    <n v="0"/>
    <n v="2"/>
    <n v="0"/>
    <n v="1"/>
    <n v="162137.5"/>
    <x v="1"/>
    <x v="0"/>
    <x v="2"/>
    <x v="0"/>
  </r>
  <r>
    <n v="8756"/>
    <n v="15697510"/>
    <s v="Tien"/>
    <x v="193"/>
    <x v="1"/>
    <x v="0"/>
    <n v="52"/>
    <n v="7"/>
    <n v="0"/>
    <n v="1"/>
    <n v="1"/>
    <n v="0"/>
    <n v="109688.82"/>
    <x v="0"/>
    <x v="3"/>
    <x v="1"/>
    <x v="0"/>
  </r>
  <r>
    <n v="8757"/>
    <n v="15784923"/>
    <s v="Chimezie"/>
    <x v="242"/>
    <x v="2"/>
    <x v="0"/>
    <n v="37"/>
    <n v="3"/>
    <n v="109974.22"/>
    <n v="1"/>
    <n v="1"/>
    <n v="1"/>
    <n v="36320.870000000003"/>
    <x v="0"/>
    <x v="1"/>
    <x v="2"/>
    <x v="2"/>
  </r>
  <r>
    <n v="8758"/>
    <n v="15567383"/>
    <s v="Slone"/>
    <x v="71"/>
    <x v="2"/>
    <x v="0"/>
    <n v="44"/>
    <n v="2"/>
    <n v="98009.13"/>
    <n v="2"/>
    <n v="0"/>
    <n v="1"/>
    <n v="31384.86"/>
    <x v="1"/>
    <x v="0"/>
    <x v="0"/>
    <x v="1"/>
  </r>
  <r>
    <n v="8759"/>
    <n v="15732621"/>
    <s v="Martin"/>
    <x v="118"/>
    <x v="0"/>
    <x v="1"/>
    <n v="34"/>
    <n v="10"/>
    <n v="0"/>
    <n v="1"/>
    <n v="1"/>
    <n v="1"/>
    <n v="114083.73"/>
    <x v="1"/>
    <x v="1"/>
    <x v="1"/>
    <x v="0"/>
  </r>
  <r>
    <n v="8760"/>
    <n v="15757981"/>
    <s v="Loggia"/>
    <x v="256"/>
    <x v="0"/>
    <x v="1"/>
    <n v="66"/>
    <n v="8"/>
    <n v="0"/>
    <n v="1"/>
    <n v="1"/>
    <n v="1"/>
    <n v="163331.65"/>
    <x v="1"/>
    <x v="3"/>
    <x v="1"/>
    <x v="0"/>
  </r>
  <r>
    <n v="8761"/>
    <n v="15727819"/>
    <s v="Hartley"/>
    <x v="360"/>
    <x v="1"/>
    <x v="0"/>
    <n v="34"/>
    <n v="10"/>
    <n v="171671.9"/>
    <n v="1"/>
    <n v="1"/>
    <n v="1"/>
    <n v="50777.77"/>
    <x v="1"/>
    <x v="1"/>
    <x v="1"/>
    <x v="2"/>
  </r>
  <r>
    <n v="8762"/>
    <n v="15738088"/>
    <s v="Parkin"/>
    <x v="177"/>
    <x v="1"/>
    <x v="1"/>
    <n v="63"/>
    <n v="10"/>
    <n v="0"/>
    <n v="2"/>
    <n v="1"/>
    <n v="0"/>
    <n v="30772.86"/>
    <x v="0"/>
    <x v="3"/>
    <x v="1"/>
    <x v="0"/>
  </r>
  <r>
    <n v="8763"/>
    <n v="15765173"/>
    <s v="Lin"/>
    <x v="400"/>
    <x v="0"/>
    <x v="0"/>
    <n v="60"/>
    <n v="3"/>
    <n v="0"/>
    <n v="1"/>
    <n v="0"/>
    <n v="0"/>
    <n v="113796.15"/>
    <x v="0"/>
    <x v="3"/>
    <x v="2"/>
    <x v="0"/>
  </r>
  <r>
    <n v="8764"/>
    <n v="15665159"/>
    <s v="Brooks"/>
    <x v="184"/>
    <x v="0"/>
    <x v="1"/>
    <n v="61"/>
    <n v="0"/>
    <n v="128213.96"/>
    <n v="2"/>
    <n v="1"/>
    <n v="1"/>
    <n v="188729.08"/>
    <x v="0"/>
    <x v="3"/>
    <x v="0"/>
    <x v="2"/>
  </r>
  <r>
    <n v="8765"/>
    <n v="15618203"/>
    <s v="Tien"/>
    <x v="89"/>
    <x v="2"/>
    <x v="1"/>
    <n v="51"/>
    <n v="8"/>
    <n v="116197.65"/>
    <n v="2"/>
    <n v="1"/>
    <n v="1"/>
    <n v="86701.4"/>
    <x v="1"/>
    <x v="3"/>
    <x v="1"/>
    <x v="2"/>
  </r>
  <r>
    <n v="8766"/>
    <n v="15791452"/>
    <s v="Dann"/>
    <x v="64"/>
    <x v="0"/>
    <x v="1"/>
    <n v="39"/>
    <n v="1"/>
    <n v="0"/>
    <n v="2"/>
    <n v="1"/>
    <n v="0"/>
    <n v="153129.22"/>
    <x v="1"/>
    <x v="1"/>
    <x v="0"/>
    <x v="0"/>
  </r>
  <r>
    <n v="8767"/>
    <n v="15638159"/>
    <s v="Trentino"/>
    <x v="217"/>
    <x v="1"/>
    <x v="0"/>
    <n v="36"/>
    <n v="6"/>
    <n v="86607.39"/>
    <n v="1"/>
    <n v="0"/>
    <n v="0"/>
    <n v="19825.09"/>
    <x v="1"/>
    <x v="1"/>
    <x v="1"/>
    <x v="1"/>
  </r>
  <r>
    <n v="8768"/>
    <n v="15585466"/>
    <s v="Russo"/>
    <x v="348"/>
    <x v="0"/>
    <x v="1"/>
    <n v="29"/>
    <n v="10"/>
    <n v="0"/>
    <n v="2"/>
    <n v="1"/>
    <n v="0"/>
    <n v="12186.83"/>
    <x v="1"/>
    <x v="2"/>
    <x v="1"/>
    <x v="0"/>
  </r>
  <r>
    <n v="8769"/>
    <n v="15677310"/>
    <s v="Christie"/>
    <x v="290"/>
    <x v="2"/>
    <x v="1"/>
    <n v="62"/>
    <n v="5"/>
    <n v="98854.34"/>
    <n v="1"/>
    <n v="0"/>
    <n v="0"/>
    <n v="86920.97"/>
    <x v="0"/>
    <x v="3"/>
    <x v="2"/>
    <x v="1"/>
  </r>
  <r>
    <n v="8770"/>
    <n v="15646262"/>
    <s v="Ross"/>
    <x v="95"/>
    <x v="0"/>
    <x v="1"/>
    <n v="31"/>
    <n v="7"/>
    <n v="0"/>
    <n v="1"/>
    <n v="1"/>
    <n v="0"/>
    <n v="35408.769999999997"/>
    <x v="1"/>
    <x v="1"/>
    <x v="1"/>
    <x v="0"/>
  </r>
  <r>
    <n v="8771"/>
    <n v="15656901"/>
    <s v="Nnonso"/>
    <x v="135"/>
    <x v="0"/>
    <x v="1"/>
    <n v="59"/>
    <n v="8"/>
    <n v="0"/>
    <n v="2"/>
    <n v="1"/>
    <n v="1"/>
    <n v="165576.54999999999"/>
    <x v="1"/>
    <x v="3"/>
    <x v="1"/>
    <x v="0"/>
  </r>
  <r>
    <n v="8772"/>
    <n v="15621093"/>
    <s v="Teng"/>
    <x v="180"/>
    <x v="2"/>
    <x v="1"/>
    <n v="31"/>
    <n v="4"/>
    <n v="97338.19"/>
    <n v="2"/>
    <n v="0"/>
    <n v="0"/>
    <n v="48226.76"/>
    <x v="1"/>
    <x v="1"/>
    <x v="2"/>
    <x v="1"/>
  </r>
  <r>
    <n v="8773"/>
    <n v="15592123"/>
    <s v="Buccho"/>
    <x v="387"/>
    <x v="0"/>
    <x v="1"/>
    <n v="30"/>
    <n v="6"/>
    <n v="0"/>
    <n v="2"/>
    <n v="1"/>
    <n v="1"/>
    <n v="199454.37"/>
    <x v="1"/>
    <x v="1"/>
    <x v="1"/>
    <x v="0"/>
  </r>
  <r>
    <n v="8774"/>
    <n v="15589200"/>
    <s v="Madukaife"/>
    <x v="363"/>
    <x v="1"/>
    <x v="1"/>
    <n v="34"/>
    <n v="9"/>
    <n v="0"/>
    <n v="2"/>
    <n v="1"/>
    <n v="0"/>
    <n v="118749.58"/>
    <x v="1"/>
    <x v="1"/>
    <x v="1"/>
    <x v="0"/>
  </r>
  <r>
    <n v="8775"/>
    <n v="15602934"/>
    <s v="Dunn"/>
    <x v="375"/>
    <x v="0"/>
    <x v="0"/>
    <n v="33"/>
    <n v="6"/>
    <n v="131698.57"/>
    <n v="2"/>
    <n v="1"/>
    <n v="0"/>
    <n v="151623.91"/>
    <x v="1"/>
    <x v="1"/>
    <x v="1"/>
    <x v="2"/>
  </r>
  <r>
    <n v="8776"/>
    <n v="15812720"/>
    <s v="Hooker"/>
    <x v="148"/>
    <x v="2"/>
    <x v="1"/>
    <n v="37"/>
    <n v="10"/>
    <n v="130110.45"/>
    <n v="2"/>
    <n v="0"/>
    <n v="1"/>
    <n v="172097.95"/>
    <x v="1"/>
    <x v="1"/>
    <x v="1"/>
    <x v="2"/>
  </r>
  <r>
    <n v="8777"/>
    <n v="15695383"/>
    <s v="Griffin"/>
    <x v="162"/>
    <x v="1"/>
    <x v="1"/>
    <n v="44"/>
    <n v="9"/>
    <n v="0"/>
    <n v="2"/>
    <n v="1"/>
    <n v="0"/>
    <n v="87677.15"/>
    <x v="1"/>
    <x v="0"/>
    <x v="1"/>
    <x v="0"/>
  </r>
  <r>
    <n v="8778"/>
    <n v="15723064"/>
    <s v="Kistler"/>
    <x v="59"/>
    <x v="1"/>
    <x v="1"/>
    <n v="24"/>
    <n v="1"/>
    <n v="165149.13"/>
    <n v="2"/>
    <n v="1"/>
    <n v="0"/>
    <n v="21858.28"/>
    <x v="1"/>
    <x v="2"/>
    <x v="0"/>
    <x v="2"/>
  </r>
  <r>
    <n v="8779"/>
    <n v="15761606"/>
    <s v="Law"/>
    <x v="363"/>
    <x v="1"/>
    <x v="0"/>
    <n v="37"/>
    <n v="9"/>
    <n v="101707.8"/>
    <n v="1"/>
    <n v="1"/>
    <n v="0"/>
    <n v="123866.28"/>
    <x v="1"/>
    <x v="1"/>
    <x v="1"/>
    <x v="2"/>
  </r>
  <r>
    <n v="8780"/>
    <n v="15650322"/>
    <s v="Grigoryeva"/>
    <x v="245"/>
    <x v="0"/>
    <x v="0"/>
    <n v="34"/>
    <n v="3"/>
    <n v="105588.66"/>
    <n v="1"/>
    <n v="0"/>
    <n v="1"/>
    <n v="74694.41"/>
    <x v="1"/>
    <x v="1"/>
    <x v="2"/>
    <x v="2"/>
  </r>
  <r>
    <n v="8781"/>
    <n v="15669782"/>
    <s v="Chu"/>
    <x v="390"/>
    <x v="2"/>
    <x v="1"/>
    <n v="39"/>
    <n v="9"/>
    <n v="111336.89"/>
    <n v="1"/>
    <n v="1"/>
    <n v="0"/>
    <n v="16770.310000000001"/>
    <x v="0"/>
    <x v="1"/>
    <x v="1"/>
    <x v="2"/>
  </r>
  <r>
    <n v="8782"/>
    <n v="15751628"/>
    <s v="Onyemachukwu"/>
    <x v="206"/>
    <x v="0"/>
    <x v="1"/>
    <n v="60"/>
    <n v="7"/>
    <n v="78391.17"/>
    <n v="1"/>
    <n v="0"/>
    <n v="1"/>
    <n v="49424.6"/>
    <x v="1"/>
    <x v="3"/>
    <x v="1"/>
    <x v="1"/>
  </r>
  <r>
    <n v="8783"/>
    <n v="15809057"/>
    <s v="Lu"/>
    <x v="330"/>
    <x v="1"/>
    <x v="0"/>
    <n v="27"/>
    <n v="6"/>
    <n v="0"/>
    <n v="2"/>
    <n v="1"/>
    <n v="1"/>
    <n v="172031.22"/>
    <x v="1"/>
    <x v="2"/>
    <x v="1"/>
    <x v="0"/>
  </r>
  <r>
    <n v="8784"/>
    <n v="15617052"/>
    <s v="Watson"/>
    <x v="195"/>
    <x v="0"/>
    <x v="1"/>
    <n v="34"/>
    <n v="9"/>
    <n v="0"/>
    <n v="1"/>
    <n v="1"/>
    <n v="0"/>
    <n v="183021.06"/>
    <x v="0"/>
    <x v="1"/>
    <x v="1"/>
    <x v="0"/>
  </r>
  <r>
    <n v="8785"/>
    <n v="15590810"/>
    <s v="Fallaci"/>
    <x v="276"/>
    <x v="2"/>
    <x v="0"/>
    <n v="41"/>
    <n v="9"/>
    <n v="144326.09"/>
    <n v="1"/>
    <n v="1"/>
    <n v="0"/>
    <n v="73979.850000000006"/>
    <x v="0"/>
    <x v="0"/>
    <x v="1"/>
    <x v="2"/>
  </r>
  <r>
    <n v="8786"/>
    <n v="15801293"/>
    <s v="Ni"/>
    <x v="4"/>
    <x v="2"/>
    <x v="1"/>
    <n v="27"/>
    <n v="1"/>
    <n v="101278.25"/>
    <n v="2"/>
    <n v="1"/>
    <n v="1"/>
    <n v="26265.18"/>
    <x v="1"/>
    <x v="2"/>
    <x v="0"/>
    <x v="2"/>
  </r>
  <r>
    <n v="8787"/>
    <n v="15770968"/>
    <s v="Leason"/>
    <x v="288"/>
    <x v="2"/>
    <x v="0"/>
    <n v="19"/>
    <n v="8"/>
    <n v="108711.57"/>
    <n v="2"/>
    <n v="1"/>
    <n v="0"/>
    <n v="24857.25"/>
    <x v="1"/>
    <x v="2"/>
    <x v="1"/>
    <x v="2"/>
  </r>
  <r>
    <n v="8788"/>
    <n v="15572356"/>
    <s v="Tsai"/>
    <x v="156"/>
    <x v="1"/>
    <x v="1"/>
    <n v="73"/>
    <n v="1"/>
    <n v="108555.07"/>
    <n v="1"/>
    <n v="0"/>
    <n v="1"/>
    <n v="167969.15"/>
    <x v="1"/>
    <x v="3"/>
    <x v="0"/>
    <x v="2"/>
  </r>
  <r>
    <n v="8789"/>
    <n v="15603247"/>
    <s v="Bruner"/>
    <x v="334"/>
    <x v="2"/>
    <x v="0"/>
    <n v="35"/>
    <n v="1"/>
    <n v="146781.24"/>
    <n v="1"/>
    <n v="1"/>
    <n v="0"/>
    <n v="189307.7"/>
    <x v="1"/>
    <x v="1"/>
    <x v="0"/>
    <x v="2"/>
  </r>
  <r>
    <n v="8790"/>
    <n v="15619116"/>
    <s v="Wallace"/>
    <x v="78"/>
    <x v="0"/>
    <x v="0"/>
    <n v="36"/>
    <n v="2"/>
    <n v="0"/>
    <n v="2"/>
    <n v="0"/>
    <n v="1"/>
    <n v="99770.3"/>
    <x v="1"/>
    <x v="1"/>
    <x v="0"/>
    <x v="0"/>
  </r>
  <r>
    <n v="8791"/>
    <n v="15691792"/>
    <s v="Young"/>
    <x v="73"/>
    <x v="1"/>
    <x v="1"/>
    <n v="35"/>
    <n v="8"/>
    <n v="0"/>
    <n v="1"/>
    <n v="0"/>
    <n v="0"/>
    <n v="119712.78"/>
    <x v="1"/>
    <x v="1"/>
    <x v="1"/>
    <x v="0"/>
  </r>
  <r>
    <n v="8792"/>
    <n v="15783276"/>
    <s v="Forbes"/>
    <x v="53"/>
    <x v="0"/>
    <x v="0"/>
    <n v="25"/>
    <n v="9"/>
    <n v="0"/>
    <n v="2"/>
    <n v="1"/>
    <n v="1"/>
    <n v="168607.74"/>
    <x v="1"/>
    <x v="2"/>
    <x v="1"/>
    <x v="0"/>
  </r>
  <r>
    <n v="8793"/>
    <n v="15766137"/>
    <s v="Muir"/>
    <x v="11"/>
    <x v="0"/>
    <x v="1"/>
    <n v="34"/>
    <n v="2"/>
    <n v="0"/>
    <n v="2"/>
    <n v="1"/>
    <n v="1"/>
    <n v="83087.13"/>
    <x v="1"/>
    <x v="1"/>
    <x v="0"/>
    <x v="0"/>
  </r>
  <r>
    <n v="8794"/>
    <n v="15574554"/>
    <s v="Pugh"/>
    <x v="246"/>
    <x v="2"/>
    <x v="1"/>
    <n v="66"/>
    <n v="8"/>
    <n v="103291.25"/>
    <n v="2"/>
    <n v="1"/>
    <n v="1"/>
    <n v="130664.79"/>
    <x v="1"/>
    <x v="3"/>
    <x v="1"/>
    <x v="2"/>
  </r>
  <r>
    <n v="8795"/>
    <n v="15578671"/>
    <s v="Webb"/>
    <x v="128"/>
    <x v="1"/>
    <x v="0"/>
    <n v="29"/>
    <n v="1"/>
    <n v="209490.21"/>
    <n v="1"/>
    <n v="1"/>
    <n v="1"/>
    <n v="133267.69"/>
    <x v="0"/>
    <x v="2"/>
    <x v="0"/>
    <x v="2"/>
  </r>
  <r>
    <n v="8796"/>
    <n v="15716608"/>
    <s v="Walker"/>
    <x v="189"/>
    <x v="1"/>
    <x v="1"/>
    <n v="38"/>
    <n v="2"/>
    <n v="0"/>
    <n v="3"/>
    <n v="1"/>
    <n v="0"/>
    <n v="67029.820000000007"/>
    <x v="0"/>
    <x v="1"/>
    <x v="0"/>
    <x v="0"/>
  </r>
  <r>
    <n v="8797"/>
    <n v="15690670"/>
    <s v="Cox"/>
    <x v="308"/>
    <x v="0"/>
    <x v="1"/>
    <n v="33"/>
    <n v="2"/>
    <n v="0"/>
    <n v="2"/>
    <n v="0"/>
    <n v="1"/>
    <n v="141031.07999999999"/>
    <x v="1"/>
    <x v="1"/>
    <x v="0"/>
    <x v="0"/>
  </r>
  <r>
    <n v="8798"/>
    <n v="15630466"/>
    <s v="Maclean"/>
    <x v="370"/>
    <x v="0"/>
    <x v="1"/>
    <n v="45"/>
    <n v="8"/>
    <n v="0"/>
    <n v="1"/>
    <n v="0"/>
    <n v="0"/>
    <n v="125110.02"/>
    <x v="1"/>
    <x v="0"/>
    <x v="1"/>
    <x v="0"/>
  </r>
  <r>
    <n v="8799"/>
    <n v="15630349"/>
    <s v="Hollis"/>
    <x v="76"/>
    <x v="1"/>
    <x v="1"/>
    <n v="23"/>
    <n v="5"/>
    <n v="0"/>
    <n v="2"/>
    <n v="1"/>
    <n v="0"/>
    <n v="117832.39"/>
    <x v="1"/>
    <x v="2"/>
    <x v="2"/>
    <x v="0"/>
  </r>
  <r>
    <n v="8800"/>
    <n v="15803801"/>
    <s v="Jamieson"/>
    <x v="441"/>
    <x v="0"/>
    <x v="1"/>
    <n v="34"/>
    <n v="4"/>
    <n v="0"/>
    <n v="2"/>
    <n v="1"/>
    <n v="0"/>
    <n v="198817.72"/>
    <x v="1"/>
    <x v="1"/>
    <x v="2"/>
    <x v="0"/>
  </r>
  <r>
    <n v="8801"/>
    <n v="15647890"/>
    <s v="Su"/>
    <x v="121"/>
    <x v="0"/>
    <x v="1"/>
    <n v="37"/>
    <n v="9"/>
    <n v="149405.18"/>
    <n v="1"/>
    <n v="1"/>
    <n v="1"/>
    <n v="146411.6"/>
    <x v="1"/>
    <x v="1"/>
    <x v="1"/>
    <x v="2"/>
  </r>
  <r>
    <n v="8802"/>
    <n v="15606115"/>
    <s v="P'eng"/>
    <x v="21"/>
    <x v="0"/>
    <x v="0"/>
    <n v="52"/>
    <n v="6"/>
    <n v="191665.21"/>
    <n v="1"/>
    <n v="1"/>
    <n v="1"/>
    <n v="131312.56"/>
    <x v="0"/>
    <x v="3"/>
    <x v="1"/>
    <x v="2"/>
  </r>
  <r>
    <n v="8803"/>
    <n v="15714642"/>
    <s v="Hawkins"/>
    <x v="333"/>
    <x v="1"/>
    <x v="0"/>
    <n v="40"/>
    <n v="7"/>
    <n v="0"/>
    <n v="1"/>
    <n v="1"/>
    <n v="0"/>
    <n v="141652.20000000001"/>
    <x v="1"/>
    <x v="1"/>
    <x v="1"/>
    <x v="0"/>
  </r>
  <r>
    <n v="8804"/>
    <n v="15741181"/>
    <s v="Ndubuagha"/>
    <x v="102"/>
    <x v="0"/>
    <x v="1"/>
    <n v="41"/>
    <n v="6"/>
    <n v="135071.12"/>
    <n v="1"/>
    <n v="1"/>
    <n v="1"/>
    <n v="64477.25"/>
    <x v="1"/>
    <x v="0"/>
    <x v="1"/>
    <x v="2"/>
  </r>
  <r>
    <n v="8805"/>
    <n v="15773973"/>
    <s v="Hill"/>
    <x v="274"/>
    <x v="0"/>
    <x v="1"/>
    <n v="41"/>
    <n v="2"/>
    <n v="0"/>
    <n v="2"/>
    <n v="0"/>
    <n v="1"/>
    <n v="191215.61"/>
    <x v="1"/>
    <x v="0"/>
    <x v="0"/>
    <x v="0"/>
  </r>
  <r>
    <n v="8806"/>
    <n v="15758546"/>
    <s v="Norton"/>
    <x v="4"/>
    <x v="1"/>
    <x v="1"/>
    <n v="39"/>
    <n v="8"/>
    <n v="0"/>
    <n v="2"/>
    <n v="1"/>
    <n v="1"/>
    <n v="37090.44"/>
    <x v="1"/>
    <x v="1"/>
    <x v="1"/>
    <x v="0"/>
  </r>
  <r>
    <n v="8807"/>
    <n v="15598940"/>
    <s v="Achebe"/>
    <x v="180"/>
    <x v="2"/>
    <x v="1"/>
    <n v="38"/>
    <n v="6"/>
    <n v="181804.34"/>
    <n v="2"/>
    <n v="1"/>
    <n v="1"/>
    <n v="57517.71"/>
    <x v="1"/>
    <x v="1"/>
    <x v="1"/>
    <x v="2"/>
  </r>
  <r>
    <n v="8808"/>
    <n v="15669783"/>
    <s v="Simpson"/>
    <x v="129"/>
    <x v="0"/>
    <x v="0"/>
    <n v="60"/>
    <n v="3"/>
    <n v="47020.65"/>
    <n v="2"/>
    <n v="0"/>
    <n v="1"/>
    <n v="63241.21"/>
    <x v="0"/>
    <x v="3"/>
    <x v="2"/>
    <x v="3"/>
  </r>
  <r>
    <n v="8809"/>
    <n v="15624993"/>
    <s v="Chiang"/>
    <x v="264"/>
    <x v="0"/>
    <x v="0"/>
    <n v="36"/>
    <n v="7"/>
    <n v="128518.98"/>
    <n v="1"/>
    <n v="1"/>
    <n v="1"/>
    <n v="44567.83"/>
    <x v="0"/>
    <x v="1"/>
    <x v="1"/>
    <x v="2"/>
  </r>
  <r>
    <n v="8810"/>
    <n v="15760568"/>
    <s v="Dalrymple"/>
    <x v="233"/>
    <x v="2"/>
    <x v="0"/>
    <n v="38"/>
    <n v="5"/>
    <n v="142658.04"/>
    <n v="2"/>
    <n v="0"/>
    <n v="1"/>
    <n v="135337.10999999999"/>
    <x v="1"/>
    <x v="1"/>
    <x v="2"/>
    <x v="2"/>
  </r>
  <r>
    <n v="8811"/>
    <n v="15699047"/>
    <s v="Chukwuemeka"/>
    <x v="106"/>
    <x v="0"/>
    <x v="0"/>
    <n v="21"/>
    <n v="9"/>
    <n v="120150.39"/>
    <n v="2"/>
    <n v="1"/>
    <n v="1"/>
    <n v="33964.03"/>
    <x v="1"/>
    <x v="2"/>
    <x v="1"/>
    <x v="2"/>
  </r>
  <r>
    <n v="8812"/>
    <n v="15616168"/>
    <s v="Ojiofor"/>
    <x v="167"/>
    <x v="0"/>
    <x v="0"/>
    <n v="35"/>
    <n v="7"/>
    <n v="81905.95"/>
    <n v="1"/>
    <n v="1"/>
    <n v="1"/>
    <n v="61623.19"/>
    <x v="1"/>
    <x v="1"/>
    <x v="1"/>
    <x v="1"/>
  </r>
  <r>
    <n v="8813"/>
    <n v="15773146"/>
    <s v="Rubeo"/>
    <x v="79"/>
    <x v="0"/>
    <x v="1"/>
    <n v="26"/>
    <n v="3"/>
    <n v="137998.20000000001"/>
    <n v="2"/>
    <n v="0"/>
    <n v="1"/>
    <n v="168989.77"/>
    <x v="1"/>
    <x v="2"/>
    <x v="2"/>
    <x v="2"/>
  </r>
  <r>
    <n v="8814"/>
    <n v="15770375"/>
    <s v="Fanucci"/>
    <x v="4"/>
    <x v="2"/>
    <x v="0"/>
    <n v="26"/>
    <n v="8"/>
    <n v="123126.29"/>
    <n v="1"/>
    <n v="1"/>
    <n v="0"/>
    <n v="74425.41"/>
    <x v="1"/>
    <x v="2"/>
    <x v="1"/>
    <x v="2"/>
  </r>
  <r>
    <n v="8815"/>
    <n v="15589725"/>
    <s v="Zubarev"/>
    <x v="403"/>
    <x v="0"/>
    <x v="0"/>
    <n v="51"/>
    <n v="4"/>
    <n v="0"/>
    <n v="2"/>
    <n v="1"/>
    <n v="1"/>
    <n v="178929.84"/>
    <x v="1"/>
    <x v="3"/>
    <x v="2"/>
    <x v="0"/>
  </r>
  <r>
    <n v="8816"/>
    <n v="15710034"/>
    <s v="T'ao"/>
    <x v="45"/>
    <x v="2"/>
    <x v="1"/>
    <n v="43"/>
    <n v="1"/>
    <n v="135645.29"/>
    <n v="2"/>
    <n v="0"/>
    <n v="1"/>
    <n v="101382.86"/>
    <x v="0"/>
    <x v="0"/>
    <x v="0"/>
    <x v="2"/>
  </r>
  <r>
    <n v="8817"/>
    <n v="15800806"/>
    <s v="Pai"/>
    <x v="99"/>
    <x v="1"/>
    <x v="1"/>
    <n v="31"/>
    <n v="7"/>
    <n v="122449.31"/>
    <n v="2"/>
    <n v="1"/>
    <n v="1"/>
    <n v="180769.55"/>
    <x v="1"/>
    <x v="1"/>
    <x v="1"/>
    <x v="2"/>
  </r>
  <r>
    <n v="8818"/>
    <n v="15570485"/>
    <s v="Udegbunam"/>
    <x v="393"/>
    <x v="1"/>
    <x v="1"/>
    <n v="40"/>
    <n v="4"/>
    <n v="161766.87"/>
    <n v="1"/>
    <n v="0"/>
    <n v="0"/>
    <n v="92378.54"/>
    <x v="1"/>
    <x v="1"/>
    <x v="2"/>
    <x v="2"/>
  </r>
  <r>
    <n v="8819"/>
    <n v="15575391"/>
    <s v="Claypool"/>
    <x v="360"/>
    <x v="0"/>
    <x v="0"/>
    <n v="37"/>
    <n v="3"/>
    <n v="0"/>
    <n v="2"/>
    <n v="1"/>
    <n v="1"/>
    <n v="38252.25"/>
    <x v="1"/>
    <x v="1"/>
    <x v="2"/>
    <x v="0"/>
  </r>
  <r>
    <n v="8820"/>
    <n v="15790750"/>
    <s v="Manfrin"/>
    <x v="161"/>
    <x v="2"/>
    <x v="1"/>
    <n v="36"/>
    <n v="10"/>
    <n v="123187.51"/>
    <n v="1"/>
    <n v="0"/>
    <n v="1"/>
    <n v="146111.35"/>
    <x v="1"/>
    <x v="1"/>
    <x v="1"/>
    <x v="2"/>
  </r>
  <r>
    <n v="8821"/>
    <n v="15714832"/>
    <s v="Baker"/>
    <x v="79"/>
    <x v="2"/>
    <x v="1"/>
    <n v="36"/>
    <n v="9"/>
    <n v="150956.71"/>
    <n v="1"/>
    <n v="0"/>
    <n v="0"/>
    <n v="72350.17"/>
    <x v="1"/>
    <x v="1"/>
    <x v="1"/>
    <x v="2"/>
  </r>
  <r>
    <n v="8822"/>
    <n v="15619953"/>
    <s v="Efremov"/>
    <x v="172"/>
    <x v="1"/>
    <x v="0"/>
    <n v="42"/>
    <n v="6"/>
    <n v="105021.28"/>
    <n v="1"/>
    <n v="1"/>
    <n v="0"/>
    <n v="48242.38"/>
    <x v="1"/>
    <x v="0"/>
    <x v="1"/>
    <x v="2"/>
  </r>
  <r>
    <n v="8823"/>
    <n v="15673929"/>
    <s v="Chin"/>
    <x v="76"/>
    <x v="0"/>
    <x v="1"/>
    <n v="64"/>
    <n v="4"/>
    <n v="0"/>
    <n v="2"/>
    <n v="1"/>
    <n v="1"/>
    <n v="148305.82"/>
    <x v="1"/>
    <x v="3"/>
    <x v="2"/>
    <x v="0"/>
  </r>
  <r>
    <n v="8824"/>
    <n v="15578835"/>
    <s v="Brookes"/>
    <x v="64"/>
    <x v="1"/>
    <x v="0"/>
    <n v="50"/>
    <n v="1"/>
    <n v="133204.91"/>
    <n v="1"/>
    <n v="0"/>
    <n v="1"/>
    <n v="8270.06"/>
    <x v="1"/>
    <x v="0"/>
    <x v="0"/>
    <x v="2"/>
  </r>
  <r>
    <n v="8825"/>
    <n v="15752388"/>
    <s v="Doyle"/>
    <x v="154"/>
    <x v="1"/>
    <x v="0"/>
    <n v="35"/>
    <n v="6"/>
    <n v="0"/>
    <n v="2"/>
    <n v="1"/>
    <n v="1"/>
    <n v="41549.64"/>
    <x v="1"/>
    <x v="1"/>
    <x v="1"/>
    <x v="0"/>
  </r>
  <r>
    <n v="8826"/>
    <n v="15797081"/>
    <s v="Ajuluchukwu"/>
    <x v="235"/>
    <x v="2"/>
    <x v="0"/>
    <n v="49"/>
    <n v="9"/>
    <n v="115488.52"/>
    <n v="2"/>
    <n v="1"/>
    <n v="1"/>
    <n v="138656.81"/>
    <x v="0"/>
    <x v="0"/>
    <x v="1"/>
    <x v="2"/>
  </r>
  <r>
    <n v="8827"/>
    <n v="15570194"/>
    <s v="Ikemefuna"/>
    <x v="456"/>
    <x v="0"/>
    <x v="1"/>
    <n v="29"/>
    <n v="5"/>
    <n v="0"/>
    <n v="2"/>
    <n v="0"/>
    <n v="0"/>
    <n v="12510.53"/>
    <x v="1"/>
    <x v="2"/>
    <x v="2"/>
    <x v="0"/>
  </r>
  <r>
    <n v="8828"/>
    <n v="15580149"/>
    <s v="Fowler"/>
    <x v="276"/>
    <x v="1"/>
    <x v="1"/>
    <n v="41"/>
    <n v="7"/>
    <n v="0"/>
    <n v="2"/>
    <n v="1"/>
    <n v="0"/>
    <n v="43889.41"/>
    <x v="1"/>
    <x v="0"/>
    <x v="1"/>
    <x v="0"/>
  </r>
  <r>
    <n v="8829"/>
    <n v="15777708"/>
    <s v="Liao"/>
    <x v="379"/>
    <x v="1"/>
    <x v="0"/>
    <n v="38"/>
    <n v="3"/>
    <n v="0"/>
    <n v="2"/>
    <n v="1"/>
    <n v="0"/>
    <n v="192800.25"/>
    <x v="1"/>
    <x v="1"/>
    <x v="2"/>
    <x v="0"/>
  </r>
  <r>
    <n v="8830"/>
    <n v="15769955"/>
    <s v="Onuora"/>
    <x v="133"/>
    <x v="0"/>
    <x v="0"/>
    <n v="40"/>
    <n v="1"/>
    <n v="0"/>
    <n v="2"/>
    <n v="0"/>
    <n v="0"/>
    <n v="75762"/>
    <x v="1"/>
    <x v="1"/>
    <x v="0"/>
    <x v="0"/>
  </r>
  <r>
    <n v="8831"/>
    <n v="15810444"/>
    <s v="Aksenov"/>
    <x v="101"/>
    <x v="2"/>
    <x v="0"/>
    <n v="39"/>
    <n v="6"/>
    <n v="130565.02"/>
    <n v="1"/>
    <n v="1"/>
    <n v="0"/>
    <n v="9854.7199999999993"/>
    <x v="0"/>
    <x v="1"/>
    <x v="1"/>
    <x v="2"/>
  </r>
  <r>
    <n v="8832"/>
    <n v="15645593"/>
    <s v="Trevisani"/>
    <x v="277"/>
    <x v="0"/>
    <x v="0"/>
    <n v="41"/>
    <n v="2"/>
    <n v="91328.71"/>
    <n v="1"/>
    <n v="1"/>
    <n v="0"/>
    <n v="115724.78"/>
    <x v="1"/>
    <x v="0"/>
    <x v="0"/>
    <x v="1"/>
  </r>
  <r>
    <n v="8833"/>
    <n v="15765345"/>
    <s v="Wood"/>
    <x v="264"/>
    <x v="0"/>
    <x v="1"/>
    <n v="35"/>
    <n v="4"/>
    <n v="0"/>
    <n v="2"/>
    <n v="1"/>
    <n v="1"/>
    <n v="106303.4"/>
    <x v="1"/>
    <x v="1"/>
    <x v="2"/>
    <x v="0"/>
  </r>
  <r>
    <n v="8834"/>
    <n v="15760873"/>
    <s v="Lombardo"/>
    <x v="165"/>
    <x v="0"/>
    <x v="1"/>
    <n v="50"/>
    <n v="7"/>
    <n v="81310.34"/>
    <n v="1"/>
    <n v="1"/>
    <n v="1"/>
    <n v="183868.01"/>
    <x v="1"/>
    <x v="0"/>
    <x v="1"/>
    <x v="1"/>
  </r>
  <r>
    <n v="8835"/>
    <n v="15794178"/>
    <s v="Walpole"/>
    <x v="67"/>
    <x v="0"/>
    <x v="1"/>
    <n v="34"/>
    <n v="3"/>
    <n v="107136.6"/>
    <n v="1"/>
    <n v="1"/>
    <n v="0"/>
    <n v="153895.46"/>
    <x v="1"/>
    <x v="1"/>
    <x v="2"/>
    <x v="2"/>
  </r>
  <r>
    <n v="8836"/>
    <n v="15589361"/>
    <s v="Chikwendu"/>
    <x v="126"/>
    <x v="1"/>
    <x v="1"/>
    <n v="34"/>
    <n v="9"/>
    <n v="0"/>
    <n v="1"/>
    <n v="1"/>
    <n v="1"/>
    <n v="66695.710000000006"/>
    <x v="1"/>
    <x v="1"/>
    <x v="1"/>
    <x v="0"/>
  </r>
  <r>
    <n v="8837"/>
    <n v="15662483"/>
    <s v="Ko"/>
    <x v="4"/>
    <x v="0"/>
    <x v="1"/>
    <n v="43"/>
    <n v="7"/>
    <n v="0"/>
    <n v="2"/>
    <n v="1"/>
    <n v="1"/>
    <n v="173851.11"/>
    <x v="1"/>
    <x v="0"/>
    <x v="1"/>
    <x v="0"/>
  </r>
  <r>
    <n v="8838"/>
    <n v="15809736"/>
    <s v="Steigrad"/>
    <x v="70"/>
    <x v="0"/>
    <x v="1"/>
    <n v="46"/>
    <n v="2"/>
    <n v="0"/>
    <n v="1"/>
    <n v="1"/>
    <n v="1"/>
    <n v="177423.02"/>
    <x v="0"/>
    <x v="0"/>
    <x v="0"/>
    <x v="0"/>
  </r>
  <r>
    <n v="8839"/>
    <n v="15731148"/>
    <s v="Isayeva"/>
    <x v="393"/>
    <x v="0"/>
    <x v="1"/>
    <n v="33"/>
    <n v="0"/>
    <n v="108477.49"/>
    <n v="1"/>
    <n v="1"/>
    <n v="1"/>
    <n v="109096.71"/>
    <x v="0"/>
    <x v="1"/>
    <x v="0"/>
    <x v="2"/>
  </r>
  <r>
    <n v="8840"/>
    <n v="15774328"/>
    <s v="Boni"/>
    <x v="141"/>
    <x v="2"/>
    <x v="1"/>
    <n v="40"/>
    <n v="1"/>
    <n v="144757.97"/>
    <n v="2"/>
    <n v="1"/>
    <n v="1"/>
    <n v="166656.18"/>
    <x v="1"/>
    <x v="1"/>
    <x v="0"/>
    <x v="2"/>
  </r>
  <r>
    <n v="8841"/>
    <n v="15646969"/>
    <s v="Anayolisa"/>
    <x v="43"/>
    <x v="1"/>
    <x v="1"/>
    <n v="33"/>
    <n v="2"/>
    <n v="0"/>
    <n v="2"/>
    <n v="1"/>
    <n v="1"/>
    <n v="176921"/>
    <x v="1"/>
    <x v="1"/>
    <x v="0"/>
    <x v="0"/>
  </r>
  <r>
    <n v="8842"/>
    <n v="15718769"/>
    <s v="Fallaci"/>
    <x v="186"/>
    <x v="1"/>
    <x v="1"/>
    <n v="36"/>
    <n v="1"/>
    <n v="113110.26"/>
    <n v="1"/>
    <n v="1"/>
    <n v="0"/>
    <n v="98413.1"/>
    <x v="1"/>
    <x v="1"/>
    <x v="0"/>
    <x v="2"/>
  </r>
  <r>
    <n v="8843"/>
    <n v="15610226"/>
    <s v="Fenton"/>
    <x v="55"/>
    <x v="0"/>
    <x v="0"/>
    <n v="27"/>
    <n v="9"/>
    <n v="106414.57"/>
    <n v="2"/>
    <n v="0"/>
    <n v="0"/>
    <n v="77500.81"/>
    <x v="1"/>
    <x v="2"/>
    <x v="1"/>
    <x v="2"/>
  </r>
  <r>
    <n v="8844"/>
    <n v="15616270"/>
    <s v="Chao"/>
    <x v="157"/>
    <x v="1"/>
    <x v="1"/>
    <n v="42"/>
    <n v="4"/>
    <n v="106920.91"/>
    <n v="1"/>
    <n v="0"/>
    <n v="1"/>
    <n v="119747.08"/>
    <x v="1"/>
    <x v="0"/>
    <x v="2"/>
    <x v="2"/>
  </r>
  <r>
    <n v="8845"/>
    <n v="15790717"/>
    <s v="Osinachi"/>
    <x v="160"/>
    <x v="1"/>
    <x v="1"/>
    <n v="35"/>
    <n v="7"/>
    <n v="0"/>
    <n v="2"/>
    <n v="1"/>
    <n v="0"/>
    <n v="160387.98000000001"/>
    <x v="1"/>
    <x v="1"/>
    <x v="1"/>
    <x v="0"/>
  </r>
  <r>
    <n v="8846"/>
    <n v="15635703"/>
    <s v="Chu"/>
    <x v="81"/>
    <x v="2"/>
    <x v="0"/>
    <n v="39"/>
    <n v="1"/>
    <n v="131513.26"/>
    <n v="1"/>
    <n v="1"/>
    <n v="1"/>
    <n v="193715"/>
    <x v="1"/>
    <x v="1"/>
    <x v="0"/>
    <x v="2"/>
  </r>
  <r>
    <n v="8847"/>
    <n v="15616365"/>
    <s v="Obiuto"/>
    <x v="26"/>
    <x v="0"/>
    <x v="0"/>
    <n v="53"/>
    <n v="2"/>
    <n v="0"/>
    <n v="2"/>
    <n v="1"/>
    <n v="0"/>
    <n v="28045.77"/>
    <x v="1"/>
    <x v="3"/>
    <x v="0"/>
    <x v="0"/>
  </r>
  <r>
    <n v="8848"/>
    <n v="15630244"/>
    <s v="Chu"/>
    <x v="386"/>
    <x v="0"/>
    <x v="1"/>
    <n v="40"/>
    <n v="10"/>
    <n v="134320.23000000001"/>
    <n v="2"/>
    <n v="1"/>
    <n v="0"/>
    <n v="150757.35"/>
    <x v="1"/>
    <x v="1"/>
    <x v="1"/>
    <x v="2"/>
  </r>
  <r>
    <n v="8849"/>
    <n v="15734714"/>
    <s v="Nash"/>
    <x v="210"/>
    <x v="0"/>
    <x v="0"/>
    <n v="29"/>
    <n v="3"/>
    <n v="79715.360000000001"/>
    <n v="1"/>
    <n v="1"/>
    <n v="0"/>
    <n v="82252.28"/>
    <x v="1"/>
    <x v="2"/>
    <x v="2"/>
    <x v="1"/>
  </r>
  <r>
    <n v="8850"/>
    <n v="15721433"/>
    <s v="Hixson"/>
    <x v="70"/>
    <x v="0"/>
    <x v="0"/>
    <n v="38"/>
    <n v="4"/>
    <n v="74306.19"/>
    <n v="2"/>
    <n v="1"/>
    <n v="0"/>
    <n v="154395.56"/>
    <x v="1"/>
    <x v="1"/>
    <x v="2"/>
    <x v="1"/>
  </r>
  <r>
    <n v="8851"/>
    <n v="15590201"/>
    <s v="Fiorentini"/>
    <x v="365"/>
    <x v="1"/>
    <x v="0"/>
    <n v="50"/>
    <n v="5"/>
    <n v="0"/>
    <n v="4"/>
    <n v="1"/>
    <n v="1"/>
    <n v="83866.350000000006"/>
    <x v="0"/>
    <x v="0"/>
    <x v="2"/>
    <x v="0"/>
  </r>
  <r>
    <n v="8852"/>
    <n v="15590828"/>
    <s v="Chidimma"/>
    <x v="195"/>
    <x v="2"/>
    <x v="1"/>
    <n v="42"/>
    <n v="7"/>
    <n v="126428.38"/>
    <n v="1"/>
    <n v="1"/>
    <n v="0"/>
    <n v="39830.1"/>
    <x v="1"/>
    <x v="0"/>
    <x v="1"/>
    <x v="2"/>
  </r>
  <r>
    <n v="8853"/>
    <n v="15752097"/>
    <s v="Chiazagomekpere"/>
    <x v="338"/>
    <x v="1"/>
    <x v="1"/>
    <n v="38"/>
    <n v="8"/>
    <n v="99640.89"/>
    <n v="1"/>
    <n v="1"/>
    <n v="0"/>
    <n v="12429.22"/>
    <x v="1"/>
    <x v="1"/>
    <x v="1"/>
    <x v="1"/>
  </r>
  <r>
    <n v="8854"/>
    <n v="15800031"/>
    <s v="Laura"/>
    <x v="180"/>
    <x v="0"/>
    <x v="1"/>
    <n v="43"/>
    <n v="3"/>
    <n v="66338.679999999993"/>
    <n v="1"/>
    <n v="1"/>
    <n v="1"/>
    <n v="18772.5"/>
    <x v="0"/>
    <x v="0"/>
    <x v="2"/>
    <x v="1"/>
  </r>
  <r>
    <n v="8855"/>
    <n v="15630857"/>
    <s v="Wu"/>
    <x v="106"/>
    <x v="1"/>
    <x v="0"/>
    <n v="39"/>
    <n v="6"/>
    <n v="0"/>
    <n v="2"/>
    <n v="1"/>
    <n v="1"/>
    <n v="9574.83"/>
    <x v="1"/>
    <x v="1"/>
    <x v="1"/>
    <x v="0"/>
  </r>
  <r>
    <n v="8856"/>
    <n v="15689953"/>
    <s v="Toscani"/>
    <x v="351"/>
    <x v="1"/>
    <x v="1"/>
    <n v="43"/>
    <n v="10"/>
    <n v="128226.37"/>
    <n v="1"/>
    <n v="0"/>
    <n v="0"/>
    <n v="188486.94"/>
    <x v="1"/>
    <x v="0"/>
    <x v="1"/>
    <x v="2"/>
  </r>
  <r>
    <n v="8857"/>
    <n v="15759733"/>
    <s v="McMillan"/>
    <x v="265"/>
    <x v="0"/>
    <x v="0"/>
    <n v="26"/>
    <n v="5"/>
    <n v="0"/>
    <n v="2"/>
    <n v="1"/>
    <n v="1"/>
    <n v="64716.08"/>
    <x v="1"/>
    <x v="2"/>
    <x v="2"/>
    <x v="0"/>
  </r>
  <r>
    <n v="8858"/>
    <n v="15810826"/>
    <s v="Chiekwugo"/>
    <x v="311"/>
    <x v="0"/>
    <x v="1"/>
    <n v="36"/>
    <n v="6"/>
    <n v="0"/>
    <n v="2"/>
    <n v="0"/>
    <n v="0"/>
    <n v="84749.96"/>
    <x v="1"/>
    <x v="1"/>
    <x v="1"/>
    <x v="0"/>
  </r>
  <r>
    <n v="8859"/>
    <n v="15668009"/>
    <s v="Hendley"/>
    <x v="201"/>
    <x v="1"/>
    <x v="1"/>
    <n v="37"/>
    <n v="1"/>
    <n v="0"/>
    <n v="2"/>
    <n v="0"/>
    <n v="1"/>
    <n v="180551.76"/>
    <x v="1"/>
    <x v="1"/>
    <x v="0"/>
    <x v="0"/>
  </r>
  <r>
    <n v="8860"/>
    <n v="15743456"/>
    <s v="Birnie"/>
    <x v="146"/>
    <x v="0"/>
    <x v="0"/>
    <n v="32"/>
    <n v="10"/>
    <n v="0"/>
    <n v="2"/>
    <n v="1"/>
    <n v="0"/>
    <n v="60907.49"/>
    <x v="1"/>
    <x v="1"/>
    <x v="1"/>
    <x v="0"/>
  </r>
  <r>
    <n v="8861"/>
    <n v="15725762"/>
    <s v="Kemp"/>
    <x v="84"/>
    <x v="0"/>
    <x v="1"/>
    <n v="24"/>
    <n v="4"/>
    <n v="122168.65"/>
    <n v="1"/>
    <n v="1"/>
    <n v="0"/>
    <n v="174107.04"/>
    <x v="1"/>
    <x v="2"/>
    <x v="2"/>
    <x v="2"/>
  </r>
  <r>
    <n v="8862"/>
    <n v="15761713"/>
    <s v="Johnstone"/>
    <x v="71"/>
    <x v="0"/>
    <x v="0"/>
    <n v="43"/>
    <n v="7"/>
    <n v="178074.33"/>
    <n v="1"/>
    <n v="0"/>
    <n v="0"/>
    <n v="110405.9"/>
    <x v="1"/>
    <x v="0"/>
    <x v="1"/>
    <x v="2"/>
  </r>
  <r>
    <n v="8863"/>
    <n v="15769246"/>
    <s v="Lo Duca"/>
    <x v="66"/>
    <x v="2"/>
    <x v="1"/>
    <n v="59"/>
    <n v="2"/>
    <n v="135078.41"/>
    <n v="1"/>
    <n v="1"/>
    <n v="0"/>
    <n v="187636.06"/>
    <x v="0"/>
    <x v="3"/>
    <x v="0"/>
    <x v="2"/>
  </r>
  <r>
    <n v="8864"/>
    <n v="15781129"/>
    <s v="Montgomery"/>
    <x v="57"/>
    <x v="1"/>
    <x v="1"/>
    <n v="38"/>
    <n v="8"/>
    <n v="69434.399999999994"/>
    <n v="2"/>
    <n v="1"/>
    <n v="1"/>
    <n v="66580.13"/>
    <x v="0"/>
    <x v="1"/>
    <x v="1"/>
    <x v="1"/>
  </r>
  <r>
    <n v="8865"/>
    <n v="15599124"/>
    <s v="Miller"/>
    <x v="428"/>
    <x v="0"/>
    <x v="0"/>
    <n v="29"/>
    <n v="5"/>
    <n v="0"/>
    <n v="2"/>
    <n v="1"/>
    <n v="0"/>
    <n v="178779.51999999999"/>
    <x v="1"/>
    <x v="2"/>
    <x v="2"/>
    <x v="0"/>
  </r>
  <r>
    <n v="8866"/>
    <n v="15639004"/>
    <s v="Chiemezie"/>
    <x v="104"/>
    <x v="0"/>
    <x v="1"/>
    <n v="72"/>
    <n v="2"/>
    <n v="0"/>
    <n v="2"/>
    <n v="1"/>
    <n v="1"/>
    <n v="70783.61"/>
    <x v="1"/>
    <x v="3"/>
    <x v="0"/>
    <x v="0"/>
  </r>
  <r>
    <n v="8867"/>
    <n v="15810995"/>
    <s v="Wright"/>
    <x v="296"/>
    <x v="2"/>
    <x v="1"/>
    <n v="34"/>
    <n v="3"/>
    <n v="122726.56"/>
    <n v="1"/>
    <n v="1"/>
    <n v="1"/>
    <n v="46772.36"/>
    <x v="1"/>
    <x v="1"/>
    <x v="2"/>
    <x v="2"/>
  </r>
  <r>
    <n v="8868"/>
    <n v="15653773"/>
    <s v="Shaw"/>
    <x v="386"/>
    <x v="0"/>
    <x v="0"/>
    <n v="38"/>
    <n v="7"/>
    <n v="164496.99"/>
    <n v="1"/>
    <n v="1"/>
    <n v="1"/>
    <n v="163327.26999999999"/>
    <x v="1"/>
    <x v="1"/>
    <x v="1"/>
    <x v="2"/>
  </r>
  <r>
    <n v="8869"/>
    <n v="15708357"/>
    <s v="Chapman"/>
    <x v="217"/>
    <x v="1"/>
    <x v="0"/>
    <n v="38"/>
    <n v="8"/>
    <n v="0"/>
    <n v="1"/>
    <n v="1"/>
    <n v="0"/>
    <n v="103760.53"/>
    <x v="1"/>
    <x v="1"/>
    <x v="1"/>
    <x v="0"/>
  </r>
  <r>
    <n v="8870"/>
    <n v="15733597"/>
    <s v="Y?an"/>
    <x v="22"/>
    <x v="0"/>
    <x v="0"/>
    <n v="41"/>
    <n v="0"/>
    <n v="150219.41"/>
    <n v="2"/>
    <n v="0"/>
    <n v="0"/>
    <n v="107839.03"/>
    <x v="1"/>
    <x v="0"/>
    <x v="0"/>
    <x v="2"/>
  </r>
  <r>
    <n v="8871"/>
    <n v="15789560"/>
    <s v="Clark"/>
    <x v="104"/>
    <x v="0"/>
    <x v="1"/>
    <n v="42"/>
    <n v="8"/>
    <n v="187534.79"/>
    <n v="1"/>
    <n v="1"/>
    <n v="1"/>
    <n v="32900.410000000003"/>
    <x v="0"/>
    <x v="0"/>
    <x v="1"/>
    <x v="2"/>
  </r>
  <r>
    <n v="8872"/>
    <n v="15699524"/>
    <s v="Howells"/>
    <x v="416"/>
    <x v="0"/>
    <x v="0"/>
    <n v="30"/>
    <n v="3"/>
    <n v="0"/>
    <n v="1"/>
    <n v="1"/>
    <n v="0"/>
    <n v="193984.6"/>
    <x v="1"/>
    <x v="1"/>
    <x v="2"/>
    <x v="0"/>
  </r>
  <r>
    <n v="8873"/>
    <n v="15626475"/>
    <s v="Gamble"/>
    <x v="99"/>
    <x v="0"/>
    <x v="1"/>
    <n v="30"/>
    <n v="2"/>
    <n v="0"/>
    <n v="2"/>
    <n v="1"/>
    <n v="1"/>
    <n v="140889.32"/>
    <x v="1"/>
    <x v="1"/>
    <x v="0"/>
    <x v="0"/>
  </r>
  <r>
    <n v="8874"/>
    <n v="15810839"/>
    <s v="Rogers"/>
    <x v="167"/>
    <x v="0"/>
    <x v="1"/>
    <n v="34"/>
    <n v="0"/>
    <n v="103108.17"/>
    <n v="1"/>
    <n v="0"/>
    <n v="0"/>
    <n v="125646.82"/>
    <x v="1"/>
    <x v="1"/>
    <x v="0"/>
    <x v="2"/>
  </r>
  <r>
    <n v="8875"/>
    <n v="15684318"/>
    <s v="McMillan"/>
    <x v="37"/>
    <x v="2"/>
    <x v="0"/>
    <n v="50"/>
    <n v="6"/>
    <n v="96486.57"/>
    <n v="2"/>
    <n v="1"/>
    <n v="1"/>
    <n v="20344.02"/>
    <x v="1"/>
    <x v="0"/>
    <x v="1"/>
    <x v="1"/>
  </r>
  <r>
    <n v="8876"/>
    <n v="15768120"/>
    <s v="Brown"/>
    <x v="249"/>
    <x v="2"/>
    <x v="1"/>
    <n v="36"/>
    <n v="9"/>
    <n v="90560.48"/>
    <n v="2"/>
    <n v="1"/>
    <n v="0"/>
    <n v="174268.87"/>
    <x v="1"/>
    <x v="1"/>
    <x v="1"/>
    <x v="1"/>
  </r>
  <r>
    <n v="8877"/>
    <n v="15712807"/>
    <s v="Robertson"/>
    <x v="40"/>
    <x v="1"/>
    <x v="1"/>
    <n v="46"/>
    <n v="3"/>
    <n v="131764.96"/>
    <n v="1"/>
    <n v="1"/>
    <n v="1"/>
    <n v="108500.66"/>
    <x v="0"/>
    <x v="0"/>
    <x v="2"/>
    <x v="2"/>
  </r>
  <r>
    <n v="8878"/>
    <n v="15696371"/>
    <s v="Thomas"/>
    <x v="359"/>
    <x v="1"/>
    <x v="0"/>
    <n v="24"/>
    <n v="1"/>
    <n v="92476.88"/>
    <n v="1"/>
    <n v="0"/>
    <n v="0"/>
    <n v="83247.14"/>
    <x v="1"/>
    <x v="2"/>
    <x v="0"/>
    <x v="1"/>
  </r>
  <r>
    <n v="8879"/>
    <n v="15675794"/>
    <s v="Hsing"/>
    <x v="5"/>
    <x v="2"/>
    <x v="1"/>
    <n v="47"/>
    <n v="9"/>
    <n v="152076.93"/>
    <n v="1"/>
    <n v="1"/>
    <n v="0"/>
    <n v="121840.2"/>
    <x v="0"/>
    <x v="0"/>
    <x v="1"/>
    <x v="2"/>
  </r>
  <r>
    <n v="8880"/>
    <n v="15774277"/>
    <s v="Chiu"/>
    <x v="364"/>
    <x v="0"/>
    <x v="1"/>
    <n v="43"/>
    <n v="2"/>
    <n v="0"/>
    <n v="2"/>
    <n v="1"/>
    <n v="1"/>
    <n v="132908.07"/>
    <x v="1"/>
    <x v="0"/>
    <x v="0"/>
    <x v="0"/>
  </r>
  <r>
    <n v="8881"/>
    <n v="15603764"/>
    <s v="Chang"/>
    <x v="243"/>
    <x v="0"/>
    <x v="1"/>
    <n v="49"/>
    <n v="4"/>
    <n v="0"/>
    <n v="1"/>
    <n v="1"/>
    <n v="1"/>
    <n v="100075.1"/>
    <x v="0"/>
    <x v="0"/>
    <x v="2"/>
    <x v="0"/>
  </r>
  <r>
    <n v="8882"/>
    <n v="15618647"/>
    <s v="Kornilova"/>
    <x v="199"/>
    <x v="0"/>
    <x v="1"/>
    <n v="29"/>
    <n v="1"/>
    <n v="43504.42"/>
    <n v="1"/>
    <n v="1"/>
    <n v="1"/>
    <n v="119327.75"/>
    <x v="1"/>
    <x v="2"/>
    <x v="0"/>
    <x v="3"/>
  </r>
  <r>
    <n v="8883"/>
    <n v="15614643"/>
    <s v="Chifo"/>
    <x v="204"/>
    <x v="1"/>
    <x v="0"/>
    <n v="39"/>
    <n v="2"/>
    <n v="0"/>
    <n v="2"/>
    <n v="1"/>
    <n v="0"/>
    <n v="136737.13"/>
    <x v="1"/>
    <x v="1"/>
    <x v="0"/>
    <x v="0"/>
  </r>
  <r>
    <n v="8884"/>
    <n v="15707696"/>
    <s v="Lu"/>
    <x v="425"/>
    <x v="1"/>
    <x v="0"/>
    <n v="28"/>
    <n v="5"/>
    <n v="0"/>
    <n v="2"/>
    <n v="1"/>
    <n v="1"/>
    <n v="22356.97"/>
    <x v="1"/>
    <x v="2"/>
    <x v="2"/>
    <x v="0"/>
  </r>
  <r>
    <n v="8885"/>
    <n v="15749583"/>
    <s v="Bellucci"/>
    <x v="112"/>
    <x v="2"/>
    <x v="0"/>
    <n v="38"/>
    <n v="2"/>
    <n v="93569.86"/>
    <n v="3"/>
    <n v="0"/>
    <n v="0"/>
    <n v="10137.34"/>
    <x v="0"/>
    <x v="1"/>
    <x v="0"/>
    <x v="1"/>
  </r>
  <r>
    <n v="8886"/>
    <n v="15815125"/>
    <s v="Michael"/>
    <x v="104"/>
    <x v="1"/>
    <x v="1"/>
    <n v="45"/>
    <n v="4"/>
    <n v="102486.21"/>
    <n v="2"/>
    <n v="1"/>
    <n v="1"/>
    <n v="158379.25"/>
    <x v="1"/>
    <x v="0"/>
    <x v="2"/>
    <x v="2"/>
  </r>
  <r>
    <n v="8887"/>
    <n v="15779620"/>
    <s v="Sinclair"/>
    <x v="376"/>
    <x v="0"/>
    <x v="1"/>
    <n v="36"/>
    <n v="1"/>
    <n v="0"/>
    <n v="1"/>
    <n v="0"/>
    <n v="1"/>
    <n v="94570.559999999998"/>
    <x v="1"/>
    <x v="1"/>
    <x v="0"/>
    <x v="0"/>
  </r>
  <r>
    <n v="8888"/>
    <n v="15768233"/>
    <s v="Chukwuebuka"/>
    <x v="342"/>
    <x v="2"/>
    <x v="1"/>
    <n v="37"/>
    <n v="8"/>
    <n v="114346.3"/>
    <n v="1"/>
    <n v="0"/>
    <n v="1"/>
    <n v="980.93"/>
    <x v="0"/>
    <x v="1"/>
    <x v="1"/>
    <x v="2"/>
  </r>
  <r>
    <n v="8889"/>
    <n v="15637788"/>
    <s v="Schmidt"/>
    <x v="334"/>
    <x v="0"/>
    <x v="1"/>
    <n v="23"/>
    <n v="3"/>
    <n v="110203.77"/>
    <n v="1"/>
    <n v="1"/>
    <n v="0"/>
    <n v="95583.45"/>
    <x v="1"/>
    <x v="2"/>
    <x v="2"/>
    <x v="2"/>
  </r>
  <r>
    <n v="8890"/>
    <n v="15777046"/>
    <s v="Parry"/>
    <x v="147"/>
    <x v="0"/>
    <x v="0"/>
    <n v="39"/>
    <n v="9"/>
    <n v="128362.59"/>
    <n v="1"/>
    <n v="1"/>
    <n v="0"/>
    <n v="86044.98"/>
    <x v="1"/>
    <x v="1"/>
    <x v="1"/>
    <x v="2"/>
  </r>
  <r>
    <n v="8891"/>
    <n v="15788723"/>
    <s v="McIntyre"/>
    <x v="277"/>
    <x v="2"/>
    <x v="0"/>
    <n v="49"/>
    <n v="10"/>
    <n v="143888.22"/>
    <n v="2"/>
    <n v="1"/>
    <n v="1"/>
    <n v="166236.38"/>
    <x v="0"/>
    <x v="0"/>
    <x v="1"/>
    <x v="2"/>
  </r>
  <r>
    <n v="8892"/>
    <n v="15790489"/>
    <s v="Lo Duca"/>
    <x v="255"/>
    <x v="1"/>
    <x v="1"/>
    <n v="34"/>
    <n v="5"/>
    <n v="170600.78"/>
    <n v="1"/>
    <n v="0"/>
    <n v="1"/>
    <n v="5240.53"/>
    <x v="1"/>
    <x v="1"/>
    <x v="2"/>
    <x v="2"/>
  </r>
  <r>
    <n v="8893"/>
    <n v="15739476"/>
    <s v="Ferrari"/>
    <x v="212"/>
    <x v="0"/>
    <x v="0"/>
    <n v="32"/>
    <n v="5"/>
    <n v="0"/>
    <n v="1"/>
    <n v="1"/>
    <n v="1"/>
    <n v="150684.23000000001"/>
    <x v="1"/>
    <x v="1"/>
    <x v="2"/>
    <x v="0"/>
  </r>
  <r>
    <n v="8894"/>
    <n v="15612670"/>
    <s v="Berry"/>
    <x v="130"/>
    <x v="1"/>
    <x v="0"/>
    <n v="46"/>
    <n v="10"/>
    <n v="0"/>
    <n v="2"/>
    <n v="1"/>
    <n v="1"/>
    <n v="129508.96"/>
    <x v="1"/>
    <x v="0"/>
    <x v="1"/>
    <x v="0"/>
  </r>
  <r>
    <n v="8895"/>
    <n v="15631222"/>
    <s v="Cattaneo"/>
    <x v="122"/>
    <x v="0"/>
    <x v="0"/>
    <n v="39"/>
    <n v="2"/>
    <n v="75339.64"/>
    <n v="1"/>
    <n v="1"/>
    <n v="1"/>
    <n v="70665.16"/>
    <x v="1"/>
    <x v="1"/>
    <x v="0"/>
    <x v="1"/>
  </r>
  <r>
    <n v="8896"/>
    <n v="15658972"/>
    <s v="Foster"/>
    <x v="3"/>
    <x v="0"/>
    <x v="0"/>
    <n v="40"/>
    <n v="8"/>
    <n v="122038.34"/>
    <n v="1"/>
    <n v="1"/>
    <n v="0"/>
    <n v="102085.35"/>
    <x v="1"/>
    <x v="1"/>
    <x v="1"/>
    <x v="2"/>
  </r>
  <r>
    <n v="8897"/>
    <n v="15724691"/>
    <s v="Gordon"/>
    <x v="170"/>
    <x v="0"/>
    <x v="1"/>
    <n v="34"/>
    <n v="1"/>
    <n v="0"/>
    <n v="2"/>
    <n v="1"/>
    <n v="1"/>
    <n v="195052.12"/>
    <x v="1"/>
    <x v="1"/>
    <x v="0"/>
    <x v="0"/>
  </r>
  <r>
    <n v="8898"/>
    <n v="15740442"/>
    <s v="May"/>
    <x v="59"/>
    <x v="0"/>
    <x v="1"/>
    <n v="51"/>
    <n v="8"/>
    <n v="186825.57"/>
    <n v="1"/>
    <n v="1"/>
    <n v="0"/>
    <n v="93739.71"/>
    <x v="0"/>
    <x v="3"/>
    <x v="1"/>
    <x v="2"/>
  </r>
  <r>
    <n v="8899"/>
    <n v="15760427"/>
    <s v="Cameron"/>
    <x v="4"/>
    <x v="0"/>
    <x v="1"/>
    <n v="40"/>
    <n v="6"/>
    <n v="124788.18"/>
    <n v="1"/>
    <n v="1"/>
    <n v="0"/>
    <n v="65612.12"/>
    <x v="1"/>
    <x v="1"/>
    <x v="1"/>
    <x v="2"/>
  </r>
  <r>
    <n v="8900"/>
    <n v="15677939"/>
    <s v="Ch'eng"/>
    <x v="116"/>
    <x v="0"/>
    <x v="0"/>
    <n v="41"/>
    <n v="3"/>
    <n v="0"/>
    <n v="2"/>
    <n v="1"/>
    <n v="1"/>
    <n v="160095.48000000001"/>
    <x v="1"/>
    <x v="0"/>
    <x v="2"/>
    <x v="0"/>
  </r>
  <r>
    <n v="8901"/>
    <n v="15611599"/>
    <s v="Curtis"/>
    <x v="68"/>
    <x v="0"/>
    <x v="0"/>
    <n v="71"/>
    <n v="2"/>
    <n v="0"/>
    <n v="2"/>
    <n v="1"/>
    <n v="1"/>
    <n v="49506.82"/>
    <x v="1"/>
    <x v="3"/>
    <x v="0"/>
    <x v="0"/>
  </r>
  <r>
    <n v="8902"/>
    <n v="15633474"/>
    <s v="Whitehead"/>
    <x v="129"/>
    <x v="0"/>
    <x v="1"/>
    <n v="51"/>
    <n v="2"/>
    <n v="138553.57"/>
    <n v="1"/>
    <n v="1"/>
    <n v="1"/>
    <n v="92406.22"/>
    <x v="1"/>
    <x v="3"/>
    <x v="0"/>
    <x v="2"/>
  </r>
  <r>
    <n v="8903"/>
    <n v="15671973"/>
    <s v="Chukwuemeka"/>
    <x v="449"/>
    <x v="1"/>
    <x v="1"/>
    <n v="39"/>
    <n v="5"/>
    <n v="0"/>
    <n v="2"/>
    <n v="1"/>
    <n v="1"/>
    <n v="7415.96"/>
    <x v="1"/>
    <x v="1"/>
    <x v="2"/>
    <x v="0"/>
  </r>
  <r>
    <n v="8904"/>
    <n v="15790019"/>
    <s v="Onwughara"/>
    <x v="32"/>
    <x v="0"/>
    <x v="1"/>
    <n v="35"/>
    <n v="9"/>
    <n v="105387.89"/>
    <n v="1"/>
    <n v="1"/>
    <n v="1"/>
    <n v="25059.06"/>
    <x v="1"/>
    <x v="1"/>
    <x v="1"/>
    <x v="2"/>
  </r>
  <r>
    <n v="8905"/>
    <n v="15737735"/>
    <s v="Grant"/>
    <x v="133"/>
    <x v="1"/>
    <x v="1"/>
    <n v="40"/>
    <n v="4"/>
    <n v="95053.1"/>
    <n v="1"/>
    <n v="1"/>
    <n v="1"/>
    <n v="116816.54"/>
    <x v="0"/>
    <x v="1"/>
    <x v="2"/>
    <x v="1"/>
  </r>
  <r>
    <n v="8906"/>
    <n v="15661745"/>
    <s v="Browne"/>
    <x v="186"/>
    <x v="0"/>
    <x v="1"/>
    <n v="36"/>
    <n v="3"/>
    <n v="0"/>
    <n v="1"/>
    <n v="0"/>
    <n v="1"/>
    <n v="144078.01999999999"/>
    <x v="1"/>
    <x v="1"/>
    <x v="2"/>
    <x v="0"/>
  </r>
  <r>
    <n v="8907"/>
    <n v="15797065"/>
    <s v="Goloubev"/>
    <x v="225"/>
    <x v="1"/>
    <x v="0"/>
    <n v="32"/>
    <n v="0"/>
    <n v="0"/>
    <n v="2"/>
    <n v="0"/>
    <n v="1"/>
    <n v="126675.62"/>
    <x v="1"/>
    <x v="1"/>
    <x v="0"/>
    <x v="0"/>
  </r>
  <r>
    <n v="8908"/>
    <n v="15710671"/>
    <s v="Gordon"/>
    <x v="318"/>
    <x v="0"/>
    <x v="1"/>
    <n v="34"/>
    <n v="3"/>
    <n v="137361.96"/>
    <n v="1"/>
    <n v="0"/>
    <n v="0"/>
    <n v="183682.09"/>
    <x v="1"/>
    <x v="1"/>
    <x v="2"/>
    <x v="2"/>
  </r>
  <r>
    <n v="8909"/>
    <n v="15656522"/>
    <s v="Sutherland"/>
    <x v="233"/>
    <x v="1"/>
    <x v="1"/>
    <n v="32"/>
    <n v="10"/>
    <n v="158537.42000000001"/>
    <n v="1"/>
    <n v="1"/>
    <n v="0"/>
    <n v="166850.57"/>
    <x v="1"/>
    <x v="1"/>
    <x v="1"/>
    <x v="2"/>
  </r>
  <r>
    <n v="8910"/>
    <n v="15705085"/>
    <s v="Quesada"/>
    <x v="94"/>
    <x v="1"/>
    <x v="0"/>
    <n v="29"/>
    <n v="9"/>
    <n v="0"/>
    <n v="2"/>
    <n v="1"/>
    <n v="0"/>
    <n v="27359.19"/>
    <x v="1"/>
    <x v="2"/>
    <x v="1"/>
    <x v="0"/>
  </r>
  <r>
    <n v="8911"/>
    <n v="15744873"/>
    <s v="Wright"/>
    <x v="67"/>
    <x v="2"/>
    <x v="0"/>
    <n v="48"/>
    <n v="5"/>
    <n v="143595.87"/>
    <n v="1"/>
    <n v="0"/>
    <n v="0"/>
    <n v="101314.65"/>
    <x v="0"/>
    <x v="0"/>
    <x v="2"/>
    <x v="2"/>
  </r>
  <r>
    <n v="8912"/>
    <n v="15781914"/>
    <s v="Simmons"/>
    <x v="219"/>
    <x v="2"/>
    <x v="1"/>
    <n v="32"/>
    <n v="9"/>
    <n v="169947.41"/>
    <n v="2"/>
    <n v="1"/>
    <n v="1"/>
    <n v="27979.16"/>
    <x v="1"/>
    <x v="1"/>
    <x v="1"/>
    <x v="2"/>
  </r>
  <r>
    <n v="8913"/>
    <n v="15637354"/>
    <s v="Yobachukwu"/>
    <x v="93"/>
    <x v="0"/>
    <x v="0"/>
    <n v="24"/>
    <n v="7"/>
    <n v="148167.82999999999"/>
    <n v="2"/>
    <n v="1"/>
    <n v="1"/>
    <n v="109470.34"/>
    <x v="1"/>
    <x v="2"/>
    <x v="1"/>
    <x v="2"/>
  </r>
  <r>
    <n v="8914"/>
    <n v="15717307"/>
    <s v="Read"/>
    <x v="356"/>
    <x v="0"/>
    <x v="1"/>
    <n v="31"/>
    <n v="5"/>
    <n v="0"/>
    <n v="2"/>
    <n v="1"/>
    <n v="0"/>
    <n v="93713.13"/>
    <x v="1"/>
    <x v="1"/>
    <x v="2"/>
    <x v="0"/>
  </r>
  <r>
    <n v="8915"/>
    <n v="15746695"/>
    <s v="Wunder"/>
    <x v="211"/>
    <x v="0"/>
    <x v="0"/>
    <n v="39"/>
    <n v="6"/>
    <n v="48023.83"/>
    <n v="1"/>
    <n v="1"/>
    <n v="0"/>
    <n v="74870.990000000005"/>
    <x v="1"/>
    <x v="1"/>
    <x v="1"/>
    <x v="3"/>
  </r>
  <r>
    <n v="8916"/>
    <n v="15804962"/>
    <s v="Nnaife"/>
    <x v="141"/>
    <x v="0"/>
    <x v="1"/>
    <n v="36"/>
    <n v="1"/>
    <n v="155655.46"/>
    <n v="1"/>
    <n v="1"/>
    <n v="1"/>
    <n v="192387.51"/>
    <x v="0"/>
    <x v="1"/>
    <x v="0"/>
    <x v="2"/>
  </r>
  <r>
    <n v="8917"/>
    <n v="15665378"/>
    <s v="Shen"/>
    <x v="322"/>
    <x v="0"/>
    <x v="0"/>
    <n v="46"/>
    <n v="6"/>
    <n v="0"/>
    <n v="2"/>
    <n v="1"/>
    <n v="0"/>
    <n v="73457.55"/>
    <x v="1"/>
    <x v="0"/>
    <x v="1"/>
    <x v="0"/>
  </r>
  <r>
    <n v="8918"/>
    <n v="15757865"/>
    <s v="Powell"/>
    <x v="207"/>
    <x v="0"/>
    <x v="1"/>
    <n v="62"/>
    <n v="7"/>
    <n v="0"/>
    <n v="2"/>
    <n v="1"/>
    <n v="1"/>
    <n v="61120.75"/>
    <x v="1"/>
    <x v="3"/>
    <x v="1"/>
    <x v="0"/>
  </r>
  <r>
    <n v="8919"/>
    <n v="15578787"/>
    <s v="Goddard"/>
    <x v="270"/>
    <x v="0"/>
    <x v="0"/>
    <n v="52"/>
    <n v="4"/>
    <n v="0"/>
    <n v="1"/>
    <n v="1"/>
    <n v="0"/>
    <n v="90964.54"/>
    <x v="0"/>
    <x v="3"/>
    <x v="2"/>
    <x v="0"/>
  </r>
  <r>
    <n v="8920"/>
    <n v="15794323"/>
    <s v="Buckley"/>
    <x v="166"/>
    <x v="0"/>
    <x v="1"/>
    <n v="32"/>
    <n v="8"/>
    <n v="121240.76"/>
    <n v="1"/>
    <n v="1"/>
    <n v="0"/>
    <n v="116969.73"/>
    <x v="1"/>
    <x v="1"/>
    <x v="1"/>
    <x v="2"/>
  </r>
  <r>
    <n v="8921"/>
    <n v="15697546"/>
    <s v="McIntyre"/>
    <x v="275"/>
    <x v="0"/>
    <x v="0"/>
    <n v="36"/>
    <n v="3"/>
    <n v="0"/>
    <n v="2"/>
    <n v="1"/>
    <n v="0"/>
    <n v="92118.75"/>
    <x v="1"/>
    <x v="1"/>
    <x v="2"/>
    <x v="0"/>
  </r>
  <r>
    <n v="8922"/>
    <n v="15629519"/>
    <s v="Yen"/>
    <x v="38"/>
    <x v="0"/>
    <x v="0"/>
    <n v="37"/>
    <n v="1"/>
    <n v="0"/>
    <n v="2"/>
    <n v="1"/>
    <n v="1"/>
    <n v="48357.9"/>
    <x v="1"/>
    <x v="1"/>
    <x v="0"/>
    <x v="0"/>
  </r>
  <r>
    <n v="8923"/>
    <n v="15624703"/>
    <s v="Okonkwo"/>
    <x v="46"/>
    <x v="2"/>
    <x v="1"/>
    <n v="35"/>
    <n v="9"/>
    <n v="129847.75"/>
    <n v="2"/>
    <n v="1"/>
    <n v="0"/>
    <n v="197325.4"/>
    <x v="1"/>
    <x v="1"/>
    <x v="1"/>
    <x v="2"/>
  </r>
  <r>
    <n v="8924"/>
    <n v="15570002"/>
    <s v="Burlingame"/>
    <x v="107"/>
    <x v="2"/>
    <x v="0"/>
    <n v="55"/>
    <n v="8"/>
    <n v="118772.71"/>
    <n v="4"/>
    <n v="0"/>
    <n v="0"/>
    <n v="135853.62"/>
    <x v="0"/>
    <x v="3"/>
    <x v="1"/>
    <x v="2"/>
  </r>
  <r>
    <n v="8925"/>
    <n v="15808566"/>
    <s v="Hs?"/>
    <x v="151"/>
    <x v="0"/>
    <x v="1"/>
    <n v="46"/>
    <n v="2"/>
    <n v="0"/>
    <n v="2"/>
    <n v="1"/>
    <n v="1"/>
    <n v="169122.54"/>
    <x v="1"/>
    <x v="0"/>
    <x v="0"/>
    <x v="0"/>
  </r>
  <r>
    <n v="8926"/>
    <n v="15805463"/>
    <s v="Board"/>
    <x v="119"/>
    <x v="2"/>
    <x v="1"/>
    <n v="32"/>
    <n v="2"/>
    <n v="105163.88"/>
    <n v="2"/>
    <n v="1"/>
    <n v="1"/>
    <n v="164170.46"/>
    <x v="1"/>
    <x v="1"/>
    <x v="0"/>
    <x v="2"/>
  </r>
  <r>
    <n v="8927"/>
    <n v="15709136"/>
    <s v="Adams"/>
    <x v="157"/>
    <x v="0"/>
    <x v="1"/>
    <n v="28"/>
    <n v="8"/>
    <n v="0"/>
    <n v="2"/>
    <n v="1"/>
    <n v="1"/>
    <n v="199909.32"/>
    <x v="1"/>
    <x v="2"/>
    <x v="1"/>
    <x v="0"/>
  </r>
  <r>
    <n v="8928"/>
    <n v="15801605"/>
    <s v="Rizzo"/>
    <x v="216"/>
    <x v="0"/>
    <x v="0"/>
    <n v="39"/>
    <n v="0"/>
    <n v="0"/>
    <n v="2"/>
    <n v="1"/>
    <n v="1"/>
    <n v="83295.09"/>
    <x v="1"/>
    <x v="1"/>
    <x v="0"/>
    <x v="0"/>
  </r>
  <r>
    <n v="8929"/>
    <n v="15567855"/>
    <s v="Chukwufumnanya"/>
    <x v="93"/>
    <x v="0"/>
    <x v="0"/>
    <n v="29"/>
    <n v="1"/>
    <n v="0"/>
    <n v="2"/>
    <n v="0"/>
    <n v="0"/>
    <n v="39382.06"/>
    <x v="1"/>
    <x v="2"/>
    <x v="0"/>
    <x v="0"/>
  </r>
  <r>
    <n v="8930"/>
    <n v="15675141"/>
    <s v="Fraser"/>
    <x v="267"/>
    <x v="0"/>
    <x v="0"/>
    <n v="35"/>
    <n v="4"/>
    <n v="93934.63"/>
    <n v="1"/>
    <n v="1"/>
    <n v="0"/>
    <n v="184748.23"/>
    <x v="1"/>
    <x v="1"/>
    <x v="2"/>
    <x v="1"/>
  </r>
  <r>
    <n v="8931"/>
    <n v="15665759"/>
    <s v="Russell"/>
    <x v="251"/>
    <x v="0"/>
    <x v="0"/>
    <n v="69"/>
    <n v="5"/>
    <n v="117866.92"/>
    <n v="1"/>
    <n v="1"/>
    <n v="1"/>
    <n v="62280.91"/>
    <x v="1"/>
    <x v="3"/>
    <x v="2"/>
    <x v="2"/>
  </r>
  <r>
    <n v="8932"/>
    <n v="15761487"/>
    <s v="Yefimova"/>
    <x v="71"/>
    <x v="0"/>
    <x v="0"/>
    <n v="55"/>
    <n v="5"/>
    <n v="0"/>
    <n v="1"/>
    <n v="0"/>
    <n v="1"/>
    <n v="196794.11"/>
    <x v="0"/>
    <x v="3"/>
    <x v="2"/>
    <x v="0"/>
  </r>
  <r>
    <n v="8933"/>
    <n v="15700394"/>
    <s v="Palermo"/>
    <x v="297"/>
    <x v="1"/>
    <x v="0"/>
    <n v="26"/>
    <n v="4"/>
    <n v="122857.46"/>
    <n v="2"/>
    <n v="1"/>
    <n v="0"/>
    <n v="144682.17000000001"/>
    <x v="0"/>
    <x v="2"/>
    <x v="2"/>
    <x v="2"/>
  </r>
  <r>
    <n v="8934"/>
    <n v="15631162"/>
    <s v="Bergamaschi"/>
    <x v="130"/>
    <x v="0"/>
    <x v="1"/>
    <n v="32"/>
    <n v="10"/>
    <n v="0"/>
    <n v="2"/>
    <n v="0"/>
    <n v="1"/>
    <n v="196342.66"/>
    <x v="1"/>
    <x v="1"/>
    <x v="1"/>
    <x v="0"/>
  </r>
  <r>
    <n v="8935"/>
    <n v="15630641"/>
    <s v="Shao"/>
    <x v="23"/>
    <x v="0"/>
    <x v="0"/>
    <n v="37"/>
    <n v="6"/>
    <n v="127103.97"/>
    <n v="1"/>
    <n v="1"/>
    <n v="1"/>
    <n v="41516.44"/>
    <x v="1"/>
    <x v="1"/>
    <x v="1"/>
    <x v="2"/>
  </r>
  <r>
    <n v="8936"/>
    <n v="15585066"/>
    <s v="Chimaraoke"/>
    <x v="42"/>
    <x v="0"/>
    <x v="0"/>
    <n v="43"/>
    <n v="1"/>
    <n v="0"/>
    <n v="1"/>
    <n v="0"/>
    <n v="1"/>
    <n v="112026.1"/>
    <x v="0"/>
    <x v="0"/>
    <x v="0"/>
    <x v="0"/>
  </r>
  <r>
    <n v="8937"/>
    <n v="15722991"/>
    <s v="McGregor"/>
    <x v="162"/>
    <x v="0"/>
    <x v="1"/>
    <n v="54"/>
    <n v="9"/>
    <n v="96402.96"/>
    <n v="1"/>
    <n v="0"/>
    <n v="0"/>
    <n v="52035.29"/>
    <x v="0"/>
    <x v="3"/>
    <x v="1"/>
    <x v="1"/>
  </r>
  <r>
    <n v="8938"/>
    <n v="15737404"/>
    <s v="Kesteven"/>
    <x v="204"/>
    <x v="0"/>
    <x v="1"/>
    <n v="31"/>
    <n v="1"/>
    <n v="132512.26"/>
    <n v="1"/>
    <n v="1"/>
    <n v="1"/>
    <n v="185466.85"/>
    <x v="1"/>
    <x v="1"/>
    <x v="0"/>
    <x v="2"/>
  </r>
  <r>
    <n v="8939"/>
    <n v="15722409"/>
    <s v="Ritchie"/>
    <x v="185"/>
    <x v="1"/>
    <x v="1"/>
    <n v="47"/>
    <n v="8"/>
    <n v="107604.66"/>
    <n v="1"/>
    <n v="1"/>
    <n v="1"/>
    <n v="80149.27"/>
    <x v="1"/>
    <x v="0"/>
    <x v="1"/>
    <x v="2"/>
  </r>
  <r>
    <n v="8940"/>
    <n v="15806420"/>
    <s v="Jenks"/>
    <x v="175"/>
    <x v="0"/>
    <x v="1"/>
    <n v="34"/>
    <n v="9"/>
    <n v="0"/>
    <n v="2"/>
    <n v="1"/>
    <n v="0"/>
    <n v="170980.86"/>
    <x v="1"/>
    <x v="1"/>
    <x v="1"/>
    <x v="0"/>
  </r>
  <r>
    <n v="8941"/>
    <n v="15658148"/>
    <s v="Udokamma"/>
    <x v="67"/>
    <x v="0"/>
    <x v="1"/>
    <n v="38"/>
    <n v="7"/>
    <n v="0"/>
    <n v="2"/>
    <n v="1"/>
    <n v="0"/>
    <n v="185827.74"/>
    <x v="1"/>
    <x v="1"/>
    <x v="1"/>
    <x v="0"/>
  </r>
  <r>
    <n v="8942"/>
    <n v="15810660"/>
    <s v="Boyle"/>
    <x v="265"/>
    <x v="2"/>
    <x v="1"/>
    <n v="34"/>
    <n v="4"/>
    <n v="120875.23"/>
    <n v="2"/>
    <n v="0"/>
    <n v="1"/>
    <n v="113407.26"/>
    <x v="1"/>
    <x v="1"/>
    <x v="2"/>
    <x v="2"/>
  </r>
  <r>
    <n v="8943"/>
    <n v="15709780"/>
    <s v="Azuka"/>
    <x v="136"/>
    <x v="0"/>
    <x v="0"/>
    <n v="37"/>
    <n v="9"/>
    <n v="71786.899999999994"/>
    <n v="2"/>
    <n v="1"/>
    <n v="1"/>
    <n v="67734.789999999994"/>
    <x v="1"/>
    <x v="1"/>
    <x v="1"/>
    <x v="1"/>
  </r>
  <r>
    <n v="8944"/>
    <n v="15727350"/>
    <s v="Pai"/>
    <x v="151"/>
    <x v="0"/>
    <x v="0"/>
    <n v="37"/>
    <n v="8"/>
    <n v="113143.12"/>
    <n v="1"/>
    <n v="0"/>
    <n v="0"/>
    <n v="3363.36"/>
    <x v="1"/>
    <x v="1"/>
    <x v="1"/>
    <x v="2"/>
  </r>
  <r>
    <n v="8945"/>
    <n v="15752312"/>
    <s v="Howells"/>
    <x v="353"/>
    <x v="1"/>
    <x v="1"/>
    <n v="49"/>
    <n v="1"/>
    <n v="150777.72"/>
    <n v="2"/>
    <n v="1"/>
    <n v="1"/>
    <n v="135757.26999999999"/>
    <x v="1"/>
    <x v="0"/>
    <x v="0"/>
    <x v="2"/>
  </r>
  <r>
    <n v="8946"/>
    <n v="15616745"/>
    <s v="Hs?"/>
    <x v="271"/>
    <x v="1"/>
    <x v="1"/>
    <n v="35"/>
    <n v="2"/>
    <n v="174894.53"/>
    <n v="1"/>
    <n v="1"/>
    <n v="1"/>
    <n v="22314.55"/>
    <x v="1"/>
    <x v="1"/>
    <x v="0"/>
    <x v="2"/>
  </r>
  <r>
    <n v="8947"/>
    <n v="15572294"/>
    <s v="Kelly"/>
    <x v="93"/>
    <x v="0"/>
    <x v="1"/>
    <n v="28"/>
    <n v="7"/>
    <n v="0"/>
    <n v="1"/>
    <n v="0"/>
    <n v="0"/>
    <n v="129526.57"/>
    <x v="1"/>
    <x v="2"/>
    <x v="1"/>
    <x v="0"/>
  </r>
  <r>
    <n v="8948"/>
    <n v="15674110"/>
    <s v="Walton"/>
    <x v="245"/>
    <x v="0"/>
    <x v="0"/>
    <n v="43"/>
    <n v="2"/>
    <n v="160416.56"/>
    <n v="1"/>
    <n v="0"/>
    <n v="1"/>
    <n v="37266.43"/>
    <x v="1"/>
    <x v="0"/>
    <x v="0"/>
    <x v="2"/>
  </r>
  <r>
    <n v="8949"/>
    <n v="15662501"/>
    <s v="Ebelechukwu"/>
    <x v="202"/>
    <x v="0"/>
    <x v="1"/>
    <n v="48"/>
    <n v="3"/>
    <n v="91246.53"/>
    <n v="1"/>
    <n v="1"/>
    <n v="0"/>
    <n v="60017.46"/>
    <x v="0"/>
    <x v="0"/>
    <x v="2"/>
    <x v="1"/>
  </r>
  <r>
    <n v="8950"/>
    <n v="15649239"/>
    <s v="Vasilieva"/>
    <x v="204"/>
    <x v="1"/>
    <x v="1"/>
    <n v="46"/>
    <n v="10"/>
    <n v="0"/>
    <n v="2"/>
    <n v="1"/>
    <n v="0"/>
    <n v="153015.42000000001"/>
    <x v="1"/>
    <x v="0"/>
    <x v="1"/>
    <x v="0"/>
  </r>
  <r>
    <n v="8951"/>
    <n v="15700424"/>
    <s v="Hsiao"/>
    <x v="115"/>
    <x v="0"/>
    <x v="0"/>
    <n v="35"/>
    <n v="5"/>
    <n v="0"/>
    <n v="1"/>
    <n v="1"/>
    <n v="1"/>
    <n v="54209.02"/>
    <x v="1"/>
    <x v="1"/>
    <x v="2"/>
    <x v="0"/>
  </r>
  <r>
    <n v="8952"/>
    <n v="15636388"/>
    <s v="Abrego"/>
    <x v="249"/>
    <x v="2"/>
    <x v="0"/>
    <n v="23"/>
    <n v="7"/>
    <n v="98775.23"/>
    <n v="1"/>
    <n v="1"/>
    <n v="0"/>
    <n v="114603.96"/>
    <x v="1"/>
    <x v="2"/>
    <x v="1"/>
    <x v="1"/>
  </r>
  <r>
    <n v="8953"/>
    <n v="15713975"/>
    <s v="Gibson"/>
    <x v="345"/>
    <x v="2"/>
    <x v="0"/>
    <n v="47"/>
    <n v="10"/>
    <n v="139756.12"/>
    <n v="1"/>
    <n v="1"/>
    <n v="0"/>
    <n v="165849.49"/>
    <x v="0"/>
    <x v="0"/>
    <x v="1"/>
    <x v="2"/>
  </r>
  <r>
    <n v="8954"/>
    <n v="15592925"/>
    <s v="Giordano"/>
    <x v="152"/>
    <x v="1"/>
    <x v="1"/>
    <n v="42"/>
    <n v="3"/>
    <n v="177626.77"/>
    <n v="3"/>
    <n v="0"/>
    <n v="1"/>
    <n v="16392.72"/>
    <x v="0"/>
    <x v="0"/>
    <x v="2"/>
    <x v="2"/>
  </r>
  <r>
    <n v="8955"/>
    <n v="15581626"/>
    <s v="Mancini"/>
    <x v="70"/>
    <x v="0"/>
    <x v="1"/>
    <n v="54"/>
    <n v="8"/>
    <n v="0"/>
    <n v="1"/>
    <n v="1"/>
    <n v="1"/>
    <n v="162719.69"/>
    <x v="0"/>
    <x v="3"/>
    <x v="1"/>
    <x v="0"/>
  </r>
  <r>
    <n v="8956"/>
    <n v="15641319"/>
    <s v="Afanasyeva"/>
    <x v="344"/>
    <x v="1"/>
    <x v="1"/>
    <n v="50"/>
    <n v="4"/>
    <n v="0"/>
    <n v="1"/>
    <n v="0"/>
    <n v="0"/>
    <n v="107112.25"/>
    <x v="0"/>
    <x v="0"/>
    <x v="2"/>
    <x v="0"/>
  </r>
  <r>
    <n v="8957"/>
    <n v="15723481"/>
    <s v="Wright"/>
    <x v="346"/>
    <x v="1"/>
    <x v="1"/>
    <n v="42"/>
    <n v="8"/>
    <n v="0"/>
    <n v="2"/>
    <n v="0"/>
    <n v="1"/>
    <n v="41823.22"/>
    <x v="1"/>
    <x v="0"/>
    <x v="1"/>
    <x v="0"/>
  </r>
  <r>
    <n v="8958"/>
    <n v="15787825"/>
    <s v="Okwudiliolisa"/>
    <x v="48"/>
    <x v="2"/>
    <x v="1"/>
    <n v="37"/>
    <n v="6"/>
    <n v="152496.82"/>
    <n v="1"/>
    <n v="1"/>
    <n v="1"/>
    <n v="99907.29"/>
    <x v="1"/>
    <x v="1"/>
    <x v="1"/>
    <x v="2"/>
  </r>
  <r>
    <n v="8959"/>
    <n v="15710726"/>
    <s v="Hughes"/>
    <x v="391"/>
    <x v="0"/>
    <x v="1"/>
    <n v="52"/>
    <n v="8"/>
    <n v="0"/>
    <n v="2"/>
    <n v="0"/>
    <n v="1"/>
    <n v="178229.04"/>
    <x v="1"/>
    <x v="3"/>
    <x v="1"/>
    <x v="0"/>
  </r>
  <r>
    <n v="8960"/>
    <n v="15627195"/>
    <s v="Parrott"/>
    <x v="224"/>
    <x v="2"/>
    <x v="1"/>
    <n v="26"/>
    <n v="1"/>
    <n v="112930.28"/>
    <n v="2"/>
    <n v="1"/>
    <n v="0"/>
    <n v="22095.73"/>
    <x v="1"/>
    <x v="2"/>
    <x v="0"/>
    <x v="2"/>
  </r>
  <r>
    <n v="8961"/>
    <n v="15657957"/>
    <s v="Hughes"/>
    <x v="198"/>
    <x v="2"/>
    <x v="0"/>
    <n v="26"/>
    <n v="8"/>
    <n v="113674.2"/>
    <n v="1"/>
    <n v="1"/>
    <n v="0"/>
    <n v="197861.16"/>
    <x v="0"/>
    <x v="2"/>
    <x v="1"/>
    <x v="2"/>
  </r>
  <r>
    <n v="8962"/>
    <n v="15676117"/>
    <s v="Zinachukwudi"/>
    <x v="59"/>
    <x v="0"/>
    <x v="1"/>
    <n v="44"/>
    <n v="9"/>
    <n v="0"/>
    <n v="1"/>
    <n v="1"/>
    <n v="0"/>
    <n v="138328.24"/>
    <x v="1"/>
    <x v="0"/>
    <x v="1"/>
    <x v="0"/>
  </r>
  <r>
    <n v="8963"/>
    <n v="15607874"/>
    <s v="Keane"/>
    <x v="57"/>
    <x v="0"/>
    <x v="1"/>
    <n v="38"/>
    <n v="0"/>
    <n v="144450.57999999999"/>
    <n v="1"/>
    <n v="0"/>
    <n v="1"/>
    <n v="137276.82999999999"/>
    <x v="1"/>
    <x v="1"/>
    <x v="0"/>
    <x v="2"/>
  </r>
  <r>
    <n v="8964"/>
    <n v="15796993"/>
    <s v="McCollum"/>
    <x v="288"/>
    <x v="0"/>
    <x v="1"/>
    <n v="52"/>
    <n v="1"/>
    <n v="171236.3"/>
    <n v="2"/>
    <n v="0"/>
    <n v="0"/>
    <n v="21834.400000000001"/>
    <x v="0"/>
    <x v="3"/>
    <x v="0"/>
    <x v="2"/>
  </r>
  <r>
    <n v="8965"/>
    <n v="15649858"/>
    <s v="Simpson"/>
    <x v="410"/>
    <x v="1"/>
    <x v="1"/>
    <n v="37"/>
    <n v="9"/>
    <n v="96776.49"/>
    <n v="1"/>
    <n v="1"/>
    <n v="1"/>
    <n v="119890.86"/>
    <x v="1"/>
    <x v="1"/>
    <x v="1"/>
    <x v="1"/>
  </r>
  <r>
    <n v="8966"/>
    <n v="15811032"/>
    <s v="Gambrell"/>
    <x v="304"/>
    <x v="2"/>
    <x v="0"/>
    <n v="58"/>
    <n v="8"/>
    <n v="145984.92000000001"/>
    <n v="1"/>
    <n v="1"/>
    <n v="1"/>
    <n v="24564.7"/>
    <x v="1"/>
    <x v="3"/>
    <x v="1"/>
    <x v="2"/>
  </r>
  <r>
    <n v="8967"/>
    <n v="15679963"/>
    <s v="Moretti"/>
    <x v="227"/>
    <x v="2"/>
    <x v="1"/>
    <n v="43"/>
    <n v="8"/>
    <n v="96353.8"/>
    <n v="1"/>
    <n v="0"/>
    <n v="0"/>
    <n v="10209.799999999999"/>
    <x v="1"/>
    <x v="0"/>
    <x v="1"/>
    <x v="1"/>
  </r>
  <r>
    <n v="8968"/>
    <n v="15579131"/>
    <s v="Ricci"/>
    <x v="415"/>
    <x v="0"/>
    <x v="1"/>
    <n v="25"/>
    <n v="7"/>
    <n v="0"/>
    <n v="2"/>
    <n v="1"/>
    <n v="1"/>
    <n v="83449.649999999994"/>
    <x v="1"/>
    <x v="2"/>
    <x v="1"/>
    <x v="0"/>
  </r>
  <r>
    <n v="8969"/>
    <n v="15572428"/>
    <s v="Rieke"/>
    <x v="131"/>
    <x v="2"/>
    <x v="0"/>
    <n v="33"/>
    <n v="0"/>
    <n v="115777.23"/>
    <n v="1"/>
    <n v="1"/>
    <n v="1"/>
    <n v="81508.100000000006"/>
    <x v="1"/>
    <x v="1"/>
    <x v="0"/>
    <x v="2"/>
  </r>
  <r>
    <n v="8970"/>
    <n v="15622461"/>
    <s v="Ndubuagha"/>
    <x v="101"/>
    <x v="0"/>
    <x v="0"/>
    <n v="51"/>
    <n v="7"/>
    <n v="122822"/>
    <n v="2"/>
    <n v="0"/>
    <n v="0"/>
    <n v="32626.21"/>
    <x v="1"/>
    <x v="3"/>
    <x v="1"/>
    <x v="2"/>
  </r>
  <r>
    <n v="8971"/>
    <n v="15636105"/>
    <s v="Chung"/>
    <x v="110"/>
    <x v="1"/>
    <x v="1"/>
    <n v="61"/>
    <n v="2"/>
    <n v="0"/>
    <n v="2"/>
    <n v="1"/>
    <n v="1"/>
    <n v="43982.41"/>
    <x v="1"/>
    <x v="3"/>
    <x v="0"/>
    <x v="0"/>
  </r>
  <r>
    <n v="8972"/>
    <n v="15583849"/>
    <s v="Ts'ai"/>
    <x v="436"/>
    <x v="0"/>
    <x v="1"/>
    <n v="40"/>
    <n v="3"/>
    <n v="0"/>
    <n v="2"/>
    <n v="0"/>
    <n v="0"/>
    <n v="124874.23"/>
    <x v="1"/>
    <x v="1"/>
    <x v="2"/>
    <x v="0"/>
  </r>
  <r>
    <n v="8973"/>
    <n v="15718780"/>
    <s v="Cox"/>
    <x v="123"/>
    <x v="1"/>
    <x v="0"/>
    <n v="32"/>
    <n v="4"/>
    <n v="79450.09"/>
    <n v="1"/>
    <n v="1"/>
    <n v="1"/>
    <n v="118324.75"/>
    <x v="1"/>
    <x v="1"/>
    <x v="2"/>
    <x v="1"/>
  </r>
  <r>
    <n v="8974"/>
    <n v="15739271"/>
    <s v="Lei"/>
    <x v="37"/>
    <x v="2"/>
    <x v="1"/>
    <n v="33"/>
    <n v="2"/>
    <n v="122394"/>
    <n v="1"/>
    <n v="1"/>
    <n v="1"/>
    <n v="22113.93"/>
    <x v="1"/>
    <x v="1"/>
    <x v="0"/>
    <x v="2"/>
  </r>
  <r>
    <n v="8975"/>
    <n v="15697129"/>
    <s v="Ulyanova"/>
    <x v="128"/>
    <x v="1"/>
    <x v="0"/>
    <n v="43"/>
    <n v="1"/>
    <n v="0"/>
    <n v="2"/>
    <n v="1"/>
    <n v="0"/>
    <n v="31962.77"/>
    <x v="1"/>
    <x v="0"/>
    <x v="0"/>
    <x v="0"/>
  </r>
  <r>
    <n v="8976"/>
    <n v="15763415"/>
    <s v="Gray"/>
    <x v="162"/>
    <x v="2"/>
    <x v="1"/>
    <n v="41"/>
    <n v="0"/>
    <n v="134378.89000000001"/>
    <n v="1"/>
    <n v="1"/>
    <n v="1"/>
    <n v="105746.94"/>
    <x v="1"/>
    <x v="0"/>
    <x v="0"/>
    <x v="2"/>
  </r>
  <r>
    <n v="8977"/>
    <n v="15796617"/>
    <s v="McGregor"/>
    <x v="308"/>
    <x v="0"/>
    <x v="1"/>
    <n v="29"/>
    <n v="2"/>
    <n v="0"/>
    <n v="2"/>
    <n v="1"/>
    <n v="0"/>
    <n v="39925.519999999997"/>
    <x v="1"/>
    <x v="2"/>
    <x v="0"/>
    <x v="0"/>
  </r>
  <r>
    <n v="8978"/>
    <n v="15626628"/>
    <s v="Tretiakova"/>
    <x v="130"/>
    <x v="1"/>
    <x v="0"/>
    <n v="31"/>
    <n v="2"/>
    <n v="88161.85"/>
    <n v="2"/>
    <n v="1"/>
    <n v="0"/>
    <n v="127630.88"/>
    <x v="1"/>
    <x v="1"/>
    <x v="0"/>
    <x v="1"/>
  </r>
  <r>
    <n v="8979"/>
    <n v="15765857"/>
    <s v="Genovesi"/>
    <x v="93"/>
    <x v="1"/>
    <x v="1"/>
    <n v="41"/>
    <n v="2"/>
    <n v="142412.13"/>
    <n v="1"/>
    <n v="1"/>
    <n v="0"/>
    <n v="28778.98"/>
    <x v="1"/>
    <x v="0"/>
    <x v="0"/>
    <x v="2"/>
  </r>
  <r>
    <n v="8980"/>
    <n v="15742511"/>
    <s v="Gordon"/>
    <x v="144"/>
    <x v="0"/>
    <x v="1"/>
    <n v="35"/>
    <n v="3"/>
    <n v="121030.9"/>
    <n v="1"/>
    <n v="1"/>
    <n v="0"/>
    <n v="10008.68"/>
    <x v="1"/>
    <x v="1"/>
    <x v="2"/>
    <x v="2"/>
  </r>
  <r>
    <n v="8981"/>
    <n v="15786433"/>
    <s v="Aitken"/>
    <x v="123"/>
    <x v="2"/>
    <x v="0"/>
    <n v="35"/>
    <n v="3"/>
    <n v="165982.43"/>
    <n v="2"/>
    <n v="1"/>
    <n v="1"/>
    <n v="24482.16"/>
    <x v="1"/>
    <x v="1"/>
    <x v="2"/>
    <x v="2"/>
  </r>
  <r>
    <n v="8982"/>
    <n v="15685805"/>
    <s v="Ginikanwa"/>
    <x v="166"/>
    <x v="1"/>
    <x v="0"/>
    <n v="35"/>
    <n v="6"/>
    <n v="0"/>
    <n v="2"/>
    <n v="1"/>
    <n v="0"/>
    <n v="98618.79"/>
    <x v="1"/>
    <x v="1"/>
    <x v="1"/>
    <x v="0"/>
  </r>
  <r>
    <n v="8983"/>
    <n v="15627971"/>
    <s v="Coates"/>
    <x v="283"/>
    <x v="0"/>
    <x v="0"/>
    <n v="32"/>
    <n v="8"/>
    <n v="206663.75"/>
    <n v="1"/>
    <n v="0"/>
    <n v="0"/>
    <n v="16281.94"/>
    <x v="1"/>
    <x v="1"/>
    <x v="1"/>
    <x v="2"/>
  </r>
  <r>
    <n v="8984"/>
    <n v="15783025"/>
    <s v="Piazza"/>
    <x v="352"/>
    <x v="2"/>
    <x v="1"/>
    <n v="37"/>
    <n v="3"/>
    <n v="94661.53"/>
    <n v="2"/>
    <n v="1"/>
    <n v="0"/>
    <n v="121239.65"/>
    <x v="1"/>
    <x v="1"/>
    <x v="2"/>
    <x v="1"/>
  </r>
  <r>
    <n v="8985"/>
    <n v="15726289"/>
    <s v="Cawood"/>
    <x v="5"/>
    <x v="0"/>
    <x v="1"/>
    <n v="25"/>
    <n v="0"/>
    <n v="174400.36"/>
    <n v="1"/>
    <n v="1"/>
    <n v="0"/>
    <n v="42669.37"/>
    <x v="1"/>
    <x v="2"/>
    <x v="0"/>
    <x v="2"/>
  </r>
  <r>
    <n v="8986"/>
    <n v="15802118"/>
    <s v="Ignatieff"/>
    <x v="70"/>
    <x v="1"/>
    <x v="1"/>
    <n v="41"/>
    <n v="7"/>
    <n v="123428.69"/>
    <n v="1"/>
    <n v="1"/>
    <n v="1"/>
    <n v="164924.10999999999"/>
    <x v="1"/>
    <x v="0"/>
    <x v="1"/>
    <x v="2"/>
  </r>
  <r>
    <n v="8987"/>
    <n v="15607990"/>
    <s v="Gallo"/>
    <x v="295"/>
    <x v="1"/>
    <x v="1"/>
    <n v="43"/>
    <n v="6"/>
    <n v="175735.5"/>
    <n v="1"/>
    <n v="1"/>
    <n v="1"/>
    <n v="157337.29"/>
    <x v="1"/>
    <x v="0"/>
    <x v="1"/>
    <x v="2"/>
  </r>
  <r>
    <n v="8988"/>
    <n v="15695932"/>
    <s v="Yelverton"/>
    <x v="183"/>
    <x v="1"/>
    <x v="1"/>
    <n v="36"/>
    <n v="5"/>
    <n v="78381.13"/>
    <n v="1"/>
    <n v="0"/>
    <n v="1"/>
    <n v="153831.6"/>
    <x v="1"/>
    <x v="1"/>
    <x v="2"/>
    <x v="1"/>
  </r>
  <r>
    <n v="8989"/>
    <n v="15812279"/>
    <s v="William"/>
    <x v="177"/>
    <x v="0"/>
    <x v="1"/>
    <n v="37"/>
    <n v="5"/>
    <n v="115345.86"/>
    <n v="2"/>
    <n v="0"/>
    <n v="0"/>
    <n v="168781.8"/>
    <x v="1"/>
    <x v="1"/>
    <x v="2"/>
    <x v="2"/>
  </r>
  <r>
    <n v="8990"/>
    <n v="15687558"/>
    <s v="Mault"/>
    <x v="230"/>
    <x v="2"/>
    <x v="0"/>
    <n v="31"/>
    <n v="10"/>
    <n v="118613.34"/>
    <n v="1"/>
    <n v="1"/>
    <n v="0"/>
    <n v="168469.65"/>
    <x v="1"/>
    <x v="1"/>
    <x v="1"/>
    <x v="2"/>
  </r>
  <r>
    <n v="8991"/>
    <n v="15729065"/>
    <s v="Mackay"/>
    <x v="347"/>
    <x v="2"/>
    <x v="1"/>
    <n v="28"/>
    <n v="2"/>
    <n v="109960.06"/>
    <n v="2"/>
    <n v="1"/>
    <n v="1"/>
    <n v="170829.87"/>
    <x v="1"/>
    <x v="2"/>
    <x v="0"/>
    <x v="2"/>
  </r>
  <r>
    <n v="8992"/>
    <n v="15698902"/>
    <s v="McIntyre"/>
    <x v="164"/>
    <x v="2"/>
    <x v="0"/>
    <n v="42"/>
    <n v="1"/>
    <n v="142703.4"/>
    <n v="1"/>
    <n v="1"/>
    <n v="0"/>
    <n v="86207.49"/>
    <x v="0"/>
    <x v="0"/>
    <x v="0"/>
    <x v="2"/>
  </r>
  <r>
    <n v="8993"/>
    <n v="15570192"/>
    <s v="Henry"/>
    <x v="1"/>
    <x v="2"/>
    <x v="0"/>
    <n v="40"/>
    <n v="8"/>
    <n v="121729.42"/>
    <n v="1"/>
    <n v="0"/>
    <n v="0"/>
    <n v="61164.45"/>
    <x v="1"/>
    <x v="1"/>
    <x v="1"/>
    <x v="2"/>
  </r>
  <r>
    <n v="8994"/>
    <n v="15809265"/>
    <s v="Kao"/>
    <x v="164"/>
    <x v="0"/>
    <x v="0"/>
    <n v="35"/>
    <n v="4"/>
    <n v="0"/>
    <n v="1"/>
    <n v="1"/>
    <n v="1"/>
    <n v="133287.73000000001"/>
    <x v="1"/>
    <x v="1"/>
    <x v="2"/>
    <x v="0"/>
  </r>
  <r>
    <n v="8995"/>
    <n v="15745201"/>
    <s v="Frewin"/>
    <x v="303"/>
    <x v="0"/>
    <x v="0"/>
    <n v="43"/>
    <n v="4"/>
    <n v="139496.35"/>
    <n v="2"/>
    <n v="1"/>
    <n v="1"/>
    <n v="77128.23"/>
    <x v="1"/>
    <x v="0"/>
    <x v="2"/>
    <x v="2"/>
  </r>
  <r>
    <n v="8996"/>
    <n v="15580623"/>
    <s v="Yefremova"/>
    <x v="391"/>
    <x v="1"/>
    <x v="1"/>
    <n v="28"/>
    <n v="8"/>
    <n v="0"/>
    <n v="2"/>
    <n v="0"/>
    <n v="0"/>
    <n v="77660.03"/>
    <x v="1"/>
    <x v="2"/>
    <x v="1"/>
    <x v="0"/>
  </r>
  <r>
    <n v="8997"/>
    <n v="15578156"/>
    <s v="Anenechukwu"/>
    <x v="135"/>
    <x v="1"/>
    <x v="1"/>
    <n v="32"/>
    <n v="5"/>
    <n v="138521.82999999999"/>
    <n v="1"/>
    <n v="1"/>
    <n v="1"/>
    <n v="56897.1"/>
    <x v="1"/>
    <x v="1"/>
    <x v="2"/>
    <x v="2"/>
  </r>
  <r>
    <n v="8998"/>
    <n v="15631063"/>
    <s v="Trentino"/>
    <x v="91"/>
    <x v="0"/>
    <x v="0"/>
    <n v="33"/>
    <n v="2"/>
    <n v="0"/>
    <n v="2"/>
    <n v="1"/>
    <n v="0"/>
    <n v="72945.320000000007"/>
    <x v="1"/>
    <x v="1"/>
    <x v="0"/>
    <x v="0"/>
  </r>
  <r>
    <n v="8999"/>
    <n v="15692577"/>
    <s v="Tomlinson"/>
    <x v="106"/>
    <x v="2"/>
    <x v="0"/>
    <n v="38"/>
    <n v="10"/>
    <n v="83727.679999999993"/>
    <n v="1"/>
    <n v="1"/>
    <n v="0"/>
    <n v="45418.12"/>
    <x v="1"/>
    <x v="1"/>
    <x v="1"/>
    <x v="1"/>
  </r>
  <r>
    <n v="9000"/>
    <n v="15810910"/>
    <s v="Royston"/>
    <x v="249"/>
    <x v="1"/>
    <x v="0"/>
    <n v="38"/>
    <n v="9"/>
    <n v="0"/>
    <n v="2"/>
    <n v="1"/>
    <n v="1"/>
    <n v="158527.45000000001"/>
    <x v="1"/>
    <x v="1"/>
    <x v="1"/>
    <x v="0"/>
  </r>
  <r>
    <n v="9001"/>
    <n v="15723217"/>
    <s v="Cremonesi"/>
    <x v="15"/>
    <x v="0"/>
    <x v="1"/>
    <n v="37"/>
    <n v="9"/>
    <n v="0"/>
    <n v="1"/>
    <n v="1"/>
    <n v="0"/>
    <n v="111312.96000000001"/>
    <x v="1"/>
    <x v="1"/>
    <x v="1"/>
    <x v="0"/>
  </r>
  <r>
    <n v="9002"/>
    <n v="15733111"/>
    <s v="Yeh"/>
    <x v="302"/>
    <x v="1"/>
    <x v="1"/>
    <n v="32"/>
    <n v="6"/>
    <n v="124179.3"/>
    <n v="1"/>
    <n v="1"/>
    <n v="1"/>
    <n v="138759.15"/>
    <x v="1"/>
    <x v="1"/>
    <x v="1"/>
    <x v="2"/>
  </r>
  <r>
    <n v="9003"/>
    <n v="15610727"/>
    <s v="Ch'in"/>
    <x v="97"/>
    <x v="0"/>
    <x v="1"/>
    <n v="36"/>
    <n v="7"/>
    <n v="128829.25"/>
    <n v="1"/>
    <n v="1"/>
    <n v="0"/>
    <n v="190588.59"/>
    <x v="1"/>
    <x v="1"/>
    <x v="1"/>
    <x v="2"/>
  </r>
  <r>
    <n v="9004"/>
    <n v="15792720"/>
    <s v="Martinez"/>
    <x v="158"/>
    <x v="0"/>
    <x v="1"/>
    <n v="33"/>
    <n v="6"/>
    <n v="171490.78"/>
    <n v="1"/>
    <n v="0"/>
    <n v="0"/>
    <n v="79099.64"/>
    <x v="1"/>
    <x v="1"/>
    <x v="1"/>
    <x v="2"/>
  </r>
  <r>
    <n v="9005"/>
    <n v="15723153"/>
    <s v="Wearing"/>
    <x v="338"/>
    <x v="1"/>
    <x v="1"/>
    <n v="33"/>
    <n v="3"/>
    <n v="0"/>
    <n v="2"/>
    <n v="1"/>
    <n v="0"/>
    <n v="138613.21"/>
    <x v="1"/>
    <x v="1"/>
    <x v="2"/>
    <x v="0"/>
  </r>
  <r>
    <n v="9006"/>
    <n v="15802823"/>
    <s v="Maclean"/>
    <x v="237"/>
    <x v="1"/>
    <x v="0"/>
    <n v="38"/>
    <n v="7"/>
    <n v="0"/>
    <n v="2"/>
    <n v="1"/>
    <n v="1"/>
    <n v="194230.82"/>
    <x v="1"/>
    <x v="1"/>
    <x v="1"/>
    <x v="0"/>
  </r>
  <r>
    <n v="9007"/>
    <n v="15756118"/>
    <s v="T'ao"/>
    <x v="63"/>
    <x v="1"/>
    <x v="1"/>
    <n v="20"/>
    <n v="8"/>
    <n v="0"/>
    <n v="1"/>
    <n v="1"/>
    <n v="0"/>
    <n v="110252.53"/>
    <x v="1"/>
    <x v="2"/>
    <x v="1"/>
    <x v="0"/>
  </r>
  <r>
    <n v="9008"/>
    <n v="15684934"/>
    <s v="Rose"/>
    <x v="18"/>
    <x v="0"/>
    <x v="1"/>
    <n v="31"/>
    <n v="9"/>
    <n v="0"/>
    <n v="2"/>
    <n v="1"/>
    <n v="1"/>
    <n v="106117.3"/>
    <x v="1"/>
    <x v="1"/>
    <x v="1"/>
    <x v="0"/>
  </r>
  <r>
    <n v="9009"/>
    <n v="15776936"/>
    <s v="Whitworth"/>
    <x v="34"/>
    <x v="0"/>
    <x v="1"/>
    <n v="40"/>
    <n v="7"/>
    <n v="160818.07999999999"/>
    <n v="1"/>
    <n v="0"/>
    <n v="1"/>
    <n v="169642.13"/>
    <x v="0"/>
    <x v="1"/>
    <x v="1"/>
    <x v="2"/>
  </r>
  <r>
    <n v="9010"/>
    <n v="15729087"/>
    <s v="Suttor"/>
    <x v="60"/>
    <x v="2"/>
    <x v="1"/>
    <n v="54"/>
    <n v="9"/>
    <n v="156367.6"/>
    <n v="2"/>
    <n v="0"/>
    <n v="1"/>
    <n v="116179.92"/>
    <x v="1"/>
    <x v="3"/>
    <x v="1"/>
    <x v="2"/>
  </r>
  <r>
    <n v="9011"/>
    <n v="15786463"/>
    <s v="Hsing"/>
    <x v="5"/>
    <x v="2"/>
    <x v="0"/>
    <n v="59"/>
    <n v="8"/>
    <n v="121669.93"/>
    <n v="2"/>
    <n v="0"/>
    <n v="0"/>
    <n v="91.75"/>
    <x v="0"/>
    <x v="3"/>
    <x v="1"/>
    <x v="2"/>
  </r>
  <r>
    <n v="9012"/>
    <n v="15717498"/>
    <s v="Boni"/>
    <x v="196"/>
    <x v="0"/>
    <x v="1"/>
    <n v="42"/>
    <n v="6"/>
    <n v="133970.22"/>
    <n v="2"/>
    <n v="0"/>
    <n v="1"/>
    <n v="187839.9"/>
    <x v="1"/>
    <x v="0"/>
    <x v="1"/>
    <x v="2"/>
  </r>
  <r>
    <n v="9013"/>
    <n v="15718406"/>
    <s v="Marshall"/>
    <x v="231"/>
    <x v="0"/>
    <x v="1"/>
    <n v="41"/>
    <n v="3"/>
    <n v="0"/>
    <n v="2"/>
    <n v="1"/>
    <n v="0"/>
    <n v="121098.65"/>
    <x v="1"/>
    <x v="0"/>
    <x v="2"/>
    <x v="0"/>
  </r>
  <r>
    <n v="9014"/>
    <n v="15799468"/>
    <s v="Catchpole"/>
    <x v="29"/>
    <x v="0"/>
    <x v="0"/>
    <n v="34"/>
    <n v="3"/>
    <n v="96127.27"/>
    <n v="1"/>
    <n v="0"/>
    <n v="0"/>
    <n v="30972.06"/>
    <x v="1"/>
    <x v="1"/>
    <x v="2"/>
    <x v="1"/>
  </r>
  <r>
    <n v="9015"/>
    <n v="15626383"/>
    <s v="Tang"/>
    <x v="248"/>
    <x v="1"/>
    <x v="1"/>
    <n v="60"/>
    <n v="7"/>
    <n v="121907.97"/>
    <n v="1"/>
    <n v="0"/>
    <n v="1"/>
    <n v="30314.04"/>
    <x v="1"/>
    <x v="3"/>
    <x v="1"/>
    <x v="2"/>
  </r>
  <r>
    <n v="9016"/>
    <n v="15597385"/>
    <s v="Siddons"/>
    <x v="391"/>
    <x v="1"/>
    <x v="1"/>
    <n v="41"/>
    <n v="5"/>
    <n v="0"/>
    <n v="2"/>
    <n v="0"/>
    <n v="1"/>
    <n v="14479.29"/>
    <x v="1"/>
    <x v="0"/>
    <x v="2"/>
    <x v="0"/>
  </r>
  <r>
    <n v="9017"/>
    <n v="15570271"/>
    <s v="Wan"/>
    <x v="24"/>
    <x v="1"/>
    <x v="1"/>
    <n v="31"/>
    <n v="6"/>
    <n v="0"/>
    <n v="1"/>
    <n v="1"/>
    <n v="1"/>
    <n v="196395.25"/>
    <x v="1"/>
    <x v="1"/>
    <x v="1"/>
    <x v="0"/>
  </r>
  <r>
    <n v="9018"/>
    <n v="15690330"/>
    <s v="Efimov"/>
    <x v="358"/>
    <x v="2"/>
    <x v="0"/>
    <n v="40"/>
    <n v="8"/>
    <n v="77701.64"/>
    <n v="1"/>
    <n v="0"/>
    <n v="1"/>
    <n v="19512.38"/>
    <x v="1"/>
    <x v="1"/>
    <x v="1"/>
    <x v="1"/>
  </r>
  <r>
    <n v="9019"/>
    <n v="15680611"/>
    <s v="Rose"/>
    <x v="118"/>
    <x v="0"/>
    <x v="1"/>
    <n v="67"/>
    <n v="9"/>
    <n v="0"/>
    <n v="3"/>
    <n v="1"/>
    <n v="1"/>
    <n v="72318.77"/>
    <x v="1"/>
    <x v="3"/>
    <x v="1"/>
    <x v="0"/>
  </r>
  <r>
    <n v="9020"/>
    <n v="15810227"/>
    <s v="Fanucci"/>
    <x v="336"/>
    <x v="0"/>
    <x v="1"/>
    <n v="34"/>
    <n v="2"/>
    <n v="0"/>
    <n v="2"/>
    <n v="1"/>
    <n v="1"/>
    <n v="96615.23"/>
    <x v="1"/>
    <x v="1"/>
    <x v="0"/>
    <x v="0"/>
  </r>
  <r>
    <n v="9021"/>
    <n v="15807194"/>
    <s v="Iweobiegbulam"/>
    <x v="219"/>
    <x v="1"/>
    <x v="1"/>
    <n v="34"/>
    <n v="5"/>
    <n v="113922.44"/>
    <n v="2"/>
    <n v="1"/>
    <n v="0"/>
    <n v="30772.22"/>
    <x v="1"/>
    <x v="1"/>
    <x v="2"/>
    <x v="2"/>
  </r>
  <r>
    <n v="9022"/>
    <n v="15712199"/>
    <s v="Ijendu"/>
    <x v="50"/>
    <x v="2"/>
    <x v="0"/>
    <n v="61"/>
    <n v="2"/>
    <n v="183997.7"/>
    <n v="2"/>
    <n v="1"/>
    <n v="1"/>
    <n v="161217.18"/>
    <x v="1"/>
    <x v="3"/>
    <x v="0"/>
    <x v="2"/>
  </r>
  <r>
    <n v="9023"/>
    <n v="15694995"/>
    <s v="O'Sullivan"/>
    <x v="170"/>
    <x v="0"/>
    <x v="1"/>
    <n v="23"/>
    <n v="2"/>
    <n v="0"/>
    <n v="2"/>
    <n v="0"/>
    <n v="1"/>
    <n v="66795.78"/>
    <x v="1"/>
    <x v="2"/>
    <x v="0"/>
    <x v="0"/>
  </r>
  <r>
    <n v="9024"/>
    <n v="15723400"/>
    <s v="Hutchinson"/>
    <x v="118"/>
    <x v="0"/>
    <x v="1"/>
    <n v="28"/>
    <n v="4"/>
    <n v="0"/>
    <n v="2"/>
    <n v="1"/>
    <n v="1"/>
    <n v="123969.64"/>
    <x v="1"/>
    <x v="2"/>
    <x v="2"/>
    <x v="0"/>
  </r>
  <r>
    <n v="9025"/>
    <n v="15654772"/>
    <s v="Kwemto"/>
    <x v="230"/>
    <x v="0"/>
    <x v="0"/>
    <n v="47"/>
    <n v="6"/>
    <n v="89799.46"/>
    <n v="2"/>
    <n v="0"/>
    <n v="1"/>
    <n v="13783.77"/>
    <x v="0"/>
    <x v="0"/>
    <x v="1"/>
    <x v="1"/>
  </r>
  <r>
    <n v="9026"/>
    <n v="15574743"/>
    <s v="Chiu"/>
    <x v="24"/>
    <x v="1"/>
    <x v="1"/>
    <n v="29"/>
    <n v="2"/>
    <n v="0"/>
    <n v="1"/>
    <n v="1"/>
    <n v="1"/>
    <n v="168924.41"/>
    <x v="1"/>
    <x v="2"/>
    <x v="0"/>
    <x v="0"/>
  </r>
  <r>
    <n v="9027"/>
    <n v="15807593"/>
    <s v="Berry"/>
    <x v="292"/>
    <x v="1"/>
    <x v="0"/>
    <n v="36"/>
    <n v="7"/>
    <n v="85660.96"/>
    <n v="1"/>
    <n v="0"/>
    <n v="0"/>
    <n v="134778.01"/>
    <x v="1"/>
    <x v="1"/>
    <x v="1"/>
    <x v="1"/>
  </r>
  <r>
    <n v="9028"/>
    <n v="15686718"/>
    <s v="Hung"/>
    <x v="236"/>
    <x v="2"/>
    <x v="1"/>
    <n v="37"/>
    <n v="9"/>
    <n v="115569.21"/>
    <n v="1"/>
    <n v="0"/>
    <n v="1"/>
    <n v="119782.89"/>
    <x v="1"/>
    <x v="1"/>
    <x v="1"/>
    <x v="2"/>
  </r>
  <r>
    <n v="9029"/>
    <n v="15695299"/>
    <s v="Mordvinova"/>
    <x v="258"/>
    <x v="0"/>
    <x v="0"/>
    <n v="45"/>
    <n v="2"/>
    <n v="81828.22"/>
    <n v="1"/>
    <n v="1"/>
    <n v="0"/>
    <n v="52167.97"/>
    <x v="1"/>
    <x v="0"/>
    <x v="0"/>
    <x v="1"/>
  </r>
  <r>
    <n v="9030"/>
    <n v="15722701"/>
    <s v="Bruno"/>
    <x v="165"/>
    <x v="2"/>
    <x v="1"/>
    <n v="18"/>
    <n v="1"/>
    <n v="132694.73000000001"/>
    <n v="1"/>
    <n v="1"/>
    <n v="0"/>
    <n v="167689.56"/>
    <x v="1"/>
    <x v="2"/>
    <x v="0"/>
    <x v="2"/>
  </r>
  <r>
    <n v="9031"/>
    <n v="15799635"/>
    <s v="Arbour"/>
    <x v="24"/>
    <x v="1"/>
    <x v="1"/>
    <n v="51"/>
    <n v="2"/>
    <n v="108867"/>
    <n v="1"/>
    <n v="0"/>
    <n v="0"/>
    <n v="140800.66"/>
    <x v="0"/>
    <x v="3"/>
    <x v="0"/>
    <x v="2"/>
  </r>
  <r>
    <n v="9032"/>
    <n v="15742323"/>
    <s v="Barese"/>
    <x v="357"/>
    <x v="0"/>
    <x v="1"/>
    <n v="39"/>
    <n v="7"/>
    <n v="0"/>
    <n v="2"/>
    <n v="1"/>
    <n v="0"/>
    <n v="19823.02"/>
    <x v="1"/>
    <x v="1"/>
    <x v="1"/>
    <x v="0"/>
  </r>
  <r>
    <n v="9033"/>
    <n v="15658435"/>
    <s v="Hingston"/>
    <x v="382"/>
    <x v="0"/>
    <x v="0"/>
    <n v="27"/>
    <n v="5"/>
    <n v="0"/>
    <n v="2"/>
    <n v="0"/>
    <n v="0"/>
    <n v="72969.899999999994"/>
    <x v="1"/>
    <x v="2"/>
    <x v="2"/>
    <x v="0"/>
  </r>
  <r>
    <n v="9034"/>
    <n v="15586029"/>
    <s v="Davis"/>
    <x v="208"/>
    <x v="2"/>
    <x v="1"/>
    <n v="34"/>
    <n v="2"/>
    <n v="96152.68"/>
    <n v="2"/>
    <n v="1"/>
    <n v="0"/>
    <n v="143711.01999999999"/>
    <x v="1"/>
    <x v="1"/>
    <x v="0"/>
    <x v="1"/>
  </r>
  <r>
    <n v="9035"/>
    <n v="15772337"/>
    <s v="Lawrence"/>
    <x v="352"/>
    <x v="2"/>
    <x v="0"/>
    <n v="49"/>
    <n v="0"/>
    <n v="153855.51999999999"/>
    <n v="1"/>
    <n v="1"/>
    <n v="1"/>
    <n v="180862.26"/>
    <x v="0"/>
    <x v="0"/>
    <x v="0"/>
    <x v="2"/>
  </r>
  <r>
    <n v="9036"/>
    <n v="15807555"/>
    <s v="Chung"/>
    <x v="125"/>
    <x v="0"/>
    <x v="1"/>
    <n v="45"/>
    <n v="2"/>
    <n v="0"/>
    <n v="2"/>
    <n v="1"/>
    <n v="0"/>
    <n v="125658.28"/>
    <x v="1"/>
    <x v="0"/>
    <x v="0"/>
    <x v="0"/>
  </r>
  <r>
    <n v="9037"/>
    <n v="15603378"/>
    <s v="Padovano"/>
    <x v="387"/>
    <x v="0"/>
    <x v="0"/>
    <n v="36"/>
    <n v="3"/>
    <n v="141334.95000000001"/>
    <n v="1"/>
    <n v="0"/>
    <n v="1"/>
    <n v="125870.5"/>
    <x v="1"/>
    <x v="1"/>
    <x v="2"/>
    <x v="2"/>
  </r>
  <r>
    <n v="9038"/>
    <n v="15792862"/>
    <s v="Blinova"/>
    <x v="16"/>
    <x v="2"/>
    <x v="1"/>
    <n v="41"/>
    <n v="1"/>
    <n v="104584.11"/>
    <n v="1"/>
    <n v="1"/>
    <n v="0"/>
    <n v="15126.32"/>
    <x v="0"/>
    <x v="0"/>
    <x v="0"/>
    <x v="2"/>
  </r>
  <r>
    <n v="9039"/>
    <n v="15657349"/>
    <s v="Carter"/>
    <x v="327"/>
    <x v="2"/>
    <x v="0"/>
    <n v="50"/>
    <n v="8"/>
    <n v="98173.02"/>
    <n v="1"/>
    <n v="0"/>
    <n v="0"/>
    <n v="22457.25"/>
    <x v="0"/>
    <x v="0"/>
    <x v="1"/>
    <x v="1"/>
  </r>
  <r>
    <n v="9040"/>
    <n v="15777614"/>
    <s v="Webb"/>
    <x v="176"/>
    <x v="1"/>
    <x v="0"/>
    <n v="44"/>
    <n v="1"/>
    <n v="0"/>
    <n v="2"/>
    <n v="1"/>
    <n v="1"/>
    <n v="82614.89"/>
    <x v="1"/>
    <x v="0"/>
    <x v="0"/>
    <x v="0"/>
  </r>
  <r>
    <n v="9041"/>
    <n v="15653952"/>
    <s v="T'an"/>
    <x v="61"/>
    <x v="2"/>
    <x v="0"/>
    <n v="38"/>
    <n v="3"/>
    <n v="135157.04999999999"/>
    <n v="1"/>
    <n v="1"/>
    <n v="1"/>
    <n v="32919.42"/>
    <x v="1"/>
    <x v="1"/>
    <x v="2"/>
    <x v="2"/>
  </r>
  <r>
    <n v="9042"/>
    <n v="15724336"/>
    <s v="Yates"/>
    <x v="368"/>
    <x v="2"/>
    <x v="0"/>
    <n v="49"/>
    <n v="5"/>
    <n v="171601.27"/>
    <n v="1"/>
    <n v="1"/>
    <n v="0"/>
    <n v="126223.84"/>
    <x v="1"/>
    <x v="0"/>
    <x v="2"/>
    <x v="2"/>
  </r>
  <r>
    <n v="9043"/>
    <n v="15689594"/>
    <s v="Su"/>
    <x v="204"/>
    <x v="0"/>
    <x v="1"/>
    <n v="29"/>
    <n v="5"/>
    <n v="179539.20000000001"/>
    <n v="1"/>
    <n v="0"/>
    <n v="0"/>
    <n v="112010.02"/>
    <x v="1"/>
    <x v="2"/>
    <x v="2"/>
    <x v="2"/>
  </r>
  <r>
    <n v="9044"/>
    <n v="15801920"/>
    <s v="Christian"/>
    <x v="184"/>
    <x v="2"/>
    <x v="1"/>
    <n v="39"/>
    <n v="5"/>
    <n v="80615.460000000006"/>
    <n v="2"/>
    <n v="0"/>
    <n v="0"/>
    <n v="180962.32"/>
    <x v="1"/>
    <x v="1"/>
    <x v="2"/>
    <x v="1"/>
  </r>
  <r>
    <n v="9045"/>
    <n v="15653347"/>
    <s v="Chiu"/>
    <x v="243"/>
    <x v="1"/>
    <x v="1"/>
    <n v="47"/>
    <n v="1"/>
    <n v="0"/>
    <n v="1"/>
    <n v="0"/>
    <n v="0"/>
    <n v="128882.66"/>
    <x v="0"/>
    <x v="0"/>
    <x v="0"/>
    <x v="0"/>
  </r>
  <r>
    <n v="9046"/>
    <n v="15749951"/>
    <s v="Sacco"/>
    <x v="183"/>
    <x v="2"/>
    <x v="1"/>
    <n v="27"/>
    <n v="5"/>
    <n v="126285.73"/>
    <n v="1"/>
    <n v="1"/>
    <n v="0"/>
    <n v="177614.17"/>
    <x v="0"/>
    <x v="2"/>
    <x v="2"/>
    <x v="2"/>
  </r>
  <r>
    <n v="9047"/>
    <n v="15648178"/>
    <s v="Lettiere"/>
    <x v="221"/>
    <x v="2"/>
    <x v="0"/>
    <n v="23"/>
    <n v="4"/>
    <n v="137964.51"/>
    <n v="1"/>
    <n v="0"/>
    <n v="1"/>
    <n v="174570.55"/>
    <x v="1"/>
    <x v="2"/>
    <x v="2"/>
    <x v="2"/>
  </r>
  <r>
    <n v="9048"/>
    <n v="15738662"/>
    <s v="Daluchi"/>
    <x v="79"/>
    <x v="2"/>
    <x v="1"/>
    <n v="41"/>
    <n v="9"/>
    <n v="159434.03"/>
    <n v="1"/>
    <n v="1"/>
    <n v="0"/>
    <n v="178373.93"/>
    <x v="1"/>
    <x v="0"/>
    <x v="1"/>
    <x v="2"/>
  </r>
  <r>
    <n v="9049"/>
    <n v="15640855"/>
    <s v="T'ien"/>
    <x v="81"/>
    <x v="2"/>
    <x v="1"/>
    <n v="40"/>
    <n v="5"/>
    <n v="113574.61"/>
    <n v="2"/>
    <n v="1"/>
    <n v="0"/>
    <n v="103396.08"/>
    <x v="1"/>
    <x v="1"/>
    <x v="2"/>
    <x v="2"/>
  </r>
  <r>
    <n v="9050"/>
    <n v="15584288"/>
    <s v="Hung"/>
    <x v="205"/>
    <x v="0"/>
    <x v="0"/>
    <n v="33"/>
    <n v="6"/>
    <n v="0"/>
    <n v="2"/>
    <n v="1"/>
    <n v="1"/>
    <n v="59129.72"/>
    <x v="1"/>
    <x v="1"/>
    <x v="1"/>
    <x v="0"/>
  </r>
  <r>
    <n v="9051"/>
    <n v="15760988"/>
    <s v="Liu"/>
    <x v="136"/>
    <x v="2"/>
    <x v="1"/>
    <n v="33"/>
    <n v="9"/>
    <n v="124573.33"/>
    <n v="2"/>
    <n v="0"/>
    <n v="0"/>
    <n v="683.37"/>
    <x v="1"/>
    <x v="1"/>
    <x v="1"/>
    <x v="2"/>
  </r>
  <r>
    <n v="9052"/>
    <n v="15569624"/>
    <s v="Feng"/>
    <x v="155"/>
    <x v="2"/>
    <x v="0"/>
    <n v="31"/>
    <n v="6"/>
    <n v="105864.6"/>
    <n v="2"/>
    <n v="1"/>
    <n v="0"/>
    <n v="145567.34"/>
    <x v="1"/>
    <x v="1"/>
    <x v="1"/>
    <x v="2"/>
  </r>
  <r>
    <n v="9053"/>
    <n v="15597949"/>
    <s v="Gilbert"/>
    <x v="387"/>
    <x v="2"/>
    <x v="0"/>
    <n v="47"/>
    <n v="5"/>
    <n v="104552.61"/>
    <n v="1"/>
    <n v="1"/>
    <n v="0"/>
    <n v="48137.08"/>
    <x v="0"/>
    <x v="0"/>
    <x v="2"/>
    <x v="2"/>
  </r>
  <r>
    <n v="9054"/>
    <n v="15604551"/>
    <s v="Robb"/>
    <x v="19"/>
    <x v="0"/>
    <x v="0"/>
    <n v="35"/>
    <n v="3"/>
    <n v="0"/>
    <n v="2"/>
    <n v="1"/>
    <n v="0"/>
    <n v="90876.95"/>
    <x v="1"/>
    <x v="1"/>
    <x v="2"/>
    <x v="0"/>
  </r>
  <r>
    <n v="9055"/>
    <n v="15617476"/>
    <s v="Manfrin"/>
    <x v="292"/>
    <x v="0"/>
    <x v="0"/>
    <n v="30"/>
    <n v="5"/>
    <n v="0"/>
    <n v="2"/>
    <n v="0"/>
    <n v="1"/>
    <n v="198543.09"/>
    <x v="1"/>
    <x v="1"/>
    <x v="2"/>
    <x v="0"/>
  </r>
  <r>
    <n v="9056"/>
    <n v="15645323"/>
    <s v="Chinwenma"/>
    <x v="221"/>
    <x v="0"/>
    <x v="1"/>
    <n v="55"/>
    <n v="2"/>
    <n v="0"/>
    <n v="1"/>
    <n v="1"/>
    <n v="1"/>
    <n v="106202.07"/>
    <x v="0"/>
    <x v="3"/>
    <x v="0"/>
    <x v="0"/>
  </r>
  <r>
    <n v="9057"/>
    <n v="15793311"/>
    <s v="Smith"/>
    <x v="274"/>
    <x v="2"/>
    <x v="0"/>
    <n v="46"/>
    <n v="8"/>
    <n v="119492.88"/>
    <n v="2"/>
    <n v="0"/>
    <n v="1"/>
    <n v="166896.01"/>
    <x v="0"/>
    <x v="0"/>
    <x v="1"/>
    <x v="2"/>
  </r>
  <r>
    <n v="9058"/>
    <n v="15764153"/>
    <s v="Rowe"/>
    <x v="134"/>
    <x v="0"/>
    <x v="0"/>
    <n v="33"/>
    <n v="0"/>
    <n v="130499.09"/>
    <n v="2"/>
    <n v="1"/>
    <n v="1"/>
    <n v="74804.36"/>
    <x v="1"/>
    <x v="1"/>
    <x v="0"/>
    <x v="2"/>
  </r>
  <r>
    <n v="9059"/>
    <n v="15802560"/>
    <s v="Moran"/>
    <x v="429"/>
    <x v="1"/>
    <x v="0"/>
    <n v="48"/>
    <n v="6"/>
    <n v="140576.10999999999"/>
    <n v="1"/>
    <n v="1"/>
    <n v="1"/>
    <n v="116971.05"/>
    <x v="1"/>
    <x v="0"/>
    <x v="1"/>
    <x v="2"/>
  </r>
  <r>
    <n v="9060"/>
    <n v="15728608"/>
    <s v="Walker"/>
    <x v="302"/>
    <x v="2"/>
    <x v="0"/>
    <n v="34"/>
    <n v="9"/>
    <n v="91025.58"/>
    <n v="2"/>
    <n v="0"/>
    <n v="1"/>
    <n v="163783"/>
    <x v="1"/>
    <x v="1"/>
    <x v="1"/>
    <x v="1"/>
  </r>
  <r>
    <n v="9061"/>
    <n v="15770474"/>
    <s v="Myers"/>
    <x v="99"/>
    <x v="0"/>
    <x v="0"/>
    <n v="33"/>
    <n v="1"/>
    <n v="0"/>
    <n v="3"/>
    <n v="0"/>
    <n v="1"/>
    <n v="70221.13"/>
    <x v="0"/>
    <x v="1"/>
    <x v="0"/>
    <x v="0"/>
  </r>
  <r>
    <n v="9062"/>
    <n v="15724444"/>
    <s v="Wall"/>
    <x v="162"/>
    <x v="0"/>
    <x v="0"/>
    <n v="38"/>
    <n v="1"/>
    <n v="125877.65"/>
    <n v="2"/>
    <n v="1"/>
    <n v="1"/>
    <n v="107841.77"/>
    <x v="1"/>
    <x v="1"/>
    <x v="0"/>
    <x v="2"/>
  </r>
  <r>
    <n v="9063"/>
    <n v="15753110"/>
    <s v="McKay"/>
    <x v="308"/>
    <x v="1"/>
    <x v="1"/>
    <n v="64"/>
    <n v="3"/>
    <n v="45752.78"/>
    <n v="2"/>
    <n v="1"/>
    <n v="0"/>
    <n v="79623.28"/>
    <x v="0"/>
    <x v="3"/>
    <x v="2"/>
    <x v="3"/>
  </r>
  <r>
    <n v="9064"/>
    <n v="15711521"/>
    <s v="Egobudike"/>
    <x v="349"/>
    <x v="0"/>
    <x v="1"/>
    <n v="39"/>
    <n v="3"/>
    <n v="121778.71"/>
    <n v="1"/>
    <n v="1"/>
    <n v="1"/>
    <n v="138399.67000000001"/>
    <x v="1"/>
    <x v="1"/>
    <x v="2"/>
    <x v="2"/>
  </r>
  <r>
    <n v="9065"/>
    <n v="15632816"/>
    <s v="Williams"/>
    <x v="149"/>
    <x v="2"/>
    <x v="0"/>
    <n v="49"/>
    <n v="2"/>
    <n v="127948.57"/>
    <n v="1"/>
    <n v="1"/>
    <n v="1"/>
    <n v="182765.14"/>
    <x v="1"/>
    <x v="0"/>
    <x v="0"/>
    <x v="2"/>
  </r>
  <r>
    <n v="9066"/>
    <n v="15693637"/>
    <s v="Ochoa"/>
    <x v="40"/>
    <x v="0"/>
    <x v="0"/>
    <n v="30"/>
    <n v="7"/>
    <n v="0"/>
    <n v="2"/>
    <n v="1"/>
    <n v="1"/>
    <n v="186648.19"/>
    <x v="1"/>
    <x v="1"/>
    <x v="1"/>
    <x v="0"/>
  </r>
  <r>
    <n v="9067"/>
    <n v="15725509"/>
    <s v="Otutodilinna"/>
    <x v="172"/>
    <x v="2"/>
    <x v="1"/>
    <n v="30"/>
    <n v="5"/>
    <n v="115286.68"/>
    <n v="2"/>
    <n v="1"/>
    <n v="1"/>
    <n v="149587.92000000001"/>
    <x v="1"/>
    <x v="1"/>
    <x v="2"/>
    <x v="2"/>
  </r>
  <r>
    <n v="9068"/>
    <n v="15684645"/>
    <s v="Ajuluchukwu"/>
    <x v="134"/>
    <x v="2"/>
    <x v="1"/>
    <n v="41"/>
    <n v="9"/>
    <n v="62078.21"/>
    <n v="2"/>
    <n v="1"/>
    <n v="0"/>
    <n v="129050.67"/>
    <x v="1"/>
    <x v="0"/>
    <x v="1"/>
    <x v="1"/>
  </r>
  <r>
    <n v="9069"/>
    <n v="15692235"/>
    <s v="Bellucci"/>
    <x v="80"/>
    <x v="0"/>
    <x v="0"/>
    <n v="38"/>
    <n v="1"/>
    <n v="0"/>
    <n v="2"/>
    <n v="1"/>
    <n v="0"/>
    <n v="47764.99"/>
    <x v="1"/>
    <x v="1"/>
    <x v="0"/>
    <x v="0"/>
  </r>
  <r>
    <n v="9070"/>
    <n v="15777459"/>
    <s v="Gordon"/>
    <x v="0"/>
    <x v="1"/>
    <x v="0"/>
    <n v="32"/>
    <n v="4"/>
    <n v="175406.13"/>
    <n v="2"/>
    <n v="1"/>
    <n v="1"/>
    <n v="172792.43"/>
    <x v="0"/>
    <x v="1"/>
    <x v="2"/>
    <x v="2"/>
  </r>
  <r>
    <n v="9071"/>
    <n v="15656937"/>
    <s v="Johnston"/>
    <x v="259"/>
    <x v="1"/>
    <x v="1"/>
    <n v="26"/>
    <n v="1"/>
    <n v="131643.25"/>
    <n v="1"/>
    <n v="1"/>
    <n v="0"/>
    <n v="64436.160000000003"/>
    <x v="1"/>
    <x v="2"/>
    <x v="0"/>
    <x v="2"/>
  </r>
  <r>
    <n v="9072"/>
    <n v="15610643"/>
    <s v="De Luca"/>
    <x v="342"/>
    <x v="2"/>
    <x v="1"/>
    <n v="44"/>
    <n v="3"/>
    <n v="151739.65"/>
    <n v="1"/>
    <n v="1"/>
    <n v="0"/>
    <n v="167461.5"/>
    <x v="1"/>
    <x v="0"/>
    <x v="2"/>
    <x v="2"/>
  </r>
  <r>
    <n v="9073"/>
    <n v="15777315"/>
    <s v="Hill"/>
    <x v="312"/>
    <x v="0"/>
    <x v="1"/>
    <n v="43"/>
    <n v="6"/>
    <n v="93616.35"/>
    <n v="2"/>
    <n v="0"/>
    <n v="0"/>
    <n v="98348.66"/>
    <x v="1"/>
    <x v="0"/>
    <x v="1"/>
    <x v="1"/>
  </r>
  <r>
    <n v="9074"/>
    <n v="15611058"/>
    <s v="Eluemuno"/>
    <x v="249"/>
    <x v="2"/>
    <x v="0"/>
    <n v="60"/>
    <n v="5"/>
    <n v="138597.54"/>
    <n v="2"/>
    <n v="1"/>
    <n v="1"/>
    <n v="41536.589999999997"/>
    <x v="0"/>
    <x v="3"/>
    <x v="2"/>
    <x v="2"/>
  </r>
  <r>
    <n v="9075"/>
    <n v="15630413"/>
    <s v="Howarth"/>
    <x v="1"/>
    <x v="0"/>
    <x v="0"/>
    <n v="41"/>
    <n v="5"/>
    <n v="0"/>
    <n v="2"/>
    <n v="1"/>
    <n v="1"/>
    <n v="72462.25"/>
    <x v="1"/>
    <x v="0"/>
    <x v="2"/>
    <x v="0"/>
  </r>
  <r>
    <n v="9076"/>
    <n v="15635942"/>
    <s v="Thomson"/>
    <x v="392"/>
    <x v="0"/>
    <x v="1"/>
    <n v="40"/>
    <n v="9"/>
    <n v="0"/>
    <n v="2"/>
    <n v="1"/>
    <n v="0"/>
    <n v="112465.19"/>
    <x v="0"/>
    <x v="1"/>
    <x v="1"/>
    <x v="0"/>
  </r>
  <r>
    <n v="9077"/>
    <n v="15648858"/>
    <s v="King"/>
    <x v="299"/>
    <x v="0"/>
    <x v="0"/>
    <n v="27"/>
    <n v="1"/>
    <n v="85225.21"/>
    <n v="1"/>
    <n v="0"/>
    <n v="1"/>
    <n v="64511.44"/>
    <x v="1"/>
    <x v="2"/>
    <x v="0"/>
    <x v="1"/>
  </r>
  <r>
    <n v="9078"/>
    <n v="15810732"/>
    <s v="Grant"/>
    <x v="87"/>
    <x v="0"/>
    <x v="0"/>
    <n v="36"/>
    <n v="8"/>
    <n v="148749.29"/>
    <n v="2"/>
    <n v="1"/>
    <n v="0"/>
    <n v="91830.75"/>
    <x v="1"/>
    <x v="1"/>
    <x v="1"/>
    <x v="2"/>
  </r>
  <r>
    <n v="9079"/>
    <n v="15705448"/>
    <s v="Gilbert"/>
    <x v="83"/>
    <x v="2"/>
    <x v="1"/>
    <n v="52"/>
    <n v="7"/>
    <n v="130013.12"/>
    <n v="1"/>
    <n v="1"/>
    <n v="1"/>
    <n v="190806.36"/>
    <x v="0"/>
    <x v="3"/>
    <x v="1"/>
    <x v="2"/>
  </r>
  <r>
    <n v="9080"/>
    <n v="15730488"/>
    <s v="Richmond"/>
    <x v="151"/>
    <x v="1"/>
    <x v="0"/>
    <n v="27"/>
    <n v="1"/>
    <n v="0"/>
    <n v="1"/>
    <n v="0"/>
    <n v="1"/>
    <n v="112311.15"/>
    <x v="1"/>
    <x v="2"/>
    <x v="0"/>
    <x v="0"/>
  </r>
  <r>
    <n v="9081"/>
    <n v="15620443"/>
    <s v="Fiorentino"/>
    <x v="152"/>
    <x v="0"/>
    <x v="0"/>
    <n v="81"/>
    <n v="6"/>
    <n v="0"/>
    <n v="2"/>
    <n v="1"/>
    <n v="1"/>
    <n v="72276.240000000005"/>
    <x v="1"/>
    <x v="3"/>
    <x v="1"/>
    <x v="0"/>
  </r>
  <r>
    <n v="9082"/>
    <n v="15741078"/>
    <s v="Greece"/>
    <x v="328"/>
    <x v="0"/>
    <x v="1"/>
    <n v="54"/>
    <n v="7"/>
    <n v="111729.47"/>
    <n v="2"/>
    <n v="0"/>
    <n v="1"/>
    <n v="84920.49"/>
    <x v="1"/>
    <x v="3"/>
    <x v="1"/>
    <x v="2"/>
  </r>
  <r>
    <n v="9083"/>
    <n v="15753161"/>
    <s v="Dickson"/>
    <x v="387"/>
    <x v="0"/>
    <x v="0"/>
    <n v="36"/>
    <n v="5"/>
    <n v="180169.44"/>
    <n v="2"/>
    <n v="1"/>
    <n v="0"/>
    <n v="17348.560000000001"/>
    <x v="1"/>
    <x v="1"/>
    <x v="2"/>
    <x v="2"/>
  </r>
  <r>
    <n v="9084"/>
    <n v="15711396"/>
    <s v="Henderson"/>
    <x v="305"/>
    <x v="1"/>
    <x v="1"/>
    <n v="40"/>
    <n v="8"/>
    <n v="0"/>
    <n v="2"/>
    <n v="1"/>
    <n v="1"/>
    <n v="82870.75"/>
    <x v="1"/>
    <x v="1"/>
    <x v="1"/>
    <x v="0"/>
  </r>
  <r>
    <n v="9085"/>
    <n v="15593499"/>
    <s v="Stevens"/>
    <x v="112"/>
    <x v="1"/>
    <x v="0"/>
    <n v="47"/>
    <n v="6"/>
    <n v="0"/>
    <n v="1"/>
    <n v="1"/>
    <n v="0"/>
    <n v="32080.69"/>
    <x v="0"/>
    <x v="0"/>
    <x v="1"/>
    <x v="0"/>
  </r>
  <r>
    <n v="9086"/>
    <n v="15579189"/>
    <s v="Mitchell"/>
    <x v="239"/>
    <x v="0"/>
    <x v="0"/>
    <n v="42"/>
    <n v="5"/>
    <n v="0"/>
    <n v="2"/>
    <n v="0"/>
    <n v="1"/>
    <n v="120512.08"/>
    <x v="1"/>
    <x v="0"/>
    <x v="2"/>
    <x v="0"/>
  </r>
  <r>
    <n v="9087"/>
    <n v="15743545"/>
    <s v="Nworie"/>
    <x v="83"/>
    <x v="1"/>
    <x v="0"/>
    <n v="29"/>
    <n v="2"/>
    <n v="0"/>
    <n v="2"/>
    <n v="1"/>
    <n v="0"/>
    <n v="179032.68"/>
    <x v="1"/>
    <x v="2"/>
    <x v="0"/>
    <x v="0"/>
  </r>
  <r>
    <n v="9088"/>
    <n v="15791316"/>
    <s v="Boni"/>
    <x v="194"/>
    <x v="0"/>
    <x v="1"/>
    <n v="35"/>
    <n v="3"/>
    <n v="0"/>
    <n v="2"/>
    <n v="1"/>
    <n v="1"/>
    <n v="95623.28"/>
    <x v="1"/>
    <x v="1"/>
    <x v="2"/>
    <x v="0"/>
  </r>
  <r>
    <n v="9089"/>
    <n v="15608246"/>
    <s v="Wentcher"/>
    <x v="328"/>
    <x v="2"/>
    <x v="0"/>
    <n v="36"/>
    <n v="8"/>
    <n v="103914.17"/>
    <n v="1"/>
    <n v="1"/>
    <n v="1"/>
    <n v="110035.88"/>
    <x v="0"/>
    <x v="1"/>
    <x v="1"/>
    <x v="2"/>
  </r>
  <r>
    <n v="9090"/>
    <n v="15676526"/>
    <s v="Bentley"/>
    <x v="1"/>
    <x v="0"/>
    <x v="0"/>
    <n v="34"/>
    <n v="4"/>
    <n v="88772.87"/>
    <n v="1"/>
    <n v="1"/>
    <n v="1"/>
    <n v="168822.01"/>
    <x v="1"/>
    <x v="1"/>
    <x v="2"/>
    <x v="1"/>
  </r>
  <r>
    <n v="9091"/>
    <n v="15813911"/>
    <s v="Hayes-Williams"/>
    <x v="364"/>
    <x v="0"/>
    <x v="0"/>
    <n v="39"/>
    <n v="5"/>
    <n v="0"/>
    <n v="1"/>
    <n v="1"/>
    <n v="0"/>
    <n v="77705.75"/>
    <x v="1"/>
    <x v="1"/>
    <x v="2"/>
    <x v="0"/>
  </r>
  <r>
    <n v="9092"/>
    <n v="15630195"/>
    <s v="Johnstone"/>
    <x v="237"/>
    <x v="0"/>
    <x v="0"/>
    <n v="40"/>
    <n v="6"/>
    <n v="131184.67000000001"/>
    <n v="1"/>
    <n v="1"/>
    <n v="1"/>
    <n v="49815.62"/>
    <x v="1"/>
    <x v="1"/>
    <x v="1"/>
    <x v="2"/>
  </r>
  <r>
    <n v="9093"/>
    <n v="15736250"/>
    <s v="Johnstone"/>
    <x v="382"/>
    <x v="0"/>
    <x v="1"/>
    <n v="38"/>
    <n v="2"/>
    <n v="117810.79"/>
    <n v="1"/>
    <n v="0"/>
    <n v="1"/>
    <n v="65632.33"/>
    <x v="0"/>
    <x v="1"/>
    <x v="0"/>
    <x v="2"/>
  </r>
  <r>
    <n v="9094"/>
    <n v="15671334"/>
    <s v="Nixon"/>
    <x v="280"/>
    <x v="0"/>
    <x v="1"/>
    <n v="31"/>
    <n v="4"/>
    <n v="0"/>
    <n v="1"/>
    <n v="1"/>
    <n v="0"/>
    <n v="169361.89"/>
    <x v="1"/>
    <x v="1"/>
    <x v="2"/>
    <x v="0"/>
  </r>
  <r>
    <n v="9095"/>
    <n v="15574169"/>
    <s v="Trevisano"/>
    <x v="362"/>
    <x v="2"/>
    <x v="0"/>
    <n v="32"/>
    <n v="0"/>
    <n v="92466.21"/>
    <n v="1"/>
    <n v="1"/>
    <n v="0"/>
    <n v="4721.3"/>
    <x v="1"/>
    <x v="1"/>
    <x v="0"/>
    <x v="1"/>
  </r>
  <r>
    <n v="9096"/>
    <n v="15718839"/>
    <s v="Tsui"/>
    <x v="4"/>
    <x v="2"/>
    <x v="0"/>
    <n v="38"/>
    <n v="2"/>
    <n v="102741.15"/>
    <n v="2"/>
    <n v="0"/>
    <n v="1"/>
    <n v="23974.85"/>
    <x v="1"/>
    <x v="1"/>
    <x v="0"/>
    <x v="2"/>
  </r>
  <r>
    <n v="9097"/>
    <n v="15762331"/>
    <s v="Moss"/>
    <x v="267"/>
    <x v="0"/>
    <x v="1"/>
    <n v="37"/>
    <n v="9"/>
    <n v="178755.84"/>
    <n v="1"/>
    <n v="1"/>
    <n v="0"/>
    <n v="199929.17"/>
    <x v="1"/>
    <x v="1"/>
    <x v="1"/>
    <x v="2"/>
  </r>
  <r>
    <n v="9098"/>
    <n v="15606901"/>
    <s v="Graham"/>
    <x v="346"/>
    <x v="0"/>
    <x v="1"/>
    <n v="43"/>
    <n v="7"/>
    <n v="0"/>
    <n v="2"/>
    <n v="1"/>
    <n v="0"/>
    <n v="40023.699999999997"/>
    <x v="1"/>
    <x v="0"/>
    <x v="1"/>
    <x v="0"/>
  </r>
  <r>
    <n v="9099"/>
    <n v="15713559"/>
    <s v="Onyemauchechukwu"/>
    <x v="414"/>
    <x v="2"/>
    <x v="0"/>
    <n v="32"/>
    <n v="5"/>
    <n v="146602.25"/>
    <n v="2"/>
    <n v="1"/>
    <n v="1"/>
    <n v="72946.95"/>
    <x v="1"/>
    <x v="1"/>
    <x v="2"/>
    <x v="2"/>
  </r>
  <r>
    <n v="9100"/>
    <n v="15768881"/>
    <s v="Saunders"/>
    <x v="65"/>
    <x v="0"/>
    <x v="1"/>
    <n v="29"/>
    <n v="2"/>
    <n v="0"/>
    <n v="2"/>
    <n v="1"/>
    <n v="1"/>
    <n v="170421.13"/>
    <x v="1"/>
    <x v="2"/>
    <x v="0"/>
    <x v="0"/>
  </r>
  <r>
    <n v="9101"/>
    <n v="15743075"/>
    <s v="Ko"/>
    <x v="173"/>
    <x v="0"/>
    <x v="1"/>
    <n v="35"/>
    <n v="6"/>
    <n v="0"/>
    <n v="2"/>
    <n v="1"/>
    <n v="1"/>
    <n v="58879.11"/>
    <x v="1"/>
    <x v="1"/>
    <x v="1"/>
    <x v="0"/>
  </r>
  <r>
    <n v="9102"/>
    <n v="15660980"/>
    <s v="Cairns"/>
    <x v="142"/>
    <x v="1"/>
    <x v="1"/>
    <n v="38"/>
    <n v="6"/>
    <n v="115702.67"/>
    <n v="2"/>
    <n v="1"/>
    <n v="1"/>
    <n v="25059.05"/>
    <x v="1"/>
    <x v="1"/>
    <x v="1"/>
    <x v="2"/>
  </r>
  <r>
    <n v="9103"/>
    <n v="15810942"/>
    <s v="Chiemela"/>
    <x v="316"/>
    <x v="2"/>
    <x v="0"/>
    <n v="61"/>
    <n v="2"/>
    <n v="137655.31"/>
    <n v="1"/>
    <n v="0"/>
    <n v="1"/>
    <n v="29909.84"/>
    <x v="1"/>
    <x v="3"/>
    <x v="0"/>
    <x v="2"/>
  </r>
  <r>
    <n v="9104"/>
    <n v="15728362"/>
    <s v="Robertson"/>
    <x v="155"/>
    <x v="0"/>
    <x v="0"/>
    <n v="29"/>
    <n v="3"/>
    <n v="0"/>
    <n v="2"/>
    <n v="1"/>
    <n v="0"/>
    <n v="158043.10999999999"/>
    <x v="1"/>
    <x v="2"/>
    <x v="2"/>
    <x v="0"/>
  </r>
  <r>
    <n v="9105"/>
    <n v="15683339"/>
    <s v="P'eng"/>
    <x v="52"/>
    <x v="1"/>
    <x v="0"/>
    <n v="34"/>
    <n v="6"/>
    <n v="59877.33"/>
    <n v="1"/>
    <n v="1"/>
    <n v="0"/>
    <n v="14032.62"/>
    <x v="0"/>
    <x v="1"/>
    <x v="1"/>
    <x v="1"/>
  </r>
  <r>
    <n v="9106"/>
    <n v="15685476"/>
    <s v="Tseng"/>
    <x v="268"/>
    <x v="0"/>
    <x v="1"/>
    <n v="31"/>
    <n v="5"/>
    <n v="100082.14"/>
    <n v="1"/>
    <n v="0"/>
    <n v="1"/>
    <n v="49809.88"/>
    <x v="1"/>
    <x v="1"/>
    <x v="2"/>
    <x v="2"/>
  </r>
  <r>
    <n v="9107"/>
    <n v="15663650"/>
    <s v="Russell"/>
    <x v="47"/>
    <x v="2"/>
    <x v="1"/>
    <n v="52"/>
    <n v="10"/>
    <n v="107304.39"/>
    <n v="3"/>
    <n v="1"/>
    <n v="0"/>
    <n v="28806.32"/>
    <x v="0"/>
    <x v="3"/>
    <x v="1"/>
    <x v="2"/>
  </r>
  <r>
    <n v="9108"/>
    <n v="15617434"/>
    <s v="Yen"/>
    <x v="50"/>
    <x v="1"/>
    <x v="1"/>
    <n v="38"/>
    <n v="9"/>
    <n v="0"/>
    <n v="1"/>
    <n v="0"/>
    <n v="1"/>
    <n v="90490.33"/>
    <x v="1"/>
    <x v="1"/>
    <x v="1"/>
    <x v="0"/>
  </r>
  <r>
    <n v="9109"/>
    <n v="15622470"/>
    <s v="Yeh"/>
    <x v="175"/>
    <x v="1"/>
    <x v="1"/>
    <n v="41"/>
    <n v="10"/>
    <n v="96032.22"/>
    <n v="1"/>
    <n v="1"/>
    <n v="1"/>
    <n v="75825.570000000007"/>
    <x v="1"/>
    <x v="0"/>
    <x v="1"/>
    <x v="1"/>
  </r>
  <r>
    <n v="9110"/>
    <n v="15703682"/>
    <s v="Kalinina"/>
    <x v="180"/>
    <x v="1"/>
    <x v="1"/>
    <n v="33"/>
    <n v="10"/>
    <n v="0"/>
    <n v="1"/>
    <n v="0"/>
    <n v="0"/>
    <n v="158336.35999999999"/>
    <x v="1"/>
    <x v="1"/>
    <x v="1"/>
    <x v="0"/>
  </r>
  <r>
    <n v="9111"/>
    <n v="15727391"/>
    <s v="Collier"/>
    <x v="302"/>
    <x v="2"/>
    <x v="1"/>
    <n v="29"/>
    <n v="9"/>
    <n v="144553.5"/>
    <n v="2"/>
    <n v="1"/>
    <n v="0"/>
    <n v="143454.95000000001"/>
    <x v="1"/>
    <x v="2"/>
    <x v="1"/>
    <x v="2"/>
  </r>
  <r>
    <n v="9112"/>
    <n v="15711062"/>
    <s v="Thomas"/>
    <x v="329"/>
    <x v="2"/>
    <x v="1"/>
    <n v="40"/>
    <n v="5"/>
    <n v="86172.81"/>
    <n v="2"/>
    <n v="1"/>
    <n v="1"/>
    <n v="117279.49"/>
    <x v="1"/>
    <x v="1"/>
    <x v="2"/>
    <x v="1"/>
  </r>
  <r>
    <n v="9113"/>
    <n v="15567339"/>
    <s v="Shaw"/>
    <x v="62"/>
    <x v="0"/>
    <x v="1"/>
    <n v="73"/>
    <n v="9"/>
    <n v="0"/>
    <n v="1"/>
    <n v="1"/>
    <n v="1"/>
    <n v="114283.33"/>
    <x v="1"/>
    <x v="3"/>
    <x v="1"/>
    <x v="0"/>
  </r>
  <r>
    <n v="9114"/>
    <n v="15760662"/>
    <s v="Francis"/>
    <x v="149"/>
    <x v="2"/>
    <x v="0"/>
    <n v="29"/>
    <n v="2"/>
    <n v="87212.800000000003"/>
    <n v="1"/>
    <n v="1"/>
    <n v="1"/>
    <n v="994.86"/>
    <x v="1"/>
    <x v="2"/>
    <x v="0"/>
    <x v="1"/>
  </r>
  <r>
    <n v="9115"/>
    <n v="15605737"/>
    <s v="George"/>
    <x v="357"/>
    <x v="0"/>
    <x v="1"/>
    <n v="36"/>
    <n v="5"/>
    <n v="0"/>
    <n v="2"/>
    <n v="1"/>
    <n v="0"/>
    <n v="124795.84"/>
    <x v="1"/>
    <x v="1"/>
    <x v="2"/>
    <x v="0"/>
  </r>
  <r>
    <n v="9116"/>
    <n v="15692977"/>
    <s v="Ikenna"/>
    <x v="303"/>
    <x v="2"/>
    <x v="0"/>
    <n v="36"/>
    <n v="2"/>
    <n v="130700.92"/>
    <n v="2"/>
    <n v="0"/>
    <n v="0"/>
    <n v="77592.800000000003"/>
    <x v="1"/>
    <x v="1"/>
    <x v="0"/>
    <x v="2"/>
  </r>
  <r>
    <n v="9117"/>
    <n v="15672082"/>
    <s v="Schatz"/>
    <x v="101"/>
    <x v="0"/>
    <x v="1"/>
    <n v="62"/>
    <n v="3"/>
    <n v="0"/>
    <n v="2"/>
    <n v="1"/>
    <n v="0"/>
    <n v="105986.01"/>
    <x v="1"/>
    <x v="3"/>
    <x v="2"/>
    <x v="0"/>
  </r>
  <r>
    <n v="9118"/>
    <n v="15600280"/>
    <s v="Tao"/>
    <x v="171"/>
    <x v="0"/>
    <x v="0"/>
    <n v="32"/>
    <n v="6"/>
    <n v="0"/>
    <n v="2"/>
    <n v="0"/>
    <n v="0"/>
    <n v="33606.519999999997"/>
    <x v="1"/>
    <x v="1"/>
    <x v="1"/>
    <x v="0"/>
  </r>
  <r>
    <n v="9119"/>
    <n v="15804052"/>
    <s v="Scott"/>
    <x v="91"/>
    <x v="1"/>
    <x v="1"/>
    <n v="23"/>
    <n v="6"/>
    <n v="0"/>
    <n v="2"/>
    <n v="1"/>
    <n v="1"/>
    <n v="134188.10999999999"/>
    <x v="1"/>
    <x v="2"/>
    <x v="1"/>
    <x v="0"/>
  </r>
  <r>
    <n v="9120"/>
    <n v="15576065"/>
    <s v="Sims"/>
    <x v="204"/>
    <x v="1"/>
    <x v="0"/>
    <n v="40"/>
    <n v="5"/>
    <n v="171325.98"/>
    <n v="1"/>
    <n v="1"/>
    <n v="1"/>
    <n v="159718.26999999999"/>
    <x v="0"/>
    <x v="1"/>
    <x v="2"/>
    <x v="2"/>
  </r>
  <r>
    <n v="9121"/>
    <n v="15796838"/>
    <s v="Chibugo"/>
    <x v="171"/>
    <x v="1"/>
    <x v="1"/>
    <n v="58"/>
    <n v="4"/>
    <n v="92930.92"/>
    <n v="1"/>
    <n v="0"/>
    <n v="1"/>
    <n v="85148.78"/>
    <x v="1"/>
    <x v="3"/>
    <x v="2"/>
    <x v="1"/>
  </r>
  <r>
    <n v="9122"/>
    <n v="15693526"/>
    <s v="Ku"/>
    <x v="153"/>
    <x v="0"/>
    <x v="0"/>
    <n v="40"/>
    <n v="0"/>
    <n v="0"/>
    <n v="1"/>
    <n v="1"/>
    <n v="0"/>
    <n v="119059.13"/>
    <x v="1"/>
    <x v="1"/>
    <x v="0"/>
    <x v="0"/>
  </r>
  <r>
    <n v="9123"/>
    <n v="15748595"/>
    <s v="Stanton"/>
    <x v="156"/>
    <x v="0"/>
    <x v="0"/>
    <n v="29"/>
    <n v="1"/>
    <n v="77556.789999999994"/>
    <n v="2"/>
    <n v="1"/>
    <n v="1"/>
    <n v="122998.26"/>
    <x v="1"/>
    <x v="2"/>
    <x v="0"/>
    <x v="1"/>
  </r>
  <r>
    <n v="9124"/>
    <n v="15679029"/>
    <s v="Kung"/>
    <x v="219"/>
    <x v="0"/>
    <x v="1"/>
    <n v="33"/>
    <n v="7"/>
    <n v="102874.28"/>
    <n v="1"/>
    <n v="0"/>
    <n v="0"/>
    <n v="117841.06"/>
    <x v="1"/>
    <x v="1"/>
    <x v="1"/>
    <x v="2"/>
  </r>
  <r>
    <n v="9125"/>
    <n v="15753639"/>
    <s v="Gibson"/>
    <x v="1"/>
    <x v="0"/>
    <x v="1"/>
    <n v="37"/>
    <n v="5"/>
    <n v="146093.39000000001"/>
    <n v="2"/>
    <n v="0"/>
    <n v="0"/>
    <n v="160593.41"/>
    <x v="1"/>
    <x v="1"/>
    <x v="2"/>
    <x v="2"/>
  </r>
  <r>
    <n v="9126"/>
    <n v="15604138"/>
    <s v="Iheanacho"/>
    <x v="213"/>
    <x v="1"/>
    <x v="1"/>
    <n v="34"/>
    <n v="2"/>
    <n v="0"/>
    <n v="1"/>
    <n v="0"/>
    <n v="0"/>
    <n v="174189.04"/>
    <x v="0"/>
    <x v="1"/>
    <x v="0"/>
    <x v="0"/>
  </r>
  <r>
    <n v="9127"/>
    <n v="15666095"/>
    <s v="Costa"/>
    <x v="264"/>
    <x v="1"/>
    <x v="1"/>
    <n v="51"/>
    <n v="4"/>
    <n v="79811.72"/>
    <n v="2"/>
    <n v="0"/>
    <n v="1"/>
    <n v="68260.27"/>
    <x v="0"/>
    <x v="3"/>
    <x v="2"/>
    <x v="1"/>
  </r>
  <r>
    <n v="9128"/>
    <n v="15643487"/>
    <s v="Sal"/>
    <x v="221"/>
    <x v="1"/>
    <x v="1"/>
    <n v="39"/>
    <n v="10"/>
    <n v="105473.74"/>
    <n v="1"/>
    <n v="0"/>
    <n v="0"/>
    <n v="58854.879999999997"/>
    <x v="0"/>
    <x v="1"/>
    <x v="1"/>
    <x v="2"/>
  </r>
  <r>
    <n v="9129"/>
    <n v="15764033"/>
    <s v="Lin"/>
    <x v="185"/>
    <x v="2"/>
    <x v="0"/>
    <n v="43"/>
    <n v="1"/>
    <n v="121927.92"/>
    <n v="1"/>
    <n v="1"/>
    <n v="0"/>
    <n v="87994.95"/>
    <x v="0"/>
    <x v="0"/>
    <x v="0"/>
    <x v="2"/>
  </r>
  <r>
    <n v="9130"/>
    <n v="15747288"/>
    <s v="Ferri"/>
    <x v="326"/>
    <x v="1"/>
    <x v="0"/>
    <n v="40"/>
    <n v="6"/>
    <n v="61671.19"/>
    <n v="1"/>
    <n v="0"/>
    <n v="1"/>
    <n v="150659.35"/>
    <x v="0"/>
    <x v="1"/>
    <x v="1"/>
    <x v="1"/>
  </r>
  <r>
    <n v="9131"/>
    <n v="15790599"/>
    <s v="Yin"/>
    <x v="25"/>
    <x v="2"/>
    <x v="0"/>
    <n v="39"/>
    <n v="5"/>
    <n v="149363.12"/>
    <n v="2"/>
    <n v="1"/>
    <n v="1"/>
    <n v="109098.39"/>
    <x v="1"/>
    <x v="1"/>
    <x v="2"/>
    <x v="2"/>
  </r>
  <r>
    <n v="9132"/>
    <n v="15737705"/>
    <s v="Avdeyeva"/>
    <x v="196"/>
    <x v="0"/>
    <x v="0"/>
    <n v="27"/>
    <n v="4"/>
    <n v="152309.37"/>
    <n v="1"/>
    <n v="1"/>
    <n v="0"/>
    <n v="104112"/>
    <x v="1"/>
    <x v="2"/>
    <x v="2"/>
    <x v="2"/>
  </r>
  <r>
    <n v="9133"/>
    <n v="15737194"/>
    <s v="Tu"/>
    <x v="14"/>
    <x v="0"/>
    <x v="0"/>
    <n v="33"/>
    <n v="5"/>
    <n v="0"/>
    <n v="2"/>
    <n v="1"/>
    <n v="0"/>
    <n v="122949.71"/>
    <x v="1"/>
    <x v="1"/>
    <x v="2"/>
    <x v="0"/>
  </r>
  <r>
    <n v="9134"/>
    <n v="15726776"/>
    <s v="Donnelly"/>
    <x v="242"/>
    <x v="1"/>
    <x v="1"/>
    <n v="36"/>
    <n v="1"/>
    <n v="111629.29"/>
    <n v="1"/>
    <n v="1"/>
    <n v="1"/>
    <n v="21807.16"/>
    <x v="1"/>
    <x v="1"/>
    <x v="0"/>
    <x v="2"/>
  </r>
  <r>
    <n v="9135"/>
    <n v="15804357"/>
    <s v="Loggia"/>
    <x v="404"/>
    <x v="0"/>
    <x v="1"/>
    <n v="40"/>
    <n v="3"/>
    <n v="0"/>
    <n v="1"/>
    <n v="1"/>
    <n v="1"/>
    <n v="32319.93"/>
    <x v="1"/>
    <x v="1"/>
    <x v="2"/>
    <x v="0"/>
  </r>
  <r>
    <n v="9136"/>
    <n v="15664432"/>
    <s v="Chao"/>
    <x v="184"/>
    <x v="1"/>
    <x v="0"/>
    <n v="49"/>
    <n v="7"/>
    <n v="96296.78"/>
    <n v="1"/>
    <n v="1"/>
    <n v="0"/>
    <n v="190457.87"/>
    <x v="0"/>
    <x v="0"/>
    <x v="1"/>
    <x v="1"/>
  </r>
  <r>
    <n v="9137"/>
    <n v="15688984"/>
    <s v="Belonwu"/>
    <x v="362"/>
    <x v="0"/>
    <x v="1"/>
    <n v="20"/>
    <n v="4"/>
    <n v="95830.43"/>
    <n v="1"/>
    <n v="1"/>
    <n v="0"/>
    <n v="177738.98"/>
    <x v="1"/>
    <x v="2"/>
    <x v="2"/>
    <x v="1"/>
  </r>
  <r>
    <n v="9138"/>
    <n v="15583026"/>
    <s v="Welch"/>
    <x v="125"/>
    <x v="0"/>
    <x v="0"/>
    <n v="38"/>
    <n v="0"/>
    <n v="135919.32999999999"/>
    <n v="1"/>
    <n v="1"/>
    <n v="0"/>
    <n v="80425.649999999994"/>
    <x v="1"/>
    <x v="1"/>
    <x v="0"/>
    <x v="2"/>
  </r>
  <r>
    <n v="9139"/>
    <n v="15771668"/>
    <s v="Henderson"/>
    <x v="139"/>
    <x v="0"/>
    <x v="1"/>
    <n v="59"/>
    <n v="10"/>
    <n v="185966.64"/>
    <n v="1"/>
    <n v="0"/>
    <n v="0"/>
    <n v="9445.42"/>
    <x v="0"/>
    <x v="3"/>
    <x v="1"/>
    <x v="2"/>
  </r>
  <r>
    <n v="9140"/>
    <n v="15779904"/>
    <s v="Yobanna"/>
    <x v="142"/>
    <x v="0"/>
    <x v="0"/>
    <n v="29"/>
    <n v="5"/>
    <n v="0"/>
    <n v="2"/>
    <n v="1"/>
    <n v="1"/>
    <n v="174825.57"/>
    <x v="1"/>
    <x v="2"/>
    <x v="2"/>
    <x v="0"/>
  </r>
  <r>
    <n v="9141"/>
    <n v="15784323"/>
    <s v="Gallo"/>
    <x v="395"/>
    <x v="0"/>
    <x v="0"/>
    <n v="21"/>
    <n v="7"/>
    <n v="0"/>
    <n v="2"/>
    <n v="0"/>
    <n v="0"/>
    <n v="175743.92"/>
    <x v="1"/>
    <x v="2"/>
    <x v="1"/>
    <x v="0"/>
  </r>
  <r>
    <n v="9142"/>
    <n v="15756277"/>
    <s v="Wilson"/>
    <x v="4"/>
    <x v="2"/>
    <x v="0"/>
    <n v="43"/>
    <n v="8"/>
    <n v="92244.83"/>
    <n v="2"/>
    <n v="1"/>
    <n v="0"/>
    <n v="54949.73"/>
    <x v="1"/>
    <x v="0"/>
    <x v="1"/>
    <x v="1"/>
  </r>
  <r>
    <n v="9143"/>
    <n v="15663312"/>
    <s v="Marino"/>
    <x v="257"/>
    <x v="0"/>
    <x v="0"/>
    <n v="35"/>
    <n v="9"/>
    <n v="112727.06"/>
    <n v="2"/>
    <n v="1"/>
    <n v="0"/>
    <n v="183752.91"/>
    <x v="1"/>
    <x v="1"/>
    <x v="1"/>
    <x v="2"/>
  </r>
  <r>
    <n v="9144"/>
    <n v="15793197"/>
    <s v="Bailey"/>
    <x v="158"/>
    <x v="0"/>
    <x v="0"/>
    <n v="34"/>
    <n v="8"/>
    <n v="100359.54"/>
    <n v="1"/>
    <n v="0"/>
    <n v="0"/>
    <n v="46038.28"/>
    <x v="1"/>
    <x v="1"/>
    <x v="1"/>
    <x v="2"/>
  </r>
  <r>
    <n v="9145"/>
    <n v="15731463"/>
    <s v="Gboliwe"/>
    <x v="261"/>
    <x v="2"/>
    <x v="1"/>
    <n v="43"/>
    <n v="10"/>
    <n v="105301.5"/>
    <n v="1"/>
    <n v="1"/>
    <n v="1"/>
    <n v="78941.59"/>
    <x v="1"/>
    <x v="0"/>
    <x v="1"/>
    <x v="2"/>
  </r>
  <r>
    <n v="9146"/>
    <n v="15621768"/>
    <s v="Chukwuhaenye"/>
    <x v="170"/>
    <x v="1"/>
    <x v="1"/>
    <n v="45"/>
    <n v="6"/>
    <n v="112994.65"/>
    <n v="1"/>
    <n v="0"/>
    <n v="0"/>
    <n v="198398.68"/>
    <x v="1"/>
    <x v="0"/>
    <x v="1"/>
    <x v="2"/>
  </r>
  <r>
    <n v="9147"/>
    <n v="15691323"/>
    <s v="Bianchi"/>
    <x v="320"/>
    <x v="2"/>
    <x v="1"/>
    <n v="40"/>
    <n v="4"/>
    <n v="89025.88"/>
    <n v="2"/>
    <n v="1"/>
    <n v="0"/>
    <n v="188892.19"/>
    <x v="1"/>
    <x v="1"/>
    <x v="2"/>
    <x v="1"/>
  </r>
  <r>
    <n v="9148"/>
    <n v="15781326"/>
    <s v="Ford"/>
    <x v="20"/>
    <x v="0"/>
    <x v="1"/>
    <n v="35"/>
    <n v="9"/>
    <n v="95478.17"/>
    <n v="1"/>
    <n v="0"/>
    <n v="0"/>
    <n v="169286.74"/>
    <x v="1"/>
    <x v="1"/>
    <x v="1"/>
    <x v="1"/>
  </r>
  <r>
    <n v="9149"/>
    <n v="15595640"/>
    <s v="Rizzo"/>
    <x v="47"/>
    <x v="0"/>
    <x v="1"/>
    <n v="37"/>
    <n v="8"/>
    <n v="0"/>
    <n v="2"/>
    <n v="0"/>
    <n v="0"/>
    <n v="145004.39000000001"/>
    <x v="1"/>
    <x v="1"/>
    <x v="1"/>
    <x v="0"/>
  </r>
  <r>
    <n v="9150"/>
    <n v="15814331"/>
    <s v="Lung"/>
    <x v="142"/>
    <x v="2"/>
    <x v="0"/>
    <n v="43"/>
    <n v="7"/>
    <n v="119127.46"/>
    <n v="2"/>
    <n v="1"/>
    <n v="0"/>
    <n v="55809.919999999998"/>
    <x v="1"/>
    <x v="0"/>
    <x v="1"/>
    <x v="2"/>
  </r>
  <r>
    <n v="9151"/>
    <n v="15602030"/>
    <s v="Ramirez"/>
    <x v="131"/>
    <x v="0"/>
    <x v="1"/>
    <n v="28"/>
    <n v="4"/>
    <n v="128206.79"/>
    <n v="1"/>
    <n v="1"/>
    <n v="1"/>
    <n v="54272.12"/>
    <x v="1"/>
    <x v="2"/>
    <x v="2"/>
    <x v="2"/>
  </r>
  <r>
    <n v="9152"/>
    <n v="15747974"/>
    <s v="Sabbatini"/>
    <x v="55"/>
    <x v="0"/>
    <x v="1"/>
    <n v="49"/>
    <n v="1"/>
    <n v="0"/>
    <n v="2"/>
    <n v="1"/>
    <n v="0"/>
    <n v="192440.54"/>
    <x v="1"/>
    <x v="0"/>
    <x v="0"/>
    <x v="0"/>
  </r>
  <r>
    <n v="9153"/>
    <n v="15611315"/>
    <s v="Ts'ao"/>
    <x v="338"/>
    <x v="2"/>
    <x v="0"/>
    <n v="23"/>
    <n v="4"/>
    <n v="71433.08"/>
    <n v="1"/>
    <n v="1"/>
    <n v="0"/>
    <n v="103697.57"/>
    <x v="1"/>
    <x v="2"/>
    <x v="2"/>
    <x v="1"/>
  </r>
  <r>
    <n v="9154"/>
    <n v="15636977"/>
    <s v="Trevisan"/>
    <x v="339"/>
    <x v="2"/>
    <x v="1"/>
    <n v="36"/>
    <n v="9"/>
    <n v="118214.32"/>
    <n v="3"/>
    <n v="1"/>
    <n v="0"/>
    <n v="119110.03"/>
    <x v="0"/>
    <x v="1"/>
    <x v="1"/>
    <x v="2"/>
  </r>
  <r>
    <n v="9155"/>
    <n v="15690337"/>
    <s v="Chinwenma"/>
    <x v="61"/>
    <x v="0"/>
    <x v="0"/>
    <n v="27"/>
    <n v="5"/>
    <n v="102258.11"/>
    <n v="2"/>
    <n v="1"/>
    <n v="0"/>
    <n v="194681.60000000001"/>
    <x v="1"/>
    <x v="2"/>
    <x v="2"/>
    <x v="2"/>
  </r>
  <r>
    <n v="9156"/>
    <n v="15680666"/>
    <s v="Berry"/>
    <x v="117"/>
    <x v="1"/>
    <x v="0"/>
    <n v="39"/>
    <n v="2"/>
    <n v="151963.26"/>
    <n v="2"/>
    <n v="1"/>
    <n v="0"/>
    <n v="158948.63"/>
    <x v="1"/>
    <x v="1"/>
    <x v="0"/>
    <x v="2"/>
  </r>
  <r>
    <n v="9157"/>
    <n v="15679551"/>
    <s v="Colombo"/>
    <x v="283"/>
    <x v="1"/>
    <x v="0"/>
    <n v="46"/>
    <n v="2"/>
    <n v="163764.84"/>
    <n v="1"/>
    <n v="1"/>
    <n v="1"/>
    <n v="165122.54999999999"/>
    <x v="0"/>
    <x v="0"/>
    <x v="0"/>
    <x v="2"/>
  </r>
  <r>
    <n v="9158"/>
    <n v="15778915"/>
    <s v="Harris"/>
    <x v="227"/>
    <x v="0"/>
    <x v="0"/>
    <n v="32"/>
    <n v="7"/>
    <n v="128551.36"/>
    <n v="2"/>
    <n v="0"/>
    <n v="1"/>
    <n v="189402.71"/>
    <x v="1"/>
    <x v="1"/>
    <x v="1"/>
    <x v="2"/>
  </r>
  <r>
    <n v="9159"/>
    <n v="15568849"/>
    <s v="Bryan"/>
    <x v="231"/>
    <x v="1"/>
    <x v="0"/>
    <n v="31"/>
    <n v="10"/>
    <n v="118158.74"/>
    <n v="1"/>
    <n v="1"/>
    <n v="1"/>
    <n v="158027.57"/>
    <x v="1"/>
    <x v="1"/>
    <x v="1"/>
    <x v="2"/>
  </r>
  <r>
    <n v="9160"/>
    <n v="15747762"/>
    <s v="Chigozie"/>
    <x v="349"/>
    <x v="0"/>
    <x v="1"/>
    <n v="32"/>
    <n v="7"/>
    <n v="118520.41"/>
    <n v="1"/>
    <n v="0"/>
    <n v="0"/>
    <n v="3815.48"/>
    <x v="1"/>
    <x v="1"/>
    <x v="1"/>
    <x v="2"/>
  </r>
  <r>
    <n v="9161"/>
    <n v="15753679"/>
    <s v="Mullawirraburka"/>
    <x v="143"/>
    <x v="0"/>
    <x v="1"/>
    <n v="24"/>
    <n v="4"/>
    <n v="0"/>
    <n v="2"/>
    <n v="1"/>
    <n v="1"/>
    <n v="162809.20000000001"/>
    <x v="1"/>
    <x v="2"/>
    <x v="2"/>
    <x v="0"/>
  </r>
  <r>
    <n v="9162"/>
    <n v="15750049"/>
    <s v="Steele"/>
    <x v="266"/>
    <x v="0"/>
    <x v="1"/>
    <n v="40"/>
    <n v="10"/>
    <n v="163823.37"/>
    <n v="1"/>
    <n v="0"/>
    <n v="0"/>
    <n v="89519.47"/>
    <x v="1"/>
    <x v="1"/>
    <x v="1"/>
    <x v="2"/>
  </r>
  <r>
    <n v="9163"/>
    <n v="15606097"/>
    <s v="Zakharov"/>
    <x v="74"/>
    <x v="2"/>
    <x v="1"/>
    <n v="63"/>
    <n v="7"/>
    <n v="104469.58"/>
    <n v="1"/>
    <n v="1"/>
    <n v="1"/>
    <n v="25165.360000000001"/>
    <x v="0"/>
    <x v="3"/>
    <x v="1"/>
    <x v="2"/>
  </r>
  <r>
    <n v="9164"/>
    <n v="15802368"/>
    <s v="Ch'eng"/>
    <x v="1"/>
    <x v="0"/>
    <x v="0"/>
    <n v="47"/>
    <n v="6"/>
    <n v="0"/>
    <n v="1"/>
    <n v="1"/>
    <n v="1"/>
    <n v="126012.57"/>
    <x v="1"/>
    <x v="0"/>
    <x v="1"/>
    <x v="0"/>
  </r>
  <r>
    <n v="9165"/>
    <n v="15767488"/>
    <s v="Berry"/>
    <x v="212"/>
    <x v="1"/>
    <x v="1"/>
    <n v="36"/>
    <n v="7"/>
    <n v="0"/>
    <n v="2"/>
    <n v="1"/>
    <n v="0"/>
    <n v="20109.21"/>
    <x v="1"/>
    <x v="1"/>
    <x v="1"/>
    <x v="0"/>
  </r>
  <r>
    <n v="9166"/>
    <n v="15669946"/>
    <s v="Jen"/>
    <x v="118"/>
    <x v="2"/>
    <x v="0"/>
    <n v="46"/>
    <n v="2"/>
    <n v="141726.88"/>
    <n v="1"/>
    <n v="1"/>
    <n v="1"/>
    <n v="58257.23"/>
    <x v="1"/>
    <x v="0"/>
    <x v="0"/>
    <x v="2"/>
  </r>
  <r>
    <n v="9167"/>
    <n v="15612103"/>
    <s v="Wang"/>
    <x v="203"/>
    <x v="2"/>
    <x v="0"/>
    <n v="35"/>
    <n v="2"/>
    <n v="137852.96"/>
    <n v="1"/>
    <n v="1"/>
    <n v="1"/>
    <n v="172269.21"/>
    <x v="0"/>
    <x v="1"/>
    <x v="0"/>
    <x v="2"/>
  </r>
  <r>
    <n v="9168"/>
    <n v="15645353"/>
    <s v="Chubb"/>
    <x v="289"/>
    <x v="0"/>
    <x v="1"/>
    <n v="26"/>
    <n v="1"/>
    <n v="0"/>
    <n v="1"/>
    <n v="1"/>
    <n v="0"/>
    <n v="29818.2"/>
    <x v="1"/>
    <x v="2"/>
    <x v="0"/>
    <x v="0"/>
  </r>
  <r>
    <n v="9169"/>
    <n v="15650018"/>
    <s v="Chen"/>
    <x v="180"/>
    <x v="0"/>
    <x v="0"/>
    <n v="43"/>
    <n v="8"/>
    <n v="154100.29999999999"/>
    <n v="1"/>
    <n v="0"/>
    <n v="0"/>
    <n v="114659.81"/>
    <x v="1"/>
    <x v="0"/>
    <x v="1"/>
    <x v="2"/>
  </r>
  <r>
    <n v="9170"/>
    <n v="15659002"/>
    <s v="Mazzanti"/>
    <x v="183"/>
    <x v="0"/>
    <x v="0"/>
    <n v="45"/>
    <n v="6"/>
    <n v="0"/>
    <n v="2"/>
    <n v="0"/>
    <n v="0"/>
    <n v="147184.74"/>
    <x v="1"/>
    <x v="0"/>
    <x v="1"/>
    <x v="0"/>
  </r>
  <r>
    <n v="9171"/>
    <n v="15616028"/>
    <s v="T'ao"/>
    <x v="163"/>
    <x v="0"/>
    <x v="1"/>
    <n v="30"/>
    <n v="2"/>
    <n v="0"/>
    <n v="3"/>
    <n v="0"/>
    <n v="1"/>
    <n v="15039.41"/>
    <x v="1"/>
    <x v="1"/>
    <x v="0"/>
    <x v="0"/>
  </r>
  <r>
    <n v="9172"/>
    <n v="15660475"/>
    <s v="Ndubueze"/>
    <x v="28"/>
    <x v="0"/>
    <x v="0"/>
    <n v="54"/>
    <n v="9"/>
    <n v="0"/>
    <n v="1"/>
    <n v="0"/>
    <n v="1"/>
    <n v="76621.490000000005"/>
    <x v="1"/>
    <x v="3"/>
    <x v="1"/>
    <x v="0"/>
  </r>
  <r>
    <n v="9173"/>
    <n v="15652615"/>
    <s v="Ferri"/>
    <x v="56"/>
    <x v="0"/>
    <x v="1"/>
    <n v="39"/>
    <n v="8"/>
    <n v="140004.96"/>
    <n v="1"/>
    <n v="1"/>
    <n v="1"/>
    <n v="92985.78"/>
    <x v="1"/>
    <x v="1"/>
    <x v="1"/>
    <x v="2"/>
  </r>
  <r>
    <n v="9174"/>
    <n v="15653572"/>
    <s v="Thornton"/>
    <x v="166"/>
    <x v="1"/>
    <x v="1"/>
    <n v="43"/>
    <n v="8"/>
    <n v="127132.96"/>
    <n v="1"/>
    <n v="0"/>
    <n v="1"/>
    <n v="6009.27"/>
    <x v="0"/>
    <x v="0"/>
    <x v="1"/>
    <x v="2"/>
  </r>
  <r>
    <n v="9175"/>
    <n v="15628059"/>
    <s v="DeRose"/>
    <x v="312"/>
    <x v="0"/>
    <x v="1"/>
    <n v="61"/>
    <n v="1"/>
    <n v="0"/>
    <n v="2"/>
    <n v="1"/>
    <n v="1"/>
    <n v="191370.97"/>
    <x v="1"/>
    <x v="3"/>
    <x v="0"/>
    <x v="0"/>
  </r>
  <r>
    <n v="9176"/>
    <n v="15703413"/>
    <s v="Montes"/>
    <x v="69"/>
    <x v="0"/>
    <x v="0"/>
    <n v="38"/>
    <n v="7"/>
    <n v="125328.56"/>
    <n v="1"/>
    <n v="1"/>
    <n v="0"/>
    <n v="188225.67"/>
    <x v="1"/>
    <x v="1"/>
    <x v="1"/>
    <x v="2"/>
  </r>
  <r>
    <n v="9177"/>
    <n v="15610433"/>
    <s v="Kwemto"/>
    <x v="391"/>
    <x v="0"/>
    <x v="1"/>
    <n v="35"/>
    <n v="9"/>
    <n v="0"/>
    <n v="2"/>
    <n v="1"/>
    <n v="0"/>
    <n v="11743.89"/>
    <x v="1"/>
    <x v="1"/>
    <x v="1"/>
    <x v="0"/>
  </r>
  <r>
    <n v="9178"/>
    <n v="15770548"/>
    <s v="Lucchese"/>
    <x v="424"/>
    <x v="2"/>
    <x v="0"/>
    <n v="28"/>
    <n v="3"/>
    <n v="139986.65"/>
    <n v="1"/>
    <n v="1"/>
    <n v="0"/>
    <n v="136846.75"/>
    <x v="1"/>
    <x v="2"/>
    <x v="2"/>
    <x v="2"/>
  </r>
  <r>
    <n v="9179"/>
    <n v="15645637"/>
    <s v="Huggins"/>
    <x v="269"/>
    <x v="2"/>
    <x v="0"/>
    <n v="39"/>
    <n v="6"/>
    <n v="119787.76"/>
    <n v="1"/>
    <n v="1"/>
    <n v="1"/>
    <n v="164248.32999999999"/>
    <x v="1"/>
    <x v="1"/>
    <x v="1"/>
    <x v="2"/>
  </r>
  <r>
    <n v="9180"/>
    <n v="15590888"/>
    <s v="Wade"/>
    <x v="185"/>
    <x v="1"/>
    <x v="0"/>
    <n v="34"/>
    <n v="10"/>
    <n v="107556.06"/>
    <n v="2"/>
    <n v="0"/>
    <n v="0"/>
    <n v="154631.35"/>
    <x v="1"/>
    <x v="1"/>
    <x v="1"/>
    <x v="2"/>
  </r>
  <r>
    <n v="9181"/>
    <n v="15568326"/>
    <s v="Kenenna"/>
    <x v="45"/>
    <x v="0"/>
    <x v="0"/>
    <n v="44"/>
    <n v="2"/>
    <n v="0"/>
    <n v="2"/>
    <n v="1"/>
    <n v="0"/>
    <n v="149665.65"/>
    <x v="1"/>
    <x v="0"/>
    <x v="0"/>
    <x v="0"/>
  </r>
  <r>
    <n v="9182"/>
    <n v="15655368"/>
    <s v="Wheeler"/>
    <x v="320"/>
    <x v="0"/>
    <x v="1"/>
    <n v="47"/>
    <n v="1"/>
    <n v="0"/>
    <n v="1"/>
    <n v="0"/>
    <n v="0"/>
    <n v="91574.92"/>
    <x v="1"/>
    <x v="0"/>
    <x v="0"/>
    <x v="0"/>
  </r>
  <r>
    <n v="9183"/>
    <n v="15665579"/>
    <s v="Cartwright"/>
    <x v="142"/>
    <x v="0"/>
    <x v="0"/>
    <n v="28"/>
    <n v="0"/>
    <n v="142705.95000000001"/>
    <n v="1"/>
    <n v="1"/>
    <n v="0"/>
    <n v="127233.39"/>
    <x v="1"/>
    <x v="2"/>
    <x v="0"/>
    <x v="2"/>
  </r>
  <r>
    <n v="9184"/>
    <n v="15676091"/>
    <s v="Iloerika"/>
    <x v="76"/>
    <x v="0"/>
    <x v="1"/>
    <n v="42"/>
    <n v="7"/>
    <n v="0"/>
    <n v="1"/>
    <n v="1"/>
    <n v="1"/>
    <n v="56650.47"/>
    <x v="1"/>
    <x v="0"/>
    <x v="1"/>
    <x v="0"/>
  </r>
  <r>
    <n v="9185"/>
    <n v="15716984"/>
    <s v="Palermo"/>
    <x v="160"/>
    <x v="1"/>
    <x v="0"/>
    <n v="56"/>
    <n v="4"/>
    <n v="0"/>
    <n v="2"/>
    <n v="1"/>
    <n v="0"/>
    <n v="84644.76"/>
    <x v="1"/>
    <x v="3"/>
    <x v="2"/>
    <x v="0"/>
  </r>
  <r>
    <n v="9186"/>
    <n v="15715078"/>
    <s v="Nkemakolam"/>
    <x v="116"/>
    <x v="0"/>
    <x v="1"/>
    <n v="35"/>
    <n v="6"/>
    <n v="161613.94"/>
    <n v="2"/>
    <n v="1"/>
    <n v="1"/>
    <n v="148238.16"/>
    <x v="1"/>
    <x v="1"/>
    <x v="1"/>
    <x v="2"/>
  </r>
  <r>
    <n v="9187"/>
    <n v="15569452"/>
    <s v="Butler"/>
    <x v="79"/>
    <x v="2"/>
    <x v="0"/>
    <n v="58"/>
    <n v="3"/>
    <n v="116353.2"/>
    <n v="2"/>
    <n v="0"/>
    <n v="1"/>
    <n v="193502.9"/>
    <x v="1"/>
    <x v="3"/>
    <x v="2"/>
    <x v="2"/>
  </r>
  <r>
    <n v="9188"/>
    <n v="15628863"/>
    <s v="Calabresi"/>
    <x v="51"/>
    <x v="0"/>
    <x v="1"/>
    <n v="38"/>
    <n v="4"/>
    <n v="60013.81"/>
    <n v="1"/>
    <n v="1"/>
    <n v="1"/>
    <n v="38020.050000000003"/>
    <x v="1"/>
    <x v="1"/>
    <x v="2"/>
    <x v="1"/>
  </r>
  <r>
    <n v="9189"/>
    <n v="15778192"/>
    <s v="Nkemdilim"/>
    <x v="103"/>
    <x v="1"/>
    <x v="1"/>
    <n v="28"/>
    <n v="4"/>
    <n v="0"/>
    <n v="2"/>
    <n v="1"/>
    <n v="1"/>
    <n v="176750.81"/>
    <x v="1"/>
    <x v="2"/>
    <x v="2"/>
    <x v="0"/>
  </r>
  <r>
    <n v="9190"/>
    <n v="15793723"/>
    <s v="Ch'iu"/>
    <x v="289"/>
    <x v="2"/>
    <x v="1"/>
    <n v="32"/>
    <n v="9"/>
    <n v="144272.07"/>
    <n v="2"/>
    <n v="1"/>
    <n v="0"/>
    <n v="176580.63"/>
    <x v="1"/>
    <x v="1"/>
    <x v="1"/>
    <x v="2"/>
  </r>
  <r>
    <n v="9191"/>
    <n v="15798943"/>
    <s v="Alexander"/>
    <x v="82"/>
    <x v="0"/>
    <x v="0"/>
    <n v="46"/>
    <n v="8"/>
    <n v="0"/>
    <n v="2"/>
    <n v="1"/>
    <n v="0"/>
    <n v="133059.15"/>
    <x v="1"/>
    <x v="0"/>
    <x v="1"/>
    <x v="0"/>
  </r>
  <r>
    <n v="9192"/>
    <n v="15764708"/>
    <s v="Chiabuotu"/>
    <x v="159"/>
    <x v="0"/>
    <x v="1"/>
    <n v="30"/>
    <n v="6"/>
    <n v="117696.67"/>
    <n v="1"/>
    <n v="1"/>
    <n v="0"/>
    <n v="100843.82"/>
    <x v="1"/>
    <x v="1"/>
    <x v="1"/>
    <x v="2"/>
  </r>
  <r>
    <n v="9193"/>
    <n v="15791040"/>
    <s v="Vasilyeva"/>
    <x v="234"/>
    <x v="1"/>
    <x v="1"/>
    <n v="58"/>
    <n v="1"/>
    <n v="79954.61"/>
    <n v="2"/>
    <n v="1"/>
    <n v="1"/>
    <n v="30484.19"/>
    <x v="1"/>
    <x v="3"/>
    <x v="0"/>
    <x v="1"/>
  </r>
  <r>
    <n v="9194"/>
    <n v="15631512"/>
    <s v="Schneider"/>
    <x v="142"/>
    <x v="0"/>
    <x v="0"/>
    <n v="26"/>
    <n v="8"/>
    <n v="149989.39000000001"/>
    <n v="1"/>
    <n v="1"/>
    <n v="0"/>
    <n v="42330.58"/>
    <x v="1"/>
    <x v="2"/>
    <x v="1"/>
    <x v="2"/>
  </r>
  <r>
    <n v="9195"/>
    <n v="15640106"/>
    <s v="Mason"/>
    <x v="225"/>
    <x v="0"/>
    <x v="1"/>
    <n v="40"/>
    <n v="7"/>
    <n v="124339.9"/>
    <n v="1"/>
    <n v="0"/>
    <n v="0"/>
    <n v="193309.58"/>
    <x v="1"/>
    <x v="1"/>
    <x v="1"/>
    <x v="2"/>
  </r>
  <r>
    <n v="9196"/>
    <n v="15710315"/>
    <s v="Chukwukadibia"/>
    <x v="312"/>
    <x v="2"/>
    <x v="1"/>
    <n v="29"/>
    <n v="4"/>
    <n v="135759.4"/>
    <n v="1"/>
    <n v="0"/>
    <n v="0"/>
    <n v="112813.79"/>
    <x v="0"/>
    <x v="2"/>
    <x v="2"/>
    <x v="2"/>
  </r>
  <r>
    <n v="9197"/>
    <n v="15771535"/>
    <s v="Tsui"/>
    <x v="378"/>
    <x v="1"/>
    <x v="0"/>
    <n v="37"/>
    <n v="9"/>
    <n v="0"/>
    <n v="2"/>
    <n v="1"/>
    <n v="0"/>
    <n v="68008.850000000006"/>
    <x v="1"/>
    <x v="1"/>
    <x v="1"/>
    <x v="0"/>
  </r>
  <r>
    <n v="9198"/>
    <n v="15611947"/>
    <s v="Banks"/>
    <x v="186"/>
    <x v="0"/>
    <x v="1"/>
    <n v="34"/>
    <n v="3"/>
    <n v="83074"/>
    <n v="1"/>
    <n v="1"/>
    <n v="0"/>
    <n v="132673.22"/>
    <x v="1"/>
    <x v="1"/>
    <x v="2"/>
    <x v="1"/>
  </r>
  <r>
    <n v="9199"/>
    <n v="15670266"/>
    <s v="Shih"/>
    <x v="322"/>
    <x v="0"/>
    <x v="0"/>
    <n v="28"/>
    <n v="4"/>
    <n v="141792.60999999999"/>
    <n v="1"/>
    <n v="1"/>
    <n v="1"/>
    <n v="22001.91"/>
    <x v="1"/>
    <x v="2"/>
    <x v="2"/>
    <x v="2"/>
  </r>
  <r>
    <n v="9200"/>
    <n v="15609083"/>
    <s v="Tretiakova"/>
    <x v="181"/>
    <x v="0"/>
    <x v="0"/>
    <n v="26"/>
    <n v="6"/>
    <n v="0"/>
    <n v="1"/>
    <n v="1"/>
    <n v="0"/>
    <n v="100200.4"/>
    <x v="0"/>
    <x v="2"/>
    <x v="1"/>
    <x v="0"/>
  </r>
  <r>
    <n v="9201"/>
    <n v="15567923"/>
    <s v="Barese"/>
    <x v="178"/>
    <x v="0"/>
    <x v="0"/>
    <n v="30"/>
    <n v="6"/>
    <n v="0"/>
    <n v="1"/>
    <n v="0"/>
    <n v="0"/>
    <n v="122604.44"/>
    <x v="1"/>
    <x v="1"/>
    <x v="1"/>
    <x v="0"/>
  </r>
  <r>
    <n v="9202"/>
    <n v="15788183"/>
    <s v="Longo"/>
    <x v="409"/>
    <x v="2"/>
    <x v="0"/>
    <n v="43"/>
    <n v="1"/>
    <n v="106870.12"/>
    <n v="2"/>
    <n v="1"/>
    <n v="0"/>
    <n v="100564.37"/>
    <x v="1"/>
    <x v="0"/>
    <x v="0"/>
    <x v="2"/>
  </r>
  <r>
    <n v="9203"/>
    <n v="15735782"/>
    <s v="MacDonald"/>
    <x v="10"/>
    <x v="0"/>
    <x v="1"/>
    <n v="31"/>
    <n v="9"/>
    <n v="120962.59"/>
    <n v="1"/>
    <n v="1"/>
    <n v="0"/>
    <n v="5419.31"/>
    <x v="1"/>
    <x v="1"/>
    <x v="1"/>
    <x v="2"/>
  </r>
  <r>
    <n v="9204"/>
    <n v="15774401"/>
    <s v="Chambers"/>
    <x v="89"/>
    <x v="1"/>
    <x v="1"/>
    <n v="51"/>
    <n v="4"/>
    <n v="0"/>
    <n v="2"/>
    <n v="0"/>
    <n v="0"/>
    <n v="123587.83"/>
    <x v="0"/>
    <x v="3"/>
    <x v="2"/>
    <x v="0"/>
  </r>
  <r>
    <n v="9205"/>
    <n v="15737971"/>
    <s v="Cowen"/>
    <x v="82"/>
    <x v="0"/>
    <x v="0"/>
    <n v="30"/>
    <n v="5"/>
    <n v="0"/>
    <n v="2"/>
    <n v="1"/>
    <n v="0"/>
    <n v="13935.32"/>
    <x v="1"/>
    <x v="1"/>
    <x v="2"/>
    <x v="0"/>
  </r>
  <r>
    <n v="9206"/>
    <n v="15758750"/>
    <s v="Iweobiegbunam"/>
    <x v="281"/>
    <x v="0"/>
    <x v="1"/>
    <n v="31"/>
    <n v="0"/>
    <n v="110527.17"/>
    <n v="1"/>
    <n v="1"/>
    <n v="1"/>
    <n v="87060.77"/>
    <x v="1"/>
    <x v="1"/>
    <x v="0"/>
    <x v="2"/>
  </r>
  <r>
    <n v="9207"/>
    <n v="15611767"/>
    <s v="Mai"/>
    <x v="311"/>
    <x v="2"/>
    <x v="0"/>
    <n v="52"/>
    <n v="0"/>
    <n v="133723.43"/>
    <n v="1"/>
    <n v="0"/>
    <n v="0"/>
    <n v="4859.59"/>
    <x v="0"/>
    <x v="3"/>
    <x v="0"/>
    <x v="2"/>
  </r>
  <r>
    <n v="9208"/>
    <n v="15643770"/>
    <s v="Yu"/>
    <x v="119"/>
    <x v="0"/>
    <x v="0"/>
    <n v="52"/>
    <n v="5"/>
    <n v="112670.48"/>
    <n v="1"/>
    <n v="1"/>
    <n v="0"/>
    <n v="21085.17"/>
    <x v="0"/>
    <x v="3"/>
    <x v="2"/>
    <x v="2"/>
  </r>
  <r>
    <n v="9209"/>
    <n v="15744717"/>
    <s v="Duffy"/>
    <x v="18"/>
    <x v="0"/>
    <x v="0"/>
    <n v="44"/>
    <n v="2"/>
    <n v="0"/>
    <n v="2"/>
    <n v="1"/>
    <n v="1"/>
    <n v="26733.86"/>
    <x v="1"/>
    <x v="0"/>
    <x v="0"/>
    <x v="0"/>
  </r>
  <r>
    <n v="9210"/>
    <n v="15570681"/>
    <s v="Chiang"/>
    <x v="243"/>
    <x v="0"/>
    <x v="1"/>
    <n v="24"/>
    <n v="1"/>
    <n v="116084.32"/>
    <n v="1"/>
    <n v="1"/>
    <n v="0"/>
    <n v="89734.7"/>
    <x v="1"/>
    <x v="2"/>
    <x v="0"/>
    <x v="2"/>
  </r>
  <r>
    <n v="9211"/>
    <n v="15792650"/>
    <s v="Watts"/>
    <x v="457"/>
    <x v="1"/>
    <x v="1"/>
    <n v="36"/>
    <n v="0"/>
    <n v="0"/>
    <n v="1"/>
    <n v="1"/>
    <n v="1"/>
    <n v="179540.73"/>
    <x v="0"/>
    <x v="1"/>
    <x v="0"/>
    <x v="0"/>
  </r>
  <r>
    <n v="9212"/>
    <n v="15605531"/>
    <s v="Daly"/>
    <x v="386"/>
    <x v="1"/>
    <x v="0"/>
    <n v="38"/>
    <n v="6"/>
    <n v="0"/>
    <n v="2"/>
    <n v="1"/>
    <n v="0"/>
    <n v="173219.09"/>
    <x v="1"/>
    <x v="1"/>
    <x v="1"/>
    <x v="0"/>
  </r>
  <r>
    <n v="9213"/>
    <n v="15605339"/>
    <s v="Baker"/>
    <x v="166"/>
    <x v="0"/>
    <x v="0"/>
    <n v="37"/>
    <n v="10"/>
    <n v="0"/>
    <n v="2"/>
    <n v="1"/>
    <n v="1"/>
    <n v="37411.35"/>
    <x v="1"/>
    <x v="1"/>
    <x v="1"/>
    <x v="0"/>
  </r>
  <r>
    <n v="9214"/>
    <n v="15672216"/>
    <s v="Uvarov"/>
    <x v="116"/>
    <x v="0"/>
    <x v="0"/>
    <n v="40"/>
    <n v="4"/>
    <n v="82441.75"/>
    <n v="1"/>
    <n v="0"/>
    <n v="0"/>
    <n v="80852.11"/>
    <x v="1"/>
    <x v="1"/>
    <x v="2"/>
    <x v="1"/>
  </r>
  <r>
    <n v="9215"/>
    <n v="15812893"/>
    <s v="Costa"/>
    <x v="205"/>
    <x v="0"/>
    <x v="0"/>
    <n v="39"/>
    <n v="10"/>
    <n v="0"/>
    <n v="2"/>
    <n v="1"/>
    <n v="1"/>
    <n v="43174.49"/>
    <x v="0"/>
    <x v="1"/>
    <x v="1"/>
    <x v="0"/>
  </r>
  <r>
    <n v="9216"/>
    <n v="15624180"/>
    <s v="Genovesi"/>
    <x v="116"/>
    <x v="2"/>
    <x v="0"/>
    <n v="37"/>
    <n v="10"/>
    <n v="134171.79999999999"/>
    <n v="4"/>
    <n v="1"/>
    <n v="1"/>
    <n v="70927.11"/>
    <x v="0"/>
    <x v="1"/>
    <x v="1"/>
    <x v="2"/>
  </r>
  <r>
    <n v="9217"/>
    <n v="15701364"/>
    <s v="Doherty"/>
    <x v="251"/>
    <x v="0"/>
    <x v="1"/>
    <n v="30"/>
    <n v="10"/>
    <n v="0"/>
    <n v="2"/>
    <n v="1"/>
    <n v="1"/>
    <n v="54265.55"/>
    <x v="1"/>
    <x v="1"/>
    <x v="1"/>
    <x v="0"/>
  </r>
  <r>
    <n v="9218"/>
    <n v="15762588"/>
    <s v="Kaleski"/>
    <x v="215"/>
    <x v="0"/>
    <x v="1"/>
    <n v="31"/>
    <n v="5"/>
    <n v="0"/>
    <n v="2"/>
    <n v="1"/>
    <n v="1"/>
    <n v="41872.17"/>
    <x v="1"/>
    <x v="1"/>
    <x v="2"/>
    <x v="0"/>
  </r>
  <r>
    <n v="9219"/>
    <n v="15806318"/>
    <s v="Wright"/>
    <x v="158"/>
    <x v="2"/>
    <x v="0"/>
    <n v="48"/>
    <n v="2"/>
    <n v="124442.38"/>
    <n v="1"/>
    <n v="1"/>
    <n v="0"/>
    <n v="15068.53"/>
    <x v="0"/>
    <x v="0"/>
    <x v="0"/>
    <x v="2"/>
  </r>
  <r>
    <n v="9220"/>
    <n v="15712596"/>
    <s v="Huang"/>
    <x v="322"/>
    <x v="0"/>
    <x v="1"/>
    <n v="31"/>
    <n v="4"/>
    <n v="0"/>
    <n v="1"/>
    <n v="1"/>
    <n v="0"/>
    <n v="25950.49"/>
    <x v="1"/>
    <x v="1"/>
    <x v="2"/>
    <x v="0"/>
  </r>
  <r>
    <n v="9221"/>
    <n v="15600399"/>
    <s v="Trentino"/>
    <x v="287"/>
    <x v="0"/>
    <x v="1"/>
    <n v="60"/>
    <n v="4"/>
    <n v="0"/>
    <n v="1"/>
    <n v="1"/>
    <n v="0"/>
    <n v="197727.14"/>
    <x v="0"/>
    <x v="3"/>
    <x v="2"/>
    <x v="0"/>
  </r>
  <r>
    <n v="9222"/>
    <n v="15576216"/>
    <s v="Chienezie"/>
    <x v="50"/>
    <x v="2"/>
    <x v="0"/>
    <n v="37"/>
    <n v="4"/>
    <n v="108862.76"/>
    <n v="1"/>
    <n v="1"/>
    <n v="0"/>
    <n v="79555.08"/>
    <x v="0"/>
    <x v="1"/>
    <x v="2"/>
    <x v="2"/>
  </r>
  <r>
    <n v="9223"/>
    <n v="15620750"/>
    <s v="Sugden"/>
    <x v="210"/>
    <x v="0"/>
    <x v="1"/>
    <n v="28"/>
    <n v="3"/>
    <n v="141099.43"/>
    <n v="1"/>
    <n v="1"/>
    <n v="1"/>
    <n v="15607.27"/>
    <x v="1"/>
    <x v="2"/>
    <x v="2"/>
    <x v="2"/>
  </r>
  <r>
    <n v="9224"/>
    <n v="15623489"/>
    <s v="Tu"/>
    <x v="76"/>
    <x v="0"/>
    <x v="0"/>
    <n v="67"/>
    <n v="0"/>
    <n v="128843.67"/>
    <n v="1"/>
    <n v="1"/>
    <n v="1"/>
    <n v="134612.48000000001"/>
    <x v="1"/>
    <x v="3"/>
    <x v="0"/>
    <x v="2"/>
  </r>
  <r>
    <n v="9225"/>
    <n v="15667944"/>
    <s v="Onuchukwu"/>
    <x v="331"/>
    <x v="0"/>
    <x v="1"/>
    <n v="39"/>
    <n v="0"/>
    <n v="86843.61"/>
    <n v="1"/>
    <n v="0"/>
    <n v="1"/>
    <n v="159830.57999999999"/>
    <x v="1"/>
    <x v="1"/>
    <x v="0"/>
    <x v="1"/>
  </r>
  <r>
    <n v="9226"/>
    <n v="15584928"/>
    <s v="Ugochukwutubelum"/>
    <x v="165"/>
    <x v="2"/>
    <x v="0"/>
    <n v="32"/>
    <n v="4"/>
    <n v="120074.97"/>
    <n v="2"/>
    <n v="1"/>
    <n v="1"/>
    <n v="162961.79"/>
    <x v="1"/>
    <x v="1"/>
    <x v="2"/>
    <x v="2"/>
  </r>
  <r>
    <n v="9227"/>
    <n v="15779913"/>
    <s v="Davidson"/>
    <x v="129"/>
    <x v="0"/>
    <x v="1"/>
    <n v="27"/>
    <n v="5"/>
    <n v="130231.8"/>
    <n v="2"/>
    <n v="1"/>
    <n v="1"/>
    <n v="192427.16"/>
    <x v="1"/>
    <x v="2"/>
    <x v="2"/>
    <x v="2"/>
  </r>
  <r>
    <n v="9228"/>
    <n v="15644977"/>
    <s v="Goddard"/>
    <x v="43"/>
    <x v="0"/>
    <x v="0"/>
    <n v="31"/>
    <n v="5"/>
    <n v="0"/>
    <n v="2"/>
    <n v="1"/>
    <n v="0"/>
    <n v="92647.94"/>
    <x v="1"/>
    <x v="1"/>
    <x v="2"/>
    <x v="0"/>
  </r>
  <r>
    <n v="9229"/>
    <n v="15749679"/>
    <s v="Beck"/>
    <x v="3"/>
    <x v="0"/>
    <x v="1"/>
    <n v="39"/>
    <n v="2"/>
    <n v="109724.38"/>
    <n v="1"/>
    <n v="1"/>
    <n v="1"/>
    <n v="180022.39"/>
    <x v="1"/>
    <x v="1"/>
    <x v="0"/>
    <x v="2"/>
  </r>
  <r>
    <n v="9230"/>
    <n v="15629010"/>
    <s v="Beam"/>
    <x v="437"/>
    <x v="2"/>
    <x v="0"/>
    <n v="35"/>
    <n v="5"/>
    <n v="111743.43"/>
    <n v="1"/>
    <n v="1"/>
    <n v="1"/>
    <n v="183584.14"/>
    <x v="1"/>
    <x v="1"/>
    <x v="2"/>
    <x v="2"/>
  </r>
  <r>
    <n v="9231"/>
    <n v="15768465"/>
    <s v="Sheppard"/>
    <x v="37"/>
    <x v="2"/>
    <x v="1"/>
    <n v="35"/>
    <n v="8"/>
    <n v="121309.17"/>
    <n v="2"/>
    <n v="1"/>
    <n v="1"/>
    <n v="28750.67"/>
    <x v="1"/>
    <x v="1"/>
    <x v="1"/>
    <x v="2"/>
  </r>
  <r>
    <n v="9232"/>
    <n v="15767781"/>
    <s v="Godfrey"/>
    <x v="228"/>
    <x v="0"/>
    <x v="1"/>
    <n v="38"/>
    <n v="10"/>
    <n v="82697.279999999999"/>
    <n v="1"/>
    <n v="1"/>
    <n v="0"/>
    <n v="74846.67"/>
    <x v="1"/>
    <x v="1"/>
    <x v="1"/>
    <x v="1"/>
  </r>
  <r>
    <n v="9233"/>
    <n v="15635364"/>
    <s v="Gray"/>
    <x v="153"/>
    <x v="0"/>
    <x v="0"/>
    <n v="49"/>
    <n v="9"/>
    <n v="44301.43"/>
    <n v="3"/>
    <n v="1"/>
    <n v="1"/>
    <n v="89729.3"/>
    <x v="0"/>
    <x v="0"/>
    <x v="1"/>
    <x v="3"/>
  </r>
  <r>
    <n v="9234"/>
    <n v="15722004"/>
    <s v="Hsiung"/>
    <x v="76"/>
    <x v="0"/>
    <x v="0"/>
    <n v="31"/>
    <n v="4"/>
    <n v="138317.94"/>
    <n v="1"/>
    <n v="0"/>
    <n v="0"/>
    <n v="61843.73"/>
    <x v="1"/>
    <x v="1"/>
    <x v="2"/>
    <x v="2"/>
  </r>
  <r>
    <n v="9235"/>
    <n v="15766044"/>
    <s v="Cameron"/>
    <x v="207"/>
    <x v="2"/>
    <x v="1"/>
    <n v="49"/>
    <n v="4"/>
    <n v="120688.61"/>
    <n v="1"/>
    <n v="1"/>
    <n v="0"/>
    <n v="24770.22"/>
    <x v="0"/>
    <x v="0"/>
    <x v="2"/>
    <x v="2"/>
  </r>
  <r>
    <n v="9236"/>
    <n v="15586680"/>
    <s v="Fleming"/>
    <x v="444"/>
    <x v="0"/>
    <x v="1"/>
    <n v="27"/>
    <n v="4"/>
    <n v="176913.52"/>
    <n v="1"/>
    <n v="1"/>
    <n v="0"/>
    <n v="80587.27"/>
    <x v="1"/>
    <x v="2"/>
    <x v="2"/>
    <x v="2"/>
  </r>
  <r>
    <n v="9237"/>
    <n v="15635388"/>
    <s v="Austin"/>
    <x v="230"/>
    <x v="1"/>
    <x v="1"/>
    <n v="47"/>
    <n v="6"/>
    <n v="89047.14"/>
    <n v="1"/>
    <n v="1"/>
    <n v="0"/>
    <n v="116286.25"/>
    <x v="1"/>
    <x v="0"/>
    <x v="1"/>
    <x v="1"/>
  </r>
  <r>
    <n v="9238"/>
    <n v="15655175"/>
    <s v="Wallace"/>
    <x v="403"/>
    <x v="2"/>
    <x v="1"/>
    <n v="40"/>
    <n v="4"/>
    <n v="114318.78"/>
    <n v="2"/>
    <n v="1"/>
    <n v="0"/>
    <n v="129333.69"/>
    <x v="0"/>
    <x v="1"/>
    <x v="2"/>
    <x v="2"/>
  </r>
  <r>
    <n v="9239"/>
    <n v="15639133"/>
    <s v="Ku"/>
    <x v="89"/>
    <x v="0"/>
    <x v="0"/>
    <n v="50"/>
    <n v="4"/>
    <n v="0"/>
    <n v="2"/>
    <n v="1"/>
    <n v="0"/>
    <n v="129372.94"/>
    <x v="1"/>
    <x v="0"/>
    <x v="2"/>
    <x v="0"/>
  </r>
  <r>
    <n v="9240"/>
    <n v="15799653"/>
    <s v="Fiorentino"/>
    <x v="202"/>
    <x v="2"/>
    <x v="0"/>
    <n v="32"/>
    <n v="7"/>
    <n v="94753.55"/>
    <n v="2"/>
    <n v="1"/>
    <n v="1"/>
    <n v="18149.03"/>
    <x v="1"/>
    <x v="1"/>
    <x v="1"/>
    <x v="1"/>
  </r>
  <r>
    <n v="9241"/>
    <n v="15723872"/>
    <s v="Buccho"/>
    <x v="114"/>
    <x v="1"/>
    <x v="0"/>
    <n v="46"/>
    <n v="10"/>
    <n v="0"/>
    <n v="2"/>
    <n v="0"/>
    <n v="1"/>
    <n v="168369.37"/>
    <x v="1"/>
    <x v="0"/>
    <x v="1"/>
    <x v="0"/>
  </r>
  <r>
    <n v="9242"/>
    <n v="15775627"/>
    <s v="Gordon"/>
    <x v="260"/>
    <x v="0"/>
    <x v="1"/>
    <n v="35"/>
    <n v="8"/>
    <n v="0"/>
    <n v="2"/>
    <n v="0"/>
    <n v="1"/>
    <n v="67431.28"/>
    <x v="1"/>
    <x v="1"/>
    <x v="1"/>
    <x v="0"/>
  </r>
  <r>
    <n v="9243"/>
    <n v="15630704"/>
    <s v="Haworth"/>
    <x v="303"/>
    <x v="2"/>
    <x v="1"/>
    <n v="32"/>
    <n v="9"/>
    <n v="106520.73"/>
    <n v="2"/>
    <n v="1"/>
    <n v="0"/>
    <n v="177092.16"/>
    <x v="1"/>
    <x v="1"/>
    <x v="1"/>
    <x v="2"/>
  </r>
  <r>
    <n v="9244"/>
    <n v="15815534"/>
    <s v="Guidry"/>
    <x v="340"/>
    <x v="1"/>
    <x v="1"/>
    <n v="37"/>
    <n v="0"/>
    <n v="134006.39000000001"/>
    <n v="1"/>
    <n v="1"/>
    <n v="1"/>
    <n v="93736.69"/>
    <x v="1"/>
    <x v="1"/>
    <x v="0"/>
    <x v="2"/>
  </r>
  <r>
    <n v="9245"/>
    <n v="15697249"/>
    <s v="Lettiere"/>
    <x v="292"/>
    <x v="2"/>
    <x v="0"/>
    <n v="25"/>
    <n v="3"/>
    <n v="132837.70000000001"/>
    <n v="1"/>
    <n v="1"/>
    <n v="0"/>
    <n v="131647.31"/>
    <x v="1"/>
    <x v="2"/>
    <x v="2"/>
    <x v="2"/>
  </r>
  <r>
    <n v="9246"/>
    <n v="15681316"/>
    <s v="Tai"/>
    <x v="180"/>
    <x v="0"/>
    <x v="0"/>
    <n v="41"/>
    <n v="0"/>
    <n v="120549.29"/>
    <n v="2"/>
    <n v="1"/>
    <n v="0"/>
    <n v="175722.31"/>
    <x v="1"/>
    <x v="0"/>
    <x v="0"/>
    <x v="2"/>
  </r>
  <r>
    <n v="9247"/>
    <n v="15682523"/>
    <s v="Chigozie"/>
    <x v="223"/>
    <x v="0"/>
    <x v="1"/>
    <n v="20"/>
    <n v="1"/>
    <n v="139432.54999999999"/>
    <n v="1"/>
    <n v="1"/>
    <n v="1"/>
    <n v="85606.83"/>
    <x v="1"/>
    <x v="2"/>
    <x v="0"/>
    <x v="2"/>
  </r>
  <r>
    <n v="9248"/>
    <n v="15650244"/>
    <s v="Bezrukov"/>
    <x v="318"/>
    <x v="1"/>
    <x v="1"/>
    <n v="29"/>
    <n v="7"/>
    <n v="80895.44"/>
    <n v="2"/>
    <n v="1"/>
    <n v="0"/>
    <n v="64945.57"/>
    <x v="1"/>
    <x v="2"/>
    <x v="1"/>
    <x v="1"/>
  </r>
  <r>
    <n v="9249"/>
    <n v="15648638"/>
    <s v="Chia"/>
    <x v="205"/>
    <x v="1"/>
    <x v="1"/>
    <n v="34"/>
    <n v="6"/>
    <n v="0"/>
    <n v="2"/>
    <n v="1"/>
    <n v="0"/>
    <n v="190347.72"/>
    <x v="1"/>
    <x v="1"/>
    <x v="1"/>
    <x v="0"/>
  </r>
  <r>
    <n v="9250"/>
    <n v="15795747"/>
    <s v="Sheppard"/>
    <x v="321"/>
    <x v="1"/>
    <x v="0"/>
    <n v="39"/>
    <n v="7"/>
    <n v="171646.76"/>
    <n v="1"/>
    <n v="0"/>
    <n v="1"/>
    <n v="100791.36"/>
    <x v="1"/>
    <x v="1"/>
    <x v="1"/>
    <x v="2"/>
  </r>
  <r>
    <n v="9251"/>
    <n v="15607330"/>
    <s v="Vasilyev"/>
    <x v="297"/>
    <x v="1"/>
    <x v="1"/>
    <n v="42"/>
    <n v="0"/>
    <n v="109121.71"/>
    <n v="1"/>
    <n v="0"/>
    <n v="1"/>
    <n v="167873.49"/>
    <x v="1"/>
    <x v="0"/>
    <x v="0"/>
    <x v="2"/>
  </r>
  <r>
    <n v="9252"/>
    <n v="15624013"/>
    <s v="Maxwell"/>
    <x v="357"/>
    <x v="0"/>
    <x v="0"/>
    <n v="39"/>
    <n v="6"/>
    <n v="109844.81"/>
    <n v="1"/>
    <n v="1"/>
    <n v="0"/>
    <n v="25289.23"/>
    <x v="1"/>
    <x v="1"/>
    <x v="1"/>
    <x v="2"/>
  </r>
  <r>
    <n v="9253"/>
    <n v="15800805"/>
    <s v="Maher"/>
    <x v="408"/>
    <x v="0"/>
    <x v="0"/>
    <n v="31"/>
    <n v="7"/>
    <n v="140931.82"/>
    <n v="1"/>
    <n v="0"/>
    <n v="1"/>
    <n v="20388.77"/>
    <x v="1"/>
    <x v="1"/>
    <x v="1"/>
    <x v="2"/>
  </r>
  <r>
    <n v="9254"/>
    <n v="15667321"/>
    <s v="Cocci"/>
    <x v="215"/>
    <x v="1"/>
    <x v="1"/>
    <n v="49"/>
    <n v="10"/>
    <n v="0"/>
    <n v="2"/>
    <n v="1"/>
    <n v="1"/>
    <n v="145089.64000000001"/>
    <x v="1"/>
    <x v="0"/>
    <x v="1"/>
    <x v="0"/>
  </r>
  <r>
    <n v="9255"/>
    <n v="15601116"/>
    <s v="P'an"/>
    <x v="112"/>
    <x v="0"/>
    <x v="1"/>
    <n v="32"/>
    <n v="6"/>
    <n v="0"/>
    <n v="2"/>
    <n v="1"/>
    <n v="1"/>
    <n v="179093.26"/>
    <x v="1"/>
    <x v="1"/>
    <x v="1"/>
    <x v="0"/>
  </r>
  <r>
    <n v="9256"/>
    <n v="15622033"/>
    <s v="Rapuluchukwu"/>
    <x v="437"/>
    <x v="2"/>
    <x v="0"/>
    <n v="41"/>
    <n v="3"/>
    <n v="101543.51"/>
    <n v="4"/>
    <n v="1"/>
    <n v="0"/>
    <n v="16025.17"/>
    <x v="0"/>
    <x v="0"/>
    <x v="2"/>
    <x v="2"/>
  </r>
  <r>
    <n v="9257"/>
    <n v="15758451"/>
    <s v="Azuka"/>
    <x v="274"/>
    <x v="2"/>
    <x v="1"/>
    <n v="37"/>
    <n v="7"/>
    <n v="102708.77"/>
    <n v="1"/>
    <n v="1"/>
    <n v="0"/>
    <n v="9087.81"/>
    <x v="1"/>
    <x v="1"/>
    <x v="1"/>
    <x v="2"/>
  </r>
  <r>
    <n v="9258"/>
    <n v="15688689"/>
    <s v="Esposito"/>
    <x v="71"/>
    <x v="2"/>
    <x v="0"/>
    <n v="37"/>
    <n v="8"/>
    <n v="149000.91"/>
    <n v="2"/>
    <n v="1"/>
    <n v="1"/>
    <n v="21472.42"/>
    <x v="1"/>
    <x v="1"/>
    <x v="1"/>
    <x v="2"/>
  </r>
  <r>
    <n v="9259"/>
    <n v="15652674"/>
    <s v="Hou"/>
    <x v="127"/>
    <x v="0"/>
    <x v="1"/>
    <n v="20"/>
    <n v="0"/>
    <n v="83459.86"/>
    <n v="1"/>
    <n v="1"/>
    <n v="1"/>
    <n v="146752.67000000001"/>
    <x v="1"/>
    <x v="2"/>
    <x v="0"/>
    <x v="1"/>
  </r>
  <r>
    <n v="9260"/>
    <n v="15806327"/>
    <s v="Cyril"/>
    <x v="132"/>
    <x v="0"/>
    <x v="0"/>
    <n v="40"/>
    <n v="3"/>
    <n v="75893.11"/>
    <n v="2"/>
    <n v="1"/>
    <n v="0"/>
    <n v="132562.23000000001"/>
    <x v="1"/>
    <x v="1"/>
    <x v="2"/>
    <x v="1"/>
  </r>
  <r>
    <n v="9261"/>
    <n v="15649618"/>
    <s v="Tomlinson"/>
    <x v="197"/>
    <x v="2"/>
    <x v="0"/>
    <n v="39"/>
    <n v="7"/>
    <n v="167395.6"/>
    <n v="2"/>
    <n v="0"/>
    <n v="1"/>
    <n v="139537.43"/>
    <x v="1"/>
    <x v="1"/>
    <x v="1"/>
    <x v="2"/>
  </r>
  <r>
    <n v="9262"/>
    <n v="15677117"/>
    <s v="Crawford"/>
    <x v="205"/>
    <x v="0"/>
    <x v="0"/>
    <n v="61"/>
    <n v="6"/>
    <n v="0"/>
    <n v="2"/>
    <n v="1"/>
    <n v="1"/>
    <n v="133672.60999999999"/>
    <x v="1"/>
    <x v="3"/>
    <x v="1"/>
    <x v="0"/>
  </r>
  <r>
    <n v="9263"/>
    <n v="15751445"/>
    <s v="Chikwado"/>
    <x v="214"/>
    <x v="2"/>
    <x v="0"/>
    <n v="52"/>
    <n v="6"/>
    <n v="71283.09"/>
    <n v="2"/>
    <n v="0"/>
    <n v="1"/>
    <n v="38984.370000000003"/>
    <x v="1"/>
    <x v="3"/>
    <x v="1"/>
    <x v="1"/>
  </r>
  <r>
    <n v="9264"/>
    <n v="15749669"/>
    <s v="Hargreaves"/>
    <x v="271"/>
    <x v="0"/>
    <x v="0"/>
    <n v="31"/>
    <n v="3"/>
    <n v="0"/>
    <n v="2"/>
    <n v="1"/>
    <n v="1"/>
    <n v="115217.59"/>
    <x v="1"/>
    <x v="1"/>
    <x v="2"/>
    <x v="0"/>
  </r>
  <r>
    <n v="9265"/>
    <n v="15656351"/>
    <s v="Laidley"/>
    <x v="423"/>
    <x v="1"/>
    <x v="1"/>
    <n v="60"/>
    <n v="3"/>
    <n v="0"/>
    <n v="2"/>
    <n v="1"/>
    <n v="1"/>
    <n v="93844.82"/>
    <x v="1"/>
    <x v="3"/>
    <x v="2"/>
    <x v="0"/>
  </r>
  <r>
    <n v="9266"/>
    <n v="15667438"/>
    <s v="Ferguson"/>
    <x v="64"/>
    <x v="0"/>
    <x v="0"/>
    <n v="38"/>
    <n v="1"/>
    <n v="104016.88"/>
    <n v="1"/>
    <n v="0"/>
    <n v="0"/>
    <n v="22068.83"/>
    <x v="0"/>
    <x v="1"/>
    <x v="0"/>
    <x v="2"/>
  </r>
  <r>
    <n v="9267"/>
    <n v="15682273"/>
    <s v="Burns"/>
    <x v="133"/>
    <x v="0"/>
    <x v="0"/>
    <n v="38"/>
    <n v="5"/>
    <n v="127616.56"/>
    <n v="1"/>
    <n v="1"/>
    <n v="0"/>
    <n v="123846.07"/>
    <x v="1"/>
    <x v="1"/>
    <x v="2"/>
    <x v="2"/>
  </r>
  <r>
    <n v="9268"/>
    <n v="15580912"/>
    <s v="McNeill"/>
    <x v="256"/>
    <x v="0"/>
    <x v="1"/>
    <n v="32"/>
    <n v="5"/>
    <n v="154737.88"/>
    <n v="2"/>
    <n v="1"/>
    <n v="1"/>
    <n v="172638.13"/>
    <x v="1"/>
    <x v="1"/>
    <x v="2"/>
    <x v="2"/>
  </r>
  <r>
    <n v="9269"/>
    <n v="15785183"/>
    <s v="Chukwuebuka"/>
    <x v="248"/>
    <x v="1"/>
    <x v="1"/>
    <n v="29"/>
    <n v="2"/>
    <n v="0"/>
    <n v="2"/>
    <n v="1"/>
    <n v="1"/>
    <n v="1591.19"/>
    <x v="1"/>
    <x v="2"/>
    <x v="0"/>
    <x v="0"/>
  </r>
  <r>
    <n v="9270"/>
    <n v="15705383"/>
    <s v="Shen"/>
    <x v="207"/>
    <x v="0"/>
    <x v="1"/>
    <n v="35"/>
    <n v="4"/>
    <n v="125476.31"/>
    <n v="1"/>
    <n v="1"/>
    <n v="1"/>
    <n v="91775.51"/>
    <x v="1"/>
    <x v="1"/>
    <x v="2"/>
    <x v="2"/>
  </r>
  <r>
    <n v="9271"/>
    <n v="15712903"/>
    <s v="Diaz"/>
    <x v="322"/>
    <x v="0"/>
    <x v="0"/>
    <n v="21"/>
    <n v="3"/>
    <n v="176511.08"/>
    <n v="1"/>
    <n v="1"/>
    <n v="1"/>
    <n v="153920.22"/>
    <x v="1"/>
    <x v="2"/>
    <x v="2"/>
    <x v="2"/>
  </r>
  <r>
    <n v="9272"/>
    <n v="15774285"/>
    <s v="Kentish"/>
    <x v="217"/>
    <x v="1"/>
    <x v="0"/>
    <n v="47"/>
    <n v="8"/>
    <n v="110783.28"/>
    <n v="1"/>
    <n v="1"/>
    <n v="1"/>
    <n v="71420.160000000003"/>
    <x v="1"/>
    <x v="0"/>
    <x v="1"/>
    <x v="2"/>
  </r>
  <r>
    <n v="9273"/>
    <n v="15583138"/>
    <s v="Persse"/>
    <x v="178"/>
    <x v="0"/>
    <x v="1"/>
    <n v="42"/>
    <n v="2"/>
    <n v="141642.92000000001"/>
    <n v="2"/>
    <n v="1"/>
    <n v="0"/>
    <n v="172149.76000000001"/>
    <x v="1"/>
    <x v="0"/>
    <x v="0"/>
    <x v="2"/>
  </r>
  <r>
    <n v="9274"/>
    <n v="15740160"/>
    <s v="Okwukwe"/>
    <x v="15"/>
    <x v="0"/>
    <x v="1"/>
    <n v="31"/>
    <n v="1"/>
    <n v="0"/>
    <n v="2"/>
    <n v="1"/>
    <n v="1"/>
    <n v="54706.75"/>
    <x v="1"/>
    <x v="1"/>
    <x v="0"/>
    <x v="0"/>
  </r>
  <r>
    <n v="9275"/>
    <n v="15793425"/>
    <s v="Watt"/>
    <x v="243"/>
    <x v="1"/>
    <x v="0"/>
    <n v="33"/>
    <n v="9"/>
    <n v="0"/>
    <n v="1"/>
    <n v="0"/>
    <n v="1"/>
    <n v="183358.21"/>
    <x v="1"/>
    <x v="1"/>
    <x v="1"/>
    <x v="0"/>
  </r>
  <r>
    <n v="9276"/>
    <n v="15749265"/>
    <s v="Carslaw"/>
    <x v="305"/>
    <x v="2"/>
    <x v="1"/>
    <n v="42"/>
    <n v="1"/>
    <n v="75681.52"/>
    <n v="1"/>
    <n v="1"/>
    <n v="1"/>
    <n v="57098"/>
    <x v="1"/>
    <x v="0"/>
    <x v="0"/>
    <x v="1"/>
  </r>
  <r>
    <n v="9277"/>
    <n v="15623989"/>
    <s v="Griffin"/>
    <x v="342"/>
    <x v="0"/>
    <x v="1"/>
    <n v="54"/>
    <n v="3"/>
    <n v="0"/>
    <n v="1"/>
    <n v="1"/>
    <n v="0"/>
    <n v="156910.46"/>
    <x v="0"/>
    <x v="3"/>
    <x v="2"/>
    <x v="0"/>
  </r>
  <r>
    <n v="9278"/>
    <n v="15604832"/>
    <s v="Hsia"/>
    <x v="329"/>
    <x v="0"/>
    <x v="1"/>
    <n v="29"/>
    <n v="7"/>
    <n v="0"/>
    <n v="1"/>
    <n v="1"/>
    <n v="1"/>
    <n v="130224.73"/>
    <x v="1"/>
    <x v="2"/>
    <x v="1"/>
    <x v="0"/>
  </r>
  <r>
    <n v="9279"/>
    <n v="15584580"/>
    <s v="Fyodorova"/>
    <x v="229"/>
    <x v="0"/>
    <x v="1"/>
    <n v="35"/>
    <n v="6"/>
    <n v="161111.45000000001"/>
    <n v="1"/>
    <n v="0"/>
    <n v="0"/>
    <n v="13946.66"/>
    <x v="1"/>
    <x v="1"/>
    <x v="1"/>
    <x v="2"/>
  </r>
  <r>
    <n v="9280"/>
    <n v="15573854"/>
    <s v="Chukwujekwu"/>
    <x v="184"/>
    <x v="0"/>
    <x v="1"/>
    <n v="62"/>
    <n v="5"/>
    <n v="0"/>
    <n v="2"/>
    <n v="0"/>
    <n v="1"/>
    <n v="38652.959999999999"/>
    <x v="1"/>
    <x v="3"/>
    <x v="2"/>
    <x v="0"/>
  </r>
  <r>
    <n v="9281"/>
    <n v="15614847"/>
    <s v="Townsend"/>
    <x v="106"/>
    <x v="0"/>
    <x v="0"/>
    <n v="45"/>
    <n v="6"/>
    <n v="72494.69"/>
    <n v="1"/>
    <n v="0"/>
    <n v="1"/>
    <n v="140041.78"/>
    <x v="1"/>
    <x v="0"/>
    <x v="1"/>
    <x v="1"/>
  </r>
  <r>
    <n v="9282"/>
    <n v="15679966"/>
    <s v="Marsh"/>
    <x v="63"/>
    <x v="0"/>
    <x v="0"/>
    <n v="31"/>
    <n v="3"/>
    <n v="133964.29999999999"/>
    <n v="1"/>
    <n v="1"/>
    <n v="1"/>
    <n v="166187.1"/>
    <x v="1"/>
    <x v="1"/>
    <x v="2"/>
    <x v="2"/>
  </r>
  <r>
    <n v="9283"/>
    <n v="15799435"/>
    <s v="Hayes"/>
    <x v="0"/>
    <x v="1"/>
    <x v="1"/>
    <n v="34"/>
    <n v="1"/>
    <n v="0"/>
    <n v="1"/>
    <n v="1"/>
    <n v="0"/>
    <n v="139919.38"/>
    <x v="1"/>
    <x v="1"/>
    <x v="0"/>
    <x v="0"/>
  </r>
  <r>
    <n v="9284"/>
    <n v="15752186"/>
    <s v="Padovano"/>
    <x v="101"/>
    <x v="0"/>
    <x v="0"/>
    <n v="27"/>
    <n v="3"/>
    <n v="0"/>
    <n v="2"/>
    <n v="1"/>
    <n v="0"/>
    <n v="28137.03"/>
    <x v="1"/>
    <x v="2"/>
    <x v="2"/>
    <x v="0"/>
  </r>
  <r>
    <n v="9285"/>
    <n v="15705544"/>
    <s v="Ma"/>
    <x v="329"/>
    <x v="0"/>
    <x v="1"/>
    <n v="61"/>
    <n v="3"/>
    <n v="157201.48000000001"/>
    <n v="1"/>
    <n v="0"/>
    <n v="1"/>
    <n v="50368.63"/>
    <x v="1"/>
    <x v="3"/>
    <x v="2"/>
    <x v="2"/>
  </r>
  <r>
    <n v="9286"/>
    <n v="15713632"/>
    <s v="Ham"/>
    <x v="353"/>
    <x v="1"/>
    <x v="0"/>
    <n v="48"/>
    <n v="5"/>
    <n v="95679.29"/>
    <n v="1"/>
    <n v="0"/>
    <n v="0"/>
    <n v="94978.1"/>
    <x v="1"/>
    <x v="0"/>
    <x v="2"/>
    <x v="1"/>
  </r>
  <r>
    <n v="9287"/>
    <n v="15586523"/>
    <s v="Paten"/>
    <x v="308"/>
    <x v="2"/>
    <x v="0"/>
    <n v="29"/>
    <n v="7"/>
    <n v="106230.92"/>
    <n v="1"/>
    <n v="1"/>
    <n v="1"/>
    <n v="69903.929999999993"/>
    <x v="0"/>
    <x v="2"/>
    <x v="1"/>
    <x v="2"/>
  </r>
  <r>
    <n v="9288"/>
    <n v="15609176"/>
    <s v="Cawthorne"/>
    <x v="302"/>
    <x v="0"/>
    <x v="0"/>
    <n v="32"/>
    <n v="5"/>
    <n v="0"/>
    <n v="2"/>
    <n v="0"/>
    <n v="1"/>
    <n v="177607.77"/>
    <x v="1"/>
    <x v="1"/>
    <x v="2"/>
    <x v="0"/>
  </r>
  <r>
    <n v="9289"/>
    <n v="15769308"/>
    <s v="Herbert"/>
    <x v="14"/>
    <x v="2"/>
    <x v="0"/>
    <n v="36"/>
    <n v="9"/>
    <n v="81231.850000000006"/>
    <n v="2"/>
    <n v="1"/>
    <n v="0"/>
    <n v="196731.08"/>
    <x v="1"/>
    <x v="1"/>
    <x v="1"/>
    <x v="1"/>
  </r>
  <r>
    <n v="9290"/>
    <n v="15676810"/>
    <s v="Jen"/>
    <x v="343"/>
    <x v="0"/>
    <x v="0"/>
    <n v="31"/>
    <n v="1"/>
    <n v="81480.27"/>
    <n v="2"/>
    <n v="1"/>
    <n v="1"/>
    <n v="65234.6"/>
    <x v="1"/>
    <x v="1"/>
    <x v="0"/>
    <x v="1"/>
  </r>
  <r>
    <n v="9291"/>
    <n v="15634591"/>
    <s v="Saunders"/>
    <x v="4"/>
    <x v="0"/>
    <x v="1"/>
    <n v="33"/>
    <n v="8"/>
    <n v="73059.38"/>
    <n v="1"/>
    <n v="1"/>
    <n v="1"/>
    <n v="186281"/>
    <x v="1"/>
    <x v="1"/>
    <x v="1"/>
    <x v="1"/>
  </r>
  <r>
    <n v="9292"/>
    <n v="15679804"/>
    <s v="Esquivel"/>
    <x v="20"/>
    <x v="0"/>
    <x v="1"/>
    <n v="36"/>
    <n v="5"/>
    <n v="117559.05"/>
    <n v="2"/>
    <n v="1"/>
    <n v="1"/>
    <n v="111573.3"/>
    <x v="1"/>
    <x v="1"/>
    <x v="2"/>
    <x v="2"/>
  </r>
  <r>
    <n v="9293"/>
    <n v="15677764"/>
    <s v="Chao"/>
    <x v="115"/>
    <x v="2"/>
    <x v="0"/>
    <n v="74"/>
    <n v="1"/>
    <n v="186445.31"/>
    <n v="2"/>
    <n v="1"/>
    <n v="1"/>
    <n v="196767.83"/>
    <x v="1"/>
    <x v="3"/>
    <x v="0"/>
    <x v="2"/>
  </r>
  <r>
    <n v="9294"/>
    <n v="15571917"/>
    <s v="Eluemuno"/>
    <x v="179"/>
    <x v="2"/>
    <x v="0"/>
    <n v="38"/>
    <n v="5"/>
    <n v="137657.71"/>
    <n v="2"/>
    <n v="1"/>
    <n v="0"/>
    <n v="72985.61"/>
    <x v="1"/>
    <x v="1"/>
    <x v="2"/>
    <x v="2"/>
  </r>
  <r>
    <n v="9295"/>
    <n v="15574608"/>
    <s v="Sidorova"/>
    <x v="297"/>
    <x v="0"/>
    <x v="1"/>
    <n v="36"/>
    <n v="8"/>
    <n v="133889.35"/>
    <n v="1"/>
    <n v="1"/>
    <n v="1"/>
    <n v="143265.65"/>
    <x v="1"/>
    <x v="1"/>
    <x v="1"/>
    <x v="2"/>
  </r>
  <r>
    <n v="9296"/>
    <n v="15740868"/>
    <s v="Pirogova"/>
    <x v="268"/>
    <x v="2"/>
    <x v="0"/>
    <n v="45"/>
    <n v="9"/>
    <n v="134562.79999999999"/>
    <n v="1"/>
    <n v="1"/>
    <n v="1"/>
    <n v="159268.67000000001"/>
    <x v="1"/>
    <x v="0"/>
    <x v="1"/>
    <x v="2"/>
  </r>
  <r>
    <n v="9297"/>
    <n v="15702442"/>
    <s v="Benson"/>
    <x v="129"/>
    <x v="2"/>
    <x v="0"/>
    <n v="56"/>
    <n v="9"/>
    <n v="100781.75"/>
    <n v="2"/>
    <n v="1"/>
    <n v="1"/>
    <n v="54448.41"/>
    <x v="1"/>
    <x v="3"/>
    <x v="1"/>
    <x v="2"/>
  </r>
  <r>
    <n v="9298"/>
    <n v="15699797"/>
    <s v="Santana"/>
    <x v="227"/>
    <x v="0"/>
    <x v="1"/>
    <n v="30"/>
    <n v="8"/>
    <n v="174356.13"/>
    <n v="1"/>
    <n v="0"/>
    <n v="0"/>
    <n v="31928.5"/>
    <x v="1"/>
    <x v="1"/>
    <x v="1"/>
    <x v="2"/>
  </r>
  <r>
    <n v="9299"/>
    <n v="15648047"/>
    <s v="Williamson"/>
    <x v="56"/>
    <x v="2"/>
    <x v="1"/>
    <n v="27"/>
    <n v="5"/>
    <n v="190125.43"/>
    <n v="2"/>
    <n v="0"/>
    <n v="0"/>
    <n v="21793.59"/>
    <x v="1"/>
    <x v="2"/>
    <x v="2"/>
    <x v="2"/>
  </r>
  <r>
    <n v="9300"/>
    <n v="15766826"/>
    <s v="North"/>
    <x v="379"/>
    <x v="0"/>
    <x v="1"/>
    <n v="26"/>
    <n v="7"/>
    <n v="146266"/>
    <n v="1"/>
    <n v="1"/>
    <n v="0"/>
    <n v="21903.62"/>
    <x v="0"/>
    <x v="2"/>
    <x v="1"/>
    <x v="2"/>
  </r>
  <r>
    <n v="9301"/>
    <n v="15591628"/>
    <s v="Davies"/>
    <x v="245"/>
    <x v="2"/>
    <x v="1"/>
    <n v="41"/>
    <n v="9"/>
    <n v="164046.1"/>
    <n v="1"/>
    <n v="1"/>
    <n v="0"/>
    <n v="49405.93"/>
    <x v="1"/>
    <x v="0"/>
    <x v="1"/>
    <x v="2"/>
  </r>
  <r>
    <n v="9302"/>
    <n v="15583857"/>
    <s v="Siciliano"/>
    <x v="93"/>
    <x v="1"/>
    <x v="0"/>
    <n v="43"/>
    <n v="4"/>
    <n v="123536.52"/>
    <n v="2"/>
    <n v="0"/>
    <n v="0"/>
    <n v="154908.51999999999"/>
    <x v="1"/>
    <x v="0"/>
    <x v="2"/>
    <x v="2"/>
  </r>
  <r>
    <n v="9303"/>
    <n v="15752534"/>
    <s v="Mironov"/>
    <x v="199"/>
    <x v="0"/>
    <x v="1"/>
    <n v="36"/>
    <n v="10"/>
    <n v="0"/>
    <n v="2"/>
    <n v="1"/>
    <n v="1"/>
    <n v="182867.84"/>
    <x v="1"/>
    <x v="1"/>
    <x v="1"/>
    <x v="0"/>
  </r>
  <r>
    <n v="9304"/>
    <n v="15741403"/>
    <s v="Amechi"/>
    <x v="47"/>
    <x v="1"/>
    <x v="0"/>
    <n v="38"/>
    <n v="1"/>
    <n v="171848.38"/>
    <n v="1"/>
    <n v="0"/>
    <n v="0"/>
    <n v="16957.45"/>
    <x v="1"/>
    <x v="1"/>
    <x v="0"/>
    <x v="2"/>
  </r>
  <r>
    <n v="9305"/>
    <n v="15783589"/>
    <s v="Toscano"/>
    <x v="15"/>
    <x v="0"/>
    <x v="1"/>
    <n v="40"/>
    <n v="9"/>
    <n v="0"/>
    <n v="2"/>
    <n v="0"/>
    <n v="0"/>
    <n v="93717.55"/>
    <x v="1"/>
    <x v="1"/>
    <x v="1"/>
    <x v="0"/>
  </r>
  <r>
    <n v="9306"/>
    <n v="15598046"/>
    <s v="Su"/>
    <x v="172"/>
    <x v="0"/>
    <x v="0"/>
    <n v="39"/>
    <n v="5"/>
    <n v="139562.04999999999"/>
    <n v="2"/>
    <n v="1"/>
    <n v="0"/>
    <n v="61636.22"/>
    <x v="1"/>
    <x v="1"/>
    <x v="2"/>
    <x v="2"/>
  </r>
  <r>
    <n v="9307"/>
    <n v="15643330"/>
    <s v="Chukwuemeka"/>
    <x v="165"/>
    <x v="0"/>
    <x v="1"/>
    <n v="37"/>
    <n v="2"/>
    <n v="0"/>
    <n v="2"/>
    <n v="0"/>
    <n v="1"/>
    <n v="95864.5"/>
    <x v="1"/>
    <x v="1"/>
    <x v="0"/>
    <x v="0"/>
  </r>
  <r>
    <n v="9308"/>
    <n v="15680405"/>
    <s v="P'eng"/>
    <x v="99"/>
    <x v="0"/>
    <x v="1"/>
    <n v="40"/>
    <n v="2"/>
    <n v="168001.34"/>
    <n v="2"/>
    <n v="1"/>
    <n v="1"/>
    <n v="167400.29"/>
    <x v="1"/>
    <x v="1"/>
    <x v="0"/>
    <x v="2"/>
  </r>
  <r>
    <n v="9309"/>
    <n v="15728683"/>
    <s v="Lombardo"/>
    <x v="56"/>
    <x v="0"/>
    <x v="1"/>
    <n v="27"/>
    <n v="0"/>
    <n v="0"/>
    <n v="2"/>
    <n v="0"/>
    <n v="1"/>
    <n v="131534.96"/>
    <x v="1"/>
    <x v="2"/>
    <x v="0"/>
    <x v="0"/>
  </r>
  <r>
    <n v="9310"/>
    <n v="15621644"/>
    <s v="Lombardi"/>
    <x v="71"/>
    <x v="2"/>
    <x v="1"/>
    <n v="83"/>
    <n v="6"/>
    <n v="123356.63"/>
    <n v="1"/>
    <n v="0"/>
    <n v="1"/>
    <n v="92934.41"/>
    <x v="1"/>
    <x v="3"/>
    <x v="1"/>
    <x v="2"/>
  </r>
  <r>
    <n v="9311"/>
    <n v="15733032"/>
    <s v="Butler"/>
    <x v="189"/>
    <x v="1"/>
    <x v="1"/>
    <n v="47"/>
    <n v="2"/>
    <n v="0"/>
    <n v="2"/>
    <n v="1"/>
    <n v="1"/>
    <n v="119808.64"/>
    <x v="1"/>
    <x v="0"/>
    <x v="0"/>
    <x v="0"/>
  </r>
  <r>
    <n v="9312"/>
    <n v="15608381"/>
    <s v="Dean"/>
    <x v="48"/>
    <x v="2"/>
    <x v="1"/>
    <n v="50"/>
    <n v="2"/>
    <n v="125845.66"/>
    <n v="1"/>
    <n v="1"/>
    <n v="0"/>
    <n v="9439.31"/>
    <x v="0"/>
    <x v="0"/>
    <x v="0"/>
    <x v="2"/>
  </r>
  <r>
    <n v="9313"/>
    <n v="15658946"/>
    <s v="Piccio"/>
    <x v="117"/>
    <x v="2"/>
    <x v="1"/>
    <n v="40"/>
    <n v="10"/>
    <n v="45408.85"/>
    <n v="2"/>
    <n v="1"/>
    <n v="0"/>
    <n v="18732.91"/>
    <x v="1"/>
    <x v="1"/>
    <x v="1"/>
    <x v="3"/>
  </r>
  <r>
    <n v="9314"/>
    <n v="15757912"/>
    <s v="Bradley"/>
    <x v="33"/>
    <x v="2"/>
    <x v="0"/>
    <n v="37"/>
    <n v="0"/>
    <n v="125977.81"/>
    <n v="1"/>
    <n v="0"/>
    <n v="0"/>
    <n v="160162.42000000001"/>
    <x v="1"/>
    <x v="1"/>
    <x v="0"/>
    <x v="2"/>
  </r>
  <r>
    <n v="9315"/>
    <n v="15645371"/>
    <s v="Cameron"/>
    <x v="225"/>
    <x v="2"/>
    <x v="0"/>
    <n v="51"/>
    <n v="7"/>
    <n v="147262.10999999999"/>
    <n v="1"/>
    <n v="1"/>
    <n v="1"/>
    <n v="53630.9"/>
    <x v="0"/>
    <x v="3"/>
    <x v="1"/>
    <x v="2"/>
  </r>
  <r>
    <n v="9316"/>
    <n v="15653110"/>
    <s v="Chan"/>
    <x v="163"/>
    <x v="0"/>
    <x v="1"/>
    <n v="42"/>
    <n v="8"/>
    <n v="133767.19"/>
    <n v="1"/>
    <n v="1"/>
    <n v="0"/>
    <n v="36405.21"/>
    <x v="1"/>
    <x v="0"/>
    <x v="1"/>
    <x v="2"/>
  </r>
  <r>
    <n v="9317"/>
    <n v="15766355"/>
    <s v="Lettiere"/>
    <x v="46"/>
    <x v="2"/>
    <x v="1"/>
    <n v="49"/>
    <n v="0"/>
    <n v="108806.96"/>
    <n v="3"/>
    <n v="1"/>
    <n v="0"/>
    <n v="61446.92"/>
    <x v="0"/>
    <x v="0"/>
    <x v="0"/>
    <x v="2"/>
  </r>
  <r>
    <n v="9318"/>
    <n v="15585249"/>
    <s v="Mironova"/>
    <x v="288"/>
    <x v="0"/>
    <x v="1"/>
    <n v="42"/>
    <n v="6"/>
    <n v="106036.52"/>
    <n v="1"/>
    <n v="1"/>
    <n v="0"/>
    <n v="194686.78"/>
    <x v="0"/>
    <x v="0"/>
    <x v="1"/>
    <x v="2"/>
  </r>
  <r>
    <n v="9319"/>
    <n v="15611786"/>
    <s v="Tsui"/>
    <x v="104"/>
    <x v="1"/>
    <x v="0"/>
    <n v="69"/>
    <n v="9"/>
    <n v="0"/>
    <n v="1"/>
    <n v="0"/>
    <n v="1"/>
    <n v="134483.07"/>
    <x v="1"/>
    <x v="3"/>
    <x v="1"/>
    <x v="0"/>
  </r>
  <r>
    <n v="9320"/>
    <n v="15575486"/>
    <s v="Okoli"/>
    <x v="312"/>
    <x v="0"/>
    <x v="0"/>
    <n v="27"/>
    <n v="1"/>
    <n v="0"/>
    <n v="2"/>
    <n v="1"/>
    <n v="1"/>
    <n v="37769.980000000003"/>
    <x v="1"/>
    <x v="2"/>
    <x v="0"/>
    <x v="0"/>
  </r>
  <r>
    <n v="9321"/>
    <n v="15780215"/>
    <s v="Berry"/>
    <x v="20"/>
    <x v="0"/>
    <x v="1"/>
    <n v="31"/>
    <n v="6"/>
    <n v="0"/>
    <n v="2"/>
    <n v="1"/>
    <n v="1"/>
    <n v="2382.61"/>
    <x v="1"/>
    <x v="1"/>
    <x v="1"/>
    <x v="0"/>
  </r>
  <r>
    <n v="9322"/>
    <n v="15686099"/>
    <s v="Ruse"/>
    <x v="313"/>
    <x v="1"/>
    <x v="1"/>
    <n v="61"/>
    <n v="1"/>
    <n v="82182.100000000006"/>
    <n v="1"/>
    <n v="1"/>
    <n v="0"/>
    <n v="106826.92"/>
    <x v="0"/>
    <x v="3"/>
    <x v="0"/>
    <x v="1"/>
  </r>
  <r>
    <n v="9323"/>
    <n v="15739042"/>
    <s v="Bogolyubov"/>
    <x v="168"/>
    <x v="0"/>
    <x v="0"/>
    <n v="35"/>
    <n v="9"/>
    <n v="0"/>
    <n v="2"/>
    <n v="1"/>
    <n v="0"/>
    <n v="39511.61"/>
    <x v="1"/>
    <x v="1"/>
    <x v="1"/>
    <x v="0"/>
  </r>
  <r>
    <n v="9324"/>
    <n v="15815316"/>
    <s v="Kennedy"/>
    <x v="215"/>
    <x v="0"/>
    <x v="1"/>
    <n v="50"/>
    <n v="9"/>
    <n v="76817"/>
    <n v="4"/>
    <n v="1"/>
    <n v="0"/>
    <n v="196371.13"/>
    <x v="0"/>
    <x v="0"/>
    <x v="1"/>
    <x v="1"/>
  </r>
  <r>
    <n v="9325"/>
    <n v="15778489"/>
    <s v="Bolton"/>
    <x v="374"/>
    <x v="2"/>
    <x v="1"/>
    <n v="71"/>
    <n v="9"/>
    <n v="142550.25"/>
    <n v="2"/>
    <n v="1"/>
    <n v="1"/>
    <n v="122506.78"/>
    <x v="1"/>
    <x v="3"/>
    <x v="1"/>
    <x v="2"/>
  </r>
  <r>
    <n v="9326"/>
    <n v="15786389"/>
    <s v="Chuang"/>
    <x v="14"/>
    <x v="1"/>
    <x v="0"/>
    <n v="41"/>
    <n v="10"/>
    <n v="0"/>
    <n v="2"/>
    <n v="1"/>
    <n v="1"/>
    <n v="61994.2"/>
    <x v="1"/>
    <x v="0"/>
    <x v="1"/>
    <x v="0"/>
  </r>
  <r>
    <n v="9327"/>
    <n v="15601787"/>
    <s v="Greco"/>
    <x v="270"/>
    <x v="2"/>
    <x v="1"/>
    <n v="35"/>
    <n v="2"/>
    <n v="103711.56"/>
    <n v="1"/>
    <n v="0"/>
    <n v="1"/>
    <n v="192464.21"/>
    <x v="0"/>
    <x v="1"/>
    <x v="0"/>
    <x v="2"/>
  </r>
  <r>
    <n v="9328"/>
    <n v="15624715"/>
    <s v="Ma"/>
    <x v="233"/>
    <x v="1"/>
    <x v="0"/>
    <n v="40"/>
    <n v="2"/>
    <n v="0"/>
    <n v="1"/>
    <n v="1"/>
    <n v="1"/>
    <n v="5194.95"/>
    <x v="1"/>
    <x v="1"/>
    <x v="0"/>
    <x v="0"/>
  </r>
  <r>
    <n v="9329"/>
    <n v="15763093"/>
    <s v="Nucci"/>
    <x v="231"/>
    <x v="2"/>
    <x v="0"/>
    <n v="35"/>
    <n v="7"/>
    <n v="128369.75"/>
    <n v="2"/>
    <n v="1"/>
    <n v="0"/>
    <n v="198256.15"/>
    <x v="1"/>
    <x v="1"/>
    <x v="1"/>
    <x v="2"/>
  </r>
  <r>
    <n v="9330"/>
    <n v="15572073"/>
    <s v="Yao"/>
    <x v="118"/>
    <x v="1"/>
    <x v="1"/>
    <n v="35"/>
    <n v="5"/>
    <n v="0"/>
    <n v="2"/>
    <n v="1"/>
    <n v="1"/>
    <n v="62634.94"/>
    <x v="1"/>
    <x v="1"/>
    <x v="2"/>
    <x v="0"/>
  </r>
  <r>
    <n v="9331"/>
    <n v="15780256"/>
    <s v="Palfreyman"/>
    <x v="221"/>
    <x v="0"/>
    <x v="1"/>
    <n v="34"/>
    <n v="9"/>
    <n v="0"/>
    <n v="2"/>
    <n v="1"/>
    <n v="1"/>
    <n v="114006.35"/>
    <x v="1"/>
    <x v="1"/>
    <x v="1"/>
    <x v="0"/>
  </r>
  <r>
    <n v="9332"/>
    <n v="15659305"/>
    <s v="Webster"/>
    <x v="97"/>
    <x v="2"/>
    <x v="1"/>
    <n v="19"/>
    <n v="8"/>
    <n v="166133.28"/>
    <n v="1"/>
    <n v="1"/>
    <n v="1"/>
    <n v="107994.99"/>
    <x v="1"/>
    <x v="2"/>
    <x v="1"/>
    <x v="2"/>
  </r>
  <r>
    <n v="9333"/>
    <n v="15638882"/>
    <s v="Cardell"/>
    <x v="91"/>
    <x v="2"/>
    <x v="0"/>
    <n v="62"/>
    <n v="9"/>
    <n v="148214.35999999999"/>
    <n v="1"/>
    <n v="1"/>
    <n v="0"/>
    <n v="48571.14"/>
    <x v="0"/>
    <x v="3"/>
    <x v="1"/>
    <x v="2"/>
  </r>
  <r>
    <n v="9334"/>
    <n v="15714680"/>
    <s v="Bianchi"/>
    <x v="294"/>
    <x v="0"/>
    <x v="0"/>
    <n v="78"/>
    <n v="5"/>
    <n v="121206.96"/>
    <n v="1"/>
    <n v="1"/>
    <n v="1"/>
    <n v="76016.490000000005"/>
    <x v="1"/>
    <x v="3"/>
    <x v="2"/>
    <x v="2"/>
  </r>
  <r>
    <n v="9335"/>
    <n v="15777217"/>
    <s v="Somadina"/>
    <x v="270"/>
    <x v="1"/>
    <x v="1"/>
    <n v="25"/>
    <n v="10"/>
    <n v="0"/>
    <n v="2"/>
    <n v="1"/>
    <n v="1"/>
    <n v="180808.39"/>
    <x v="1"/>
    <x v="2"/>
    <x v="1"/>
    <x v="0"/>
  </r>
  <r>
    <n v="9336"/>
    <n v="15739123"/>
    <s v="Mellor"/>
    <x v="227"/>
    <x v="2"/>
    <x v="1"/>
    <n v="50"/>
    <n v="4"/>
    <n v="127552.85"/>
    <n v="2"/>
    <n v="1"/>
    <n v="0"/>
    <n v="4225.1099999999997"/>
    <x v="1"/>
    <x v="0"/>
    <x v="2"/>
    <x v="2"/>
  </r>
  <r>
    <n v="9337"/>
    <n v="15594450"/>
    <s v="Tomlinson"/>
    <x v="160"/>
    <x v="0"/>
    <x v="1"/>
    <n v="49"/>
    <n v="9"/>
    <n v="159458.53"/>
    <n v="1"/>
    <n v="1"/>
    <n v="0"/>
    <n v="135841.35"/>
    <x v="1"/>
    <x v="0"/>
    <x v="1"/>
    <x v="2"/>
  </r>
  <r>
    <n v="9338"/>
    <n v="15797751"/>
    <s v="Pai"/>
    <x v="416"/>
    <x v="2"/>
    <x v="0"/>
    <n v="47"/>
    <n v="5"/>
    <n v="102085.72"/>
    <n v="1"/>
    <n v="1"/>
    <n v="1"/>
    <n v="183536.24"/>
    <x v="0"/>
    <x v="0"/>
    <x v="2"/>
    <x v="2"/>
  </r>
  <r>
    <n v="9339"/>
    <n v="15691543"/>
    <s v="Lennox"/>
    <x v="393"/>
    <x v="2"/>
    <x v="1"/>
    <n v="58"/>
    <n v="2"/>
    <n v="142537.18"/>
    <n v="1"/>
    <n v="1"/>
    <n v="1"/>
    <n v="88791.83"/>
    <x v="1"/>
    <x v="3"/>
    <x v="0"/>
    <x v="2"/>
  </r>
  <r>
    <n v="9340"/>
    <n v="15722845"/>
    <s v="Meldrum"/>
    <x v="74"/>
    <x v="1"/>
    <x v="1"/>
    <n v="29"/>
    <n v="1"/>
    <n v="182781.74"/>
    <n v="2"/>
    <n v="1"/>
    <n v="1"/>
    <n v="63732.9"/>
    <x v="1"/>
    <x v="2"/>
    <x v="0"/>
    <x v="2"/>
  </r>
  <r>
    <n v="9341"/>
    <n v="15605804"/>
    <s v="Watson"/>
    <x v="227"/>
    <x v="0"/>
    <x v="1"/>
    <n v="45"/>
    <n v="10"/>
    <n v="0"/>
    <n v="2"/>
    <n v="1"/>
    <n v="0"/>
    <n v="1364.54"/>
    <x v="1"/>
    <x v="0"/>
    <x v="1"/>
    <x v="0"/>
  </r>
  <r>
    <n v="9342"/>
    <n v="15702061"/>
    <s v="Findlay"/>
    <x v="222"/>
    <x v="0"/>
    <x v="1"/>
    <n v="29"/>
    <n v="7"/>
    <n v="0"/>
    <n v="2"/>
    <n v="1"/>
    <n v="1"/>
    <n v="149184.15"/>
    <x v="1"/>
    <x v="2"/>
    <x v="1"/>
    <x v="0"/>
  </r>
  <r>
    <n v="9343"/>
    <n v="15694321"/>
    <s v="Su"/>
    <x v="0"/>
    <x v="0"/>
    <x v="0"/>
    <n v="28"/>
    <n v="3"/>
    <n v="0"/>
    <n v="2"/>
    <n v="1"/>
    <n v="0"/>
    <n v="53394.12"/>
    <x v="1"/>
    <x v="2"/>
    <x v="2"/>
    <x v="0"/>
  </r>
  <r>
    <n v="9344"/>
    <n v="15798749"/>
    <s v="Davidson"/>
    <x v="407"/>
    <x v="2"/>
    <x v="0"/>
    <n v="43"/>
    <n v="3"/>
    <n v="152063.59"/>
    <n v="2"/>
    <n v="1"/>
    <n v="0"/>
    <n v="97910.06"/>
    <x v="1"/>
    <x v="0"/>
    <x v="2"/>
    <x v="2"/>
  </r>
  <r>
    <n v="9345"/>
    <n v="15720050"/>
    <s v="Barrett"/>
    <x v="184"/>
    <x v="0"/>
    <x v="0"/>
    <n v="28"/>
    <n v="2"/>
    <n v="110997.75999999999"/>
    <n v="1"/>
    <n v="1"/>
    <n v="0"/>
    <n v="101433.76"/>
    <x v="1"/>
    <x v="2"/>
    <x v="0"/>
    <x v="2"/>
  </r>
  <r>
    <n v="9346"/>
    <n v="15758048"/>
    <s v="Miah"/>
    <x v="37"/>
    <x v="0"/>
    <x v="1"/>
    <n v="50"/>
    <n v="2"/>
    <n v="148942"/>
    <n v="1"/>
    <n v="1"/>
    <n v="1"/>
    <n v="116944.3"/>
    <x v="1"/>
    <x v="0"/>
    <x v="0"/>
    <x v="2"/>
  </r>
  <r>
    <n v="9347"/>
    <n v="15805681"/>
    <s v="Chamberlain"/>
    <x v="126"/>
    <x v="0"/>
    <x v="1"/>
    <n v="41"/>
    <n v="9"/>
    <n v="0"/>
    <n v="1"/>
    <n v="1"/>
    <n v="1"/>
    <n v="113267.48"/>
    <x v="1"/>
    <x v="0"/>
    <x v="1"/>
    <x v="0"/>
  </r>
  <r>
    <n v="9348"/>
    <n v="15802809"/>
    <s v="Vidal"/>
    <x v="42"/>
    <x v="1"/>
    <x v="0"/>
    <n v="36"/>
    <n v="0"/>
    <n v="84438.57"/>
    <n v="1"/>
    <n v="1"/>
    <n v="1"/>
    <n v="181449.51"/>
    <x v="1"/>
    <x v="1"/>
    <x v="0"/>
    <x v="1"/>
  </r>
  <r>
    <n v="9349"/>
    <n v="15807239"/>
    <s v="Lung"/>
    <x v="70"/>
    <x v="0"/>
    <x v="0"/>
    <n v="34"/>
    <n v="7"/>
    <n v="93920.47"/>
    <n v="1"/>
    <n v="0"/>
    <n v="0"/>
    <n v="179913.98"/>
    <x v="1"/>
    <x v="1"/>
    <x v="1"/>
    <x v="1"/>
  </r>
  <r>
    <n v="9350"/>
    <n v="15749093"/>
    <s v="Tretyakova"/>
    <x v="234"/>
    <x v="0"/>
    <x v="1"/>
    <n v="43"/>
    <n v="4"/>
    <n v="158713.07999999999"/>
    <n v="2"/>
    <n v="0"/>
    <n v="0"/>
    <n v="98586.14"/>
    <x v="1"/>
    <x v="0"/>
    <x v="2"/>
    <x v="2"/>
  </r>
  <r>
    <n v="9351"/>
    <n v="15689344"/>
    <s v="Montgomery"/>
    <x v="135"/>
    <x v="1"/>
    <x v="1"/>
    <n v="42"/>
    <n v="4"/>
    <n v="0"/>
    <n v="3"/>
    <n v="0"/>
    <n v="1"/>
    <n v="120321.09"/>
    <x v="1"/>
    <x v="0"/>
    <x v="2"/>
    <x v="0"/>
  </r>
  <r>
    <n v="9352"/>
    <n v="15606076"/>
    <s v="Golubev"/>
    <x v="219"/>
    <x v="2"/>
    <x v="1"/>
    <n v="63"/>
    <n v="7"/>
    <n v="123204.88"/>
    <n v="1"/>
    <n v="1"/>
    <n v="1"/>
    <n v="100538.8"/>
    <x v="1"/>
    <x v="3"/>
    <x v="1"/>
    <x v="2"/>
  </r>
  <r>
    <n v="9353"/>
    <n v="15610090"/>
    <s v="Han"/>
    <x v="136"/>
    <x v="0"/>
    <x v="1"/>
    <n v="40"/>
    <n v="8"/>
    <n v="72945.289999999994"/>
    <n v="2"/>
    <n v="1"/>
    <n v="0"/>
    <n v="98931.5"/>
    <x v="1"/>
    <x v="1"/>
    <x v="1"/>
    <x v="1"/>
  </r>
  <r>
    <n v="9354"/>
    <n v="15693926"/>
    <s v="Pan"/>
    <x v="94"/>
    <x v="1"/>
    <x v="1"/>
    <n v="37"/>
    <n v="0"/>
    <n v="178742.71"/>
    <n v="1"/>
    <n v="1"/>
    <n v="1"/>
    <n v="194493.57"/>
    <x v="1"/>
    <x v="1"/>
    <x v="0"/>
    <x v="2"/>
  </r>
  <r>
    <n v="9355"/>
    <n v="15791501"/>
    <s v="Carroll"/>
    <x v="258"/>
    <x v="0"/>
    <x v="1"/>
    <n v="43"/>
    <n v="8"/>
    <n v="0"/>
    <n v="2"/>
    <n v="1"/>
    <n v="1"/>
    <n v="143628.31"/>
    <x v="1"/>
    <x v="0"/>
    <x v="1"/>
    <x v="0"/>
  </r>
  <r>
    <n v="9356"/>
    <n v="15621870"/>
    <s v="Hawkins"/>
    <x v="178"/>
    <x v="1"/>
    <x v="0"/>
    <n v="40"/>
    <n v="8"/>
    <n v="0"/>
    <n v="1"/>
    <n v="1"/>
    <n v="0"/>
    <n v="167030.51"/>
    <x v="1"/>
    <x v="1"/>
    <x v="1"/>
    <x v="0"/>
  </r>
  <r>
    <n v="9357"/>
    <n v="15734711"/>
    <s v="Loggia"/>
    <x v="458"/>
    <x v="0"/>
    <x v="1"/>
    <n v="42"/>
    <n v="7"/>
    <n v="0"/>
    <n v="1"/>
    <n v="1"/>
    <n v="0"/>
    <n v="77786.37"/>
    <x v="0"/>
    <x v="0"/>
    <x v="1"/>
    <x v="0"/>
  </r>
  <r>
    <n v="9358"/>
    <n v="15814405"/>
    <s v="Chesnokova"/>
    <x v="438"/>
    <x v="0"/>
    <x v="0"/>
    <n v="46"/>
    <n v="9"/>
    <n v="0"/>
    <n v="1"/>
    <n v="1"/>
    <n v="1"/>
    <n v="81014.5"/>
    <x v="0"/>
    <x v="0"/>
    <x v="1"/>
    <x v="0"/>
  </r>
  <r>
    <n v="9359"/>
    <n v="15729359"/>
    <s v="Chambers"/>
    <x v="377"/>
    <x v="0"/>
    <x v="0"/>
    <n v="29"/>
    <n v="9"/>
    <n v="0"/>
    <n v="2"/>
    <n v="1"/>
    <n v="1"/>
    <n v="41866.26"/>
    <x v="1"/>
    <x v="2"/>
    <x v="1"/>
    <x v="0"/>
  </r>
  <r>
    <n v="9360"/>
    <n v="15606944"/>
    <s v="Fleming"/>
    <x v="5"/>
    <x v="2"/>
    <x v="1"/>
    <n v="43"/>
    <n v="9"/>
    <n v="140121.17000000001"/>
    <n v="1"/>
    <n v="1"/>
    <n v="0"/>
    <n v="11302.7"/>
    <x v="0"/>
    <x v="0"/>
    <x v="1"/>
    <x v="2"/>
  </r>
  <r>
    <n v="9361"/>
    <n v="15671934"/>
    <s v="Veale"/>
    <x v="348"/>
    <x v="2"/>
    <x v="1"/>
    <n v="39"/>
    <n v="2"/>
    <n v="132906.88"/>
    <n v="1"/>
    <n v="0"/>
    <n v="1"/>
    <n v="149384.43"/>
    <x v="1"/>
    <x v="1"/>
    <x v="0"/>
    <x v="2"/>
  </r>
  <r>
    <n v="9362"/>
    <n v="15641773"/>
    <s v="Browne"/>
    <x v="147"/>
    <x v="2"/>
    <x v="1"/>
    <n v="45"/>
    <n v="2"/>
    <n v="179334.83"/>
    <n v="2"/>
    <n v="1"/>
    <n v="1"/>
    <n v="169303.65"/>
    <x v="1"/>
    <x v="0"/>
    <x v="0"/>
    <x v="2"/>
  </r>
  <r>
    <n v="9363"/>
    <n v="15701972"/>
    <s v="Parsons"/>
    <x v="9"/>
    <x v="0"/>
    <x v="1"/>
    <n v="35"/>
    <n v="3"/>
    <n v="137179.39000000001"/>
    <n v="1"/>
    <n v="1"/>
    <n v="1"/>
    <n v="37264.11"/>
    <x v="1"/>
    <x v="1"/>
    <x v="2"/>
    <x v="2"/>
  </r>
  <r>
    <n v="9364"/>
    <n v="15749114"/>
    <s v="Bailey"/>
    <x v="177"/>
    <x v="1"/>
    <x v="1"/>
    <n v="35"/>
    <n v="3"/>
    <n v="0"/>
    <n v="2"/>
    <n v="1"/>
    <n v="1"/>
    <n v="19515.48"/>
    <x v="1"/>
    <x v="1"/>
    <x v="2"/>
    <x v="0"/>
  </r>
  <r>
    <n v="9365"/>
    <n v="15780362"/>
    <s v="Ferrari"/>
    <x v="289"/>
    <x v="0"/>
    <x v="0"/>
    <n v="49"/>
    <n v="9"/>
    <n v="119960.29"/>
    <n v="2"/>
    <n v="1"/>
    <n v="0"/>
    <n v="103068.22"/>
    <x v="1"/>
    <x v="0"/>
    <x v="1"/>
    <x v="2"/>
  </r>
  <r>
    <n v="9366"/>
    <n v="15753229"/>
    <s v="Genovese"/>
    <x v="236"/>
    <x v="0"/>
    <x v="1"/>
    <n v="29"/>
    <n v="9"/>
    <n v="127414.55"/>
    <n v="1"/>
    <n v="1"/>
    <n v="1"/>
    <n v="134459.12"/>
    <x v="1"/>
    <x v="2"/>
    <x v="1"/>
    <x v="2"/>
  </r>
  <r>
    <n v="9367"/>
    <n v="15656009"/>
    <s v="McIntyre"/>
    <x v="328"/>
    <x v="0"/>
    <x v="0"/>
    <n v="36"/>
    <n v="6"/>
    <n v="0"/>
    <n v="1"/>
    <n v="1"/>
    <n v="0"/>
    <n v="70496.66"/>
    <x v="1"/>
    <x v="1"/>
    <x v="1"/>
    <x v="0"/>
  </r>
  <r>
    <n v="9368"/>
    <n v="15785024"/>
    <s v="Warner"/>
    <x v="205"/>
    <x v="0"/>
    <x v="0"/>
    <n v="40"/>
    <n v="9"/>
    <n v="137409.19"/>
    <n v="1"/>
    <n v="1"/>
    <n v="0"/>
    <n v="175877.7"/>
    <x v="0"/>
    <x v="1"/>
    <x v="1"/>
    <x v="2"/>
  </r>
  <r>
    <n v="9369"/>
    <n v="15670492"/>
    <s v="Gordon"/>
    <x v="227"/>
    <x v="0"/>
    <x v="1"/>
    <n v="28"/>
    <n v="8"/>
    <n v="0"/>
    <n v="2"/>
    <n v="1"/>
    <n v="0"/>
    <n v="106390.01"/>
    <x v="1"/>
    <x v="2"/>
    <x v="1"/>
    <x v="0"/>
  </r>
  <r>
    <n v="9370"/>
    <n v="15795458"/>
    <s v="McMillan"/>
    <x v="219"/>
    <x v="1"/>
    <x v="0"/>
    <n v="39"/>
    <n v="2"/>
    <n v="0"/>
    <n v="1"/>
    <n v="1"/>
    <n v="1"/>
    <n v="52138.49"/>
    <x v="1"/>
    <x v="1"/>
    <x v="0"/>
    <x v="0"/>
  </r>
  <r>
    <n v="9371"/>
    <n v="15732438"/>
    <s v="Cheng"/>
    <x v="343"/>
    <x v="0"/>
    <x v="1"/>
    <n v="43"/>
    <n v="4"/>
    <n v="0"/>
    <n v="4"/>
    <n v="0"/>
    <n v="0"/>
    <n v="18522.91"/>
    <x v="0"/>
    <x v="0"/>
    <x v="2"/>
    <x v="0"/>
  </r>
  <r>
    <n v="9372"/>
    <n v="15781987"/>
    <s v="Akhtar"/>
    <x v="270"/>
    <x v="0"/>
    <x v="1"/>
    <n v="31"/>
    <n v="9"/>
    <n v="112494.99"/>
    <n v="1"/>
    <n v="1"/>
    <n v="1"/>
    <n v="32231.599999999999"/>
    <x v="1"/>
    <x v="1"/>
    <x v="1"/>
    <x v="2"/>
  </r>
  <r>
    <n v="9373"/>
    <n v="15775826"/>
    <s v="Iadanza"/>
    <x v="360"/>
    <x v="0"/>
    <x v="1"/>
    <n v="30"/>
    <n v="1"/>
    <n v="78133.149999999994"/>
    <n v="1"/>
    <n v="0"/>
    <n v="1"/>
    <n v="174225.88"/>
    <x v="1"/>
    <x v="1"/>
    <x v="0"/>
    <x v="1"/>
  </r>
  <r>
    <n v="9374"/>
    <n v="15807457"/>
    <s v="Abernathy"/>
    <x v="270"/>
    <x v="1"/>
    <x v="0"/>
    <n v="36"/>
    <n v="1"/>
    <n v="0"/>
    <n v="2"/>
    <n v="1"/>
    <n v="0"/>
    <n v="102021.39"/>
    <x v="1"/>
    <x v="1"/>
    <x v="0"/>
    <x v="0"/>
  </r>
  <r>
    <n v="9375"/>
    <n v="15632538"/>
    <s v="Watson"/>
    <x v="268"/>
    <x v="1"/>
    <x v="0"/>
    <n v="32"/>
    <n v="5"/>
    <n v="145553.07"/>
    <n v="1"/>
    <n v="1"/>
    <n v="1"/>
    <n v="31484.76"/>
    <x v="1"/>
    <x v="1"/>
    <x v="2"/>
    <x v="2"/>
  </r>
  <r>
    <n v="9376"/>
    <n v="15641389"/>
    <s v="Shen"/>
    <x v="173"/>
    <x v="2"/>
    <x v="1"/>
    <n v="48"/>
    <n v="4"/>
    <n v="123593.22"/>
    <n v="2"/>
    <n v="1"/>
    <n v="0"/>
    <n v="82469.06"/>
    <x v="0"/>
    <x v="0"/>
    <x v="2"/>
    <x v="2"/>
  </r>
  <r>
    <n v="9377"/>
    <n v="15657306"/>
    <s v="Kershaw"/>
    <x v="162"/>
    <x v="0"/>
    <x v="0"/>
    <n v="47"/>
    <n v="2"/>
    <n v="0"/>
    <n v="1"/>
    <n v="0"/>
    <n v="0"/>
    <n v="110900.43"/>
    <x v="0"/>
    <x v="0"/>
    <x v="0"/>
    <x v="0"/>
  </r>
  <r>
    <n v="9378"/>
    <n v="15709447"/>
    <s v="Reed"/>
    <x v="116"/>
    <x v="0"/>
    <x v="0"/>
    <n v="26"/>
    <n v="0"/>
    <n v="146286.22"/>
    <n v="1"/>
    <n v="1"/>
    <n v="0"/>
    <n v="105105.35"/>
    <x v="1"/>
    <x v="2"/>
    <x v="0"/>
    <x v="2"/>
  </r>
  <r>
    <n v="9379"/>
    <n v="15762682"/>
    <s v="Mitchell"/>
    <x v="241"/>
    <x v="1"/>
    <x v="0"/>
    <n v="35"/>
    <n v="1"/>
    <n v="111827.27"/>
    <n v="2"/>
    <n v="1"/>
    <n v="0"/>
    <n v="12674.68"/>
    <x v="1"/>
    <x v="1"/>
    <x v="0"/>
    <x v="2"/>
  </r>
  <r>
    <n v="9380"/>
    <n v="15626042"/>
    <s v="Webb"/>
    <x v="239"/>
    <x v="1"/>
    <x v="0"/>
    <n v="26"/>
    <n v="2"/>
    <n v="0"/>
    <n v="2"/>
    <n v="1"/>
    <n v="1"/>
    <n v="93255.85"/>
    <x v="1"/>
    <x v="2"/>
    <x v="0"/>
    <x v="0"/>
  </r>
  <r>
    <n v="9381"/>
    <n v="15597109"/>
    <s v="Vanzetti"/>
    <x v="203"/>
    <x v="0"/>
    <x v="1"/>
    <n v="70"/>
    <n v="1"/>
    <n v="94416.78"/>
    <n v="1"/>
    <n v="0"/>
    <n v="1"/>
    <n v="145299.5"/>
    <x v="1"/>
    <x v="3"/>
    <x v="0"/>
    <x v="1"/>
  </r>
  <r>
    <n v="9382"/>
    <n v="15756148"/>
    <s v="Nnanna"/>
    <x v="274"/>
    <x v="1"/>
    <x v="1"/>
    <n v="45"/>
    <n v="2"/>
    <n v="91549.78"/>
    <n v="1"/>
    <n v="1"/>
    <n v="1"/>
    <n v="47139.44"/>
    <x v="1"/>
    <x v="0"/>
    <x v="0"/>
    <x v="1"/>
  </r>
  <r>
    <n v="9383"/>
    <n v="15665634"/>
    <s v="Campbell"/>
    <x v="5"/>
    <x v="0"/>
    <x v="0"/>
    <n v="38"/>
    <n v="7"/>
    <n v="59568.57"/>
    <n v="1"/>
    <n v="1"/>
    <n v="1"/>
    <n v="167723.25"/>
    <x v="1"/>
    <x v="1"/>
    <x v="1"/>
    <x v="1"/>
  </r>
  <r>
    <n v="9384"/>
    <n v="15739997"/>
    <s v="Capon"/>
    <x v="126"/>
    <x v="0"/>
    <x v="0"/>
    <n v="23"/>
    <n v="2"/>
    <n v="94464.81"/>
    <n v="2"/>
    <n v="0"/>
    <n v="1"/>
    <n v="185900.88"/>
    <x v="1"/>
    <x v="2"/>
    <x v="0"/>
    <x v="1"/>
  </r>
  <r>
    <n v="9385"/>
    <n v="15686242"/>
    <s v="Otutodilichukwu"/>
    <x v="179"/>
    <x v="0"/>
    <x v="0"/>
    <n v="57"/>
    <n v="4"/>
    <n v="0"/>
    <n v="1"/>
    <n v="0"/>
    <n v="0"/>
    <n v="85876.67"/>
    <x v="0"/>
    <x v="3"/>
    <x v="2"/>
    <x v="0"/>
  </r>
  <r>
    <n v="9386"/>
    <n v="15759244"/>
    <s v="Boone"/>
    <x v="57"/>
    <x v="2"/>
    <x v="1"/>
    <n v="44"/>
    <n v="8"/>
    <n v="95368.14"/>
    <n v="2"/>
    <n v="1"/>
    <n v="1"/>
    <n v="1787.85"/>
    <x v="1"/>
    <x v="0"/>
    <x v="1"/>
    <x v="1"/>
  </r>
  <r>
    <n v="9387"/>
    <n v="15672027"/>
    <s v="McIntyre"/>
    <x v="131"/>
    <x v="2"/>
    <x v="0"/>
    <n v="33"/>
    <n v="10"/>
    <n v="102185.42"/>
    <n v="2"/>
    <n v="1"/>
    <n v="0"/>
    <n v="23231.93"/>
    <x v="1"/>
    <x v="1"/>
    <x v="1"/>
    <x v="2"/>
  </r>
  <r>
    <n v="9388"/>
    <n v="15594576"/>
    <s v="Zhdanov"/>
    <x v="85"/>
    <x v="0"/>
    <x v="1"/>
    <n v="32"/>
    <n v="1"/>
    <n v="144875.71"/>
    <n v="1"/>
    <n v="0"/>
    <n v="0"/>
    <n v="187740.04"/>
    <x v="1"/>
    <x v="1"/>
    <x v="0"/>
    <x v="2"/>
  </r>
  <r>
    <n v="9389"/>
    <n v="15707138"/>
    <s v="Nagy"/>
    <x v="331"/>
    <x v="1"/>
    <x v="1"/>
    <n v="39"/>
    <n v="5"/>
    <n v="0"/>
    <n v="2"/>
    <n v="1"/>
    <n v="1"/>
    <n v="100060.54"/>
    <x v="1"/>
    <x v="1"/>
    <x v="2"/>
    <x v="0"/>
  </r>
  <r>
    <n v="9390"/>
    <n v="15756954"/>
    <s v="Lombardo"/>
    <x v="100"/>
    <x v="0"/>
    <x v="0"/>
    <n v="32"/>
    <n v="2"/>
    <n v="0"/>
    <n v="1"/>
    <n v="1"/>
    <n v="1"/>
    <n v="80130.539999999994"/>
    <x v="1"/>
    <x v="1"/>
    <x v="0"/>
    <x v="0"/>
  </r>
  <r>
    <n v="9391"/>
    <n v="15619130"/>
    <s v="Simpson"/>
    <x v="244"/>
    <x v="2"/>
    <x v="0"/>
    <n v="37"/>
    <n v="5"/>
    <n v="113291.05"/>
    <n v="2"/>
    <n v="1"/>
    <n v="1"/>
    <n v="132467.54"/>
    <x v="1"/>
    <x v="1"/>
    <x v="2"/>
    <x v="2"/>
  </r>
  <r>
    <n v="9392"/>
    <n v="15639665"/>
    <s v="Herbert"/>
    <x v="23"/>
    <x v="1"/>
    <x v="1"/>
    <n v="61"/>
    <n v="0"/>
    <n v="0"/>
    <n v="2"/>
    <n v="1"/>
    <n v="1"/>
    <n v="96202.44"/>
    <x v="1"/>
    <x v="3"/>
    <x v="0"/>
    <x v="0"/>
  </r>
  <r>
    <n v="9393"/>
    <n v="15571065"/>
    <s v="Lehr"/>
    <x v="422"/>
    <x v="1"/>
    <x v="0"/>
    <n v="39"/>
    <n v="0"/>
    <n v="0"/>
    <n v="2"/>
    <n v="1"/>
    <n v="0"/>
    <n v="94977.3"/>
    <x v="1"/>
    <x v="1"/>
    <x v="0"/>
    <x v="0"/>
  </r>
  <r>
    <n v="9394"/>
    <n v="15686060"/>
    <s v="Chou"/>
    <x v="94"/>
    <x v="2"/>
    <x v="1"/>
    <n v="43"/>
    <n v="9"/>
    <n v="111677.88"/>
    <n v="1"/>
    <n v="1"/>
    <n v="0"/>
    <n v="178827.3"/>
    <x v="0"/>
    <x v="0"/>
    <x v="1"/>
    <x v="2"/>
  </r>
  <r>
    <n v="9395"/>
    <n v="15615753"/>
    <s v="Upchurch"/>
    <x v="142"/>
    <x v="2"/>
    <x v="0"/>
    <n v="35"/>
    <n v="8"/>
    <n v="131101.04"/>
    <n v="1"/>
    <n v="1"/>
    <n v="1"/>
    <n v="192852.67"/>
    <x v="1"/>
    <x v="1"/>
    <x v="1"/>
    <x v="2"/>
  </r>
  <r>
    <n v="9396"/>
    <n v="15800961"/>
    <s v="Ugorji"/>
    <x v="203"/>
    <x v="2"/>
    <x v="1"/>
    <n v="52"/>
    <n v="1"/>
    <n v="76101.81"/>
    <n v="2"/>
    <n v="0"/>
    <n v="1"/>
    <n v="177238.35"/>
    <x v="1"/>
    <x v="3"/>
    <x v="0"/>
    <x v="1"/>
  </r>
  <r>
    <n v="9397"/>
    <n v="15763065"/>
    <s v="Palerma"/>
    <x v="298"/>
    <x v="1"/>
    <x v="0"/>
    <n v="40"/>
    <n v="2"/>
    <n v="0"/>
    <n v="2"/>
    <n v="1"/>
    <n v="0"/>
    <n v="199753.97"/>
    <x v="1"/>
    <x v="1"/>
    <x v="0"/>
    <x v="0"/>
  </r>
  <r>
    <n v="9398"/>
    <n v="15672467"/>
    <s v="Coles"/>
    <x v="183"/>
    <x v="0"/>
    <x v="0"/>
    <n v="52"/>
    <n v="7"/>
    <n v="92510.9"/>
    <n v="2"/>
    <n v="0"/>
    <n v="1"/>
    <n v="66193.61"/>
    <x v="1"/>
    <x v="3"/>
    <x v="1"/>
    <x v="1"/>
  </r>
  <r>
    <n v="9399"/>
    <n v="15752915"/>
    <s v="Hsueh"/>
    <x v="335"/>
    <x v="0"/>
    <x v="0"/>
    <n v="34"/>
    <n v="2"/>
    <n v="0"/>
    <n v="2"/>
    <n v="1"/>
    <n v="1"/>
    <n v="181270.84"/>
    <x v="1"/>
    <x v="1"/>
    <x v="0"/>
    <x v="0"/>
  </r>
  <r>
    <n v="9400"/>
    <n v="15744695"/>
    <s v="Tu"/>
    <x v="163"/>
    <x v="0"/>
    <x v="1"/>
    <n v="39"/>
    <n v="5"/>
    <n v="77652.399999999994"/>
    <n v="1"/>
    <n v="1"/>
    <n v="1"/>
    <n v="25407.59"/>
    <x v="1"/>
    <x v="1"/>
    <x v="2"/>
    <x v="1"/>
  </r>
  <r>
    <n v="9401"/>
    <n v="15584897"/>
    <s v="Kuo"/>
    <x v="273"/>
    <x v="0"/>
    <x v="0"/>
    <n v="31"/>
    <n v="3"/>
    <n v="98360.03"/>
    <n v="1"/>
    <n v="0"/>
    <n v="0"/>
    <n v="20973.8"/>
    <x v="1"/>
    <x v="1"/>
    <x v="2"/>
    <x v="1"/>
  </r>
  <r>
    <n v="9402"/>
    <n v="15601857"/>
    <s v="Woodhouse"/>
    <x v="242"/>
    <x v="2"/>
    <x v="0"/>
    <n v="46"/>
    <n v="4"/>
    <n v="115518.07"/>
    <n v="1"/>
    <n v="0"/>
    <n v="0"/>
    <n v="76544.899999999994"/>
    <x v="0"/>
    <x v="0"/>
    <x v="2"/>
    <x v="2"/>
  </r>
  <r>
    <n v="9403"/>
    <n v="15674156"/>
    <s v="Tretiakova"/>
    <x v="427"/>
    <x v="2"/>
    <x v="1"/>
    <n v="69"/>
    <n v="3"/>
    <n v="27288.43"/>
    <n v="1"/>
    <n v="1"/>
    <n v="1"/>
    <n v="110509.9"/>
    <x v="1"/>
    <x v="3"/>
    <x v="2"/>
    <x v="3"/>
  </r>
  <r>
    <n v="9404"/>
    <n v="15695465"/>
    <s v="Gibson"/>
    <x v="276"/>
    <x v="0"/>
    <x v="0"/>
    <n v="36"/>
    <n v="6"/>
    <n v="0"/>
    <n v="1"/>
    <n v="1"/>
    <n v="0"/>
    <n v="164247.51"/>
    <x v="1"/>
    <x v="1"/>
    <x v="1"/>
    <x v="0"/>
  </r>
  <r>
    <n v="9405"/>
    <n v="15792232"/>
    <s v="Moss"/>
    <x v="362"/>
    <x v="1"/>
    <x v="0"/>
    <n v="43"/>
    <n v="5"/>
    <n v="0"/>
    <n v="2"/>
    <n v="0"/>
    <n v="0"/>
    <n v="105149.8"/>
    <x v="1"/>
    <x v="0"/>
    <x v="2"/>
    <x v="0"/>
  </r>
  <r>
    <n v="9406"/>
    <n v="15807900"/>
    <s v="Chineze"/>
    <x v="376"/>
    <x v="0"/>
    <x v="1"/>
    <n v="36"/>
    <n v="7"/>
    <n v="0"/>
    <n v="1"/>
    <n v="1"/>
    <n v="1"/>
    <n v="55868.97"/>
    <x v="0"/>
    <x v="1"/>
    <x v="1"/>
    <x v="0"/>
  </r>
  <r>
    <n v="9407"/>
    <n v="15743760"/>
    <s v="Davidson"/>
    <x v="4"/>
    <x v="0"/>
    <x v="1"/>
    <n v="31"/>
    <n v="6"/>
    <n v="131996.66"/>
    <n v="2"/>
    <n v="1"/>
    <n v="1"/>
    <n v="178747.43"/>
    <x v="1"/>
    <x v="1"/>
    <x v="1"/>
    <x v="2"/>
  </r>
  <r>
    <n v="9408"/>
    <n v="15652835"/>
    <s v="Liang"/>
    <x v="459"/>
    <x v="1"/>
    <x v="0"/>
    <n v="27"/>
    <n v="2"/>
    <n v="121580.42"/>
    <n v="1"/>
    <n v="0"/>
    <n v="1"/>
    <n v="134720.51"/>
    <x v="1"/>
    <x v="2"/>
    <x v="0"/>
    <x v="2"/>
  </r>
  <r>
    <n v="9409"/>
    <n v="15767818"/>
    <s v="Graham"/>
    <x v="230"/>
    <x v="0"/>
    <x v="1"/>
    <n v="55"/>
    <n v="10"/>
    <n v="132436.34"/>
    <n v="1"/>
    <n v="1"/>
    <n v="0"/>
    <n v="978.66"/>
    <x v="1"/>
    <x v="3"/>
    <x v="1"/>
    <x v="2"/>
  </r>
  <r>
    <n v="9410"/>
    <n v="15591150"/>
    <s v="Nwebube"/>
    <x v="275"/>
    <x v="1"/>
    <x v="1"/>
    <n v="34"/>
    <n v="10"/>
    <n v="0"/>
    <n v="2"/>
    <n v="0"/>
    <n v="1"/>
    <n v="183387.12"/>
    <x v="1"/>
    <x v="1"/>
    <x v="1"/>
    <x v="0"/>
  </r>
  <r>
    <n v="9411"/>
    <n v="15734659"/>
    <s v="Sozonov"/>
    <x v="230"/>
    <x v="2"/>
    <x v="0"/>
    <n v="46"/>
    <n v="5"/>
    <n v="107978.4"/>
    <n v="2"/>
    <n v="1"/>
    <n v="0"/>
    <n v="155876.06"/>
    <x v="1"/>
    <x v="0"/>
    <x v="2"/>
    <x v="2"/>
  </r>
  <r>
    <n v="9412"/>
    <n v="15796115"/>
    <s v="Forbes"/>
    <x v="156"/>
    <x v="2"/>
    <x v="0"/>
    <n v="40"/>
    <n v="4"/>
    <n v="78119.59"/>
    <n v="4"/>
    <n v="1"/>
    <n v="0"/>
    <n v="119259.34"/>
    <x v="0"/>
    <x v="1"/>
    <x v="2"/>
    <x v="1"/>
  </r>
  <r>
    <n v="9413"/>
    <n v="15724648"/>
    <s v="Chikezie"/>
    <x v="53"/>
    <x v="0"/>
    <x v="1"/>
    <n v="26"/>
    <n v="6"/>
    <n v="98684.15"/>
    <n v="1"/>
    <n v="0"/>
    <n v="0"/>
    <n v="133720.57"/>
    <x v="1"/>
    <x v="2"/>
    <x v="1"/>
    <x v="1"/>
  </r>
  <r>
    <n v="9414"/>
    <n v="15737732"/>
    <s v="Onwuemelie"/>
    <x v="60"/>
    <x v="0"/>
    <x v="0"/>
    <n v="44"/>
    <n v="10"/>
    <n v="0"/>
    <n v="2"/>
    <n v="1"/>
    <n v="0"/>
    <n v="170634.49"/>
    <x v="1"/>
    <x v="0"/>
    <x v="1"/>
    <x v="0"/>
  </r>
  <r>
    <n v="9415"/>
    <n v="15632280"/>
    <s v="Toth"/>
    <x v="181"/>
    <x v="1"/>
    <x v="0"/>
    <n v="53"/>
    <n v="9"/>
    <n v="0"/>
    <n v="1"/>
    <n v="1"/>
    <n v="0"/>
    <n v="125692.07"/>
    <x v="0"/>
    <x v="3"/>
    <x v="1"/>
    <x v="0"/>
  </r>
  <r>
    <n v="9416"/>
    <n v="15750407"/>
    <s v="Hunt"/>
    <x v="387"/>
    <x v="2"/>
    <x v="0"/>
    <n v="43"/>
    <n v="2"/>
    <n v="129264.05"/>
    <n v="2"/>
    <n v="0"/>
    <n v="0"/>
    <n v="19150.14"/>
    <x v="1"/>
    <x v="0"/>
    <x v="0"/>
    <x v="2"/>
  </r>
  <r>
    <n v="9417"/>
    <n v="15795370"/>
    <s v="Mazure"/>
    <x v="228"/>
    <x v="2"/>
    <x v="1"/>
    <n v="37"/>
    <n v="6"/>
    <n v="131753.41"/>
    <n v="1"/>
    <n v="1"/>
    <n v="0"/>
    <n v="86894.67"/>
    <x v="1"/>
    <x v="1"/>
    <x v="1"/>
    <x v="2"/>
  </r>
  <r>
    <n v="9418"/>
    <n v="15656829"/>
    <s v="Hughes"/>
    <x v="24"/>
    <x v="1"/>
    <x v="0"/>
    <n v="33"/>
    <n v="6"/>
    <n v="0"/>
    <n v="2"/>
    <n v="1"/>
    <n v="0"/>
    <n v="57975.8"/>
    <x v="1"/>
    <x v="1"/>
    <x v="1"/>
    <x v="0"/>
  </r>
  <r>
    <n v="9419"/>
    <n v="15643794"/>
    <s v="Bennett"/>
    <x v="273"/>
    <x v="1"/>
    <x v="0"/>
    <n v="27"/>
    <n v="2"/>
    <n v="0"/>
    <n v="1"/>
    <n v="1"/>
    <n v="1"/>
    <n v="82938.990000000005"/>
    <x v="1"/>
    <x v="2"/>
    <x v="0"/>
    <x v="0"/>
  </r>
  <r>
    <n v="9420"/>
    <n v="15798605"/>
    <s v="Tien"/>
    <x v="112"/>
    <x v="2"/>
    <x v="1"/>
    <n v="26"/>
    <n v="1"/>
    <n v="57422.62"/>
    <n v="1"/>
    <n v="1"/>
    <n v="1"/>
    <n v="79189.399999999994"/>
    <x v="1"/>
    <x v="2"/>
    <x v="0"/>
    <x v="1"/>
  </r>
  <r>
    <n v="9421"/>
    <n v="15637324"/>
    <s v="Kay"/>
    <x v="67"/>
    <x v="0"/>
    <x v="0"/>
    <n v="28"/>
    <n v="7"/>
    <n v="0"/>
    <n v="2"/>
    <n v="0"/>
    <n v="1"/>
    <n v="5177.62"/>
    <x v="1"/>
    <x v="2"/>
    <x v="1"/>
    <x v="0"/>
  </r>
  <r>
    <n v="9422"/>
    <n v="15589589"/>
    <s v="Bryan"/>
    <x v="225"/>
    <x v="0"/>
    <x v="1"/>
    <n v="34"/>
    <n v="5"/>
    <n v="144094.20000000001"/>
    <n v="1"/>
    <n v="1"/>
    <n v="0"/>
    <n v="44510.26"/>
    <x v="1"/>
    <x v="1"/>
    <x v="2"/>
    <x v="2"/>
  </r>
  <r>
    <n v="9423"/>
    <n v="15778936"/>
    <s v="Ingamells"/>
    <x v="245"/>
    <x v="0"/>
    <x v="1"/>
    <n v="33"/>
    <n v="9"/>
    <n v="147510.34"/>
    <n v="1"/>
    <n v="1"/>
    <n v="0"/>
    <n v="190611.92"/>
    <x v="1"/>
    <x v="1"/>
    <x v="1"/>
    <x v="2"/>
  </r>
  <r>
    <n v="9424"/>
    <n v="15757385"/>
    <s v="Milne"/>
    <x v="139"/>
    <x v="1"/>
    <x v="0"/>
    <n v="28"/>
    <n v="8"/>
    <n v="161592.76"/>
    <n v="1"/>
    <n v="1"/>
    <n v="0"/>
    <n v="177834.79"/>
    <x v="1"/>
    <x v="2"/>
    <x v="1"/>
    <x v="2"/>
  </r>
  <r>
    <n v="9425"/>
    <n v="15666200"/>
    <s v="Lombardo"/>
    <x v="156"/>
    <x v="0"/>
    <x v="0"/>
    <n v="40"/>
    <n v="1"/>
    <n v="0"/>
    <n v="2"/>
    <n v="1"/>
    <n v="1"/>
    <n v="119446.64"/>
    <x v="1"/>
    <x v="1"/>
    <x v="0"/>
    <x v="0"/>
  </r>
  <r>
    <n v="9426"/>
    <n v="15683977"/>
    <s v="Owens"/>
    <x v="57"/>
    <x v="1"/>
    <x v="0"/>
    <n v="72"/>
    <n v="4"/>
    <n v="0"/>
    <n v="2"/>
    <n v="1"/>
    <n v="1"/>
    <n v="50267.69"/>
    <x v="1"/>
    <x v="3"/>
    <x v="2"/>
    <x v="0"/>
  </r>
  <r>
    <n v="9427"/>
    <n v="15675518"/>
    <s v="Charlton"/>
    <x v="322"/>
    <x v="1"/>
    <x v="0"/>
    <n v="53"/>
    <n v="1"/>
    <n v="75225.53"/>
    <n v="2"/>
    <n v="0"/>
    <n v="0"/>
    <n v="144849.1"/>
    <x v="0"/>
    <x v="3"/>
    <x v="0"/>
    <x v="1"/>
  </r>
  <r>
    <n v="9428"/>
    <n v="15584812"/>
    <s v="Overby"/>
    <x v="185"/>
    <x v="1"/>
    <x v="0"/>
    <n v="39"/>
    <n v="0"/>
    <n v="0"/>
    <n v="2"/>
    <n v="0"/>
    <n v="0"/>
    <n v="81901.600000000006"/>
    <x v="1"/>
    <x v="1"/>
    <x v="0"/>
    <x v="0"/>
  </r>
  <r>
    <n v="9429"/>
    <n v="15752984"/>
    <s v="Chifley"/>
    <x v="227"/>
    <x v="0"/>
    <x v="0"/>
    <n v="70"/>
    <n v="9"/>
    <n v="87542.89"/>
    <n v="2"/>
    <n v="1"/>
    <n v="1"/>
    <n v="42576.86"/>
    <x v="1"/>
    <x v="3"/>
    <x v="1"/>
    <x v="1"/>
  </r>
  <r>
    <n v="9430"/>
    <n v="15577913"/>
    <s v="Oliver"/>
    <x v="189"/>
    <x v="0"/>
    <x v="0"/>
    <n v="32"/>
    <n v="8"/>
    <n v="144581.96"/>
    <n v="1"/>
    <n v="1"/>
    <n v="1"/>
    <n v="87609.5"/>
    <x v="1"/>
    <x v="1"/>
    <x v="1"/>
    <x v="2"/>
  </r>
  <r>
    <n v="9431"/>
    <n v="15591980"/>
    <s v="Hill"/>
    <x v="264"/>
    <x v="0"/>
    <x v="1"/>
    <n v="33"/>
    <n v="5"/>
    <n v="122568.05"/>
    <n v="2"/>
    <n v="1"/>
    <n v="1"/>
    <n v="82820.850000000006"/>
    <x v="1"/>
    <x v="1"/>
    <x v="2"/>
    <x v="2"/>
  </r>
  <r>
    <n v="9432"/>
    <n v="15598948"/>
    <s v="DeRose"/>
    <x v="174"/>
    <x v="1"/>
    <x v="0"/>
    <n v="24"/>
    <n v="5"/>
    <n v="172231.93"/>
    <n v="1"/>
    <n v="0"/>
    <n v="1"/>
    <n v="155144.12"/>
    <x v="1"/>
    <x v="2"/>
    <x v="2"/>
    <x v="2"/>
  </r>
  <r>
    <n v="9433"/>
    <n v="15574142"/>
    <s v="Chuang"/>
    <x v="409"/>
    <x v="2"/>
    <x v="0"/>
    <n v="28"/>
    <n v="2"/>
    <n v="171932.26"/>
    <n v="2"/>
    <n v="1"/>
    <n v="1"/>
    <n v="9578.24"/>
    <x v="1"/>
    <x v="2"/>
    <x v="0"/>
    <x v="2"/>
  </r>
  <r>
    <n v="9434"/>
    <n v="15582903"/>
    <s v="Edwards"/>
    <x v="154"/>
    <x v="0"/>
    <x v="1"/>
    <n v="39"/>
    <n v="7"/>
    <n v="0"/>
    <n v="2"/>
    <n v="1"/>
    <n v="1"/>
    <n v="170392.59"/>
    <x v="1"/>
    <x v="1"/>
    <x v="1"/>
    <x v="0"/>
  </r>
  <r>
    <n v="9435"/>
    <n v="15733229"/>
    <s v="Rodriguez"/>
    <x v="276"/>
    <x v="1"/>
    <x v="0"/>
    <n v="34"/>
    <n v="7"/>
    <n v="0"/>
    <n v="2"/>
    <n v="0"/>
    <n v="0"/>
    <n v="3946.29"/>
    <x v="1"/>
    <x v="1"/>
    <x v="1"/>
    <x v="0"/>
  </r>
  <r>
    <n v="9436"/>
    <n v="15635752"/>
    <s v="Lo"/>
    <x v="99"/>
    <x v="2"/>
    <x v="1"/>
    <n v="38"/>
    <n v="4"/>
    <n v="111798.06"/>
    <n v="2"/>
    <n v="1"/>
    <n v="1"/>
    <n v="102184.66"/>
    <x v="1"/>
    <x v="1"/>
    <x v="2"/>
    <x v="2"/>
  </r>
  <r>
    <n v="9437"/>
    <n v="15771000"/>
    <s v="Powell"/>
    <x v="9"/>
    <x v="0"/>
    <x v="1"/>
    <n v="38"/>
    <n v="4"/>
    <n v="0"/>
    <n v="3"/>
    <n v="1"/>
    <n v="0"/>
    <n v="75609.84"/>
    <x v="1"/>
    <x v="1"/>
    <x v="2"/>
    <x v="0"/>
  </r>
  <r>
    <n v="9438"/>
    <n v="15804864"/>
    <s v="Chu"/>
    <x v="94"/>
    <x v="0"/>
    <x v="0"/>
    <n v="27"/>
    <n v="5"/>
    <n v="79336.61"/>
    <n v="1"/>
    <n v="1"/>
    <n v="1"/>
    <n v="26170.080000000002"/>
    <x v="1"/>
    <x v="2"/>
    <x v="2"/>
    <x v="1"/>
  </r>
  <r>
    <n v="9439"/>
    <n v="15641175"/>
    <s v="Munro"/>
    <x v="245"/>
    <x v="2"/>
    <x v="1"/>
    <n v="63"/>
    <n v="3"/>
    <n v="120916.52"/>
    <n v="3"/>
    <n v="0"/>
    <n v="0"/>
    <n v="144727.45000000001"/>
    <x v="0"/>
    <x v="3"/>
    <x v="2"/>
    <x v="2"/>
  </r>
  <r>
    <n v="9440"/>
    <n v="15692226"/>
    <s v="Onwumelu"/>
    <x v="242"/>
    <x v="0"/>
    <x v="0"/>
    <n v="31"/>
    <n v="3"/>
    <n v="142905.51"/>
    <n v="1"/>
    <n v="1"/>
    <n v="1"/>
    <n v="58134.97"/>
    <x v="1"/>
    <x v="1"/>
    <x v="2"/>
    <x v="2"/>
  </r>
  <r>
    <n v="9441"/>
    <n v="15584156"/>
    <s v="Siciliani"/>
    <x v="233"/>
    <x v="1"/>
    <x v="1"/>
    <n v="27"/>
    <n v="10"/>
    <n v="0"/>
    <n v="3"/>
    <n v="0"/>
    <n v="0"/>
    <n v="94620"/>
    <x v="0"/>
    <x v="2"/>
    <x v="1"/>
    <x v="0"/>
  </r>
  <r>
    <n v="9442"/>
    <n v="15702656"/>
    <s v="Yobachi"/>
    <x v="189"/>
    <x v="0"/>
    <x v="0"/>
    <n v="33"/>
    <n v="1"/>
    <n v="96834.78"/>
    <n v="1"/>
    <n v="1"/>
    <n v="0"/>
    <n v="108764.69"/>
    <x v="1"/>
    <x v="1"/>
    <x v="0"/>
    <x v="1"/>
  </r>
  <r>
    <n v="9443"/>
    <n v="15606552"/>
    <s v="Akabueze"/>
    <x v="288"/>
    <x v="0"/>
    <x v="1"/>
    <n v="37"/>
    <n v="9"/>
    <n v="105261.75999999999"/>
    <n v="2"/>
    <n v="1"/>
    <n v="1"/>
    <n v="149503.54"/>
    <x v="1"/>
    <x v="1"/>
    <x v="1"/>
    <x v="2"/>
  </r>
  <r>
    <n v="9444"/>
    <n v="15687001"/>
    <s v="Chiemenam"/>
    <x v="248"/>
    <x v="2"/>
    <x v="1"/>
    <n v="54"/>
    <n v="1"/>
    <n v="123544"/>
    <n v="1"/>
    <n v="1"/>
    <n v="1"/>
    <n v="120314.75"/>
    <x v="0"/>
    <x v="3"/>
    <x v="0"/>
    <x v="2"/>
  </r>
  <r>
    <n v="9445"/>
    <n v="15781903"/>
    <s v="Odinakachukwu"/>
    <x v="61"/>
    <x v="2"/>
    <x v="1"/>
    <n v="41"/>
    <n v="2"/>
    <n v="127913.71"/>
    <n v="2"/>
    <n v="1"/>
    <n v="1"/>
    <n v="44205.95"/>
    <x v="1"/>
    <x v="0"/>
    <x v="0"/>
    <x v="2"/>
  </r>
  <r>
    <n v="9446"/>
    <n v="15731951"/>
    <s v="Reilly"/>
    <x v="156"/>
    <x v="1"/>
    <x v="0"/>
    <n v="28"/>
    <n v="5"/>
    <n v="95328.6"/>
    <n v="1"/>
    <n v="1"/>
    <n v="0"/>
    <n v="6129.61"/>
    <x v="0"/>
    <x v="2"/>
    <x v="2"/>
    <x v="1"/>
  </r>
  <r>
    <n v="9447"/>
    <n v="15580953"/>
    <s v="Forbes"/>
    <x v="181"/>
    <x v="0"/>
    <x v="1"/>
    <n v="30"/>
    <n v="4"/>
    <n v="73218.89"/>
    <n v="1"/>
    <n v="0"/>
    <n v="1"/>
    <n v="126796.69"/>
    <x v="1"/>
    <x v="1"/>
    <x v="2"/>
    <x v="1"/>
  </r>
  <r>
    <n v="9448"/>
    <n v="15810390"/>
    <s v="Amadi"/>
    <x v="219"/>
    <x v="0"/>
    <x v="0"/>
    <n v="41"/>
    <n v="1"/>
    <n v="0"/>
    <n v="2"/>
    <n v="0"/>
    <n v="1"/>
    <n v="27509.52"/>
    <x v="0"/>
    <x v="0"/>
    <x v="0"/>
    <x v="0"/>
  </r>
  <r>
    <n v="9449"/>
    <n v="15628274"/>
    <s v="Ferri"/>
    <x v="202"/>
    <x v="2"/>
    <x v="1"/>
    <n v="35"/>
    <n v="8"/>
    <n v="149995.72"/>
    <n v="2"/>
    <n v="1"/>
    <n v="0"/>
    <n v="42143.55"/>
    <x v="1"/>
    <x v="1"/>
    <x v="1"/>
    <x v="2"/>
  </r>
  <r>
    <n v="9450"/>
    <n v="15615444"/>
    <s v="Y?an"/>
    <x v="118"/>
    <x v="2"/>
    <x v="1"/>
    <n v="28"/>
    <n v="8"/>
    <n v="123674.28"/>
    <n v="2"/>
    <n v="1"/>
    <n v="1"/>
    <n v="87985.2"/>
    <x v="1"/>
    <x v="2"/>
    <x v="1"/>
    <x v="2"/>
  </r>
  <r>
    <n v="9451"/>
    <n v="15784010"/>
    <s v="Williamson"/>
    <x v="299"/>
    <x v="2"/>
    <x v="1"/>
    <n v="33"/>
    <n v="2"/>
    <n v="124125.26"/>
    <n v="1"/>
    <n v="1"/>
    <n v="0"/>
    <n v="81884.800000000003"/>
    <x v="1"/>
    <x v="1"/>
    <x v="0"/>
    <x v="2"/>
  </r>
  <r>
    <n v="9452"/>
    <n v="15571586"/>
    <s v="Briggs"/>
    <x v="85"/>
    <x v="1"/>
    <x v="1"/>
    <n v="29"/>
    <n v="3"/>
    <n v="159035.45000000001"/>
    <n v="1"/>
    <n v="1"/>
    <n v="0"/>
    <n v="2705.31"/>
    <x v="0"/>
    <x v="2"/>
    <x v="2"/>
    <x v="2"/>
  </r>
  <r>
    <n v="9453"/>
    <n v="15748616"/>
    <s v="Napolitani"/>
    <x v="277"/>
    <x v="0"/>
    <x v="1"/>
    <n v="27"/>
    <n v="5"/>
    <n v="0"/>
    <n v="2"/>
    <n v="1"/>
    <n v="0"/>
    <n v="30546.400000000001"/>
    <x v="1"/>
    <x v="2"/>
    <x v="2"/>
    <x v="0"/>
  </r>
  <r>
    <n v="9454"/>
    <n v="15769402"/>
    <s v="Carpenter"/>
    <x v="136"/>
    <x v="0"/>
    <x v="1"/>
    <n v="27"/>
    <n v="7"/>
    <n v="156811.74"/>
    <n v="1"/>
    <n v="1"/>
    <n v="1"/>
    <n v="149402.59"/>
    <x v="1"/>
    <x v="2"/>
    <x v="1"/>
    <x v="2"/>
  </r>
  <r>
    <n v="9455"/>
    <n v="15739248"/>
    <s v="Lin"/>
    <x v="184"/>
    <x v="0"/>
    <x v="1"/>
    <n v="52"/>
    <n v="4"/>
    <n v="0"/>
    <n v="2"/>
    <n v="1"/>
    <n v="1"/>
    <n v="118429.02"/>
    <x v="1"/>
    <x v="3"/>
    <x v="2"/>
    <x v="0"/>
  </r>
  <r>
    <n v="9456"/>
    <n v="15603481"/>
    <s v="Robinson"/>
    <x v="156"/>
    <x v="1"/>
    <x v="0"/>
    <n v="55"/>
    <n v="4"/>
    <n v="0"/>
    <n v="2"/>
    <n v="1"/>
    <n v="1"/>
    <n v="58442.25"/>
    <x v="1"/>
    <x v="3"/>
    <x v="2"/>
    <x v="0"/>
  </r>
  <r>
    <n v="9457"/>
    <n v="15723604"/>
    <s v="Collins"/>
    <x v="273"/>
    <x v="0"/>
    <x v="1"/>
    <n v="39"/>
    <n v="6"/>
    <n v="150555.82999999999"/>
    <n v="1"/>
    <n v="1"/>
    <n v="0"/>
    <n v="30414.17"/>
    <x v="1"/>
    <x v="1"/>
    <x v="1"/>
    <x v="2"/>
  </r>
  <r>
    <n v="9458"/>
    <n v="15797822"/>
    <s v="Kingsley"/>
    <x v="71"/>
    <x v="0"/>
    <x v="1"/>
    <n v="28"/>
    <n v="2"/>
    <n v="109137.12"/>
    <n v="1"/>
    <n v="1"/>
    <n v="1"/>
    <n v="58814.41"/>
    <x v="1"/>
    <x v="2"/>
    <x v="0"/>
    <x v="2"/>
  </r>
  <r>
    <n v="9459"/>
    <n v="15665064"/>
    <s v="Harvey"/>
    <x v="174"/>
    <x v="0"/>
    <x v="1"/>
    <n v="36"/>
    <n v="8"/>
    <n v="158351.01999999999"/>
    <n v="2"/>
    <n v="1"/>
    <n v="0"/>
    <n v="155304.53"/>
    <x v="1"/>
    <x v="1"/>
    <x v="1"/>
    <x v="2"/>
  </r>
  <r>
    <n v="9460"/>
    <n v="15640580"/>
    <s v="Obiora"/>
    <x v="123"/>
    <x v="0"/>
    <x v="0"/>
    <n v="47"/>
    <n v="9"/>
    <n v="0"/>
    <n v="1"/>
    <n v="1"/>
    <n v="0"/>
    <n v="187943.6"/>
    <x v="1"/>
    <x v="0"/>
    <x v="1"/>
    <x v="0"/>
  </r>
  <r>
    <n v="9461"/>
    <n v="15581089"/>
    <s v="Knight"/>
    <x v="199"/>
    <x v="1"/>
    <x v="1"/>
    <n v="35"/>
    <n v="7"/>
    <n v="0"/>
    <n v="2"/>
    <n v="1"/>
    <n v="1"/>
    <n v="43036.6"/>
    <x v="1"/>
    <x v="1"/>
    <x v="1"/>
    <x v="0"/>
  </r>
  <r>
    <n v="9462"/>
    <n v="15728605"/>
    <s v="Hung"/>
    <x v="351"/>
    <x v="0"/>
    <x v="1"/>
    <n v="40"/>
    <n v="4"/>
    <n v="0"/>
    <n v="2"/>
    <n v="0"/>
    <n v="1"/>
    <n v="26543.279999999999"/>
    <x v="1"/>
    <x v="1"/>
    <x v="2"/>
    <x v="0"/>
  </r>
  <r>
    <n v="9463"/>
    <n v="15737385"/>
    <s v="Curtis"/>
    <x v="132"/>
    <x v="1"/>
    <x v="0"/>
    <n v="46"/>
    <n v="6"/>
    <n v="0"/>
    <n v="2"/>
    <n v="1"/>
    <n v="0"/>
    <n v="171928.04"/>
    <x v="1"/>
    <x v="0"/>
    <x v="1"/>
    <x v="0"/>
  </r>
  <r>
    <n v="9464"/>
    <n v="15714789"/>
    <s v="Perez"/>
    <x v="70"/>
    <x v="0"/>
    <x v="1"/>
    <n v="24"/>
    <n v="7"/>
    <n v="0"/>
    <n v="1"/>
    <n v="0"/>
    <n v="1"/>
    <n v="35611.35"/>
    <x v="1"/>
    <x v="2"/>
    <x v="1"/>
    <x v="0"/>
  </r>
  <r>
    <n v="9465"/>
    <n v="15786035"/>
    <s v="Gosnell"/>
    <x v="403"/>
    <x v="0"/>
    <x v="1"/>
    <n v="39"/>
    <n v="9"/>
    <n v="0"/>
    <n v="2"/>
    <n v="1"/>
    <n v="0"/>
    <n v="19047.23"/>
    <x v="1"/>
    <x v="1"/>
    <x v="1"/>
    <x v="0"/>
  </r>
  <r>
    <n v="9466"/>
    <n v="15815259"/>
    <s v="Fang"/>
    <x v="415"/>
    <x v="0"/>
    <x v="0"/>
    <n v="56"/>
    <n v="2"/>
    <n v="0"/>
    <n v="2"/>
    <n v="1"/>
    <n v="1"/>
    <n v="39820.129999999997"/>
    <x v="1"/>
    <x v="3"/>
    <x v="0"/>
    <x v="0"/>
  </r>
  <r>
    <n v="9467"/>
    <n v="15592716"/>
    <s v="Clarke"/>
    <x v="210"/>
    <x v="0"/>
    <x v="1"/>
    <n v="52"/>
    <n v="2"/>
    <n v="0"/>
    <n v="1"/>
    <n v="1"/>
    <n v="0"/>
    <n v="129013.59"/>
    <x v="0"/>
    <x v="3"/>
    <x v="0"/>
    <x v="0"/>
  </r>
  <r>
    <n v="9468"/>
    <n v="15734850"/>
    <s v="Milanesi"/>
    <x v="158"/>
    <x v="1"/>
    <x v="1"/>
    <n v="36"/>
    <n v="1"/>
    <n v="82729.490000000005"/>
    <n v="1"/>
    <n v="1"/>
    <n v="0"/>
    <n v="113810.12"/>
    <x v="1"/>
    <x v="1"/>
    <x v="0"/>
    <x v="1"/>
  </r>
  <r>
    <n v="9469"/>
    <n v="15638047"/>
    <s v="Chia"/>
    <x v="225"/>
    <x v="2"/>
    <x v="0"/>
    <n v="45"/>
    <n v="9"/>
    <n v="142765.24"/>
    <n v="2"/>
    <n v="1"/>
    <n v="0"/>
    <n v="34749.65"/>
    <x v="1"/>
    <x v="0"/>
    <x v="1"/>
    <x v="2"/>
  </r>
  <r>
    <n v="9470"/>
    <n v="15674573"/>
    <s v="Gearhart"/>
    <x v="297"/>
    <x v="0"/>
    <x v="0"/>
    <n v="25"/>
    <n v="4"/>
    <n v="121172.97"/>
    <n v="1"/>
    <n v="1"/>
    <n v="1"/>
    <n v="56268.98"/>
    <x v="1"/>
    <x v="2"/>
    <x v="2"/>
    <x v="2"/>
  </r>
  <r>
    <n v="9471"/>
    <n v="15694859"/>
    <s v="McLean"/>
    <x v="60"/>
    <x v="2"/>
    <x v="0"/>
    <n v="28"/>
    <n v="10"/>
    <n v="132932.14000000001"/>
    <n v="2"/>
    <n v="1"/>
    <n v="1"/>
    <n v="46630.47"/>
    <x v="1"/>
    <x v="2"/>
    <x v="1"/>
    <x v="2"/>
  </r>
  <r>
    <n v="9472"/>
    <n v="15776404"/>
    <s v="Williamson"/>
    <x v="174"/>
    <x v="0"/>
    <x v="1"/>
    <n v="22"/>
    <n v="8"/>
    <n v="123374.46"/>
    <n v="1"/>
    <n v="1"/>
    <n v="1"/>
    <n v="124906.59"/>
    <x v="1"/>
    <x v="2"/>
    <x v="1"/>
    <x v="2"/>
  </r>
  <r>
    <n v="9473"/>
    <n v="15579345"/>
    <s v="Murphy"/>
    <x v="196"/>
    <x v="2"/>
    <x v="0"/>
    <n v="74"/>
    <n v="0"/>
    <n v="161371.5"/>
    <n v="1"/>
    <n v="1"/>
    <n v="1"/>
    <n v="134869.93"/>
    <x v="1"/>
    <x v="3"/>
    <x v="0"/>
    <x v="2"/>
  </r>
  <r>
    <n v="9474"/>
    <n v="15690733"/>
    <s v="Angelo"/>
    <x v="1"/>
    <x v="1"/>
    <x v="1"/>
    <n v="45"/>
    <n v="4"/>
    <n v="0"/>
    <n v="2"/>
    <n v="0"/>
    <n v="0"/>
    <n v="36697.480000000003"/>
    <x v="0"/>
    <x v="0"/>
    <x v="2"/>
    <x v="0"/>
  </r>
  <r>
    <n v="9475"/>
    <n v="15631481"/>
    <s v="Thomson"/>
    <x v="166"/>
    <x v="0"/>
    <x v="1"/>
    <n v="51"/>
    <n v="8"/>
    <n v="79563.360000000001"/>
    <n v="2"/>
    <n v="1"/>
    <n v="1"/>
    <n v="172200.91"/>
    <x v="1"/>
    <x v="3"/>
    <x v="1"/>
    <x v="1"/>
  </r>
  <r>
    <n v="9476"/>
    <n v="15620988"/>
    <s v="Murray"/>
    <x v="15"/>
    <x v="0"/>
    <x v="1"/>
    <n v="46"/>
    <n v="2"/>
    <n v="0"/>
    <n v="2"/>
    <n v="1"/>
    <n v="0"/>
    <n v="137136.46"/>
    <x v="1"/>
    <x v="0"/>
    <x v="0"/>
    <x v="0"/>
  </r>
  <r>
    <n v="9477"/>
    <n v="15571529"/>
    <s v="Kirby"/>
    <x v="123"/>
    <x v="2"/>
    <x v="0"/>
    <n v="48"/>
    <n v="7"/>
    <n v="138232.24"/>
    <n v="1"/>
    <n v="1"/>
    <n v="0"/>
    <n v="57594.78"/>
    <x v="1"/>
    <x v="0"/>
    <x v="1"/>
    <x v="2"/>
  </r>
  <r>
    <n v="9478"/>
    <n v="15592104"/>
    <s v="Lane"/>
    <x v="50"/>
    <x v="0"/>
    <x v="0"/>
    <n v="41"/>
    <n v="5"/>
    <n v="0"/>
    <n v="1"/>
    <n v="0"/>
    <n v="0"/>
    <n v="36548"/>
    <x v="0"/>
    <x v="0"/>
    <x v="2"/>
    <x v="0"/>
  </r>
  <r>
    <n v="9479"/>
    <n v="15651900"/>
    <s v="Bergamaschi"/>
    <x v="195"/>
    <x v="2"/>
    <x v="0"/>
    <n v="53"/>
    <n v="1"/>
    <n v="81571.05"/>
    <n v="1"/>
    <n v="1"/>
    <n v="0"/>
    <n v="182960.46"/>
    <x v="0"/>
    <x v="3"/>
    <x v="0"/>
    <x v="1"/>
  </r>
  <r>
    <n v="9480"/>
    <n v="15596212"/>
    <s v="Yang"/>
    <x v="382"/>
    <x v="1"/>
    <x v="1"/>
    <n v="35"/>
    <n v="1"/>
    <n v="0"/>
    <n v="2"/>
    <n v="0"/>
    <n v="0"/>
    <n v="42117.9"/>
    <x v="1"/>
    <x v="1"/>
    <x v="0"/>
    <x v="0"/>
  </r>
  <r>
    <n v="9481"/>
    <n v="15710687"/>
    <s v="Mills"/>
    <x v="233"/>
    <x v="0"/>
    <x v="0"/>
    <n v="33"/>
    <n v="0"/>
    <n v="95927.039999999994"/>
    <n v="1"/>
    <n v="1"/>
    <n v="0"/>
    <n v="199478.05"/>
    <x v="1"/>
    <x v="1"/>
    <x v="0"/>
    <x v="1"/>
  </r>
  <r>
    <n v="9482"/>
    <n v="15613787"/>
    <s v="Chidubem"/>
    <x v="340"/>
    <x v="1"/>
    <x v="1"/>
    <n v="35"/>
    <n v="8"/>
    <n v="116932.59"/>
    <n v="1"/>
    <n v="1"/>
    <n v="0"/>
    <n v="91092.84"/>
    <x v="1"/>
    <x v="1"/>
    <x v="1"/>
    <x v="2"/>
  </r>
  <r>
    <n v="9483"/>
    <n v="15599211"/>
    <s v="Findlay"/>
    <x v="193"/>
    <x v="0"/>
    <x v="1"/>
    <n v="40"/>
    <n v="1"/>
    <n v="0"/>
    <n v="2"/>
    <n v="1"/>
    <n v="0"/>
    <n v="14090.4"/>
    <x v="0"/>
    <x v="1"/>
    <x v="0"/>
    <x v="0"/>
  </r>
  <r>
    <n v="9484"/>
    <n v="15675983"/>
    <s v="Wood"/>
    <x v="272"/>
    <x v="0"/>
    <x v="0"/>
    <n v="36"/>
    <n v="3"/>
    <n v="79551.12"/>
    <n v="1"/>
    <n v="0"/>
    <n v="1"/>
    <n v="178267.07"/>
    <x v="1"/>
    <x v="1"/>
    <x v="2"/>
    <x v="1"/>
  </r>
  <r>
    <n v="9485"/>
    <n v="15622370"/>
    <s v="Boyle"/>
    <x v="66"/>
    <x v="2"/>
    <x v="1"/>
    <n v="30"/>
    <n v="1"/>
    <n v="116416.94"/>
    <n v="1"/>
    <n v="0"/>
    <n v="1"/>
    <n v="85808.22"/>
    <x v="1"/>
    <x v="1"/>
    <x v="0"/>
    <x v="2"/>
  </r>
  <r>
    <n v="9486"/>
    <n v="15656319"/>
    <s v="Toscano"/>
    <x v="4"/>
    <x v="1"/>
    <x v="1"/>
    <n v="37"/>
    <n v="4"/>
    <n v="88141.1"/>
    <n v="1"/>
    <n v="1"/>
    <n v="0"/>
    <n v="109659.12"/>
    <x v="1"/>
    <x v="1"/>
    <x v="2"/>
    <x v="1"/>
  </r>
  <r>
    <n v="9487"/>
    <n v="15605130"/>
    <s v="Seccombe"/>
    <x v="264"/>
    <x v="0"/>
    <x v="1"/>
    <n v="32"/>
    <n v="6"/>
    <n v="177729.13"/>
    <n v="1"/>
    <n v="1"/>
    <n v="1"/>
    <n v="161642.07999999999"/>
    <x v="1"/>
    <x v="1"/>
    <x v="1"/>
    <x v="2"/>
  </r>
  <r>
    <n v="9488"/>
    <n v="15672574"/>
    <s v="Uspenskaya"/>
    <x v="4"/>
    <x v="1"/>
    <x v="0"/>
    <n v="32"/>
    <n v="5"/>
    <n v="0"/>
    <n v="1"/>
    <n v="1"/>
    <n v="1"/>
    <n v="3830.59"/>
    <x v="1"/>
    <x v="1"/>
    <x v="2"/>
    <x v="0"/>
  </r>
  <r>
    <n v="9489"/>
    <n v="15659355"/>
    <s v="McKenzie"/>
    <x v="155"/>
    <x v="1"/>
    <x v="1"/>
    <n v="32"/>
    <n v="6"/>
    <n v="123912.78"/>
    <n v="2"/>
    <n v="1"/>
    <n v="1"/>
    <n v="146636.44"/>
    <x v="1"/>
    <x v="1"/>
    <x v="1"/>
    <x v="2"/>
  </r>
  <r>
    <n v="9490"/>
    <n v="15777907"/>
    <s v="Liang"/>
    <x v="190"/>
    <x v="0"/>
    <x v="0"/>
    <n v="33"/>
    <n v="3"/>
    <n v="0"/>
    <n v="1"/>
    <n v="1"/>
    <n v="1"/>
    <n v="144413.92000000001"/>
    <x v="0"/>
    <x v="1"/>
    <x v="2"/>
    <x v="0"/>
  </r>
  <r>
    <n v="9491"/>
    <n v="15655171"/>
    <s v="Yermakova"/>
    <x v="311"/>
    <x v="0"/>
    <x v="1"/>
    <n v="80"/>
    <n v="3"/>
    <n v="0"/>
    <n v="1"/>
    <n v="1"/>
    <n v="1"/>
    <n v="65801.440000000002"/>
    <x v="1"/>
    <x v="3"/>
    <x v="2"/>
    <x v="0"/>
  </r>
  <r>
    <n v="9492"/>
    <n v="15619674"/>
    <s v="White"/>
    <x v="217"/>
    <x v="0"/>
    <x v="0"/>
    <n v="35"/>
    <n v="4"/>
    <n v="108306.44"/>
    <n v="1"/>
    <n v="1"/>
    <n v="1"/>
    <n v="192486.24"/>
    <x v="1"/>
    <x v="1"/>
    <x v="2"/>
    <x v="2"/>
  </r>
  <r>
    <n v="9493"/>
    <n v="15775192"/>
    <s v="Rounsevell"/>
    <x v="19"/>
    <x v="2"/>
    <x v="0"/>
    <n v="48"/>
    <n v="4"/>
    <n v="102962.62"/>
    <n v="1"/>
    <n v="1"/>
    <n v="0"/>
    <n v="120852.85"/>
    <x v="0"/>
    <x v="0"/>
    <x v="2"/>
    <x v="2"/>
  </r>
  <r>
    <n v="9494"/>
    <n v="15617657"/>
    <s v="Ts'ai"/>
    <x v="70"/>
    <x v="0"/>
    <x v="0"/>
    <n v="36"/>
    <n v="0"/>
    <n v="103502.22"/>
    <n v="1"/>
    <n v="1"/>
    <n v="1"/>
    <n v="146191.82"/>
    <x v="1"/>
    <x v="1"/>
    <x v="0"/>
    <x v="2"/>
  </r>
  <r>
    <n v="9495"/>
    <n v="15688951"/>
    <s v="Stoneman"/>
    <x v="113"/>
    <x v="2"/>
    <x v="1"/>
    <n v="43"/>
    <n v="8"/>
    <n v="119654.44"/>
    <n v="2"/>
    <n v="0"/>
    <n v="1"/>
    <n v="148412.24"/>
    <x v="0"/>
    <x v="0"/>
    <x v="1"/>
    <x v="2"/>
  </r>
  <r>
    <n v="9496"/>
    <n v="15763460"/>
    <s v="Yao"/>
    <x v="212"/>
    <x v="0"/>
    <x v="1"/>
    <n v="33"/>
    <n v="10"/>
    <n v="183768.47"/>
    <n v="1"/>
    <n v="1"/>
    <n v="0"/>
    <n v="164119.35"/>
    <x v="1"/>
    <x v="1"/>
    <x v="1"/>
    <x v="2"/>
  </r>
  <r>
    <n v="9497"/>
    <n v="15756992"/>
    <s v="Chukwukere"/>
    <x v="245"/>
    <x v="0"/>
    <x v="1"/>
    <n v="37"/>
    <n v="1"/>
    <n v="0"/>
    <n v="2"/>
    <n v="1"/>
    <n v="0"/>
    <n v="163457.54999999999"/>
    <x v="1"/>
    <x v="1"/>
    <x v="0"/>
    <x v="0"/>
  </r>
  <r>
    <n v="9498"/>
    <n v="15617454"/>
    <s v="Ifeatu"/>
    <x v="9"/>
    <x v="0"/>
    <x v="0"/>
    <n v="25"/>
    <n v="1"/>
    <n v="0"/>
    <n v="2"/>
    <n v="0"/>
    <n v="1"/>
    <n v="144978.47"/>
    <x v="1"/>
    <x v="2"/>
    <x v="0"/>
    <x v="0"/>
  </r>
  <r>
    <n v="9499"/>
    <n v="15701932"/>
    <s v="Millar"/>
    <x v="129"/>
    <x v="0"/>
    <x v="0"/>
    <n v="52"/>
    <n v="6"/>
    <n v="140900.97"/>
    <n v="1"/>
    <n v="1"/>
    <n v="1"/>
    <n v="67288.89"/>
    <x v="1"/>
    <x v="3"/>
    <x v="1"/>
    <x v="2"/>
  </r>
  <r>
    <n v="9500"/>
    <n v="15700813"/>
    <s v="Igwebuike"/>
    <x v="226"/>
    <x v="2"/>
    <x v="0"/>
    <n v="25"/>
    <n v="5"/>
    <n v="94049.919999999998"/>
    <n v="2"/>
    <n v="1"/>
    <n v="0"/>
    <n v="103269"/>
    <x v="1"/>
    <x v="2"/>
    <x v="2"/>
    <x v="1"/>
  </r>
  <r>
    <n v="9501"/>
    <n v="15645600"/>
    <s v="Obidimkpa"/>
    <x v="178"/>
    <x v="1"/>
    <x v="0"/>
    <n v="27"/>
    <n v="8"/>
    <n v="98926.399999999994"/>
    <n v="1"/>
    <n v="1"/>
    <n v="1"/>
    <n v="106969.98"/>
    <x v="1"/>
    <x v="2"/>
    <x v="1"/>
    <x v="1"/>
  </r>
  <r>
    <n v="9502"/>
    <n v="15634146"/>
    <s v="Hou"/>
    <x v="415"/>
    <x v="2"/>
    <x v="1"/>
    <n v="18"/>
    <n v="2"/>
    <n v="142872.35999999999"/>
    <n v="1"/>
    <n v="1"/>
    <n v="1"/>
    <n v="117632.63"/>
    <x v="1"/>
    <x v="2"/>
    <x v="0"/>
    <x v="2"/>
  </r>
  <r>
    <n v="9503"/>
    <n v="15686743"/>
    <s v="Moody"/>
    <x v="254"/>
    <x v="1"/>
    <x v="1"/>
    <n v="29"/>
    <n v="3"/>
    <n v="46057.96"/>
    <n v="2"/>
    <n v="1"/>
    <n v="1"/>
    <n v="189777.66"/>
    <x v="1"/>
    <x v="2"/>
    <x v="2"/>
    <x v="3"/>
  </r>
  <r>
    <n v="9504"/>
    <n v="15698792"/>
    <s v="Keldie"/>
    <x v="155"/>
    <x v="0"/>
    <x v="0"/>
    <n v="48"/>
    <n v="6"/>
    <n v="119769.77"/>
    <n v="1"/>
    <n v="0"/>
    <n v="1"/>
    <n v="66032.649999999994"/>
    <x v="1"/>
    <x v="0"/>
    <x v="1"/>
    <x v="2"/>
  </r>
  <r>
    <n v="9505"/>
    <n v="15591724"/>
    <s v="Liu"/>
    <x v="243"/>
    <x v="0"/>
    <x v="0"/>
    <n v="44"/>
    <n v="5"/>
    <n v="143244.97"/>
    <n v="1"/>
    <n v="1"/>
    <n v="0"/>
    <n v="98661.27"/>
    <x v="1"/>
    <x v="0"/>
    <x v="2"/>
    <x v="2"/>
  </r>
  <r>
    <n v="9506"/>
    <n v="15571281"/>
    <s v="Ts'ao"/>
    <x v="189"/>
    <x v="0"/>
    <x v="1"/>
    <n v="28"/>
    <n v="10"/>
    <n v="79562.98"/>
    <n v="1"/>
    <n v="1"/>
    <n v="1"/>
    <n v="74687.37"/>
    <x v="1"/>
    <x v="2"/>
    <x v="1"/>
    <x v="1"/>
  </r>
  <r>
    <n v="9507"/>
    <n v="15661380"/>
    <s v="Walker"/>
    <x v="119"/>
    <x v="0"/>
    <x v="1"/>
    <n v="69"/>
    <n v="6"/>
    <n v="0"/>
    <n v="2"/>
    <n v="0"/>
    <n v="1"/>
    <n v="149604.18"/>
    <x v="1"/>
    <x v="3"/>
    <x v="1"/>
    <x v="0"/>
  </r>
  <r>
    <n v="9508"/>
    <n v="15728885"/>
    <s v="Defalco"/>
    <x v="84"/>
    <x v="0"/>
    <x v="1"/>
    <n v="41"/>
    <n v="0"/>
    <n v="0"/>
    <n v="1"/>
    <n v="1"/>
    <n v="1"/>
    <n v="79888.78"/>
    <x v="1"/>
    <x v="0"/>
    <x v="0"/>
    <x v="0"/>
  </r>
  <r>
    <n v="9509"/>
    <n v="15618950"/>
    <s v="Lo Duca"/>
    <x v="215"/>
    <x v="1"/>
    <x v="1"/>
    <n v="26"/>
    <n v="8"/>
    <n v="96659.64"/>
    <n v="2"/>
    <n v="1"/>
    <n v="1"/>
    <n v="138775.69"/>
    <x v="1"/>
    <x v="2"/>
    <x v="1"/>
    <x v="1"/>
  </r>
  <r>
    <n v="9510"/>
    <n v="15609804"/>
    <s v="Hyde"/>
    <x v="302"/>
    <x v="0"/>
    <x v="1"/>
    <n v="29"/>
    <n v="1"/>
    <n v="0"/>
    <n v="2"/>
    <n v="1"/>
    <n v="0"/>
    <n v="154695.57"/>
    <x v="1"/>
    <x v="2"/>
    <x v="0"/>
    <x v="0"/>
  </r>
  <r>
    <n v="9511"/>
    <n v="15735849"/>
    <s v="Kanayochukwu"/>
    <x v="363"/>
    <x v="0"/>
    <x v="0"/>
    <n v="26"/>
    <n v="2"/>
    <n v="165947.99"/>
    <n v="2"/>
    <n v="0"/>
    <n v="1"/>
    <n v="168834.38"/>
    <x v="1"/>
    <x v="2"/>
    <x v="0"/>
    <x v="2"/>
  </r>
  <r>
    <n v="9512"/>
    <n v="15652948"/>
    <s v="Yen"/>
    <x v="65"/>
    <x v="0"/>
    <x v="1"/>
    <n v="33"/>
    <n v="4"/>
    <n v="92676.3"/>
    <n v="1"/>
    <n v="1"/>
    <n v="0"/>
    <n v="105817.63"/>
    <x v="1"/>
    <x v="1"/>
    <x v="2"/>
    <x v="1"/>
  </r>
  <r>
    <n v="9513"/>
    <n v="15618155"/>
    <s v="Ts'ui"/>
    <x v="118"/>
    <x v="0"/>
    <x v="1"/>
    <n v="45"/>
    <n v="5"/>
    <n v="83195.12"/>
    <n v="1"/>
    <n v="1"/>
    <n v="1"/>
    <n v="48682.1"/>
    <x v="1"/>
    <x v="0"/>
    <x v="2"/>
    <x v="1"/>
  </r>
  <r>
    <n v="9514"/>
    <n v="15566378"/>
    <s v="Tillman"/>
    <x v="88"/>
    <x v="0"/>
    <x v="1"/>
    <n v="48"/>
    <n v="5"/>
    <n v="129387.94"/>
    <n v="1"/>
    <n v="0"/>
    <n v="1"/>
    <n v="147955.91"/>
    <x v="0"/>
    <x v="0"/>
    <x v="2"/>
    <x v="2"/>
  </r>
  <r>
    <n v="9515"/>
    <n v="15565879"/>
    <s v="Riley"/>
    <x v="407"/>
    <x v="0"/>
    <x v="0"/>
    <n v="28"/>
    <n v="9"/>
    <n v="0"/>
    <n v="2"/>
    <n v="1"/>
    <n v="1"/>
    <n v="56185.98"/>
    <x v="1"/>
    <x v="2"/>
    <x v="1"/>
    <x v="0"/>
  </r>
  <r>
    <n v="9516"/>
    <n v="15792922"/>
    <s v="Tu"/>
    <x v="273"/>
    <x v="1"/>
    <x v="1"/>
    <n v="38"/>
    <n v="9"/>
    <n v="130233.14"/>
    <n v="1"/>
    <n v="1"/>
    <n v="1"/>
    <n v="81861.100000000006"/>
    <x v="1"/>
    <x v="1"/>
    <x v="1"/>
    <x v="2"/>
  </r>
  <r>
    <n v="9517"/>
    <n v="15770567"/>
    <s v="Ruiz"/>
    <x v="186"/>
    <x v="0"/>
    <x v="0"/>
    <n v="32"/>
    <n v="3"/>
    <n v="123502.53"/>
    <n v="1"/>
    <n v="1"/>
    <n v="1"/>
    <n v="69826.8"/>
    <x v="1"/>
    <x v="1"/>
    <x v="2"/>
    <x v="2"/>
  </r>
  <r>
    <n v="9518"/>
    <n v="15738042"/>
    <s v="Goliwe"/>
    <x v="76"/>
    <x v="2"/>
    <x v="1"/>
    <n v="37"/>
    <n v="8"/>
    <n v="140894.06"/>
    <n v="2"/>
    <n v="1"/>
    <n v="1"/>
    <n v="118059.19"/>
    <x v="1"/>
    <x v="1"/>
    <x v="1"/>
    <x v="2"/>
  </r>
  <r>
    <n v="9519"/>
    <n v="15714920"/>
    <s v="Balashov"/>
    <x v="48"/>
    <x v="2"/>
    <x v="1"/>
    <n v="44"/>
    <n v="7"/>
    <n v="163867.85999999999"/>
    <n v="1"/>
    <n v="1"/>
    <n v="1"/>
    <n v="112333.22"/>
    <x v="1"/>
    <x v="0"/>
    <x v="1"/>
    <x v="2"/>
  </r>
  <r>
    <n v="9520"/>
    <n v="15782121"/>
    <s v="Leonard"/>
    <x v="167"/>
    <x v="0"/>
    <x v="0"/>
    <n v="27"/>
    <n v="2"/>
    <n v="0"/>
    <n v="2"/>
    <n v="1"/>
    <n v="0"/>
    <n v="14546.76"/>
    <x v="1"/>
    <x v="2"/>
    <x v="0"/>
    <x v="0"/>
  </r>
  <r>
    <n v="9521"/>
    <n v="15673180"/>
    <s v="Onyekaozulu"/>
    <x v="184"/>
    <x v="2"/>
    <x v="0"/>
    <n v="18"/>
    <n v="2"/>
    <n v="93816.7"/>
    <n v="2"/>
    <n v="1"/>
    <n v="0"/>
    <n v="126172.11"/>
    <x v="1"/>
    <x v="2"/>
    <x v="0"/>
    <x v="1"/>
  </r>
  <r>
    <n v="9522"/>
    <n v="15660636"/>
    <s v="Carpenter"/>
    <x v="231"/>
    <x v="1"/>
    <x v="0"/>
    <n v="40"/>
    <n v="8"/>
    <n v="0"/>
    <n v="2"/>
    <n v="1"/>
    <n v="0"/>
    <n v="3560"/>
    <x v="1"/>
    <x v="1"/>
    <x v="1"/>
    <x v="0"/>
  </r>
  <r>
    <n v="9523"/>
    <n v="15664504"/>
    <s v="Beede"/>
    <x v="438"/>
    <x v="0"/>
    <x v="1"/>
    <n v="35"/>
    <n v="7"/>
    <n v="0"/>
    <n v="2"/>
    <n v="1"/>
    <n v="1"/>
    <n v="88878.15"/>
    <x v="1"/>
    <x v="1"/>
    <x v="1"/>
    <x v="0"/>
  </r>
  <r>
    <n v="9524"/>
    <n v="15790322"/>
    <s v="Beneventi"/>
    <x v="42"/>
    <x v="0"/>
    <x v="0"/>
    <n v="32"/>
    <n v="0"/>
    <n v="114668.89"/>
    <n v="1"/>
    <n v="1"/>
    <n v="0"/>
    <n v="84605"/>
    <x v="1"/>
    <x v="1"/>
    <x v="0"/>
    <x v="2"/>
  </r>
  <r>
    <n v="9525"/>
    <n v="15739847"/>
    <s v="Sadlier"/>
    <x v="4"/>
    <x v="2"/>
    <x v="1"/>
    <n v="38"/>
    <n v="5"/>
    <n v="146756.68"/>
    <n v="1"/>
    <n v="1"/>
    <n v="0"/>
    <n v="78268.61"/>
    <x v="1"/>
    <x v="1"/>
    <x v="2"/>
    <x v="2"/>
  </r>
  <r>
    <n v="9526"/>
    <n v="15699415"/>
    <s v="Lewis"/>
    <x v="153"/>
    <x v="0"/>
    <x v="0"/>
    <n v="46"/>
    <n v="6"/>
    <n v="150213.71"/>
    <n v="1"/>
    <n v="1"/>
    <n v="0"/>
    <n v="120668.46"/>
    <x v="0"/>
    <x v="0"/>
    <x v="1"/>
    <x v="2"/>
  </r>
  <r>
    <n v="9527"/>
    <n v="15665521"/>
    <s v="Chiazagomekpele"/>
    <x v="207"/>
    <x v="2"/>
    <x v="1"/>
    <n v="18"/>
    <n v="5"/>
    <n v="111183.53"/>
    <n v="2"/>
    <n v="0"/>
    <n v="1"/>
    <n v="10063.75"/>
    <x v="1"/>
    <x v="2"/>
    <x v="2"/>
    <x v="2"/>
  </r>
  <r>
    <n v="9528"/>
    <n v="15682868"/>
    <s v="Elliott"/>
    <x v="4"/>
    <x v="0"/>
    <x v="0"/>
    <n v="40"/>
    <n v="9"/>
    <n v="99816.46"/>
    <n v="1"/>
    <n v="1"/>
    <n v="1"/>
    <n v="163989.66"/>
    <x v="0"/>
    <x v="1"/>
    <x v="1"/>
    <x v="1"/>
  </r>
  <r>
    <n v="9529"/>
    <n v="15584462"/>
    <s v="Liang"/>
    <x v="178"/>
    <x v="0"/>
    <x v="1"/>
    <n v="34"/>
    <n v="9"/>
    <n v="0"/>
    <n v="1"/>
    <n v="1"/>
    <n v="0"/>
    <n v="60584.33"/>
    <x v="1"/>
    <x v="1"/>
    <x v="1"/>
    <x v="0"/>
  </r>
  <r>
    <n v="9530"/>
    <n v="15661708"/>
    <s v="She"/>
    <x v="285"/>
    <x v="0"/>
    <x v="0"/>
    <n v="41"/>
    <n v="5"/>
    <n v="0"/>
    <n v="2"/>
    <n v="1"/>
    <n v="1"/>
    <n v="94170.84"/>
    <x v="1"/>
    <x v="0"/>
    <x v="2"/>
    <x v="0"/>
  </r>
  <r>
    <n v="9531"/>
    <n v="15584452"/>
    <s v="Bozeman"/>
    <x v="136"/>
    <x v="0"/>
    <x v="1"/>
    <n v="41"/>
    <n v="6"/>
    <n v="0"/>
    <n v="2"/>
    <n v="0"/>
    <n v="0"/>
    <n v="167181.76999999999"/>
    <x v="1"/>
    <x v="0"/>
    <x v="1"/>
    <x v="0"/>
  </r>
  <r>
    <n v="9532"/>
    <n v="15717010"/>
    <s v="Yu"/>
    <x v="288"/>
    <x v="0"/>
    <x v="0"/>
    <n v="60"/>
    <n v="5"/>
    <n v="0"/>
    <n v="1"/>
    <n v="1"/>
    <n v="1"/>
    <n v="38914.51"/>
    <x v="1"/>
    <x v="3"/>
    <x v="2"/>
    <x v="0"/>
  </r>
  <r>
    <n v="9533"/>
    <n v="15643828"/>
    <s v="Teng"/>
    <x v="161"/>
    <x v="0"/>
    <x v="1"/>
    <n v="29"/>
    <n v="7"/>
    <n v="0"/>
    <n v="2"/>
    <n v="1"/>
    <n v="1"/>
    <n v="91196.67"/>
    <x v="1"/>
    <x v="2"/>
    <x v="1"/>
    <x v="0"/>
  </r>
  <r>
    <n v="9534"/>
    <n v="15733361"/>
    <s v="Davide"/>
    <x v="189"/>
    <x v="2"/>
    <x v="0"/>
    <n v="45"/>
    <n v="6"/>
    <n v="86714.06"/>
    <n v="1"/>
    <n v="1"/>
    <n v="0"/>
    <n v="85869.89"/>
    <x v="0"/>
    <x v="0"/>
    <x v="1"/>
    <x v="1"/>
  </r>
  <r>
    <n v="9535"/>
    <n v="15795488"/>
    <s v="Beneventi"/>
    <x v="89"/>
    <x v="1"/>
    <x v="1"/>
    <n v="52"/>
    <n v="2"/>
    <n v="0"/>
    <n v="2"/>
    <n v="1"/>
    <n v="0"/>
    <n v="57337.79"/>
    <x v="1"/>
    <x v="3"/>
    <x v="0"/>
    <x v="0"/>
  </r>
  <r>
    <n v="9536"/>
    <n v="15581551"/>
    <s v="Yobachukwu"/>
    <x v="4"/>
    <x v="1"/>
    <x v="1"/>
    <n v="41"/>
    <n v="8"/>
    <n v="132838.07"/>
    <n v="1"/>
    <n v="1"/>
    <n v="1"/>
    <n v="175347.28"/>
    <x v="1"/>
    <x v="0"/>
    <x v="1"/>
    <x v="2"/>
  </r>
  <r>
    <n v="9537"/>
    <n v="15632051"/>
    <s v="Douglas"/>
    <x v="46"/>
    <x v="2"/>
    <x v="0"/>
    <n v="42"/>
    <n v="10"/>
    <n v="128707.31"/>
    <n v="1"/>
    <n v="1"/>
    <n v="0"/>
    <n v="63092.65"/>
    <x v="0"/>
    <x v="0"/>
    <x v="1"/>
    <x v="2"/>
  </r>
  <r>
    <n v="9538"/>
    <n v="15780409"/>
    <s v="Egobudike"/>
    <x v="405"/>
    <x v="0"/>
    <x v="1"/>
    <n v="40"/>
    <n v="6"/>
    <n v="0"/>
    <n v="2"/>
    <n v="1"/>
    <n v="0"/>
    <n v="109742.55"/>
    <x v="1"/>
    <x v="1"/>
    <x v="1"/>
    <x v="0"/>
  </r>
  <r>
    <n v="9539"/>
    <n v="15572767"/>
    <s v="Shelby"/>
    <x v="75"/>
    <x v="0"/>
    <x v="1"/>
    <n v="29"/>
    <n v="2"/>
    <n v="0"/>
    <n v="2"/>
    <n v="1"/>
    <n v="0"/>
    <n v="124489.88"/>
    <x v="1"/>
    <x v="2"/>
    <x v="0"/>
    <x v="0"/>
  </r>
  <r>
    <n v="9540"/>
    <n v="15590337"/>
    <s v="Golubov"/>
    <x v="173"/>
    <x v="0"/>
    <x v="1"/>
    <n v="29"/>
    <n v="6"/>
    <n v="123192.12"/>
    <n v="1"/>
    <n v="1"/>
    <n v="1"/>
    <n v="56971.41"/>
    <x v="0"/>
    <x v="2"/>
    <x v="1"/>
    <x v="2"/>
  </r>
  <r>
    <n v="9541"/>
    <n v="15634551"/>
    <s v="Williamson"/>
    <x v="184"/>
    <x v="2"/>
    <x v="1"/>
    <n v="46"/>
    <n v="3"/>
    <n v="115248.11"/>
    <n v="4"/>
    <n v="1"/>
    <n v="0"/>
    <n v="130752.01"/>
    <x v="0"/>
    <x v="0"/>
    <x v="2"/>
    <x v="2"/>
  </r>
  <r>
    <n v="9542"/>
    <n v="15669290"/>
    <s v="Fan"/>
    <x v="59"/>
    <x v="0"/>
    <x v="1"/>
    <n v="38"/>
    <n v="8"/>
    <n v="59360.77"/>
    <n v="1"/>
    <n v="1"/>
    <n v="1"/>
    <n v="191457.06"/>
    <x v="1"/>
    <x v="1"/>
    <x v="1"/>
    <x v="1"/>
  </r>
  <r>
    <n v="9543"/>
    <n v="15621140"/>
    <s v="Nwebube"/>
    <x v="215"/>
    <x v="1"/>
    <x v="1"/>
    <n v="37"/>
    <n v="9"/>
    <n v="0"/>
    <n v="2"/>
    <n v="1"/>
    <n v="1"/>
    <n v="96442.86"/>
    <x v="1"/>
    <x v="1"/>
    <x v="1"/>
    <x v="0"/>
  </r>
  <r>
    <n v="9544"/>
    <n v="15613518"/>
    <s v="Bellucci"/>
    <x v="83"/>
    <x v="0"/>
    <x v="0"/>
    <n v="35"/>
    <n v="6"/>
    <n v="112668.7"/>
    <n v="1"/>
    <n v="0"/>
    <n v="1"/>
    <n v="122584.29"/>
    <x v="1"/>
    <x v="1"/>
    <x v="1"/>
    <x v="2"/>
  </r>
  <r>
    <n v="9545"/>
    <n v="15728043"/>
    <s v="Udinese"/>
    <x v="228"/>
    <x v="2"/>
    <x v="0"/>
    <n v="37"/>
    <n v="7"/>
    <n v="138503.51"/>
    <n v="2"/>
    <n v="1"/>
    <n v="0"/>
    <n v="57215.85"/>
    <x v="1"/>
    <x v="1"/>
    <x v="1"/>
    <x v="2"/>
  </r>
  <r>
    <n v="9546"/>
    <n v="15570073"/>
    <s v="Marian"/>
    <x v="102"/>
    <x v="1"/>
    <x v="1"/>
    <n v="57"/>
    <n v="1"/>
    <n v="0"/>
    <n v="1"/>
    <n v="1"/>
    <n v="1"/>
    <n v="195940.96"/>
    <x v="1"/>
    <x v="3"/>
    <x v="0"/>
    <x v="0"/>
  </r>
  <r>
    <n v="9547"/>
    <n v="15777033"/>
    <s v="Chizoba"/>
    <x v="85"/>
    <x v="0"/>
    <x v="1"/>
    <n v="29"/>
    <n v="7"/>
    <n v="0"/>
    <n v="2"/>
    <n v="1"/>
    <n v="1"/>
    <n v="105448.74"/>
    <x v="1"/>
    <x v="2"/>
    <x v="1"/>
    <x v="0"/>
  </r>
  <r>
    <n v="9548"/>
    <n v="15682454"/>
    <s v="McFarland"/>
    <x v="216"/>
    <x v="0"/>
    <x v="0"/>
    <n v="34"/>
    <n v="3"/>
    <n v="0"/>
    <n v="2"/>
    <n v="1"/>
    <n v="1"/>
    <n v="37870.29"/>
    <x v="1"/>
    <x v="1"/>
    <x v="2"/>
    <x v="0"/>
  </r>
  <r>
    <n v="9549"/>
    <n v="15758513"/>
    <s v="McDonald"/>
    <x v="267"/>
    <x v="0"/>
    <x v="1"/>
    <n v="43"/>
    <n v="7"/>
    <n v="0"/>
    <n v="2"/>
    <n v="1"/>
    <n v="0"/>
    <n v="52534.81"/>
    <x v="1"/>
    <x v="0"/>
    <x v="1"/>
    <x v="0"/>
  </r>
  <r>
    <n v="9550"/>
    <n v="15772604"/>
    <s v="Chiemezie"/>
    <x v="139"/>
    <x v="1"/>
    <x v="1"/>
    <n v="36"/>
    <n v="1"/>
    <n v="157267.95000000001"/>
    <n v="2"/>
    <n v="1"/>
    <n v="0"/>
    <n v="141533.19"/>
    <x v="1"/>
    <x v="1"/>
    <x v="0"/>
    <x v="2"/>
  </r>
  <r>
    <n v="9551"/>
    <n v="15721715"/>
    <s v="Fane"/>
    <x v="86"/>
    <x v="0"/>
    <x v="0"/>
    <n v="40"/>
    <n v="9"/>
    <n v="133871.04999999999"/>
    <n v="1"/>
    <n v="1"/>
    <n v="1"/>
    <n v="50568.02"/>
    <x v="1"/>
    <x v="1"/>
    <x v="1"/>
    <x v="2"/>
  </r>
  <r>
    <n v="9552"/>
    <n v="15688563"/>
    <s v="Marchesi"/>
    <x v="163"/>
    <x v="2"/>
    <x v="1"/>
    <n v="31"/>
    <n v="4"/>
    <n v="141989.26999999999"/>
    <n v="2"/>
    <n v="1"/>
    <n v="0"/>
    <n v="26116.82"/>
    <x v="1"/>
    <x v="1"/>
    <x v="2"/>
    <x v="2"/>
  </r>
  <r>
    <n v="9553"/>
    <n v="15772009"/>
    <s v="Scott"/>
    <x v="70"/>
    <x v="0"/>
    <x v="0"/>
    <n v="41"/>
    <n v="5"/>
    <n v="0"/>
    <n v="1"/>
    <n v="1"/>
    <n v="1"/>
    <n v="152054.32999999999"/>
    <x v="1"/>
    <x v="0"/>
    <x v="2"/>
    <x v="0"/>
  </r>
  <r>
    <n v="9554"/>
    <n v="15809585"/>
    <s v="H?"/>
    <x v="82"/>
    <x v="0"/>
    <x v="1"/>
    <n v="38"/>
    <n v="7"/>
    <n v="0"/>
    <n v="2"/>
    <n v="1"/>
    <n v="0"/>
    <n v="1528.4"/>
    <x v="1"/>
    <x v="1"/>
    <x v="1"/>
    <x v="0"/>
  </r>
  <r>
    <n v="9555"/>
    <n v="15593778"/>
    <s v="Craig"/>
    <x v="279"/>
    <x v="0"/>
    <x v="0"/>
    <n v="29"/>
    <n v="3"/>
    <n v="46388.160000000003"/>
    <n v="3"/>
    <n v="1"/>
    <n v="0"/>
    <n v="127939.26"/>
    <x v="0"/>
    <x v="2"/>
    <x v="2"/>
    <x v="3"/>
  </r>
  <r>
    <n v="9556"/>
    <n v="15655360"/>
    <s v="Chikelu"/>
    <x v="195"/>
    <x v="2"/>
    <x v="0"/>
    <n v="72"/>
    <n v="5"/>
    <n v="148666.99"/>
    <n v="1"/>
    <n v="1"/>
    <n v="0"/>
    <n v="2605.65"/>
    <x v="0"/>
    <x v="3"/>
    <x v="2"/>
    <x v="2"/>
  </r>
  <r>
    <n v="9557"/>
    <n v="15780909"/>
    <s v="Caffyn"/>
    <x v="86"/>
    <x v="2"/>
    <x v="1"/>
    <n v="34"/>
    <n v="7"/>
    <n v="115101.5"/>
    <n v="1"/>
    <n v="0"/>
    <n v="0"/>
    <n v="57841.89"/>
    <x v="0"/>
    <x v="1"/>
    <x v="1"/>
    <x v="2"/>
  </r>
  <r>
    <n v="9558"/>
    <n v="15757310"/>
    <s v="Otitodilichukwu"/>
    <x v="50"/>
    <x v="2"/>
    <x v="1"/>
    <n v="67"/>
    <n v="6"/>
    <n v="148363.38"/>
    <n v="1"/>
    <n v="1"/>
    <n v="1"/>
    <n v="186995.17"/>
    <x v="1"/>
    <x v="3"/>
    <x v="1"/>
    <x v="2"/>
  </r>
  <r>
    <n v="9559"/>
    <n v="15801411"/>
    <s v="Green"/>
    <x v="93"/>
    <x v="1"/>
    <x v="1"/>
    <n v="46"/>
    <n v="4"/>
    <n v="0"/>
    <n v="1"/>
    <n v="1"/>
    <n v="0"/>
    <n v="5549.11"/>
    <x v="0"/>
    <x v="0"/>
    <x v="2"/>
    <x v="0"/>
  </r>
  <r>
    <n v="9560"/>
    <n v="15761706"/>
    <s v="Y?an"/>
    <x v="242"/>
    <x v="1"/>
    <x v="0"/>
    <n v="39"/>
    <n v="8"/>
    <n v="144102.32"/>
    <n v="1"/>
    <n v="1"/>
    <n v="1"/>
    <n v="11682.36"/>
    <x v="1"/>
    <x v="1"/>
    <x v="1"/>
    <x v="2"/>
  </r>
  <r>
    <n v="9561"/>
    <n v="15658409"/>
    <s v="Mao"/>
    <x v="112"/>
    <x v="0"/>
    <x v="1"/>
    <n v="41"/>
    <n v="5"/>
    <n v="128876.71"/>
    <n v="3"/>
    <n v="1"/>
    <n v="1"/>
    <n v="106939.34"/>
    <x v="0"/>
    <x v="0"/>
    <x v="2"/>
    <x v="2"/>
  </r>
  <r>
    <n v="9562"/>
    <n v="15810010"/>
    <s v="Dahlenburg"/>
    <x v="71"/>
    <x v="2"/>
    <x v="1"/>
    <n v="36"/>
    <n v="6"/>
    <n v="118448.15"/>
    <n v="2"/>
    <n v="1"/>
    <n v="0"/>
    <n v="53172.02"/>
    <x v="1"/>
    <x v="1"/>
    <x v="1"/>
    <x v="2"/>
  </r>
  <r>
    <n v="9563"/>
    <n v="15627027"/>
    <s v="Shih"/>
    <x v="65"/>
    <x v="0"/>
    <x v="1"/>
    <n v="39"/>
    <n v="5"/>
    <n v="0"/>
    <n v="2"/>
    <n v="1"/>
    <n v="1"/>
    <n v="114388.98"/>
    <x v="1"/>
    <x v="1"/>
    <x v="2"/>
    <x v="0"/>
  </r>
  <r>
    <n v="9564"/>
    <n v="15624374"/>
    <s v="Maclean"/>
    <x v="171"/>
    <x v="0"/>
    <x v="1"/>
    <n v="28"/>
    <n v="9"/>
    <n v="0"/>
    <n v="2"/>
    <n v="0"/>
    <n v="1"/>
    <n v="2151.17"/>
    <x v="1"/>
    <x v="2"/>
    <x v="1"/>
    <x v="0"/>
  </r>
  <r>
    <n v="9565"/>
    <n v="15720083"/>
    <s v="Fiorentino"/>
    <x v="319"/>
    <x v="1"/>
    <x v="1"/>
    <n v="42"/>
    <n v="1"/>
    <n v="0"/>
    <n v="2"/>
    <n v="0"/>
    <n v="1"/>
    <n v="183492.9"/>
    <x v="1"/>
    <x v="0"/>
    <x v="0"/>
    <x v="0"/>
  </r>
  <r>
    <n v="9566"/>
    <n v="15752294"/>
    <s v="Long"/>
    <x v="37"/>
    <x v="0"/>
    <x v="0"/>
    <n v="38"/>
    <n v="9"/>
    <n v="135979.01"/>
    <n v="4"/>
    <n v="1"/>
    <n v="1"/>
    <n v="76582.95"/>
    <x v="0"/>
    <x v="1"/>
    <x v="1"/>
    <x v="2"/>
  </r>
  <r>
    <n v="9567"/>
    <n v="15743193"/>
    <s v="Olson"/>
    <x v="215"/>
    <x v="0"/>
    <x v="1"/>
    <n v="37"/>
    <n v="6"/>
    <n v="117271.8"/>
    <n v="2"/>
    <n v="1"/>
    <n v="0"/>
    <n v="104217.96"/>
    <x v="0"/>
    <x v="1"/>
    <x v="1"/>
    <x v="2"/>
  </r>
  <r>
    <n v="9568"/>
    <n v="15696733"/>
    <s v="McKenzie"/>
    <x v="251"/>
    <x v="0"/>
    <x v="1"/>
    <n v="29"/>
    <n v="4"/>
    <n v="0"/>
    <n v="1"/>
    <n v="1"/>
    <n v="0"/>
    <n v="8982.75"/>
    <x v="1"/>
    <x v="2"/>
    <x v="2"/>
    <x v="0"/>
  </r>
  <r>
    <n v="9569"/>
    <n v="15677522"/>
    <s v="Rossi"/>
    <x v="233"/>
    <x v="0"/>
    <x v="1"/>
    <n v="33"/>
    <n v="1"/>
    <n v="0"/>
    <n v="2"/>
    <n v="0"/>
    <n v="0"/>
    <n v="9984.4"/>
    <x v="1"/>
    <x v="1"/>
    <x v="0"/>
    <x v="0"/>
  </r>
  <r>
    <n v="9570"/>
    <n v="15643523"/>
    <s v="Power"/>
    <x v="91"/>
    <x v="1"/>
    <x v="0"/>
    <n v="30"/>
    <n v="10"/>
    <n v="0"/>
    <n v="2"/>
    <n v="1"/>
    <n v="0"/>
    <n v="19500.099999999999"/>
    <x v="1"/>
    <x v="1"/>
    <x v="1"/>
    <x v="0"/>
  </r>
  <r>
    <n v="9571"/>
    <n v="15624936"/>
    <s v="Yen"/>
    <x v="130"/>
    <x v="0"/>
    <x v="1"/>
    <n v="35"/>
    <n v="8"/>
    <n v="129205.49"/>
    <n v="1"/>
    <n v="1"/>
    <n v="1"/>
    <n v="79146.36"/>
    <x v="1"/>
    <x v="1"/>
    <x v="1"/>
    <x v="2"/>
  </r>
  <r>
    <n v="9572"/>
    <n v="15716085"/>
    <s v="Norris"/>
    <x v="178"/>
    <x v="1"/>
    <x v="0"/>
    <n v="41"/>
    <n v="8"/>
    <n v="0"/>
    <n v="1"/>
    <n v="1"/>
    <n v="0"/>
    <n v="191694.77"/>
    <x v="0"/>
    <x v="0"/>
    <x v="1"/>
    <x v="0"/>
  </r>
  <r>
    <n v="9573"/>
    <n v="15641688"/>
    <s v="Collier"/>
    <x v="215"/>
    <x v="1"/>
    <x v="1"/>
    <n v="18"/>
    <n v="7"/>
    <n v="0"/>
    <n v="1"/>
    <n v="0"/>
    <n v="1"/>
    <n v="59645.24"/>
    <x v="0"/>
    <x v="2"/>
    <x v="1"/>
    <x v="0"/>
  </r>
  <r>
    <n v="9574"/>
    <n v="15796834"/>
    <s v="Rivers"/>
    <x v="79"/>
    <x v="2"/>
    <x v="1"/>
    <n v="35"/>
    <n v="7"/>
    <n v="104015.54"/>
    <n v="2"/>
    <n v="1"/>
    <n v="1"/>
    <n v="55207.88"/>
    <x v="1"/>
    <x v="1"/>
    <x v="1"/>
    <x v="2"/>
  </r>
  <r>
    <n v="9575"/>
    <n v="15720123"/>
    <s v="Hudson"/>
    <x v="319"/>
    <x v="1"/>
    <x v="1"/>
    <n v="37"/>
    <n v="3"/>
    <n v="0"/>
    <n v="2"/>
    <n v="1"/>
    <n v="0"/>
    <n v="166177.29999999999"/>
    <x v="1"/>
    <x v="1"/>
    <x v="2"/>
    <x v="0"/>
  </r>
  <r>
    <n v="9576"/>
    <n v="15604732"/>
    <s v="Milani"/>
    <x v="238"/>
    <x v="0"/>
    <x v="0"/>
    <n v="30"/>
    <n v="9"/>
    <n v="0"/>
    <n v="2"/>
    <n v="0"/>
    <n v="0"/>
    <n v="136356.97"/>
    <x v="1"/>
    <x v="1"/>
    <x v="1"/>
    <x v="0"/>
  </r>
  <r>
    <n v="9577"/>
    <n v="15723484"/>
    <s v="Hunt"/>
    <x v="22"/>
    <x v="2"/>
    <x v="0"/>
    <n v="42"/>
    <n v="1"/>
    <n v="103873.39"/>
    <n v="1"/>
    <n v="1"/>
    <n v="0"/>
    <n v="148611.51999999999"/>
    <x v="1"/>
    <x v="0"/>
    <x v="0"/>
    <x v="2"/>
  </r>
  <r>
    <n v="9578"/>
    <n v="15807120"/>
    <s v="Oluchukwu"/>
    <x v="337"/>
    <x v="2"/>
    <x v="0"/>
    <n v="52"/>
    <n v="3"/>
    <n v="112383.03"/>
    <n v="1"/>
    <n v="1"/>
    <n v="0"/>
    <n v="85516.37"/>
    <x v="0"/>
    <x v="3"/>
    <x v="2"/>
    <x v="2"/>
  </r>
  <r>
    <n v="9579"/>
    <n v="15810891"/>
    <s v="Lorenzo"/>
    <x v="172"/>
    <x v="0"/>
    <x v="1"/>
    <n v="34"/>
    <n v="2"/>
    <n v="117731.79"/>
    <n v="2"/>
    <n v="0"/>
    <n v="1"/>
    <n v="55120.79"/>
    <x v="1"/>
    <x v="1"/>
    <x v="0"/>
    <x v="2"/>
  </r>
  <r>
    <n v="9580"/>
    <n v="15640407"/>
    <s v="Chidiegwu"/>
    <x v="398"/>
    <x v="2"/>
    <x v="1"/>
    <n v="45"/>
    <n v="0"/>
    <n v="135827.32999999999"/>
    <n v="2"/>
    <n v="1"/>
    <n v="1"/>
    <n v="131778.57999999999"/>
    <x v="1"/>
    <x v="0"/>
    <x v="0"/>
    <x v="2"/>
  </r>
  <r>
    <n v="9581"/>
    <n v="15778838"/>
    <s v="Warren"/>
    <x v="405"/>
    <x v="0"/>
    <x v="1"/>
    <n v="38"/>
    <n v="9"/>
    <n v="114135.17"/>
    <n v="1"/>
    <n v="1"/>
    <n v="0"/>
    <n v="153269.98000000001"/>
    <x v="1"/>
    <x v="1"/>
    <x v="1"/>
    <x v="2"/>
  </r>
  <r>
    <n v="9582"/>
    <n v="15709256"/>
    <s v="Glover"/>
    <x v="4"/>
    <x v="0"/>
    <x v="0"/>
    <n v="28"/>
    <n v="9"/>
    <n v="0"/>
    <n v="2"/>
    <n v="1"/>
    <n v="1"/>
    <n v="164864.67000000001"/>
    <x v="1"/>
    <x v="2"/>
    <x v="1"/>
    <x v="0"/>
  </r>
  <r>
    <n v="9583"/>
    <n v="15742285"/>
    <s v="Andersen"/>
    <x v="210"/>
    <x v="0"/>
    <x v="1"/>
    <n v="62"/>
    <n v="6"/>
    <n v="118756.62"/>
    <n v="1"/>
    <n v="1"/>
    <n v="1"/>
    <n v="20367.68"/>
    <x v="1"/>
    <x v="3"/>
    <x v="1"/>
    <x v="2"/>
  </r>
  <r>
    <n v="9584"/>
    <n v="15729019"/>
    <s v="Arcuri"/>
    <x v="198"/>
    <x v="1"/>
    <x v="1"/>
    <n v="34"/>
    <n v="8"/>
    <n v="98382.720000000001"/>
    <n v="1"/>
    <n v="1"/>
    <n v="0"/>
    <n v="39542"/>
    <x v="1"/>
    <x v="1"/>
    <x v="1"/>
    <x v="1"/>
  </r>
  <r>
    <n v="9585"/>
    <n v="15608588"/>
    <s v="Mackinlay"/>
    <x v="313"/>
    <x v="2"/>
    <x v="1"/>
    <n v="41"/>
    <n v="2"/>
    <n v="100520.92"/>
    <n v="1"/>
    <n v="1"/>
    <n v="1"/>
    <n v="19412.8"/>
    <x v="0"/>
    <x v="0"/>
    <x v="0"/>
    <x v="2"/>
  </r>
  <r>
    <n v="9586"/>
    <n v="15610557"/>
    <s v="McCarthy"/>
    <x v="160"/>
    <x v="1"/>
    <x v="0"/>
    <n v="35"/>
    <n v="7"/>
    <n v="79858.13"/>
    <n v="2"/>
    <n v="1"/>
    <n v="1"/>
    <n v="127977.66"/>
    <x v="1"/>
    <x v="1"/>
    <x v="1"/>
    <x v="1"/>
  </r>
  <r>
    <n v="9587"/>
    <n v="15786418"/>
    <s v="Chiu"/>
    <x v="292"/>
    <x v="0"/>
    <x v="0"/>
    <n v="20"/>
    <n v="6"/>
    <n v="0"/>
    <n v="1"/>
    <n v="0"/>
    <n v="1"/>
    <n v="20508.849999999999"/>
    <x v="1"/>
    <x v="2"/>
    <x v="1"/>
    <x v="0"/>
  </r>
  <r>
    <n v="9588"/>
    <n v="15653050"/>
    <s v="Norriss"/>
    <x v="355"/>
    <x v="2"/>
    <x v="0"/>
    <n v="76"/>
    <n v="10"/>
    <n v="95052.29"/>
    <n v="1"/>
    <n v="1"/>
    <n v="0"/>
    <n v="176244.87"/>
    <x v="1"/>
    <x v="3"/>
    <x v="1"/>
    <x v="1"/>
  </r>
  <r>
    <n v="9589"/>
    <n v="15744914"/>
    <s v="Moore"/>
    <x v="127"/>
    <x v="2"/>
    <x v="1"/>
    <n v="42"/>
    <n v="1"/>
    <n v="177728.55"/>
    <n v="1"/>
    <n v="1"/>
    <n v="0"/>
    <n v="105013.63"/>
    <x v="1"/>
    <x v="0"/>
    <x v="0"/>
    <x v="2"/>
  </r>
  <r>
    <n v="9590"/>
    <n v="15669611"/>
    <s v="Mott"/>
    <x v="278"/>
    <x v="0"/>
    <x v="1"/>
    <n v="71"/>
    <n v="3"/>
    <n v="83116.679999999993"/>
    <n v="1"/>
    <n v="1"/>
    <n v="1"/>
    <n v="27597.759999999998"/>
    <x v="1"/>
    <x v="3"/>
    <x v="2"/>
    <x v="1"/>
  </r>
  <r>
    <n v="9591"/>
    <n v="15594786"/>
    <s v="Ts'ai"/>
    <x v="175"/>
    <x v="2"/>
    <x v="1"/>
    <n v="34"/>
    <n v="7"/>
    <n v="111565.91"/>
    <n v="1"/>
    <n v="1"/>
    <n v="1"/>
    <n v="121073.23"/>
    <x v="1"/>
    <x v="1"/>
    <x v="1"/>
    <x v="2"/>
  </r>
  <r>
    <n v="9592"/>
    <n v="15649211"/>
    <s v="Fokina"/>
    <x v="338"/>
    <x v="1"/>
    <x v="1"/>
    <n v="40"/>
    <n v="8"/>
    <n v="83015.710000000006"/>
    <n v="1"/>
    <n v="1"/>
    <n v="0"/>
    <n v="101089.76"/>
    <x v="1"/>
    <x v="1"/>
    <x v="1"/>
    <x v="1"/>
  </r>
  <r>
    <n v="9593"/>
    <n v="15766066"/>
    <s v="Nikitina"/>
    <x v="104"/>
    <x v="2"/>
    <x v="0"/>
    <n v="28"/>
    <n v="1"/>
    <n v="124511.01"/>
    <n v="1"/>
    <n v="0"/>
    <n v="0"/>
    <n v="114258.18"/>
    <x v="1"/>
    <x v="2"/>
    <x v="0"/>
    <x v="2"/>
  </r>
  <r>
    <n v="9594"/>
    <n v="15772216"/>
    <s v="Henry"/>
    <x v="65"/>
    <x v="0"/>
    <x v="0"/>
    <n v="67"/>
    <n v="1"/>
    <n v="130652.52"/>
    <n v="1"/>
    <n v="0"/>
    <n v="1"/>
    <n v="22762.23"/>
    <x v="1"/>
    <x v="3"/>
    <x v="0"/>
    <x v="2"/>
  </r>
  <r>
    <n v="9595"/>
    <n v="15619898"/>
    <s v="Chiefo"/>
    <x v="96"/>
    <x v="0"/>
    <x v="1"/>
    <n v="55"/>
    <n v="5"/>
    <n v="0"/>
    <n v="2"/>
    <n v="1"/>
    <n v="1"/>
    <n v="7008.65"/>
    <x v="1"/>
    <x v="3"/>
    <x v="2"/>
    <x v="0"/>
  </r>
  <r>
    <n v="9596"/>
    <n v="15724543"/>
    <s v="Mao"/>
    <x v="142"/>
    <x v="0"/>
    <x v="1"/>
    <n v="61"/>
    <n v="5"/>
    <n v="0"/>
    <n v="2"/>
    <n v="1"/>
    <n v="1"/>
    <n v="81299.17"/>
    <x v="1"/>
    <x v="3"/>
    <x v="2"/>
    <x v="0"/>
  </r>
  <r>
    <n v="9597"/>
    <n v="15755084"/>
    <s v="Bezrukova"/>
    <x v="187"/>
    <x v="0"/>
    <x v="1"/>
    <n v="37"/>
    <n v="7"/>
    <n v="121854.45"/>
    <n v="1"/>
    <n v="1"/>
    <n v="0"/>
    <n v="147521.35"/>
    <x v="1"/>
    <x v="1"/>
    <x v="1"/>
    <x v="2"/>
  </r>
  <r>
    <n v="9598"/>
    <n v="15730441"/>
    <s v="Dodd"/>
    <x v="260"/>
    <x v="0"/>
    <x v="1"/>
    <n v="26"/>
    <n v="10"/>
    <n v="0"/>
    <n v="2"/>
    <n v="1"/>
    <n v="1"/>
    <n v="6177.83"/>
    <x v="1"/>
    <x v="2"/>
    <x v="1"/>
    <x v="0"/>
  </r>
  <r>
    <n v="9599"/>
    <n v="15666767"/>
    <s v="Lori"/>
    <x v="285"/>
    <x v="0"/>
    <x v="1"/>
    <n v="35"/>
    <n v="1"/>
    <n v="86893.28"/>
    <n v="1"/>
    <n v="0"/>
    <n v="0"/>
    <n v="59374.82"/>
    <x v="1"/>
    <x v="1"/>
    <x v="0"/>
    <x v="1"/>
  </r>
  <r>
    <n v="9600"/>
    <n v="15690456"/>
    <s v="Yudina"/>
    <x v="213"/>
    <x v="2"/>
    <x v="0"/>
    <n v="32"/>
    <n v="7"/>
    <n v="79523.13"/>
    <n v="1"/>
    <n v="0"/>
    <n v="1"/>
    <n v="157648.12"/>
    <x v="1"/>
    <x v="1"/>
    <x v="1"/>
    <x v="1"/>
  </r>
  <r>
    <n v="9601"/>
    <n v="15570533"/>
    <s v="Conti"/>
    <x v="266"/>
    <x v="2"/>
    <x v="0"/>
    <n v="55"/>
    <n v="7"/>
    <n v="131033.76"/>
    <n v="1"/>
    <n v="0"/>
    <n v="1"/>
    <n v="75685.59"/>
    <x v="0"/>
    <x v="3"/>
    <x v="1"/>
    <x v="2"/>
  </r>
  <r>
    <n v="9602"/>
    <n v="15797692"/>
    <s v="Volkova"/>
    <x v="173"/>
    <x v="0"/>
    <x v="0"/>
    <n v="33"/>
    <n v="7"/>
    <n v="89939.62"/>
    <n v="1"/>
    <n v="1"/>
    <n v="0"/>
    <n v="136540.09"/>
    <x v="1"/>
    <x v="1"/>
    <x v="1"/>
    <x v="1"/>
  </r>
  <r>
    <n v="9603"/>
    <n v="15603135"/>
    <s v="Boni"/>
    <x v="177"/>
    <x v="2"/>
    <x v="0"/>
    <n v="59"/>
    <n v="3"/>
    <n v="95727.05"/>
    <n v="1"/>
    <n v="0"/>
    <n v="0"/>
    <n v="97939.4"/>
    <x v="0"/>
    <x v="3"/>
    <x v="2"/>
    <x v="1"/>
  </r>
  <r>
    <n v="9604"/>
    <n v="15698927"/>
    <s v="Ritchie"/>
    <x v="64"/>
    <x v="0"/>
    <x v="1"/>
    <n v="39"/>
    <n v="7"/>
    <n v="0"/>
    <n v="2"/>
    <n v="0"/>
    <n v="1"/>
    <n v="36267.21"/>
    <x v="1"/>
    <x v="1"/>
    <x v="1"/>
    <x v="0"/>
  </r>
  <r>
    <n v="9605"/>
    <n v="15687363"/>
    <s v="McMillan"/>
    <x v="109"/>
    <x v="0"/>
    <x v="1"/>
    <n v="31"/>
    <n v="3"/>
    <n v="155047.56"/>
    <n v="2"/>
    <n v="1"/>
    <n v="1"/>
    <n v="186064.34"/>
    <x v="1"/>
    <x v="1"/>
    <x v="2"/>
    <x v="2"/>
  </r>
  <r>
    <n v="9606"/>
    <n v="15733444"/>
    <s v="Phillips"/>
    <x v="328"/>
    <x v="0"/>
    <x v="0"/>
    <n v="29"/>
    <n v="9"/>
    <n v="0"/>
    <n v="2"/>
    <n v="0"/>
    <n v="0"/>
    <n v="176152.7"/>
    <x v="1"/>
    <x v="2"/>
    <x v="1"/>
    <x v="0"/>
  </r>
  <r>
    <n v="9607"/>
    <n v="15678057"/>
    <s v="Lombardi"/>
    <x v="85"/>
    <x v="0"/>
    <x v="1"/>
    <n v="44"/>
    <n v="10"/>
    <n v="118569.03"/>
    <n v="2"/>
    <n v="0"/>
    <n v="0"/>
    <n v="82117.2"/>
    <x v="1"/>
    <x v="0"/>
    <x v="1"/>
    <x v="2"/>
  </r>
  <r>
    <n v="9608"/>
    <n v="15806918"/>
    <s v="Ireland"/>
    <x v="106"/>
    <x v="0"/>
    <x v="1"/>
    <n v="28"/>
    <n v="5"/>
    <n v="0"/>
    <n v="1"/>
    <n v="1"/>
    <n v="1"/>
    <n v="151925.25"/>
    <x v="1"/>
    <x v="2"/>
    <x v="2"/>
    <x v="0"/>
  </r>
  <r>
    <n v="9609"/>
    <n v="15638247"/>
    <s v="Boan"/>
    <x v="298"/>
    <x v="1"/>
    <x v="1"/>
    <n v="44"/>
    <n v="9"/>
    <n v="0"/>
    <n v="2"/>
    <n v="1"/>
    <n v="0"/>
    <n v="142287.65"/>
    <x v="1"/>
    <x v="0"/>
    <x v="1"/>
    <x v="0"/>
  </r>
  <r>
    <n v="9610"/>
    <n v="15674833"/>
    <s v="Shao"/>
    <x v="288"/>
    <x v="0"/>
    <x v="0"/>
    <n v="35"/>
    <n v="1"/>
    <n v="0"/>
    <n v="2"/>
    <n v="1"/>
    <n v="0"/>
    <n v="36557.550000000003"/>
    <x v="1"/>
    <x v="1"/>
    <x v="0"/>
    <x v="0"/>
  </r>
  <r>
    <n v="9611"/>
    <n v="15812534"/>
    <s v="Chiemenam"/>
    <x v="443"/>
    <x v="0"/>
    <x v="1"/>
    <n v="40"/>
    <n v="1"/>
    <n v="0"/>
    <n v="3"/>
    <n v="0"/>
    <n v="1"/>
    <n v="129975.34"/>
    <x v="1"/>
    <x v="1"/>
    <x v="0"/>
    <x v="0"/>
  </r>
  <r>
    <n v="9612"/>
    <n v="15586522"/>
    <s v="Hunter"/>
    <x v="1"/>
    <x v="1"/>
    <x v="1"/>
    <n v="37"/>
    <n v="2"/>
    <n v="130461.02"/>
    <n v="1"/>
    <n v="1"/>
    <n v="0"/>
    <n v="21967.15"/>
    <x v="1"/>
    <x v="1"/>
    <x v="0"/>
    <x v="2"/>
  </r>
  <r>
    <n v="9613"/>
    <n v="15794297"/>
    <s v="McKay"/>
    <x v="43"/>
    <x v="0"/>
    <x v="1"/>
    <n v="36"/>
    <n v="1"/>
    <n v="0"/>
    <n v="2"/>
    <n v="1"/>
    <n v="0"/>
    <n v="53477.760000000002"/>
    <x v="1"/>
    <x v="1"/>
    <x v="0"/>
    <x v="0"/>
  </r>
  <r>
    <n v="9614"/>
    <n v="15737025"/>
    <s v="Roberts"/>
    <x v="14"/>
    <x v="0"/>
    <x v="1"/>
    <n v="33"/>
    <n v="1"/>
    <n v="0"/>
    <n v="3"/>
    <n v="0"/>
    <n v="0"/>
    <n v="178067.33"/>
    <x v="0"/>
    <x v="1"/>
    <x v="0"/>
    <x v="0"/>
  </r>
  <r>
    <n v="9615"/>
    <n v="15615931"/>
    <s v="Aitken"/>
    <x v="317"/>
    <x v="0"/>
    <x v="0"/>
    <n v="37"/>
    <n v="4"/>
    <n v="0"/>
    <n v="2"/>
    <n v="0"/>
    <n v="1"/>
    <n v="171039.56"/>
    <x v="1"/>
    <x v="1"/>
    <x v="2"/>
    <x v="0"/>
  </r>
  <r>
    <n v="9616"/>
    <n v="15664860"/>
    <s v="Chao"/>
    <x v="272"/>
    <x v="1"/>
    <x v="0"/>
    <n v="47"/>
    <n v="3"/>
    <n v="0"/>
    <n v="2"/>
    <n v="1"/>
    <n v="0"/>
    <n v="150802.41"/>
    <x v="0"/>
    <x v="0"/>
    <x v="2"/>
    <x v="0"/>
  </r>
  <r>
    <n v="9617"/>
    <n v="15664539"/>
    <s v="Bruce"/>
    <x v="133"/>
    <x v="1"/>
    <x v="1"/>
    <n v="35"/>
    <n v="9"/>
    <n v="61172.04"/>
    <n v="1"/>
    <n v="0"/>
    <n v="0"/>
    <n v="82951.12"/>
    <x v="1"/>
    <x v="1"/>
    <x v="1"/>
    <x v="1"/>
  </r>
  <r>
    <n v="9618"/>
    <n v="15583692"/>
    <s v="Chan"/>
    <x v="29"/>
    <x v="2"/>
    <x v="0"/>
    <n v="35"/>
    <n v="2"/>
    <n v="90194.34"/>
    <n v="2"/>
    <n v="1"/>
    <n v="0"/>
    <n v="57064.57"/>
    <x v="1"/>
    <x v="1"/>
    <x v="0"/>
    <x v="1"/>
  </r>
  <r>
    <n v="9619"/>
    <n v="15693131"/>
    <s v="Watts"/>
    <x v="61"/>
    <x v="0"/>
    <x v="0"/>
    <n v="24"/>
    <n v="3"/>
    <n v="95508.2"/>
    <n v="1"/>
    <n v="1"/>
    <n v="1"/>
    <n v="45755"/>
    <x v="1"/>
    <x v="2"/>
    <x v="2"/>
    <x v="1"/>
  </r>
  <r>
    <n v="9620"/>
    <n v="15779973"/>
    <s v="Gibbons"/>
    <x v="9"/>
    <x v="2"/>
    <x v="1"/>
    <n v="35"/>
    <n v="3"/>
    <n v="99967.76"/>
    <n v="1"/>
    <n v="1"/>
    <n v="1"/>
    <n v="176882.08"/>
    <x v="1"/>
    <x v="1"/>
    <x v="2"/>
    <x v="1"/>
  </r>
  <r>
    <n v="9621"/>
    <n v="15620557"/>
    <s v="Ni"/>
    <x v="343"/>
    <x v="1"/>
    <x v="1"/>
    <n v="37"/>
    <n v="4"/>
    <n v="101470.29"/>
    <n v="1"/>
    <n v="0"/>
    <n v="1"/>
    <n v="88838.14"/>
    <x v="1"/>
    <x v="1"/>
    <x v="2"/>
    <x v="2"/>
  </r>
  <r>
    <n v="9622"/>
    <n v="15639549"/>
    <s v="Jen"/>
    <x v="219"/>
    <x v="2"/>
    <x v="0"/>
    <n v="33"/>
    <n v="4"/>
    <n v="70541.06"/>
    <n v="1"/>
    <n v="0"/>
    <n v="0"/>
    <n v="88592.8"/>
    <x v="1"/>
    <x v="1"/>
    <x v="2"/>
    <x v="1"/>
  </r>
  <r>
    <n v="9623"/>
    <n v="15618750"/>
    <s v="Phillips"/>
    <x v="258"/>
    <x v="0"/>
    <x v="1"/>
    <n v="31"/>
    <n v="8"/>
    <n v="112211.61"/>
    <n v="1"/>
    <n v="1"/>
    <n v="0"/>
    <n v="26261.42"/>
    <x v="1"/>
    <x v="1"/>
    <x v="1"/>
    <x v="2"/>
  </r>
  <r>
    <n v="9624"/>
    <n v="15796790"/>
    <s v="Amaechi"/>
    <x v="391"/>
    <x v="0"/>
    <x v="0"/>
    <n v="47"/>
    <n v="8"/>
    <n v="154543.98000000001"/>
    <n v="1"/>
    <n v="1"/>
    <n v="0"/>
    <n v="29586.73"/>
    <x v="1"/>
    <x v="0"/>
    <x v="1"/>
    <x v="2"/>
  </r>
  <r>
    <n v="9625"/>
    <n v="15668309"/>
    <s v="Maslow"/>
    <x v="400"/>
    <x v="0"/>
    <x v="0"/>
    <n v="40"/>
    <n v="0"/>
    <n v="111098.85"/>
    <n v="1"/>
    <n v="1"/>
    <n v="1"/>
    <n v="172321.21"/>
    <x v="0"/>
    <x v="1"/>
    <x v="0"/>
    <x v="2"/>
  </r>
  <r>
    <n v="9626"/>
    <n v="15732437"/>
    <s v="Rowley"/>
    <x v="283"/>
    <x v="2"/>
    <x v="0"/>
    <n v="44"/>
    <n v="0"/>
    <n v="131873.07"/>
    <n v="2"/>
    <n v="1"/>
    <n v="1"/>
    <n v="158036.72"/>
    <x v="0"/>
    <x v="0"/>
    <x v="0"/>
    <x v="2"/>
  </r>
  <r>
    <n v="9627"/>
    <n v="15665158"/>
    <s v="Chukwuemeka"/>
    <x v="66"/>
    <x v="1"/>
    <x v="1"/>
    <n v="27"/>
    <n v="1"/>
    <n v="137275.35999999999"/>
    <n v="1"/>
    <n v="0"/>
    <n v="1"/>
    <n v="115733.16"/>
    <x v="1"/>
    <x v="2"/>
    <x v="0"/>
    <x v="2"/>
  </r>
  <r>
    <n v="9628"/>
    <n v="15689322"/>
    <s v="Bevan"/>
    <x v="270"/>
    <x v="1"/>
    <x v="1"/>
    <n v="31"/>
    <n v="3"/>
    <n v="153316.14000000001"/>
    <n v="1"/>
    <n v="1"/>
    <n v="0"/>
    <n v="59927.99"/>
    <x v="1"/>
    <x v="1"/>
    <x v="2"/>
    <x v="2"/>
  </r>
  <r>
    <n v="9629"/>
    <n v="15596624"/>
    <s v="Topp"/>
    <x v="172"/>
    <x v="0"/>
    <x v="0"/>
    <n v="22"/>
    <n v="9"/>
    <n v="0"/>
    <n v="2"/>
    <n v="1"/>
    <n v="1"/>
    <n v="44377.65"/>
    <x v="1"/>
    <x v="2"/>
    <x v="1"/>
    <x v="0"/>
  </r>
  <r>
    <n v="9630"/>
    <n v="15601977"/>
    <s v="Burgoyne"/>
    <x v="11"/>
    <x v="1"/>
    <x v="1"/>
    <n v="44"/>
    <n v="2"/>
    <n v="121250.04"/>
    <n v="1"/>
    <n v="0"/>
    <n v="1"/>
    <n v="79691.399999999994"/>
    <x v="1"/>
    <x v="0"/>
    <x v="0"/>
    <x v="2"/>
  </r>
  <r>
    <n v="9631"/>
    <n v="15801462"/>
    <s v="Yermakov"/>
    <x v="126"/>
    <x v="0"/>
    <x v="1"/>
    <n v="31"/>
    <n v="8"/>
    <n v="109578.04"/>
    <n v="2"/>
    <n v="1"/>
    <n v="1"/>
    <n v="51503.51"/>
    <x v="1"/>
    <x v="1"/>
    <x v="1"/>
    <x v="2"/>
  </r>
  <r>
    <n v="9632"/>
    <n v="15566139"/>
    <s v="Ts'ui"/>
    <x v="296"/>
    <x v="0"/>
    <x v="0"/>
    <n v="37"/>
    <n v="5"/>
    <n v="53573.18"/>
    <n v="1"/>
    <n v="1"/>
    <n v="0"/>
    <n v="62830.97"/>
    <x v="1"/>
    <x v="1"/>
    <x v="2"/>
    <x v="1"/>
  </r>
  <r>
    <n v="9633"/>
    <n v="15791006"/>
    <s v="Kodilinyechukwu"/>
    <x v="295"/>
    <x v="2"/>
    <x v="0"/>
    <n v="34"/>
    <n v="6"/>
    <n v="58003.41"/>
    <n v="1"/>
    <n v="1"/>
    <n v="0"/>
    <n v="90346.1"/>
    <x v="1"/>
    <x v="1"/>
    <x v="1"/>
    <x v="1"/>
  </r>
  <r>
    <n v="9634"/>
    <n v="15668057"/>
    <s v="K?"/>
    <x v="22"/>
    <x v="0"/>
    <x v="0"/>
    <n v="31"/>
    <n v="6"/>
    <n v="113000.66"/>
    <n v="1"/>
    <n v="1"/>
    <n v="0"/>
    <n v="40467.82"/>
    <x v="1"/>
    <x v="1"/>
    <x v="1"/>
    <x v="2"/>
  </r>
  <r>
    <n v="9635"/>
    <n v="15580805"/>
    <s v="Marino"/>
    <x v="50"/>
    <x v="0"/>
    <x v="1"/>
    <n v="27"/>
    <n v="10"/>
    <n v="0"/>
    <n v="2"/>
    <n v="1"/>
    <n v="0"/>
    <n v="51620.94"/>
    <x v="1"/>
    <x v="2"/>
    <x v="1"/>
    <x v="0"/>
  </r>
  <r>
    <n v="9636"/>
    <n v="15658768"/>
    <s v="Lucas"/>
    <x v="164"/>
    <x v="0"/>
    <x v="0"/>
    <n v="49"/>
    <n v="2"/>
    <n v="0"/>
    <n v="1"/>
    <n v="0"/>
    <n v="0"/>
    <n v="65466.93"/>
    <x v="0"/>
    <x v="0"/>
    <x v="0"/>
    <x v="0"/>
  </r>
  <r>
    <n v="9637"/>
    <n v="15613048"/>
    <s v="Anderson"/>
    <x v="228"/>
    <x v="2"/>
    <x v="0"/>
    <n v="40"/>
    <n v="5"/>
    <n v="139973.65"/>
    <n v="1"/>
    <n v="1"/>
    <n v="1"/>
    <n v="667.66"/>
    <x v="0"/>
    <x v="1"/>
    <x v="2"/>
    <x v="2"/>
  </r>
  <r>
    <n v="9638"/>
    <n v="15803654"/>
    <s v="Wei"/>
    <x v="254"/>
    <x v="0"/>
    <x v="0"/>
    <n v="31"/>
    <n v="2"/>
    <n v="151290.16"/>
    <n v="1"/>
    <n v="1"/>
    <n v="1"/>
    <n v="172437.12"/>
    <x v="1"/>
    <x v="1"/>
    <x v="0"/>
    <x v="2"/>
  </r>
  <r>
    <n v="9639"/>
    <n v="15662337"/>
    <s v="Baldwin"/>
    <x v="199"/>
    <x v="2"/>
    <x v="0"/>
    <n v="50"/>
    <n v="1"/>
    <n v="121498.11"/>
    <n v="2"/>
    <n v="0"/>
    <n v="1"/>
    <n v="106061.47"/>
    <x v="0"/>
    <x v="0"/>
    <x v="0"/>
    <x v="2"/>
  </r>
  <r>
    <n v="9640"/>
    <n v="15650924"/>
    <s v="Foster"/>
    <x v="290"/>
    <x v="1"/>
    <x v="0"/>
    <n v="32"/>
    <n v="4"/>
    <n v="103515.39"/>
    <n v="2"/>
    <n v="1"/>
    <n v="1"/>
    <n v="177622.38"/>
    <x v="1"/>
    <x v="1"/>
    <x v="2"/>
    <x v="2"/>
  </r>
  <r>
    <n v="9641"/>
    <n v="15647203"/>
    <s v="Gebhart"/>
    <x v="80"/>
    <x v="0"/>
    <x v="0"/>
    <n v="35"/>
    <n v="3"/>
    <n v="0"/>
    <n v="1"/>
    <n v="1"/>
    <n v="0"/>
    <n v="191520.5"/>
    <x v="1"/>
    <x v="1"/>
    <x v="2"/>
    <x v="0"/>
  </r>
  <r>
    <n v="9642"/>
    <n v="15682778"/>
    <s v="Fedorov"/>
    <x v="212"/>
    <x v="0"/>
    <x v="1"/>
    <n v="34"/>
    <n v="9"/>
    <n v="0"/>
    <n v="2"/>
    <n v="1"/>
    <n v="1"/>
    <n v="95686.6"/>
    <x v="1"/>
    <x v="1"/>
    <x v="1"/>
    <x v="0"/>
  </r>
  <r>
    <n v="9643"/>
    <n v="15579820"/>
    <s v="Robertson"/>
    <x v="134"/>
    <x v="1"/>
    <x v="1"/>
    <n v="38"/>
    <n v="6"/>
    <n v="106687.76"/>
    <n v="1"/>
    <n v="1"/>
    <n v="0"/>
    <n v="173776.5"/>
    <x v="1"/>
    <x v="1"/>
    <x v="1"/>
    <x v="2"/>
  </r>
  <r>
    <n v="9644"/>
    <n v="15709354"/>
    <s v="Tudawali"/>
    <x v="149"/>
    <x v="0"/>
    <x v="0"/>
    <n v="41"/>
    <n v="2"/>
    <n v="0"/>
    <n v="2"/>
    <n v="1"/>
    <n v="1"/>
    <n v="113089.43"/>
    <x v="1"/>
    <x v="0"/>
    <x v="0"/>
    <x v="0"/>
  </r>
  <r>
    <n v="9645"/>
    <n v="15728480"/>
    <s v="Iloerika"/>
    <x v="375"/>
    <x v="0"/>
    <x v="0"/>
    <n v="35"/>
    <n v="8"/>
    <n v="0"/>
    <n v="2"/>
    <n v="1"/>
    <n v="1"/>
    <n v="149614.81"/>
    <x v="1"/>
    <x v="1"/>
    <x v="1"/>
    <x v="0"/>
  </r>
  <r>
    <n v="9646"/>
    <n v="15641091"/>
    <s v="Onyemauchechukwu"/>
    <x v="160"/>
    <x v="0"/>
    <x v="0"/>
    <n v="31"/>
    <n v="5"/>
    <n v="106089.2"/>
    <n v="1"/>
    <n v="0"/>
    <n v="0"/>
    <n v="99537.68"/>
    <x v="1"/>
    <x v="1"/>
    <x v="2"/>
    <x v="2"/>
  </r>
  <r>
    <n v="9647"/>
    <n v="15603111"/>
    <s v="Muir"/>
    <x v="4"/>
    <x v="1"/>
    <x v="1"/>
    <n v="71"/>
    <n v="10"/>
    <n v="69608.14"/>
    <n v="1"/>
    <n v="1"/>
    <n v="0"/>
    <n v="97893.4"/>
    <x v="0"/>
    <x v="3"/>
    <x v="1"/>
    <x v="1"/>
  </r>
  <r>
    <n v="9648"/>
    <n v="15679693"/>
    <s v="Walker"/>
    <x v="107"/>
    <x v="0"/>
    <x v="1"/>
    <n v="31"/>
    <n v="5"/>
    <n v="0"/>
    <n v="2"/>
    <n v="0"/>
    <n v="1"/>
    <n v="90.07"/>
    <x v="1"/>
    <x v="1"/>
    <x v="2"/>
    <x v="0"/>
  </r>
  <r>
    <n v="9649"/>
    <n v="15797190"/>
    <s v="Charlton"/>
    <x v="1"/>
    <x v="2"/>
    <x v="0"/>
    <n v="40"/>
    <n v="7"/>
    <n v="96202.32"/>
    <n v="1"/>
    <n v="0"/>
    <n v="0"/>
    <n v="161154.85"/>
    <x v="1"/>
    <x v="1"/>
    <x v="1"/>
    <x v="1"/>
  </r>
  <r>
    <n v="9650"/>
    <n v="15788025"/>
    <s v="Tseng"/>
    <x v="146"/>
    <x v="0"/>
    <x v="0"/>
    <n v="38"/>
    <n v="0"/>
    <n v="0"/>
    <n v="2"/>
    <n v="1"/>
    <n v="1"/>
    <n v="332.81"/>
    <x v="1"/>
    <x v="1"/>
    <x v="0"/>
    <x v="0"/>
  </r>
  <r>
    <n v="9651"/>
    <n v="15646168"/>
    <s v="Ifeatu"/>
    <x v="41"/>
    <x v="1"/>
    <x v="1"/>
    <n v="33"/>
    <n v="5"/>
    <n v="0"/>
    <n v="2"/>
    <n v="1"/>
    <n v="0"/>
    <n v="66285.179999999993"/>
    <x v="1"/>
    <x v="1"/>
    <x v="2"/>
    <x v="0"/>
  </r>
  <r>
    <n v="9652"/>
    <n v="15580493"/>
    <s v="Chin"/>
    <x v="410"/>
    <x v="0"/>
    <x v="1"/>
    <n v="33"/>
    <n v="1"/>
    <n v="127818.52"/>
    <n v="1"/>
    <n v="1"/>
    <n v="0"/>
    <n v="163477.22"/>
    <x v="1"/>
    <x v="1"/>
    <x v="0"/>
    <x v="2"/>
  </r>
  <r>
    <n v="9653"/>
    <n v="15726720"/>
    <s v="Blinova"/>
    <x v="138"/>
    <x v="0"/>
    <x v="0"/>
    <n v="40"/>
    <n v="7"/>
    <n v="0"/>
    <n v="1"/>
    <n v="1"/>
    <n v="0"/>
    <n v="170332.67"/>
    <x v="0"/>
    <x v="1"/>
    <x v="1"/>
    <x v="0"/>
  </r>
  <r>
    <n v="9654"/>
    <n v="15735799"/>
    <s v="Maconochie"/>
    <x v="280"/>
    <x v="2"/>
    <x v="1"/>
    <n v="58"/>
    <n v="3"/>
    <n v="137318.42000000001"/>
    <n v="1"/>
    <n v="1"/>
    <n v="1"/>
    <n v="126144.96000000001"/>
    <x v="1"/>
    <x v="3"/>
    <x v="2"/>
    <x v="2"/>
  </r>
  <r>
    <n v="9655"/>
    <n v="15773098"/>
    <s v="Ch'in"/>
    <x v="41"/>
    <x v="1"/>
    <x v="1"/>
    <n v="34"/>
    <n v="5"/>
    <n v="0"/>
    <n v="2"/>
    <n v="0"/>
    <n v="0"/>
    <n v="53437.1"/>
    <x v="1"/>
    <x v="1"/>
    <x v="2"/>
    <x v="0"/>
  </r>
  <r>
    <n v="9656"/>
    <n v="15668971"/>
    <s v="Nicholson"/>
    <x v="202"/>
    <x v="0"/>
    <x v="0"/>
    <n v="40"/>
    <n v="4"/>
    <n v="55776.39"/>
    <n v="2"/>
    <n v="1"/>
    <n v="0"/>
    <n v="26920.43"/>
    <x v="1"/>
    <x v="1"/>
    <x v="2"/>
    <x v="1"/>
  </r>
  <r>
    <n v="9657"/>
    <n v="15603221"/>
    <s v="Burgess"/>
    <x v="182"/>
    <x v="2"/>
    <x v="1"/>
    <n v="32"/>
    <n v="4"/>
    <n v="84421.62"/>
    <n v="1"/>
    <n v="0"/>
    <n v="1"/>
    <n v="52314.71"/>
    <x v="1"/>
    <x v="1"/>
    <x v="2"/>
    <x v="1"/>
  </r>
  <r>
    <n v="9658"/>
    <n v="15740043"/>
    <s v="Young"/>
    <x v="141"/>
    <x v="0"/>
    <x v="1"/>
    <n v="32"/>
    <n v="5"/>
    <n v="83161.649999999994"/>
    <n v="1"/>
    <n v="1"/>
    <n v="1"/>
    <n v="116885.59"/>
    <x v="1"/>
    <x v="1"/>
    <x v="2"/>
    <x v="1"/>
  </r>
  <r>
    <n v="9659"/>
    <n v="15712264"/>
    <s v="Plumb"/>
    <x v="297"/>
    <x v="0"/>
    <x v="0"/>
    <n v="39"/>
    <n v="10"/>
    <n v="0"/>
    <n v="2"/>
    <n v="1"/>
    <n v="1"/>
    <n v="126263.97"/>
    <x v="1"/>
    <x v="1"/>
    <x v="1"/>
    <x v="0"/>
  </r>
  <r>
    <n v="9660"/>
    <n v="15751926"/>
    <s v="Trentino"/>
    <x v="398"/>
    <x v="2"/>
    <x v="1"/>
    <n v="42"/>
    <n v="3"/>
    <n v="87807.29"/>
    <n v="2"/>
    <n v="1"/>
    <n v="1"/>
    <n v="64613.81"/>
    <x v="1"/>
    <x v="0"/>
    <x v="2"/>
    <x v="1"/>
  </r>
  <r>
    <n v="9661"/>
    <n v="15589401"/>
    <s v="Allen"/>
    <x v="46"/>
    <x v="0"/>
    <x v="0"/>
    <n v="30"/>
    <n v="4"/>
    <n v="0"/>
    <n v="2"/>
    <n v="1"/>
    <n v="0"/>
    <n v="89216.29"/>
    <x v="1"/>
    <x v="1"/>
    <x v="2"/>
    <x v="0"/>
  </r>
  <r>
    <n v="9662"/>
    <n v="15742019"/>
    <s v="Benford"/>
    <x v="64"/>
    <x v="0"/>
    <x v="0"/>
    <n v="39"/>
    <n v="6"/>
    <n v="0"/>
    <n v="2"/>
    <n v="0"/>
    <n v="0"/>
    <n v="83419.149999999994"/>
    <x v="1"/>
    <x v="1"/>
    <x v="1"/>
    <x v="0"/>
  </r>
  <r>
    <n v="9663"/>
    <n v="15660611"/>
    <s v="Gallo"/>
    <x v="256"/>
    <x v="1"/>
    <x v="1"/>
    <n v="39"/>
    <n v="3"/>
    <n v="0"/>
    <n v="2"/>
    <n v="1"/>
    <n v="1"/>
    <n v="123998.52"/>
    <x v="1"/>
    <x v="1"/>
    <x v="2"/>
    <x v="0"/>
  </r>
  <r>
    <n v="9664"/>
    <n v="15607634"/>
    <s v="Cobb"/>
    <x v="141"/>
    <x v="2"/>
    <x v="1"/>
    <n v="40"/>
    <n v="9"/>
    <n v="95293.86"/>
    <n v="2"/>
    <n v="0"/>
    <n v="1"/>
    <n v="96985.58"/>
    <x v="1"/>
    <x v="1"/>
    <x v="1"/>
    <x v="1"/>
  </r>
  <r>
    <n v="9665"/>
    <n v="15595036"/>
    <s v="Doherty"/>
    <x v="18"/>
    <x v="2"/>
    <x v="1"/>
    <n v="30"/>
    <n v="7"/>
    <n v="92847.59"/>
    <n v="1"/>
    <n v="1"/>
    <n v="0"/>
    <n v="146154.06"/>
    <x v="1"/>
    <x v="1"/>
    <x v="1"/>
    <x v="1"/>
  </r>
  <r>
    <n v="9666"/>
    <n v="15745794"/>
    <s v="Cocci"/>
    <x v="164"/>
    <x v="0"/>
    <x v="1"/>
    <n v="30"/>
    <n v="6"/>
    <n v="0"/>
    <n v="2"/>
    <n v="1"/>
    <n v="1"/>
    <n v="18471.86"/>
    <x v="1"/>
    <x v="1"/>
    <x v="1"/>
    <x v="0"/>
  </r>
  <r>
    <n v="9667"/>
    <n v="15781689"/>
    <s v="Macadam"/>
    <x v="110"/>
    <x v="1"/>
    <x v="1"/>
    <n v="35"/>
    <n v="5"/>
    <n v="0"/>
    <n v="2"/>
    <n v="1"/>
    <n v="0"/>
    <n v="95009.600000000006"/>
    <x v="1"/>
    <x v="1"/>
    <x v="2"/>
    <x v="0"/>
  </r>
  <r>
    <n v="9668"/>
    <n v="15696054"/>
    <s v="Tychonoff"/>
    <x v="248"/>
    <x v="0"/>
    <x v="1"/>
    <n v="37"/>
    <n v="2"/>
    <n v="0"/>
    <n v="1"/>
    <n v="0"/>
    <n v="1"/>
    <n v="121175.86"/>
    <x v="1"/>
    <x v="1"/>
    <x v="0"/>
    <x v="0"/>
  </r>
  <r>
    <n v="9669"/>
    <n v="15752467"/>
    <s v="Johnson"/>
    <x v="308"/>
    <x v="1"/>
    <x v="1"/>
    <n v="34"/>
    <n v="3"/>
    <n v="0"/>
    <n v="2"/>
    <n v="1"/>
    <n v="1"/>
    <n v="77047.78"/>
    <x v="1"/>
    <x v="1"/>
    <x v="2"/>
    <x v="0"/>
  </r>
  <r>
    <n v="9670"/>
    <n v="15597739"/>
    <s v="Tu"/>
    <x v="106"/>
    <x v="0"/>
    <x v="1"/>
    <n v="37"/>
    <n v="3"/>
    <n v="0"/>
    <n v="1"/>
    <n v="1"/>
    <n v="0"/>
    <n v="158049.9"/>
    <x v="1"/>
    <x v="1"/>
    <x v="2"/>
    <x v="0"/>
  </r>
  <r>
    <n v="9671"/>
    <n v="15651336"/>
    <s v="Chidiebere"/>
    <x v="25"/>
    <x v="0"/>
    <x v="0"/>
    <n v="32"/>
    <n v="4"/>
    <n v="0"/>
    <n v="2"/>
    <n v="1"/>
    <n v="0"/>
    <n v="147040.25"/>
    <x v="1"/>
    <x v="1"/>
    <x v="2"/>
    <x v="0"/>
  </r>
  <r>
    <n v="9672"/>
    <n v="15636061"/>
    <s v="Pope"/>
    <x v="217"/>
    <x v="2"/>
    <x v="1"/>
    <n v="78"/>
    <n v="4"/>
    <n v="68345.86"/>
    <n v="2"/>
    <n v="1"/>
    <n v="1"/>
    <n v="142566.75"/>
    <x v="1"/>
    <x v="3"/>
    <x v="2"/>
    <x v="1"/>
  </r>
  <r>
    <n v="9673"/>
    <n v="15723013"/>
    <s v="Sutherland"/>
    <x v="225"/>
    <x v="2"/>
    <x v="1"/>
    <n v="28"/>
    <n v="7"/>
    <n v="76656.399999999994"/>
    <n v="2"/>
    <n v="1"/>
    <n v="1"/>
    <n v="185483.24"/>
    <x v="1"/>
    <x v="2"/>
    <x v="1"/>
    <x v="1"/>
  </r>
  <r>
    <n v="9674"/>
    <n v="15784148"/>
    <s v="Beneventi"/>
    <x v="154"/>
    <x v="0"/>
    <x v="1"/>
    <n v="62"/>
    <n v="9"/>
    <n v="0"/>
    <n v="2"/>
    <n v="0"/>
    <n v="0"/>
    <n v="155870.82"/>
    <x v="1"/>
    <x v="3"/>
    <x v="1"/>
    <x v="0"/>
  </r>
  <r>
    <n v="9675"/>
    <n v="15578098"/>
    <s v="Jamieson"/>
    <x v="330"/>
    <x v="0"/>
    <x v="1"/>
    <n v="31"/>
    <n v="8"/>
    <n v="0"/>
    <n v="2"/>
    <n v="1"/>
    <n v="1"/>
    <n v="121555.51"/>
    <x v="1"/>
    <x v="1"/>
    <x v="1"/>
    <x v="0"/>
  </r>
  <r>
    <n v="9676"/>
    <n v="15638621"/>
    <s v="Simmons"/>
    <x v="62"/>
    <x v="1"/>
    <x v="1"/>
    <n v="39"/>
    <n v="1"/>
    <n v="60374.98"/>
    <n v="1"/>
    <n v="1"/>
    <n v="0"/>
    <n v="40223.74"/>
    <x v="1"/>
    <x v="1"/>
    <x v="0"/>
    <x v="1"/>
  </r>
  <r>
    <n v="9677"/>
    <n v="15720924"/>
    <s v="Chijioke"/>
    <x v="48"/>
    <x v="0"/>
    <x v="0"/>
    <n v="34"/>
    <n v="1"/>
    <n v="0"/>
    <n v="1"/>
    <n v="1"/>
    <n v="1"/>
    <n v="75503.600000000006"/>
    <x v="1"/>
    <x v="1"/>
    <x v="0"/>
    <x v="0"/>
  </r>
  <r>
    <n v="9678"/>
    <n v="15566531"/>
    <s v="Iloerika"/>
    <x v="251"/>
    <x v="2"/>
    <x v="1"/>
    <n v="33"/>
    <n v="4"/>
    <n v="88046.88"/>
    <n v="1"/>
    <n v="0"/>
    <n v="1"/>
    <n v="186942.49"/>
    <x v="0"/>
    <x v="1"/>
    <x v="2"/>
    <x v="1"/>
  </r>
  <r>
    <n v="9679"/>
    <n v="15718064"/>
    <s v="Chia"/>
    <x v="14"/>
    <x v="1"/>
    <x v="1"/>
    <n v="29"/>
    <n v="2"/>
    <n v="0"/>
    <n v="2"/>
    <n v="0"/>
    <n v="0"/>
    <n v="117173.8"/>
    <x v="1"/>
    <x v="2"/>
    <x v="0"/>
    <x v="0"/>
  </r>
  <r>
    <n v="9680"/>
    <n v="15605067"/>
    <s v="Nwachinemelu"/>
    <x v="38"/>
    <x v="0"/>
    <x v="1"/>
    <n v="19"/>
    <n v="9"/>
    <n v="0"/>
    <n v="2"/>
    <n v="1"/>
    <n v="0"/>
    <n v="3453.4"/>
    <x v="1"/>
    <x v="2"/>
    <x v="1"/>
    <x v="0"/>
  </r>
  <r>
    <n v="9681"/>
    <n v="15655335"/>
    <s v="Becher"/>
    <x v="258"/>
    <x v="0"/>
    <x v="1"/>
    <n v="36"/>
    <n v="1"/>
    <n v="0"/>
    <n v="2"/>
    <n v="1"/>
    <n v="0"/>
    <n v="48876.84"/>
    <x v="1"/>
    <x v="1"/>
    <x v="0"/>
    <x v="0"/>
  </r>
  <r>
    <n v="9682"/>
    <n v="15607301"/>
    <s v="Romano"/>
    <x v="189"/>
    <x v="1"/>
    <x v="0"/>
    <n v="63"/>
    <n v="8"/>
    <n v="129968.67"/>
    <n v="1"/>
    <n v="1"/>
    <n v="1"/>
    <n v="11830.53"/>
    <x v="1"/>
    <x v="3"/>
    <x v="1"/>
    <x v="2"/>
  </r>
  <r>
    <n v="9683"/>
    <n v="15694628"/>
    <s v="Walker"/>
    <x v="112"/>
    <x v="2"/>
    <x v="0"/>
    <n v="39"/>
    <n v="4"/>
    <n v="157731.6"/>
    <n v="2"/>
    <n v="1"/>
    <n v="0"/>
    <n v="162820.6"/>
    <x v="1"/>
    <x v="1"/>
    <x v="2"/>
    <x v="2"/>
  </r>
  <r>
    <n v="9684"/>
    <n v="15607112"/>
    <s v="Chiawuotu"/>
    <x v="141"/>
    <x v="0"/>
    <x v="1"/>
    <n v="32"/>
    <n v="6"/>
    <n v="0"/>
    <n v="2"/>
    <n v="0"/>
    <n v="1"/>
    <n v="36540.629999999997"/>
    <x v="1"/>
    <x v="1"/>
    <x v="1"/>
    <x v="0"/>
  </r>
  <r>
    <n v="9685"/>
    <n v="15635775"/>
    <s v="Watt"/>
    <x v="382"/>
    <x v="0"/>
    <x v="1"/>
    <n v="33"/>
    <n v="3"/>
    <n v="89276.479999999996"/>
    <n v="1"/>
    <n v="1"/>
    <n v="0"/>
    <n v="6959"/>
    <x v="1"/>
    <x v="1"/>
    <x v="2"/>
    <x v="1"/>
  </r>
  <r>
    <n v="9686"/>
    <n v="15644280"/>
    <s v="Udegbunam"/>
    <x v="233"/>
    <x v="0"/>
    <x v="1"/>
    <n v="45"/>
    <n v="4"/>
    <n v="138825.19"/>
    <n v="1"/>
    <n v="0"/>
    <n v="0"/>
    <n v="10828.78"/>
    <x v="1"/>
    <x v="0"/>
    <x v="2"/>
    <x v="2"/>
  </r>
  <r>
    <n v="9687"/>
    <n v="15708362"/>
    <s v="Watson"/>
    <x v="120"/>
    <x v="0"/>
    <x v="1"/>
    <n v="63"/>
    <n v="4"/>
    <n v="103729.79"/>
    <n v="2"/>
    <n v="1"/>
    <n v="1"/>
    <n v="80272.06"/>
    <x v="1"/>
    <x v="3"/>
    <x v="2"/>
    <x v="2"/>
  </r>
  <r>
    <n v="9688"/>
    <n v="15771997"/>
    <s v="Bryant"/>
    <x v="190"/>
    <x v="0"/>
    <x v="0"/>
    <n v="31"/>
    <n v="10"/>
    <n v="75499.240000000005"/>
    <n v="1"/>
    <n v="1"/>
    <n v="0"/>
    <n v="22184.14"/>
    <x v="1"/>
    <x v="1"/>
    <x v="1"/>
    <x v="1"/>
  </r>
  <r>
    <n v="9689"/>
    <n v="15730579"/>
    <s v="Ward"/>
    <x v="4"/>
    <x v="0"/>
    <x v="1"/>
    <n v="68"/>
    <n v="5"/>
    <n v="169445.4"/>
    <n v="1"/>
    <n v="1"/>
    <n v="1"/>
    <n v="186335.07"/>
    <x v="1"/>
    <x v="3"/>
    <x v="2"/>
    <x v="2"/>
  </r>
  <r>
    <n v="9690"/>
    <n v="15728005"/>
    <s v="Urban"/>
    <x v="47"/>
    <x v="0"/>
    <x v="0"/>
    <n v="57"/>
    <n v="9"/>
    <n v="111359.55"/>
    <n v="2"/>
    <n v="1"/>
    <n v="0"/>
    <n v="105715.01"/>
    <x v="1"/>
    <x v="3"/>
    <x v="1"/>
    <x v="2"/>
  </r>
  <r>
    <n v="9691"/>
    <n v="15791674"/>
    <s v="Sutherland"/>
    <x v="23"/>
    <x v="0"/>
    <x v="0"/>
    <n v="34"/>
    <n v="10"/>
    <n v="142388.60999999999"/>
    <n v="2"/>
    <n v="0"/>
    <n v="1"/>
    <n v="68393.64"/>
    <x v="0"/>
    <x v="1"/>
    <x v="1"/>
    <x v="2"/>
  </r>
  <r>
    <n v="9692"/>
    <n v="15754599"/>
    <s v="K'ung"/>
    <x v="274"/>
    <x v="0"/>
    <x v="1"/>
    <n v="42"/>
    <n v="4"/>
    <n v="123311.39"/>
    <n v="2"/>
    <n v="1"/>
    <n v="1"/>
    <n v="82868.34"/>
    <x v="1"/>
    <x v="0"/>
    <x v="2"/>
    <x v="2"/>
  </r>
  <r>
    <n v="9693"/>
    <n v="15693690"/>
    <s v="Iweobiegbunam"/>
    <x v="27"/>
    <x v="1"/>
    <x v="1"/>
    <n v="52"/>
    <n v="7"/>
    <n v="115532.52"/>
    <n v="1"/>
    <n v="1"/>
    <n v="0"/>
    <n v="196257.67"/>
    <x v="1"/>
    <x v="3"/>
    <x v="1"/>
    <x v="2"/>
  </r>
  <r>
    <n v="9694"/>
    <n v="15728963"/>
    <s v="Wei"/>
    <x v="363"/>
    <x v="2"/>
    <x v="0"/>
    <n v="51"/>
    <n v="10"/>
    <n v="167273.71"/>
    <n v="1"/>
    <n v="0"/>
    <n v="0"/>
    <n v="93439.75"/>
    <x v="0"/>
    <x v="3"/>
    <x v="1"/>
    <x v="2"/>
  </r>
  <r>
    <n v="9695"/>
    <n v="15659710"/>
    <s v="Lascelles"/>
    <x v="61"/>
    <x v="0"/>
    <x v="1"/>
    <n v="25"/>
    <n v="5"/>
    <n v="77886.53"/>
    <n v="2"/>
    <n v="1"/>
    <n v="0"/>
    <n v="150319.49"/>
    <x v="1"/>
    <x v="2"/>
    <x v="2"/>
    <x v="1"/>
  </r>
  <r>
    <n v="9696"/>
    <n v="15658675"/>
    <s v="Ts'ao"/>
    <x v="91"/>
    <x v="2"/>
    <x v="1"/>
    <n v="37"/>
    <n v="6"/>
    <n v="135795.63"/>
    <n v="1"/>
    <n v="0"/>
    <n v="1"/>
    <n v="46523.6"/>
    <x v="1"/>
    <x v="1"/>
    <x v="1"/>
    <x v="2"/>
  </r>
  <r>
    <n v="9697"/>
    <n v="15638788"/>
    <s v="Mack"/>
    <x v="46"/>
    <x v="0"/>
    <x v="1"/>
    <n v="32"/>
    <n v="8"/>
    <n v="97514.07"/>
    <n v="1"/>
    <n v="1"/>
    <n v="1"/>
    <n v="199138.84"/>
    <x v="1"/>
    <x v="1"/>
    <x v="1"/>
    <x v="1"/>
  </r>
  <r>
    <n v="9698"/>
    <n v="15609735"/>
    <s v="Campbell"/>
    <x v="30"/>
    <x v="2"/>
    <x v="1"/>
    <n v="51"/>
    <n v="6"/>
    <n v="127545.56"/>
    <n v="2"/>
    <n v="0"/>
    <n v="0"/>
    <n v="79559.02"/>
    <x v="0"/>
    <x v="3"/>
    <x v="1"/>
    <x v="2"/>
  </r>
  <r>
    <n v="9699"/>
    <n v="15771477"/>
    <s v="Fiorentini"/>
    <x v="279"/>
    <x v="0"/>
    <x v="1"/>
    <n v="49"/>
    <n v="9"/>
    <n v="106160.37"/>
    <n v="1"/>
    <n v="0"/>
    <n v="0"/>
    <n v="116893.87"/>
    <x v="1"/>
    <x v="0"/>
    <x v="1"/>
    <x v="2"/>
  </r>
  <r>
    <n v="9700"/>
    <n v="15570145"/>
    <s v="Long"/>
    <x v="169"/>
    <x v="0"/>
    <x v="0"/>
    <n v="23"/>
    <n v="2"/>
    <n v="0"/>
    <n v="2"/>
    <n v="1"/>
    <n v="0"/>
    <n v="153983.99"/>
    <x v="1"/>
    <x v="2"/>
    <x v="0"/>
    <x v="0"/>
  </r>
  <r>
    <n v="9701"/>
    <n v="15797149"/>
    <s v="Lloyd"/>
    <x v="313"/>
    <x v="1"/>
    <x v="0"/>
    <n v="36"/>
    <n v="4"/>
    <n v="143680.47"/>
    <n v="2"/>
    <n v="1"/>
    <n v="1"/>
    <n v="63531.19"/>
    <x v="1"/>
    <x v="1"/>
    <x v="2"/>
    <x v="2"/>
  </r>
  <r>
    <n v="9702"/>
    <n v="15636912"/>
    <s v="Sneddon"/>
    <x v="71"/>
    <x v="1"/>
    <x v="1"/>
    <n v="38"/>
    <n v="3"/>
    <n v="124483.53"/>
    <n v="1"/>
    <n v="1"/>
    <n v="0"/>
    <n v="126253.31"/>
    <x v="1"/>
    <x v="1"/>
    <x v="2"/>
    <x v="2"/>
  </r>
  <r>
    <n v="9703"/>
    <n v="15687828"/>
    <s v="Gorshkov"/>
    <x v="215"/>
    <x v="1"/>
    <x v="0"/>
    <n v="31"/>
    <n v="5"/>
    <n v="86006.3"/>
    <n v="1"/>
    <n v="1"/>
    <n v="1"/>
    <n v="73922.95"/>
    <x v="1"/>
    <x v="1"/>
    <x v="2"/>
    <x v="1"/>
  </r>
  <r>
    <n v="9704"/>
    <n v="15667424"/>
    <s v="Forbes"/>
    <x v="119"/>
    <x v="2"/>
    <x v="0"/>
    <n v="43"/>
    <n v="7"/>
    <n v="111094.05"/>
    <n v="2"/>
    <n v="1"/>
    <n v="1"/>
    <n v="64679.3"/>
    <x v="1"/>
    <x v="0"/>
    <x v="1"/>
    <x v="2"/>
  </r>
  <r>
    <n v="9705"/>
    <n v="15759872"/>
    <s v="L?"/>
    <x v="107"/>
    <x v="0"/>
    <x v="1"/>
    <n v="22"/>
    <n v="9"/>
    <n v="0"/>
    <n v="2"/>
    <n v="1"/>
    <n v="0"/>
    <n v="157072.91"/>
    <x v="1"/>
    <x v="2"/>
    <x v="1"/>
    <x v="0"/>
  </r>
  <r>
    <n v="9706"/>
    <n v="15572374"/>
    <s v="Hopetoun"/>
    <x v="191"/>
    <x v="1"/>
    <x v="1"/>
    <n v="36"/>
    <n v="1"/>
    <n v="0"/>
    <n v="2"/>
    <n v="0"/>
    <n v="1"/>
    <n v="108377.82"/>
    <x v="1"/>
    <x v="1"/>
    <x v="0"/>
    <x v="0"/>
  </r>
  <r>
    <n v="9707"/>
    <n v="15754926"/>
    <s v="Lucchesi"/>
    <x v="140"/>
    <x v="0"/>
    <x v="0"/>
    <n v="30"/>
    <n v="6"/>
    <n v="0"/>
    <n v="2"/>
    <n v="1"/>
    <n v="0"/>
    <n v="88827.31"/>
    <x v="1"/>
    <x v="1"/>
    <x v="1"/>
    <x v="0"/>
  </r>
  <r>
    <n v="9708"/>
    <n v="15687431"/>
    <s v="Faria"/>
    <x v="207"/>
    <x v="0"/>
    <x v="0"/>
    <n v="41"/>
    <n v="7"/>
    <n v="115171.71"/>
    <n v="1"/>
    <n v="1"/>
    <n v="1"/>
    <n v="37674.47"/>
    <x v="1"/>
    <x v="0"/>
    <x v="1"/>
    <x v="2"/>
  </r>
  <r>
    <n v="9709"/>
    <n v="15604515"/>
    <s v="Yefremov"/>
    <x v="227"/>
    <x v="2"/>
    <x v="0"/>
    <n v="22"/>
    <n v="10"/>
    <n v="111543.26"/>
    <n v="2"/>
    <n v="0"/>
    <n v="0"/>
    <n v="106327.85"/>
    <x v="1"/>
    <x v="2"/>
    <x v="1"/>
    <x v="2"/>
  </r>
  <r>
    <n v="9710"/>
    <n v="15682839"/>
    <s v="Genovesi"/>
    <x v="376"/>
    <x v="0"/>
    <x v="0"/>
    <n v="57"/>
    <n v="8"/>
    <n v="137936.94"/>
    <n v="1"/>
    <n v="1"/>
    <n v="1"/>
    <n v="84475.13"/>
    <x v="1"/>
    <x v="3"/>
    <x v="1"/>
    <x v="2"/>
  </r>
  <r>
    <n v="9711"/>
    <n v="15624677"/>
    <s v="Marquez"/>
    <x v="76"/>
    <x v="2"/>
    <x v="0"/>
    <n v="37"/>
    <n v="3"/>
    <n v="122304.65"/>
    <n v="2"/>
    <n v="0"/>
    <n v="0"/>
    <n v="33998.699999999997"/>
    <x v="1"/>
    <x v="1"/>
    <x v="2"/>
    <x v="2"/>
  </r>
  <r>
    <n v="9712"/>
    <n v="15646366"/>
    <s v="Trevisani"/>
    <x v="149"/>
    <x v="2"/>
    <x v="1"/>
    <n v="41"/>
    <n v="8"/>
    <n v="120586.54"/>
    <n v="1"/>
    <n v="0"/>
    <n v="1"/>
    <n v="20491.150000000001"/>
    <x v="1"/>
    <x v="0"/>
    <x v="1"/>
    <x v="2"/>
  </r>
  <r>
    <n v="9713"/>
    <n v="15701768"/>
    <s v="Tung"/>
    <x v="45"/>
    <x v="0"/>
    <x v="1"/>
    <n v="32"/>
    <n v="3"/>
    <n v="0"/>
    <n v="2"/>
    <n v="1"/>
    <n v="1"/>
    <n v="197827.06"/>
    <x v="1"/>
    <x v="1"/>
    <x v="2"/>
    <x v="0"/>
  </r>
  <r>
    <n v="9714"/>
    <n v="15623566"/>
    <s v="Barnhill"/>
    <x v="194"/>
    <x v="0"/>
    <x v="1"/>
    <n v="40"/>
    <n v="9"/>
    <n v="46520.69"/>
    <n v="1"/>
    <n v="1"/>
    <n v="1"/>
    <n v="96687.25"/>
    <x v="1"/>
    <x v="1"/>
    <x v="1"/>
    <x v="3"/>
  </r>
  <r>
    <n v="9715"/>
    <n v="15681274"/>
    <s v="Marshall"/>
    <x v="18"/>
    <x v="1"/>
    <x v="0"/>
    <n v="56"/>
    <n v="2"/>
    <n v="105473.74"/>
    <n v="1"/>
    <n v="1"/>
    <n v="1"/>
    <n v="46044.7"/>
    <x v="1"/>
    <x v="3"/>
    <x v="0"/>
    <x v="2"/>
  </r>
  <r>
    <n v="9716"/>
    <n v="15762573"/>
    <s v="Bednall"/>
    <x v="212"/>
    <x v="1"/>
    <x v="0"/>
    <n v="34"/>
    <n v="7"/>
    <n v="0"/>
    <n v="2"/>
    <n v="1"/>
    <n v="0"/>
    <n v="98949.85"/>
    <x v="1"/>
    <x v="1"/>
    <x v="1"/>
    <x v="0"/>
  </r>
  <r>
    <n v="9717"/>
    <n v="15706458"/>
    <s v="Pan"/>
    <x v="359"/>
    <x v="2"/>
    <x v="1"/>
    <n v="39"/>
    <n v="5"/>
    <n v="115730.71"/>
    <n v="3"/>
    <n v="1"/>
    <n v="1"/>
    <n v="185599.34"/>
    <x v="0"/>
    <x v="1"/>
    <x v="2"/>
    <x v="2"/>
  </r>
  <r>
    <n v="9718"/>
    <n v="15654222"/>
    <s v="Ogg"/>
    <x v="72"/>
    <x v="1"/>
    <x v="1"/>
    <n v="30"/>
    <n v="3"/>
    <n v="145396.49"/>
    <n v="1"/>
    <n v="0"/>
    <n v="1"/>
    <n v="198341.15"/>
    <x v="1"/>
    <x v="1"/>
    <x v="2"/>
    <x v="2"/>
  </r>
  <r>
    <n v="9719"/>
    <n v="15704053"/>
    <s v="T'ang"/>
    <x v="91"/>
    <x v="1"/>
    <x v="1"/>
    <n v="62"/>
    <n v="3"/>
    <n v="131078.42000000001"/>
    <n v="2"/>
    <n v="1"/>
    <n v="0"/>
    <n v="119348.76"/>
    <x v="0"/>
    <x v="3"/>
    <x v="2"/>
    <x v="2"/>
  </r>
  <r>
    <n v="9720"/>
    <n v="15724321"/>
    <s v="Baresi"/>
    <x v="151"/>
    <x v="2"/>
    <x v="0"/>
    <n v="47"/>
    <n v="9"/>
    <n v="128298.74"/>
    <n v="1"/>
    <n v="0"/>
    <n v="0"/>
    <n v="149614.17000000001"/>
    <x v="0"/>
    <x v="0"/>
    <x v="1"/>
    <x v="2"/>
  </r>
  <r>
    <n v="9721"/>
    <n v="15621815"/>
    <s v="Obiajulu"/>
    <x v="327"/>
    <x v="0"/>
    <x v="0"/>
    <n v="40"/>
    <n v="6"/>
    <n v="165526.71"/>
    <n v="1"/>
    <n v="1"/>
    <n v="0"/>
    <n v="12328.08"/>
    <x v="1"/>
    <x v="1"/>
    <x v="1"/>
    <x v="2"/>
  </r>
  <r>
    <n v="9722"/>
    <n v="15724876"/>
    <s v="McGregor"/>
    <x v="243"/>
    <x v="0"/>
    <x v="0"/>
    <n v="38"/>
    <n v="5"/>
    <n v="83714.41"/>
    <n v="1"/>
    <n v="1"/>
    <n v="1"/>
    <n v="33245.97"/>
    <x v="1"/>
    <x v="1"/>
    <x v="2"/>
    <x v="1"/>
  </r>
  <r>
    <n v="9723"/>
    <n v="15696588"/>
    <s v="Lung"/>
    <x v="331"/>
    <x v="0"/>
    <x v="0"/>
    <n v="36"/>
    <n v="3"/>
    <n v="0"/>
    <n v="2"/>
    <n v="1"/>
    <n v="1"/>
    <n v="2243.41"/>
    <x v="1"/>
    <x v="1"/>
    <x v="2"/>
    <x v="0"/>
  </r>
  <r>
    <n v="9724"/>
    <n v="15612832"/>
    <s v="Jamieson"/>
    <x v="296"/>
    <x v="0"/>
    <x v="1"/>
    <n v="32"/>
    <n v="7"/>
    <n v="125540.05"/>
    <n v="1"/>
    <n v="0"/>
    <n v="0"/>
    <n v="86786.41"/>
    <x v="1"/>
    <x v="1"/>
    <x v="1"/>
    <x v="2"/>
  </r>
  <r>
    <n v="9725"/>
    <n v="15804295"/>
    <s v="Pinto"/>
    <x v="122"/>
    <x v="0"/>
    <x v="1"/>
    <n v="41"/>
    <n v="2"/>
    <n v="100254.76"/>
    <n v="2"/>
    <n v="1"/>
    <n v="1"/>
    <n v="12706.67"/>
    <x v="1"/>
    <x v="0"/>
    <x v="0"/>
    <x v="2"/>
  </r>
  <r>
    <n v="9726"/>
    <n v="15712536"/>
    <s v="Fallaci"/>
    <x v="107"/>
    <x v="0"/>
    <x v="0"/>
    <n v="36"/>
    <n v="3"/>
    <n v="0"/>
    <n v="2"/>
    <n v="1"/>
    <n v="0"/>
    <n v="41295.1"/>
    <x v="0"/>
    <x v="1"/>
    <x v="2"/>
    <x v="0"/>
  </r>
  <r>
    <n v="9727"/>
    <n v="15662494"/>
    <s v="Goliwe"/>
    <x v="89"/>
    <x v="1"/>
    <x v="1"/>
    <n v="43"/>
    <n v="7"/>
    <n v="138150.57"/>
    <n v="1"/>
    <n v="1"/>
    <n v="1"/>
    <n v="177357.16"/>
    <x v="1"/>
    <x v="0"/>
    <x v="1"/>
    <x v="2"/>
  </r>
  <r>
    <n v="9728"/>
    <n v="15807728"/>
    <s v="Ferri"/>
    <x v="399"/>
    <x v="0"/>
    <x v="0"/>
    <n v="45"/>
    <n v="1"/>
    <n v="0"/>
    <n v="1"/>
    <n v="0"/>
    <n v="1"/>
    <n v="190663.89"/>
    <x v="0"/>
    <x v="0"/>
    <x v="0"/>
    <x v="0"/>
  </r>
  <r>
    <n v="9729"/>
    <n v="15764916"/>
    <s v="Rowley"/>
    <x v="15"/>
    <x v="2"/>
    <x v="0"/>
    <n v="43"/>
    <n v="7"/>
    <n v="95984.21"/>
    <n v="1"/>
    <n v="0"/>
    <n v="1"/>
    <n v="115262.54"/>
    <x v="0"/>
    <x v="0"/>
    <x v="1"/>
    <x v="1"/>
  </r>
  <r>
    <n v="9730"/>
    <n v="15615330"/>
    <s v="Tretiakova"/>
    <x v="189"/>
    <x v="0"/>
    <x v="1"/>
    <n v="23"/>
    <n v="10"/>
    <n v="0"/>
    <n v="2"/>
    <n v="1"/>
    <n v="1"/>
    <n v="170099.23"/>
    <x v="1"/>
    <x v="2"/>
    <x v="1"/>
    <x v="0"/>
  </r>
  <r>
    <n v="9731"/>
    <n v="15638487"/>
    <s v="She"/>
    <x v="129"/>
    <x v="2"/>
    <x v="1"/>
    <n v="38"/>
    <n v="2"/>
    <n v="136858.42000000001"/>
    <n v="1"/>
    <n v="0"/>
    <n v="1"/>
    <n v="189143.94"/>
    <x v="1"/>
    <x v="1"/>
    <x v="0"/>
    <x v="2"/>
  </r>
  <r>
    <n v="9732"/>
    <n v="15627859"/>
    <s v="Nebeolisa"/>
    <x v="289"/>
    <x v="2"/>
    <x v="1"/>
    <n v="29"/>
    <n v="7"/>
    <n v="102609"/>
    <n v="1"/>
    <n v="1"/>
    <n v="0"/>
    <n v="163257.44"/>
    <x v="1"/>
    <x v="2"/>
    <x v="1"/>
    <x v="2"/>
  </r>
  <r>
    <n v="9733"/>
    <n v="15622192"/>
    <s v="Young"/>
    <x v="251"/>
    <x v="1"/>
    <x v="1"/>
    <n v="39"/>
    <n v="3"/>
    <n v="0"/>
    <n v="2"/>
    <n v="0"/>
    <n v="1"/>
    <n v="95562.81"/>
    <x v="1"/>
    <x v="1"/>
    <x v="2"/>
    <x v="0"/>
  </r>
  <r>
    <n v="9734"/>
    <n v="15789413"/>
    <s v="Fitzgerald"/>
    <x v="191"/>
    <x v="0"/>
    <x v="1"/>
    <n v="64"/>
    <n v="3"/>
    <n v="0"/>
    <n v="2"/>
    <n v="1"/>
    <n v="1"/>
    <n v="75272.63"/>
    <x v="1"/>
    <x v="3"/>
    <x v="2"/>
    <x v="0"/>
  </r>
  <r>
    <n v="9735"/>
    <n v="15583221"/>
    <s v="Arnold"/>
    <x v="136"/>
    <x v="2"/>
    <x v="1"/>
    <n v="70"/>
    <n v="3"/>
    <n v="77356.92"/>
    <n v="2"/>
    <n v="1"/>
    <n v="1"/>
    <n v="20881.96"/>
    <x v="1"/>
    <x v="3"/>
    <x v="2"/>
    <x v="1"/>
  </r>
  <r>
    <n v="9736"/>
    <n v="15768495"/>
    <s v="Chidimma"/>
    <x v="298"/>
    <x v="0"/>
    <x v="0"/>
    <n v="32"/>
    <n v="8"/>
    <n v="110923.15"/>
    <n v="2"/>
    <n v="1"/>
    <n v="1"/>
    <n v="161845.81"/>
    <x v="0"/>
    <x v="1"/>
    <x v="1"/>
    <x v="2"/>
  </r>
  <r>
    <n v="9737"/>
    <n v="15644103"/>
    <s v="Wells"/>
    <x v="173"/>
    <x v="1"/>
    <x v="1"/>
    <n v="78"/>
    <n v="2"/>
    <n v="151675.65"/>
    <n v="1"/>
    <n v="0"/>
    <n v="1"/>
    <n v="49978.67"/>
    <x v="1"/>
    <x v="3"/>
    <x v="0"/>
    <x v="2"/>
  </r>
  <r>
    <n v="9738"/>
    <n v="15741197"/>
    <s v="Calzada"/>
    <x v="91"/>
    <x v="1"/>
    <x v="1"/>
    <n v="22"/>
    <n v="8"/>
    <n v="0"/>
    <n v="3"/>
    <n v="1"/>
    <n v="0"/>
    <n v="107292.91"/>
    <x v="1"/>
    <x v="2"/>
    <x v="1"/>
    <x v="0"/>
  </r>
  <r>
    <n v="9739"/>
    <n v="15664547"/>
    <s v="Black"/>
    <x v="295"/>
    <x v="0"/>
    <x v="1"/>
    <n v="37"/>
    <n v="7"/>
    <n v="0"/>
    <n v="1"/>
    <n v="0"/>
    <n v="0"/>
    <n v="32863.24"/>
    <x v="0"/>
    <x v="1"/>
    <x v="1"/>
    <x v="0"/>
  </r>
  <r>
    <n v="9740"/>
    <n v="15797293"/>
    <s v="Sopuluchukwu"/>
    <x v="360"/>
    <x v="0"/>
    <x v="0"/>
    <n v="25"/>
    <n v="3"/>
    <n v="0"/>
    <n v="2"/>
    <n v="1"/>
    <n v="0"/>
    <n v="179608.95999999999"/>
    <x v="1"/>
    <x v="2"/>
    <x v="2"/>
    <x v="0"/>
  </r>
  <r>
    <n v="9741"/>
    <n v="15572021"/>
    <s v="Ts'ao"/>
    <x v="269"/>
    <x v="2"/>
    <x v="0"/>
    <n v="29"/>
    <n v="8"/>
    <n v="80204.11"/>
    <n v="2"/>
    <n v="1"/>
    <n v="0"/>
    <n v="70223.22"/>
    <x v="1"/>
    <x v="2"/>
    <x v="1"/>
    <x v="1"/>
  </r>
  <r>
    <n v="9742"/>
    <n v="15637461"/>
    <s v="Ukaegbunam"/>
    <x v="110"/>
    <x v="0"/>
    <x v="1"/>
    <n v="35"/>
    <n v="7"/>
    <n v="0"/>
    <n v="2"/>
    <n v="1"/>
    <n v="0"/>
    <n v="77951.839999999997"/>
    <x v="1"/>
    <x v="1"/>
    <x v="1"/>
    <x v="0"/>
  </r>
  <r>
    <n v="9743"/>
    <n v="15620577"/>
    <s v="Wood"/>
    <x v="146"/>
    <x v="0"/>
    <x v="1"/>
    <n v="45"/>
    <n v="4"/>
    <n v="0"/>
    <n v="2"/>
    <n v="1"/>
    <n v="1"/>
    <n v="55043.93"/>
    <x v="1"/>
    <x v="0"/>
    <x v="2"/>
    <x v="0"/>
  </r>
  <r>
    <n v="9744"/>
    <n v="15609643"/>
    <s v="Furneaux"/>
    <x v="244"/>
    <x v="2"/>
    <x v="1"/>
    <n v="32"/>
    <n v="9"/>
    <n v="115587.49"/>
    <n v="2"/>
    <n v="0"/>
    <n v="1"/>
    <n v="101677.46"/>
    <x v="1"/>
    <x v="1"/>
    <x v="1"/>
    <x v="2"/>
  </r>
  <r>
    <n v="9745"/>
    <n v="15785358"/>
    <s v="Gresswell"/>
    <x v="129"/>
    <x v="2"/>
    <x v="1"/>
    <n v="46"/>
    <n v="8"/>
    <n v="106968.96000000001"/>
    <n v="1"/>
    <n v="1"/>
    <n v="1"/>
    <n v="79366.98"/>
    <x v="0"/>
    <x v="0"/>
    <x v="1"/>
    <x v="2"/>
  </r>
  <r>
    <n v="9746"/>
    <n v="15603883"/>
    <s v="Ch'in"/>
    <x v="261"/>
    <x v="0"/>
    <x v="1"/>
    <n v="36"/>
    <n v="4"/>
    <n v="0"/>
    <n v="2"/>
    <n v="1"/>
    <n v="1"/>
    <n v="8037.03"/>
    <x v="1"/>
    <x v="1"/>
    <x v="2"/>
    <x v="0"/>
  </r>
  <r>
    <n v="9747"/>
    <n v="15782550"/>
    <s v="Ma"/>
    <x v="35"/>
    <x v="2"/>
    <x v="0"/>
    <n v="41"/>
    <n v="0"/>
    <n v="139659.04"/>
    <n v="1"/>
    <n v="1"/>
    <n v="1"/>
    <n v="176254.12"/>
    <x v="1"/>
    <x v="0"/>
    <x v="0"/>
    <x v="2"/>
  </r>
  <r>
    <n v="9748"/>
    <n v="15775761"/>
    <s v="Iweobiegbunam"/>
    <x v="167"/>
    <x v="2"/>
    <x v="0"/>
    <n v="69"/>
    <n v="5"/>
    <n v="86038.21"/>
    <n v="3"/>
    <n v="0"/>
    <n v="0"/>
    <n v="192743.06"/>
    <x v="0"/>
    <x v="3"/>
    <x v="2"/>
    <x v="1"/>
  </r>
  <r>
    <n v="9749"/>
    <n v="15680201"/>
    <s v="Marcelo"/>
    <x v="203"/>
    <x v="2"/>
    <x v="1"/>
    <n v="24"/>
    <n v="5"/>
    <n v="102773.2"/>
    <n v="2"/>
    <n v="1"/>
    <n v="0"/>
    <n v="56793.02"/>
    <x v="0"/>
    <x v="2"/>
    <x v="2"/>
    <x v="2"/>
  </r>
  <r>
    <n v="9750"/>
    <n v="15767594"/>
    <s v="Azubuike"/>
    <x v="30"/>
    <x v="0"/>
    <x v="0"/>
    <n v="35"/>
    <n v="8"/>
    <n v="0"/>
    <n v="2"/>
    <n v="1"/>
    <n v="1"/>
    <n v="187900.12"/>
    <x v="1"/>
    <x v="1"/>
    <x v="1"/>
    <x v="0"/>
  </r>
  <r>
    <n v="9751"/>
    <n v="15591985"/>
    <s v="Stewart"/>
    <x v="338"/>
    <x v="0"/>
    <x v="0"/>
    <n v="51"/>
    <n v="8"/>
    <n v="70754.179999999993"/>
    <n v="1"/>
    <n v="1"/>
    <n v="1"/>
    <n v="92920.04"/>
    <x v="0"/>
    <x v="3"/>
    <x v="1"/>
    <x v="1"/>
  </r>
  <r>
    <n v="9752"/>
    <n v="15789339"/>
    <s v="Yen"/>
    <x v="180"/>
    <x v="0"/>
    <x v="1"/>
    <n v="59"/>
    <n v="4"/>
    <n v="122781.51"/>
    <n v="1"/>
    <n v="0"/>
    <n v="1"/>
    <n v="140166.95000000001"/>
    <x v="1"/>
    <x v="3"/>
    <x v="2"/>
    <x v="2"/>
  </r>
  <r>
    <n v="9753"/>
    <n v="15781530"/>
    <s v="Hsieh"/>
    <x v="239"/>
    <x v="0"/>
    <x v="1"/>
    <n v="21"/>
    <n v="8"/>
    <n v="0"/>
    <n v="2"/>
    <n v="1"/>
    <n v="1"/>
    <n v="155782.89000000001"/>
    <x v="1"/>
    <x v="2"/>
    <x v="1"/>
    <x v="0"/>
  </r>
  <r>
    <n v="9754"/>
    <n v="15705174"/>
    <s v="Chiedozie"/>
    <x v="52"/>
    <x v="2"/>
    <x v="1"/>
    <n v="68"/>
    <n v="7"/>
    <n v="153545.10999999999"/>
    <n v="1"/>
    <n v="1"/>
    <n v="1"/>
    <n v="186574.68"/>
    <x v="1"/>
    <x v="3"/>
    <x v="1"/>
    <x v="2"/>
  </r>
  <r>
    <n v="9755"/>
    <n v="15572114"/>
    <s v="Shih"/>
    <x v="166"/>
    <x v="1"/>
    <x v="1"/>
    <n v="40"/>
    <n v="1"/>
    <n v="121629.22"/>
    <n v="1"/>
    <n v="1"/>
    <n v="1"/>
    <n v="3258.6"/>
    <x v="1"/>
    <x v="1"/>
    <x v="0"/>
    <x v="2"/>
  </r>
  <r>
    <n v="9756"/>
    <n v="15804009"/>
    <s v="Amechi"/>
    <x v="208"/>
    <x v="2"/>
    <x v="1"/>
    <n v="36"/>
    <n v="8"/>
    <n v="167983.17"/>
    <n v="2"/>
    <n v="1"/>
    <n v="1"/>
    <n v="106714.28"/>
    <x v="1"/>
    <x v="1"/>
    <x v="1"/>
    <x v="2"/>
  </r>
  <r>
    <n v="9757"/>
    <n v="15662698"/>
    <s v="Ko"/>
    <x v="228"/>
    <x v="1"/>
    <x v="0"/>
    <n v="43"/>
    <n v="7"/>
    <n v="81153.820000000007"/>
    <n v="1"/>
    <n v="1"/>
    <n v="1"/>
    <n v="144532.85"/>
    <x v="0"/>
    <x v="0"/>
    <x v="1"/>
    <x v="1"/>
  </r>
  <r>
    <n v="9758"/>
    <n v="15696047"/>
    <s v="Chimezie"/>
    <x v="8"/>
    <x v="0"/>
    <x v="1"/>
    <n v="35"/>
    <n v="6"/>
    <n v="99760.84"/>
    <n v="1"/>
    <n v="1"/>
    <n v="1"/>
    <n v="13591.52"/>
    <x v="1"/>
    <x v="1"/>
    <x v="1"/>
    <x v="1"/>
  </r>
  <r>
    <n v="9759"/>
    <n v="15701160"/>
    <s v="Azubuike"/>
    <x v="40"/>
    <x v="2"/>
    <x v="0"/>
    <n v="43"/>
    <n v="4"/>
    <n v="125890.72"/>
    <n v="1"/>
    <n v="1"/>
    <n v="1"/>
    <n v="74854.97"/>
    <x v="1"/>
    <x v="0"/>
    <x v="2"/>
    <x v="2"/>
  </r>
  <r>
    <n v="9760"/>
    <n v="15790093"/>
    <s v="Aguirre"/>
    <x v="203"/>
    <x v="0"/>
    <x v="0"/>
    <n v="27"/>
    <n v="2"/>
    <n v="0"/>
    <n v="2"/>
    <n v="1"/>
    <n v="0"/>
    <n v="125451.01"/>
    <x v="1"/>
    <x v="2"/>
    <x v="0"/>
    <x v="0"/>
  </r>
  <r>
    <n v="9761"/>
    <n v="15632143"/>
    <s v="Lung"/>
    <x v="79"/>
    <x v="0"/>
    <x v="1"/>
    <n v="31"/>
    <n v="2"/>
    <n v="119148.55"/>
    <n v="1"/>
    <n v="0"/>
    <n v="0"/>
    <n v="149740.22"/>
    <x v="1"/>
    <x v="1"/>
    <x v="0"/>
    <x v="2"/>
  </r>
  <r>
    <n v="9762"/>
    <n v="15736778"/>
    <s v="Adams"/>
    <x v="148"/>
    <x v="2"/>
    <x v="0"/>
    <n v="60"/>
    <n v="1"/>
    <n v="72948.58"/>
    <n v="2"/>
    <n v="1"/>
    <n v="1"/>
    <n v="17355.36"/>
    <x v="1"/>
    <x v="3"/>
    <x v="0"/>
    <x v="1"/>
  </r>
  <r>
    <n v="9763"/>
    <n v="15734917"/>
    <s v="Castiglione"/>
    <x v="338"/>
    <x v="2"/>
    <x v="1"/>
    <n v="21"/>
    <n v="8"/>
    <n v="133974.35999999999"/>
    <n v="2"/>
    <n v="1"/>
    <n v="0"/>
    <n v="50294.09"/>
    <x v="1"/>
    <x v="2"/>
    <x v="1"/>
    <x v="2"/>
  </r>
  <r>
    <n v="9764"/>
    <n v="15643903"/>
    <s v="Yao"/>
    <x v="0"/>
    <x v="0"/>
    <x v="1"/>
    <n v="27"/>
    <n v="1"/>
    <n v="154483.98000000001"/>
    <n v="1"/>
    <n v="1"/>
    <n v="0"/>
    <n v="156394.74"/>
    <x v="1"/>
    <x v="2"/>
    <x v="0"/>
    <x v="2"/>
  </r>
  <r>
    <n v="9765"/>
    <n v="15569526"/>
    <s v="Morales"/>
    <x v="51"/>
    <x v="0"/>
    <x v="1"/>
    <n v="40"/>
    <n v="10"/>
    <n v="98627.13"/>
    <n v="2"/>
    <n v="0"/>
    <n v="0"/>
    <n v="77977.69"/>
    <x v="1"/>
    <x v="1"/>
    <x v="1"/>
    <x v="1"/>
  </r>
  <r>
    <n v="9766"/>
    <n v="15777067"/>
    <s v="Thomas"/>
    <x v="316"/>
    <x v="0"/>
    <x v="1"/>
    <n v="64"/>
    <n v="2"/>
    <n v="136770.67000000001"/>
    <n v="1"/>
    <n v="0"/>
    <n v="1"/>
    <n v="43678.06"/>
    <x v="1"/>
    <x v="3"/>
    <x v="0"/>
    <x v="2"/>
  </r>
  <r>
    <n v="9767"/>
    <n v="15795511"/>
    <s v="Vasiliev"/>
    <x v="132"/>
    <x v="2"/>
    <x v="1"/>
    <n v="39"/>
    <n v="4"/>
    <n v="95252.72"/>
    <n v="1"/>
    <n v="1"/>
    <n v="0"/>
    <n v="13906.34"/>
    <x v="1"/>
    <x v="1"/>
    <x v="2"/>
    <x v="1"/>
  </r>
  <r>
    <n v="9768"/>
    <n v="15610419"/>
    <s v="Chukwueloka"/>
    <x v="319"/>
    <x v="0"/>
    <x v="1"/>
    <n v="33"/>
    <n v="3"/>
    <n v="117413.95"/>
    <n v="1"/>
    <n v="1"/>
    <n v="1"/>
    <n v="12766.74"/>
    <x v="1"/>
    <x v="1"/>
    <x v="2"/>
    <x v="2"/>
  </r>
  <r>
    <n v="9769"/>
    <n v="15644994"/>
    <s v="Ko"/>
    <x v="194"/>
    <x v="2"/>
    <x v="1"/>
    <n v="54"/>
    <n v="4"/>
    <n v="137986.57999999999"/>
    <n v="2"/>
    <n v="0"/>
    <n v="1"/>
    <n v="51308.54"/>
    <x v="0"/>
    <x v="3"/>
    <x v="2"/>
    <x v="2"/>
  </r>
  <r>
    <n v="9770"/>
    <n v="15703707"/>
    <s v="Atkins"/>
    <x v="52"/>
    <x v="0"/>
    <x v="1"/>
    <n v="44"/>
    <n v="10"/>
    <n v="143571.51999999999"/>
    <n v="1"/>
    <n v="0"/>
    <n v="0"/>
    <n v="127444.14"/>
    <x v="1"/>
    <x v="0"/>
    <x v="1"/>
    <x v="2"/>
  </r>
  <r>
    <n v="9771"/>
    <n v="15659327"/>
    <s v="Moffitt"/>
    <x v="32"/>
    <x v="0"/>
    <x v="1"/>
    <n v="49"/>
    <n v="5"/>
    <n v="121197.64"/>
    <n v="1"/>
    <n v="1"/>
    <n v="0"/>
    <n v="72577.33"/>
    <x v="0"/>
    <x v="0"/>
    <x v="2"/>
    <x v="2"/>
  </r>
  <r>
    <n v="9772"/>
    <n v="15771323"/>
    <s v="Panicucci"/>
    <x v="138"/>
    <x v="1"/>
    <x v="1"/>
    <n v="39"/>
    <n v="5"/>
    <n v="121626.9"/>
    <n v="1"/>
    <n v="1"/>
    <n v="1"/>
    <n v="82438.13"/>
    <x v="1"/>
    <x v="1"/>
    <x v="2"/>
    <x v="2"/>
  </r>
  <r>
    <n v="9773"/>
    <n v="15750549"/>
    <s v="Akobundu"/>
    <x v="42"/>
    <x v="2"/>
    <x v="1"/>
    <n v="30"/>
    <n v="1"/>
    <n v="84440.1"/>
    <n v="2"/>
    <n v="1"/>
    <n v="1"/>
    <n v="60485.98"/>
    <x v="1"/>
    <x v="1"/>
    <x v="0"/>
    <x v="1"/>
  </r>
  <r>
    <n v="9774"/>
    <n v="15698462"/>
    <s v="Chiu"/>
    <x v="422"/>
    <x v="0"/>
    <x v="1"/>
    <n v="36"/>
    <n v="4"/>
    <n v="0"/>
    <n v="2"/>
    <n v="1"/>
    <n v="1"/>
    <n v="132798.78"/>
    <x v="1"/>
    <x v="1"/>
    <x v="2"/>
    <x v="0"/>
  </r>
  <r>
    <n v="9775"/>
    <n v="15739692"/>
    <s v="Tsui"/>
    <x v="331"/>
    <x v="0"/>
    <x v="1"/>
    <n v="42"/>
    <n v="1"/>
    <n v="0"/>
    <n v="2"/>
    <n v="0"/>
    <n v="0"/>
    <n v="71823.149999999994"/>
    <x v="1"/>
    <x v="0"/>
    <x v="0"/>
    <x v="0"/>
  </r>
  <r>
    <n v="9776"/>
    <n v="15744041"/>
    <s v="Yobanna"/>
    <x v="374"/>
    <x v="0"/>
    <x v="0"/>
    <n v="26"/>
    <n v="3"/>
    <n v="140356.70000000001"/>
    <n v="1"/>
    <n v="1"/>
    <n v="0"/>
    <n v="117144.15"/>
    <x v="1"/>
    <x v="2"/>
    <x v="2"/>
    <x v="2"/>
  </r>
  <r>
    <n v="9777"/>
    <n v="15700714"/>
    <s v="Hollis"/>
    <x v="201"/>
    <x v="0"/>
    <x v="1"/>
    <n v="29"/>
    <n v="7"/>
    <n v="0"/>
    <n v="2"/>
    <n v="1"/>
    <n v="1"/>
    <n v="141706.43"/>
    <x v="1"/>
    <x v="2"/>
    <x v="1"/>
    <x v="0"/>
  </r>
  <r>
    <n v="9778"/>
    <n v="15777743"/>
    <s v="Cattaneo"/>
    <x v="242"/>
    <x v="0"/>
    <x v="0"/>
    <n v="39"/>
    <n v="3"/>
    <n v="92224.56"/>
    <n v="1"/>
    <n v="1"/>
    <n v="1"/>
    <n v="54517.25"/>
    <x v="1"/>
    <x v="1"/>
    <x v="2"/>
    <x v="1"/>
  </r>
  <r>
    <n v="9779"/>
    <n v="15623143"/>
    <s v="Lung"/>
    <x v="19"/>
    <x v="0"/>
    <x v="0"/>
    <n v="43"/>
    <n v="9"/>
    <n v="0"/>
    <n v="2"/>
    <n v="1"/>
    <n v="0"/>
    <n v="183147.17"/>
    <x v="1"/>
    <x v="0"/>
    <x v="1"/>
    <x v="0"/>
  </r>
  <r>
    <n v="9780"/>
    <n v="15712568"/>
    <s v="Angelo"/>
    <x v="88"/>
    <x v="1"/>
    <x v="1"/>
    <n v="40"/>
    <n v="10"/>
    <n v="121355.99"/>
    <n v="1"/>
    <n v="1"/>
    <n v="0"/>
    <n v="138360.29"/>
    <x v="1"/>
    <x v="1"/>
    <x v="1"/>
    <x v="2"/>
  </r>
  <r>
    <n v="9781"/>
    <n v="15617432"/>
    <s v="Folliero"/>
    <x v="262"/>
    <x v="2"/>
    <x v="0"/>
    <n v="40"/>
    <n v="9"/>
    <n v="109003.26"/>
    <n v="1"/>
    <n v="1"/>
    <n v="1"/>
    <n v="79580.56"/>
    <x v="1"/>
    <x v="1"/>
    <x v="1"/>
    <x v="2"/>
  </r>
  <r>
    <n v="9782"/>
    <n v="15650424"/>
    <s v="Bryant"/>
    <x v="270"/>
    <x v="0"/>
    <x v="0"/>
    <n v="48"/>
    <n v="3"/>
    <n v="147341.43"/>
    <n v="1"/>
    <n v="1"/>
    <n v="1"/>
    <n v="157458.60999999999"/>
    <x v="0"/>
    <x v="0"/>
    <x v="2"/>
    <x v="2"/>
  </r>
  <r>
    <n v="9783"/>
    <n v="15728829"/>
    <s v="Weigel"/>
    <x v="260"/>
    <x v="0"/>
    <x v="1"/>
    <n v="18"/>
    <n v="7"/>
    <n v="102983.91"/>
    <n v="1"/>
    <n v="1"/>
    <n v="0"/>
    <n v="171770.58"/>
    <x v="1"/>
    <x v="2"/>
    <x v="1"/>
    <x v="2"/>
  </r>
  <r>
    <n v="9784"/>
    <n v="15680430"/>
    <s v="Ajuluchukwu"/>
    <x v="51"/>
    <x v="2"/>
    <x v="0"/>
    <n v="49"/>
    <n v="4"/>
    <n v="96252.98"/>
    <n v="2"/>
    <n v="1"/>
    <n v="0"/>
    <n v="104263.82"/>
    <x v="1"/>
    <x v="0"/>
    <x v="2"/>
    <x v="1"/>
  </r>
  <r>
    <n v="9785"/>
    <n v="15687626"/>
    <s v="Zhirov"/>
    <x v="280"/>
    <x v="0"/>
    <x v="1"/>
    <n v="39"/>
    <n v="4"/>
    <n v="0"/>
    <n v="2"/>
    <n v="1"/>
    <n v="0"/>
    <n v="167183.07"/>
    <x v="0"/>
    <x v="1"/>
    <x v="2"/>
    <x v="0"/>
  </r>
  <r>
    <n v="9786"/>
    <n v="15609187"/>
    <s v="Cox"/>
    <x v="443"/>
    <x v="0"/>
    <x v="0"/>
    <n v="27"/>
    <n v="5"/>
    <n v="155879.09"/>
    <n v="2"/>
    <n v="0"/>
    <n v="0"/>
    <n v="70774.97"/>
    <x v="1"/>
    <x v="2"/>
    <x v="2"/>
    <x v="2"/>
  </r>
  <r>
    <n v="9787"/>
    <n v="15609521"/>
    <s v="Chimaraoke"/>
    <x v="327"/>
    <x v="2"/>
    <x v="1"/>
    <n v="34"/>
    <n v="4"/>
    <n v="142929.16"/>
    <n v="2"/>
    <n v="1"/>
    <n v="1"/>
    <n v="114869.56"/>
    <x v="1"/>
    <x v="1"/>
    <x v="2"/>
    <x v="2"/>
  </r>
  <r>
    <n v="9788"/>
    <n v="15752626"/>
    <s v="Genovese"/>
    <x v="31"/>
    <x v="0"/>
    <x v="1"/>
    <n v="32"/>
    <n v="7"/>
    <n v="64082.09"/>
    <n v="1"/>
    <n v="0"/>
    <n v="1"/>
    <n v="109159.58"/>
    <x v="1"/>
    <x v="1"/>
    <x v="1"/>
    <x v="1"/>
  </r>
  <r>
    <n v="9789"/>
    <n v="15571756"/>
    <s v="Ohearn"/>
    <x v="251"/>
    <x v="0"/>
    <x v="0"/>
    <n v="28"/>
    <n v="5"/>
    <n v="0"/>
    <n v="1"/>
    <n v="1"/>
    <n v="0"/>
    <n v="59351.68"/>
    <x v="1"/>
    <x v="2"/>
    <x v="2"/>
    <x v="0"/>
  </r>
  <r>
    <n v="9790"/>
    <n v="15814040"/>
    <s v="Munroe"/>
    <x v="167"/>
    <x v="0"/>
    <x v="0"/>
    <n v="45"/>
    <n v="1"/>
    <n v="0"/>
    <n v="2"/>
    <n v="1"/>
    <n v="1"/>
    <n v="199657.46"/>
    <x v="1"/>
    <x v="0"/>
    <x v="0"/>
    <x v="0"/>
  </r>
  <r>
    <n v="9791"/>
    <n v="15658211"/>
    <s v="Morrison"/>
    <x v="210"/>
    <x v="1"/>
    <x v="0"/>
    <n v="39"/>
    <n v="2"/>
    <n v="0"/>
    <n v="2"/>
    <n v="1"/>
    <n v="1"/>
    <n v="121151.1"/>
    <x v="1"/>
    <x v="1"/>
    <x v="0"/>
    <x v="0"/>
  </r>
  <r>
    <n v="9792"/>
    <n v="15742091"/>
    <s v="Parkhill"/>
    <x v="432"/>
    <x v="2"/>
    <x v="0"/>
    <n v="35"/>
    <n v="6"/>
    <n v="118336.95"/>
    <n v="1"/>
    <n v="1"/>
    <n v="0"/>
    <n v="26342.33"/>
    <x v="0"/>
    <x v="1"/>
    <x v="1"/>
    <x v="2"/>
  </r>
  <r>
    <n v="9793"/>
    <n v="15787168"/>
    <s v="Y?"/>
    <x v="307"/>
    <x v="1"/>
    <x v="0"/>
    <n v="28"/>
    <n v="8"/>
    <n v="168253.21"/>
    <n v="1"/>
    <n v="1"/>
    <n v="1"/>
    <n v="102799.14"/>
    <x v="1"/>
    <x v="2"/>
    <x v="1"/>
    <x v="2"/>
  </r>
  <r>
    <n v="9794"/>
    <n v="15772363"/>
    <s v="Hilton"/>
    <x v="175"/>
    <x v="2"/>
    <x v="0"/>
    <n v="42"/>
    <n v="0"/>
    <n v="101979.16"/>
    <n v="1"/>
    <n v="1"/>
    <n v="0"/>
    <n v="90928.48"/>
    <x v="1"/>
    <x v="0"/>
    <x v="0"/>
    <x v="2"/>
  </r>
  <r>
    <n v="9795"/>
    <n v="15659364"/>
    <s v="Thompson"/>
    <x v="99"/>
    <x v="1"/>
    <x v="1"/>
    <n v="23"/>
    <n v="5"/>
    <n v="164902.43"/>
    <n v="1"/>
    <n v="0"/>
    <n v="0"/>
    <n v="141152.28"/>
    <x v="1"/>
    <x v="2"/>
    <x v="2"/>
    <x v="2"/>
  </r>
  <r>
    <n v="9796"/>
    <n v="15738980"/>
    <s v="Yobanna"/>
    <x v="77"/>
    <x v="0"/>
    <x v="1"/>
    <n v="43"/>
    <n v="2"/>
    <n v="0"/>
    <n v="2"/>
    <n v="1"/>
    <n v="0"/>
    <n v="105568.6"/>
    <x v="1"/>
    <x v="0"/>
    <x v="0"/>
    <x v="0"/>
  </r>
  <r>
    <n v="9797"/>
    <n v="15794236"/>
    <s v="Thorpe"/>
    <x v="207"/>
    <x v="2"/>
    <x v="1"/>
    <n v="22"/>
    <n v="10"/>
    <n v="111812.52"/>
    <n v="2"/>
    <n v="1"/>
    <n v="1"/>
    <n v="183045.46"/>
    <x v="1"/>
    <x v="2"/>
    <x v="1"/>
    <x v="2"/>
  </r>
  <r>
    <n v="9798"/>
    <n v="15721383"/>
    <s v="Harvey"/>
    <x v="203"/>
    <x v="1"/>
    <x v="1"/>
    <n v="40"/>
    <n v="10"/>
    <n v="0"/>
    <n v="2"/>
    <n v="1"/>
    <n v="1"/>
    <n v="194792.42"/>
    <x v="1"/>
    <x v="1"/>
    <x v="1"/>
    <x v="0"/>
  </r>
  <r>
    <n v="9799"/>
    <n v="15652981"/>
    <s v="Robinson"/>
    <x v="330"/>
    <x v="2"/>
    <x v="1"/>
    <n v="30"/>
    <n v="2"/>
    <n v="119755"/>
    <n v="1"/>
    <n v="1"/>
    <n v="1"/>
    <n v="21852.91"/>
    <x v="1"/>
    <x v="1"/>
    <x v="0"/>
    <x v="2"/>
  </r>
  <r>
    <n v="9800"/>
    <n v="15722731"/>
    <s v="Manna"/>
    <x v="16"/>
    <x v="0"/>
    <x v="1"/>
    <n v="46"/>
    <n v="0"/>
    <n v="119556.1"/>
    <n v="1"/>
    <n v="1"/>
    <n v="0"/>
    <n v="78250.13"/>
    <x v="0"/>
    <x v="0"/>
    <x v="0"/>
    <x v="2"/>
  </r>
  <r>
    <n v="9801"/>
    <n v="15640507"/>
    <s v="Li"/>
    <x v="223"/>
    <x v="1"/>
    <x v="0"/>
    <n v="35"/>
    <n v="3"/>
    <n v="119349.69"/>
    <n v="3"/>
    <n v="1"/>
    <n v="1"/>
    <n v="47114.18"/>
    <x v="0"/>
    <x v="1"/>
    <x v="2"/>
    <x v="2"/>
  </r>
  <r>
    <n v="9802"/>
    <n v="15578878"/>
    <s v="Hancock"/>
    <x v="267"/>
    <x v="1"/>
    <x v="0"/>
    <n v="30"/>
    <n v="3"/>
    <n v="139528.23000000001"/>
    <n v="1"/>
    <n v="1"/>
    <n v="1"/>
    <n v="33230.370000000003"/>
    <x v="1"/>
    <x v="1"/>
    <x v="2"/>
    <x v="2"/>
  </r>
  <r>
    <n v="9803"/>
    <n v="15744295"/>
    <s v="Hao"/>
    <x v="25"/>
    <x v="0"/>
    <x v="1"/>
    <n v="40"/>
    <n v="1"/>
    <n v="94773.11"/>
    <n v="1"/>
    <n v="1"/>
    <n v="0"/>
    <n v="114279.63"/>
    <x v="1"/>
    <x v="1"/>
    <x v="0"/>
    <x v="1"/>
  </r>
  <r>
    <n v="9804"/>
    <n v="15776558"/>
    <s v="Nicholls"/>
    <x v="166"/>
    <x v="0"/>
    <x v="1"/>
    <n v="31"/>
    <n v="1"/>
    <n v="108345.22"/>
    <n v="1"/>
    <n v="0"/>
    <n v="1"/>
    <n v="38802.03"/>
    <x v="1"/>
    <x v="1"/>
    <x v="0"/>
    <x v="2"/>
  </r>
  <r>
    <n v="9805"/>
    <n v="15596136"/>
    <s v="Folliero"/>
    <x v="45"/>
    <x v="0"/>
    <x v="0"/>
    <n v="36"/>
    <n v="9"/>
    <n v="166939.88"/>
    <n v="1"/>
    <n v="1"/>
    <n v="1"/>
    <n v="72504.759999999995"/>
    <x v="1"/>
    <x v="1"/>
    <x v="1"/>
    <x v="2"/>
  </r>
  <r>
    <n v="9806"/>
    <n v="15704597"/>
    <s v="Trumbull"/>
    <x v="215"/>
    <x v="0"/>
    <x v="1"/>
    <n v="33"/>
    <n v="7"/>
    <n v="174571.36"/>
    <n v="1"/>
    <n v="0"/>
    <n v="1"/>
    <n v="43943.09"/>
    <x v="1"/>
    <x v="1"/>
    <x v="1"/>
    <x v="2"/>
  </r>
  <r>
    <n v="9807"/>
    <n v="15648272"/>
    <s v="Medvedeva"/>
    <x v="268"/>
    <x v="1"/>
    <x v="1"/>
    <n v="35"/>
    <n v="9"/>
    <n v="71829.34"/>
    <n v="1"/>
    <n v="1"/>
    <n v="1"/>
    <n v="68141.919999999998"/>
    <x v="1"/>
    <x v="1"/>
    <x v="1"/>
    <x v="1"/>
  </r>
  <r>
    <n v="9808"/>
    <n v="15594915"/>
    <s v="Crist"/>
    <x v="217"/>
    <x v="0"/>
    <x v="0"/>
    <n v="36"/>
    <n v="8"/>
    <n v="0"/>
    <n v="2"/>
    <n v="0"/>
    <n v="1"/>
    <n v="109179.89"/>
    <x v="1"/>
    <x v="1"/>
    <x v="1"/>
    <x v="0"/>
  </r>
  <r>
    <n v="9809"/>
    <n v="15581115"/>
    <s v="Middleton"/>
    <x v="59"/>
    <x v="0"/>
    <x v="0"/>
    <n v="39"/>
    <n v="9"/>
    <n v="76769.679999999993"/>
    <n v="1"/>
    <n v="0"/>
    <n v="0"/>
    <n v="48224.72"/>
    <x v="1"/>
    <x v="1"/>
    <x v="1"/>
    <x v="1"/>
  </r>
  <r>
    <n v="9810"/>
    <n v="15763907"/>
    <s v="Watts"/>
    <x v="390"/>
    <x v="0"/>
    <x v="0"/>
    <n v="39"/>
    <n v="1"/>
    <n v="104614.29"/>
    <n v="1"/>
    <n v="1"/>
    <n v="0"/>
    <n v="61538.43"/>
    <x v="0"/>
    <x v="1"/>
    <x v="0"/>
    <x v="2"/>
  </r>
  <r>
    <n v="9811"/>
    <n v="15705994"/>
    <s v="Udinese"/>
    <x v="170"/>
    <x v="1"/>
    <x v="1"/>
    <n v="27"/>
    <n v="10"/>
    <n v="0"/>
    <n v="1"/>
    <n v="1"/>
    <n v="0"/>
    <n v="94544.88"/>
    <x v="1"/>
    <x v="2"/>
    <x v="1"/>
    <x v="0"/>
  </r>
  <r>
    <n v="9812"/>
    <n v="15772421"/>
    <s v="Tretiakov"/>
    <x v="5"/>
    <x v="2"/>
    <x v="0"/>
    <n v="31"/>
    <n v="1"/>
    <n v="128927.93"/>
    <n v="1"/>
    <n v="1"/>
    <n v="1"/>
    <n v="2850.01"/>
    <x v="1"/>
    <x v="1"/>
    <x v="0"/>
    <x v="2"/>
  </r>
  <r>
    <n v="9813"/>
    <n v="15711572"/>
    <s v="O'Kane"/>
    <x v="242"/>
    <x v="2"/>
    <x v="0"/>
    <n v="31"/>
    <n v="9"/>
    <n v="110941.93"/>
    <n v="2"/>
    <n v="1"/>
    <n v="0"/>
    <n v="163484.79999999999"/>
    <x v="1"/>
    <x v="1"/>
    <x v="1"/>
    <x v="2"/>
  </r>
  <r>
    <n v="9814"/>
    <n v="15691170"/>
    <s v="Vasilyeva"/>
    <x v="258"/>
    <x v="1"/>
    <x v="0"/>
    <n v="29"/>
    <n v="10"/>
    <n v="99250.08"/>
    <n v="1"/>
    <n v="1"/>
    <n v="1"/>
    <n v="129629.41"/>
    <x v="1"/>
    <x v="2"/>
    <x v="1"/>
    <x v="1"/>
  </r>
  <r>
    <n v="9815"/>
    <n v="15600106"/>
    <s v="Wei"/>
    <x v="130"/>
    <x v="0"/>
    <x v="1"/>
    <n v="36"/>
    <n v="1"/>
    <n v="0"/>
    <n v="2"/>
    <n v="0"/>
    <n v="0"/>
    <n v="133141.34"/>
    <x v="1"/>
    <x v="1"/>
    <x v="0"/>
    <x v="0"/>
  </r>
  <r>
    <n v="9816"/>
    <n v="15745431"/>
    <s v="Chinonyelum"/>
    <x v="68"/>
    <x v="0"/>
    <x v="1"/>
    <n v="34"/>
    <n v="7"/>
    <n v="0"/>
    <n v="2"/>
    <n v="1"/>
    <n v="1"/>
    <n v="188078.55"/>
    <x v="1"/>
    <x v="1"/>
    <x v="1"/>
    <x v="0"/>
  </r>
  <r>
    <n v="9817"/>
    <n v="15649508"/>
    <s v="Chin"/>
    <x v="154"/>
    <x v="1"/>
    <x v="1"/>
    <n v="48"/>
    <n v="8"/>
    <n v="0"/>
    <n v="2"/>
    <n v="1"/>
    <n v="0"/>
    <n v="174729.3"/>
    <x v="1"/>
    <x v="0"/>
    <x v="1"/>
    <x v="0"/>
  </r>
  <r>
    <n v="9818"/>
    <n v="15812611"/>
    <s v="Lorimer"/>
    <x v="239"/>
    <x v="1"/>
    <x v="0"/>
    <n v="30"/>
    <n v="5"/>
    <n v="0"/>
    <n v="2"/>
    <n v="0"/>
    <n v="1"/>
    <n v="78700.03"/>
    <x v="1"/>
    <x v="1"/>
    <x v="2"/>
    <x v="0"/>
  </r>
  <r>
    <n v="9819"/>
    <n v="15619699"/>
    <s v="Yeh"/>
    <x v="393"/>
    <x v="0"/>
    <x v="1"/>
    <n v="31"/>
    <n v="7"/>
    <n v="0"/>
    <n v="1"/>
    <n v="1"/>
    <n v="0"/>
    <n v="198269.08"/>
    <x v="1"/>
    <x v="1"/>
    <x v="1"/>
    <x v="0"/>
  </r>
  <r>
    <n v="9820"/>
    <n v="15813946"/>
    <s v="Duffy"/>
    <x v="45"/>
    <x v="2"/>
    <x v="1"/>
    <n v="51"/>
    <n v="1"/>
    <n v="104682.83"/>
    <n v="1"/>
    <n v="1"/>
    <n v="0"/>
    <n v="55266.96"/>
    <x v="0"/>
    <x v="3"/>
    <x v="0"/>
    <x v="2"/>
  </r>
  <r>
    <n v="9821"/>
    <n v="15762762"/>
    <s v="Onyekachukwu"/>
    <x v="228"/>
    <x v="2"/>
    <x v="0"/>
    <n v="45"/>
    <n v="5"/>
    <n v="118886.55"/>
    <n v="1"/>
    <n v="0"/>
    <n v="0"/>
    <n v="51636.7"/>
    <x v="1"/>
    <x v="0"/>
    <x v="2"/>
    <x v="2"/>
  </r>
  <r>
    <n v="9822"/>
    <n v="15629793"/>
    <s v="Banks"/>
    <x v="79"/>
    <x v="1"/>
    <x v="1"/>
    <n v="28"/>
    <n v="8"/>
    <n v="156823.70000000001"/>
    <n v="2"/>
    <n v="1"/>
    <n v="0"/>
    <n v="198251.51999999999"/>
    <x v="1"/>
    <x v="2"/>
    <x v="1"/>
    <x v="2"/>
  </r>
  <r>
    <n v="9823"/>
    <n v="15781298"/>
    <s v="Hughes"/>
    <x v="84"/>
    <x v="2"/>
    <x v="1"/>
    <n v="39"/>
    <n v="3"/>
    <n v="124216.93"/>
    <n v="1"/>
    <n v="0"/>
    <n v="1"/>
    <n v="171442.36"/>
    <x v="1"/>
    <x v="1"/>
    <x v="2"/>
    <x v="2"/>
  </r>
  <r>
    <n v="9824"/>
    <n v="15622658"/>
    <s v="Lai"/>
    <x v="353"/>
    <x v="0"/>
    <x v="0"/>
    <n v="26"/>
    <n v="2"/>
    <n v="144258.51999999999"/>
    <n v="1"/>
    <n v="1"/>
    <n v="0"/>
    <n v="49778.79"/>
    <x v="1"/>
    <x v="2"/>
    <x v="0"/>
    <x v="2"/>
  </r>
  <r>
    <n v="9825"/>
    <n v="15658980"/>
    <s v="Matthews"/>
    <x v="152"/>
    <x v="2"/>
    <x v="1"/>
    <n v="26"/>
    <n v="9"/>
    <n v="128793.63"/>
    <n v="1"/>
    <n v="1"/>
    <n v="0"/>
    <n v="19262.05"/>
    <x v="1"/>
    <x v="2"/>
    <x v="1"/>
    <x v="2"/>
  </r>
  <r>
    <n v="9826"/>
    <n v="15701936"/>
    <s v="Bell"/>
    <x v="449"/>
    <x v="2"/>
    <x v="1"/>
    <n v="28"/>
    <n v="10"/>
    <n v="126315.26"/>
    <n v="1"/>
    <n v="1"/>
    <n v="0"/>
    <n v="32349.29"/>
    <x v="0"/>
    <x v="2"/>
    <x v="1"/>
    <x v="2"/>
  </r>
  <r>
    <n v="9827"/>
    <n v="15686917"/>
    <s v="Tu"/>
    <x v="113"/>
    <x v="1"/>
    <x v="0"/>
    <n v="40"/>
    <n v="4"/>
    <n v="0"/>
    <n v="2"/>
    <n v="1"/>
    <n v="0"/>
    <n v="137402.26999999999"/>
    <x v="1"/>
    <x v="1"/>
    <x v="2"/>
    <x v="0"/>
  </r>
  <r>
    <n v="9828"/>
    <n v="15807312"/>
    <s v="Hsia"/>
    <x v="198"/>
    <x v="1"/>
    <x v="1"/>
    <n v="33"/>
    <n v="5"/>
    <n v="0"/>
    <n v="2"/>
    <n v="0"/>
    <n v="1"/>
    <n v="64038.34"/>
    <x v="1"/>
    <x v="1"/>
    <x v="2"/>
    <x v="0"/>
  </r>
  <r>
    <n v="9829"/>
    <n v="15574523"/>
    <s v="Cheng"/>
    <x v="392"/>
    <x v="0"/>
    <x v="1"/>
    <n v="39"/>
    <n v="1"/>
    <n v="0"/>
    <n v="2"/>
    <n v="1"/>
    <n v="1"/>
    <n v="68814.23"/>
    <x v="1"/>
    <x v="1"/>
    <x v="0"/>
    <x v="0"/>
  </r>
  <r>
    <n v="9830"/>
    <n v="15724200"/>
    <s v="Cheng"/>
    <x v="116"/>
    <x v="0"/>
    <x v="1"/>
    <n v="38"/>
    <n v="1"/>
    <n v="115341.55"/>
    <n v="1"/>
    <n v="0"/>
    <n v="1"/>
    <n v="173632.92"/>
    <x v="1"/>
    <x v="1"/>
    <x v="0"/>
    <x v="2"/>
  </r>
  <r>
    <n v="9831"/>
    <n v="15738224"/>
    <s v="Lin"/>
    <x v="233"/>
    <x v="0"/>
    <x v="1"/>
    <n v="32"/>
    <n v="6"/>
    <n v="99162.29"/>
    <n v="1"/>
    <n v="1"/>
    <n v="0"/>
    <n v="128384.11"/>
    <x v="1"/>
    <x v="1"/>
    <x v="1"/>
    <x v="1"/>
  </r>
  <r>
    <n v="9832"/>
    <n v="15593283"/>
    <s v="Higgins"/>
    <x v="242"/>
    <x v="2"/>
    <x v="0"/>
    <n v="48"/>
    <n v="1"/>
    <n v="156848.13"/>
    <n v="2"/>
    <n v="1"/>
    <n v="1"/>
    <n v="99475.95"/>
    <x v="0"/>
    <x v="0"/>
    <x v="0"/>
    <x v="2"/>
  </r>
  <r>
    <n v="9833"/>
    <n v="15814690"/>
    <s v="Chukwujekwu"/>
    <x v="362"/>
    <x v="2"/>
    <x v="0"/>
    <n v="64"/>
    <n v="2"/>
    <n v="105736.32000000001"/>
    <n v="1"/>
    <n v="1"/>
    <n v="1"/>
    <n v="89935.73"/>
    <x v="0"/>
    <x v="3"/>
    <x v="0"/>
    <x v="2"/>
  </r>
  <r>
    <n v="9834"/>
    <n v="15807245"/>
    <s v="McKay"/>
    <x v="3"/>
    <x v="2"/>
    <x v="0"/>
    <n v="41"/>
    <n v="1"/>
    <n v="200117.76000000001"/>
    <n v="2"/>
    <n v="1"/>
    <n v="0"/>
    <n v="94142.35"/>
    <x v="1"/>
    <x v="0"/>
    <x v="0"/>
    <x v="2"/>
  </r>
  <r>
    <n v="9835"/>
    <n v="15799358"/>
    <s v="Vincent"/>
    <x v="151"/>
    <x v="0"/>
    <x v="0"/>
    <n v="46"/>
    <n v="6"/>
    <n v="62212.29"/>
    <n v="1"/>
    <n v="0"/>
    <n v="1"/>
    <n v="171681.86"/>
    <x v="0"/>
    <x v="0"/>
    <x v="1"/>
    <x v="1"/>
  </r>
  <r>
    <n v="9836"/>
    <n v="15616172"/>
    <s v="Ubanwa"/>
    <x v="326"/>
    <x v="0"/>
    <x v="1"/>
    <n v="31"/>
    <n v="2"/>
    <n v="0"/>
    <n v="2"/>
    <n v="1"/>
    <n v="0"/>
    <n v="8222.9599999999991"/>
    <x v="1"/>
    <x v="1"/>
    <x v="0"/>
    <x v="0"/>
  </r>
  <r>
    <n v="9837"/>
    <n v="15777958"/>
    <s v="Ch'ien"/>
    <x v="17"/>
    <x v="0"/>
    <x v="1"/>
    <n v="39"/>
    <n v="10"/>
    <n v="0"/>
    <n v="2"/>
    <n v="1"/>
    <n v="1"/>
    <n v="170409.45"/>
    <x v="1"/>
    <x v="1"/>
    <x v="1"/>
    <x v="0"/>
  </r>
  <r>
    <n v="9838"/>
    <n v="15809124"/>
    <s v="T'ien"/>
    <x v="80"/>
    <x v="0"/>
    <x v="1"/>
    <n v="38"/>
    <n v="5"/>
    <n v="151532.4"/>
    <n v="1"/>
    <n v="1"/>
    <n v="1"/>
    <n v="46555.15"/>
    <x v="1"/>
    <x v="1"/>
    <x v="2"/>
    <x v="2"/>
  </r>
  <r>
    <n v="9839"/>
    <n v="15616367"/>
    <s v="Ricci"/>
    <x v="61"/>
    <x v="2"/>
    <x v="1"/>
    <n v="39"/>
    <n v="1"/>
    <n v="121523.51"/>
    <n v="1"/>
    <n v="0"/>
    <n v="0"/>
    <n v="161655.54999999999"/>
    <x v="0"/>
    <x v="1"/>
    <x v="0"/>
    <x v="2"/>
  </r>
  <r>
    <n v="9840"/>
    <n v="15687385"/>
    <s v="McDowell"/>
    <x v="137"/>
    <x v="0"/>
    <x v="1"/>
    <n v="41"/>
    <n v="5"/>
    <n v="0"/>
    <n v="1"/>
    <n v="1"/>
    <n v="1"/>
    <n v="74267.350000000006"/>
    <x v="1"/>
    <x v="0"/>
    <x v="2"/>
    <x v="0"/>
  </r>
  <r>
    <n v="9841"/>
    <n v="15607877"/>
    <s v="Maclean"/>
    <x v="392"/>
    <x v="1"/>
    <x v="1"/>
    <n v="26"/>
    <n v="8"/>
    <n v="0"/>
    <n v="2"/>
    <n v="0"/>
    <n v="1"/>
    <n v="34101.06"/>
    <x v="1"/>
    <x v="2"/>
    <x v="1"/>
    <x v="0"/>
  </r>
  <r>
    <n v="9842"/>
    <n v="15736327"/>
    <s v="Manna"/>
    <x v="162"/>
    <x v="2"/>
    <x v="0"/>
    <n v="46"/>
    <n v="1"/>
    <n v="68238.509999999995"/>
    <n v="2"/>
    <n v="1"/>
    <n v="1"/>
    <n v="109572.58"/>
    <x v="1"/>
    <x v="0"/>
    <x v="0"/>
    <x v="1"/>
  </r>
  <r>
    <n v="9843"/>
    <n v="15746704"/>
    <s v="Jibunoh"/>
    <x v="276"/>
    <x v="1"/>
    <x v="1"/>
    <n v="30"/>
    <n v="9"/>
    <n v="136808.53"/>
    <n v="2"/>
    <n v="1"/>
    <n v="1"/>
    <n v="106642.97"/>
    <x v="1"/>
    <x v="1"/>
    <x v="1"/>
    <x v="2"/>
  </r>
  <r>
    <n v="9844"/>
    <n v="15778304"/>
    <s v="Fan"/>
    <x v="82"/>
    <x v="2"/>
    <x v="1"/>
    <n v="24"/>
    <n v="0"/>
    <n v="92398.080000000002"/>
    <n v="1"/>
    <n v="1"/>
    <n v="1"/>
    <n v="18897.29"/>
    <x v="1"/>
    <x v="2"/>
    <x v="0"/>
    <x v="1"/>
  </r>
  <r>
    <n v="9845"/>
    <n v="15588456"/>
    <s v="Hsieh"/>
    <x v="268"/>
    <x v="0"/>
    <x v="0"/>
    <n v="40"/>
    <n v="5"/>
    <n v="143566.12"/>
    <n v="1"/>
    <n v="1"/>
    <n v="1"/>
    <n v="189607.71"/>
    <x v="1"/>
    <x v="1"/>
    <x v="2"/>
    <x v="2"/>
  </r>
  <r>
    <n v="9846"/>
    <n v="15664035"/>
    <s v="Parsons"/>
    <x v="258"/>
    <x v="1"/>
    <x v="0"/>
    <n v="38"/>
    <n v="9"/>
    <n v="0"/>
    <n v="2"/>
    <n v="1"/>
    <n v="1"/>
    <n v="148750.16"/>
    <x v="1"/>
    <x v="1"/>
    <x v="1"/>
    <x v="0"/>
  </r>
  <r>
    <n v="9847"/>
    <n v="15596405"/>
    <s v="Udinese"/>
    <x v="292"/>
    <x v="1"/>
    <x v="1"/>
    <n v="25"/>
    <n v="7"/>
    <n v="127728.24"/>
    <n v="2"/>
    <n v="1"/>
    <n v="1"/>
    <n v="105279.74"/>
    <x v="1"/>
    <x v="2"/>
    <x v="1"/>
    <x v="2"/>
  </r>
  <r>
    <n v="9848"/>
    <n v="15815097"/>
    <s v="Root"/>
    <x v="59"/>
    <x v="0"/>
    <x v="0"/>
    <n v="34"/>
    <n v="9"/>
    <n v="0"/>
    <n v="2"/>
    <n v="1"/>
    <n v="0"/>
    <n v="167916.35"/>
    <x v="1"/>
    <x v="1"/>
    <x v="1"/>
    <x v="0"/>
  </r>
  <r>
    <n v="9849"/>
    <n v="15762708"/>
    <s v="Chiemezie"/>
    <x v="0"/>
    <x v="1"/>
    <x v="0"/>
    <n v="38"/>
    <n v="10"/>
    <n v="119658.49"/>
    <n v="1"/>
    <n v="1"/>
    <n v="1"/>
    <n v="8646.58"/>
    <x v="1"/>
    <x v="1"/>
    <x v="1"/>
    <x v="2"/>
  </r>
  <r>
    <n v="9850"/>
    <n v="15776211"/>
    <s v="Toscani"/>
    <x v="71"/>
    <x v="0"/>
    <x v="0"/>
    <n v="34"/>
    <n v="6"/>
    <n v="0"/>
    <n v="2"/>
    <n v="1"/>
    <n v="1"/>
    <n v="124592.84"/>
    <x v="1"/>
    <x v="1"/>
    <x v="1"/>
    <x v="0"/>
  </r>
  <r>
    <n v="9851"/>
    <n v="15626012"/>
    <s v="Obidimkpa"/>
    <x v="309"/>
    <x v="0"/>
    <x v="1"/>
    <n v="26"/>
    <n v="4"/>
    <n v="149879.66"/>
    <n v="1"/>
    <n v="0"/>
    <n v="0"/>
    <n v="50016.17"/>
    <x v="1"/>
    <x v="2"/>
    <x v="2"/>
    <x v="2"/>
  </r>
  <r>
    <n v="9852"/>
    <n v="15792077"/>
    <s v="Degtyaryov"/>
    <x v="155"/>
    <x v="2"/>
    <x v="1"/>
    <n v="28"/>
    <n v="8"/>
    <n v="119859.52"/>
    <n v="2"/>
    <n v="1"/>
    <n v="0"/>
    <n v="125422.66"/>
    <x v="1"/>
    <x v="2"/>
    <x v="1"/>
    <x v="2"/>
  </r>
  <r>
    <n v="9853"/>
    <n v="15718765"/>
    <s v="Maclean"/>
    <x v="8"/>
    <x v="1"/>
    <x v="1"/>
    <n v="43"/>
    <n v="6"/>
    <n v="104533.24"/>
    <n v="1"/>
    <n v="0"/>
    <n v="0"/>
    <n v="81123.59"/>
    <x v="0"/>
    <x v="0"/>
    <x v="1"/>
    <x v="2"/>
  </r>
  <r>
    <n v="9854"/>
    <n v="15576615"/>
    <s v="Giordano"/>
    <x v="355"/>
    <x v="1"/>
    <x v="1"/>
    <n v="37"/>
    <n v="10"/>
    <n v="145382.60999999999"/>
    <n v="1"/>
    <n v="1"/>
    <n v="0"/>
    <n v="80408.59"/>
    <x v="1"/>
    <x v="1"/>
    <x v="1"/>
    <x v="2"/>
  </r>
  <r>
    <n v="9855"/>
    <n v="15752650"/>
    <s v="Saad"/>
    <x v="180"/>
    <x v="1"/>
    <x v="0"/>
    <n v="37"/>
    <n v="6"/>
    <n v="121231.39"/>
    <n v="1"/>
    <n v="1"/>
    <n v="1"/>
    <n v="146366.07999999999"/>
    <x v="1"/>
    <x v="1"/>
    <x v="1"/>
    <x v="2"/>
  </r>
  <r>
    <n v="9856"/>
    <n v="15797502"/>
    <s v="Lord"/>
    <x v="128"/>
    <x v="1"/>
    <x v="1"/>
    <n v="24"/>
    <n v="2"/>
    <n v="141078.57"/>
    <n v="1"/>
    <n v="1"/>
    <n v="1"/>
    <n v="24402.87"/>
    <x v="1"/>
    <x v="2"/>
    <x v="0"/>
    <x v="2"/>
  </r>
  <r>
    <n v="9857"/>
    <n v="15687329"/>
    <s v="Hope"/>
    <x v="169"/>
    <x v="2"/>
    <x v="0"/>
    <n v="32"/>
    <n v="1"/>
    <n v="108465.65"/>
    <n v="2"/>
    <n v="1"/>
    <n v="0"/>
    <n v="60552.44"/>
    <x v="0"/>
    <x v="1"/>
    <x v="0"/>
    <x v="2"/>
  </r>
  <r>
    <n v="9858"/>
    <n v="15779423"/>
    <s v="K?"/>
    <x v="126"/>
    <x v="0"/>
    <x v="1"/>
    <n v="39"/>
    <n v="1"/>
    <n v="70657.61"/>
    <n v="2"/>
    <n v="1"/>
    <n v="1"/>
    <n v="76476.05"/>
    <x v="1"/>
    <x v="1"/>
    <x v="0"/>
    <x v="1"/>
  </r>
  <r>
    <n v="9859"/>
    <n v="15619514"/>
    <s v="Bull"/>
    <x v="339"/>
    <x v="2"/>
    <x v="1"/>
    <n v="40"/>
    <n v="3"/>
    <n v="120105.43"/>
    <n v="1"/>
    <n v="1"/>
    <n v="0"/>
    <n v="92075.01"/>
    <x v="0"/>
    <x v="1"/>
    <x v="2"/>
    <x v="2"/>
  </r>
  <r>
    <n v="9860"/>
    <n v="15615430"/>
    <s v="Adams"/>
    <x v="71"/>
    <x v="2"/>
    <x v="1"/>
    <n v="55"/>
    <n v="4"/>
    <n v="129646.91"/>
    <n v="1"/>
    <n v="1"/>
    <n v="1"/>
    <n v="184125.1"/>
    <x v="0"/>
    <x v="3"/>
    <x v="2"/>
    <x v="2"/>
  </r>
  <r>
    <n v="9861"/>
    <n v="15716431"/>
    <s v="Brookes"/>
    <x v="196"/>
    <x v="0"/>
    <x v="0"/>
    <n v="30"/>
    <n v="10"/>
    <n v="191091.74"/>
    <n v="2"/>
    <n v="1"/>
    <n v="1"/>
    <n v="96170.38"/>
    <x v="1"/>
    <x v="1"/>
    <x v="1"/>
    <x v="2"/>
  </r>
  <r>
    <n v="9862"/>
    <n v="15798341"/>
    <s v="Victor"/>
    <x v="181"/>
    <x v="0"/>
    <x v="1"/>
    <n v="38"/>
    <n v="8"/>
    <n v="0"/>
    <n v="1"/>
    <n v="1"/>
    <n v="1"/>
    <n v="98208.62"/>
    <x v="1"/>
    <x v="1"/>
    <x v="1"/>
    <x v="0"/>
  </r>
  <r>
    <n v="9863"/>
    <n v="15651958"/>
    <s v="Giles"/>
    <x v="25"/>
    <x v="0"/>
    <x v="1"/>
    <n v="27"/>
    <n v="8"/>
    <n v="0"/>
    <n v="2"/>
    <n v="1"/>
    <n v="1"/>
    <n v="157932.75"/>
    <x v="1"/>
    <x v="2"/>
    <x v="1"/>
    <x v="0"/>
  </r>
  <r>
    <n v="9864"/>
    <n v="15726179"/>
    <s v="Ferrari"/>
    <x v="72"/>
    <x v="2"/>
    <x v="0"/>
    <n v="43"/>
    <n v="5"/>
    <n v="131433.32999999999"/>
    <n v="2"/>
    <n v="1"/>
    <n v="1"/>
    <n v="3497.43"/>
    <x v="0"/>
    <x v="0"/>
    <x v="2"/>
    <x v="2"/>
  </r>
  <r>
    <n v="9865"/>
    <n v="15652999"/>
    <s v="Milne"/>
    <x v="56"/>
    <x v="2"/>
    <x v="1"/>
    <n v="33"/>
    <n v="1"/>
    <n v="137937.95000000001"/>
    <n v="1"/>
    <n v="1"/>
    <n v="1"/>
    <n v="51387.1"/>
    <x v="1"/>
    <x v="1"/>
    <x v="0"/>
    <x v="2"/>
  </r>
  <r>
    <n v="9866"/>
    <n v="15691950"/>
    <s v="Parry"/>
    <x v="29"/>
    <x v="0"/>
    <x v="1"/>
    <n v="49"/>
    <n v="3"/>
    <n v="0"/>
    <n v="2"/>
    <n v="1"/>
    <n v="0"/>
    <n v="50123.44"/>
    <x v="1"/>
    <x v="0"/>
    <x v="2"/>
    <x v="0"/>
  </r>
  <r>
    <n v="9867"/>
    <n v="15632446"/>
    <s v="Allan"/>
    <x v="136"/>
    <x v="0"/>
    <x v="1"/>
    <n v="24"/>
    <n v="4"/>
    <n v="0"/>
    <n v="2"/>
    <n v="0"/>
    <n v="0"/>
    <n v="180329.83"/>
    <x v="1"/>
    <x v="2"/>
    <x v="2"/>
    <x v="0"/>
  </r>
  <r>
    <n v="9868"/>
    <n v="15620936"/>
    <s v="Warren"/>
    <x v="321"/>
    <x v="0"/>
    <x v="1"/>
    <n v="32"/>
    <n v="4"/>
    <n v="0"/>
    <n v="2"/>
    <n v="1"/>
    <n v="1"/>
    <n v="13238.93"/>
    <x v="1"/>
    <x v="1"/>
    <x v="2"/>
    <x v="0"/>
  </r>
  <r>
    <n v="9869"/>
    <n v="15587640"/>
    <s v="Rowntree"/>
    <x v="219"/>
    <x v="0"/>
    <x v="0"/>
    <n v="43"/>
    <n v="0"/>
    <n v="93143.39"/>
    <n v="1"/>
    <n v="1"/>
    <n v="0"/>
    <n v="167554.85999999999"/>
    <x v="1"/>
    <x v="0"/>
    <x v="0"/>
    <x v="1"/>
  </r>
  <r>
    <n v="9870"/>
    <n v="15782231"/>
    <s v="Andrejew"/>
    <x v="149"/>
    <x v="0"/>
    <x v="1"/>
    <n v="38"/>
    <n v="6"/>
    <n v="0"/>
    <n v="2"/>
    <n v="1"/>
    <n v="0"/>
    <n v="51454.06"/>
    <x v="1"/>
    <x v="1"/>
    <x v="1"/>
    <x v="0"/>
  </r>
  <r>
    <n v="9871"/>
    <n v="15580462"/>
    <s v="Corby"/>
    <x v="289"/>
    <x v="1"/>
    <x v="1"/>
    <n v="40"/>
    <n v="1"/>
    <n v="112544.45"/>
    <n v="1"/>
    <n v="1"/>
    <n v="1"/>
    <n v="19842.22"/>
    <x v="1"/>
    <x v="1"/>
    <x v="0"/>
    <x v="2"/>
  </r>
  <r>
    <n v="9872"/>
    <n v="15736371"/>
    <s v="Kennedy"/>
    <x v="329"/>
    <x v="0"/>
    <x v="0"/>
    <n v="34"/>
    <n v="3"/>
    <n v="123034.43"/>
    <n v="2"/>
    <n v="1"/>
    <n v="1"/>
    <n v="38315.040000000001"/>
    <x v="1"/>
    <x v="1"/>
    <x v="2"/>
    <x v="2"/>
  </r>
  <r>
    <n v="9873"/>
    <n v="15648032"/>
    <s v="Young"/>
    <x v="200"/>
    <x v="1"/>
    <x v="1"/>
    <n v="37"/>
    <n v="2"/>
    <n v="0"/>
    <n v="2"/>
    <n v="0"/>
    <n v="1"/>
    <n v="187816.59"/>
    <x v="1"/>
    <x v="1"/>
    <x v="0"/>
    <x v="0"/>
  </r>
  <r>
    <n v="9874"/>
    <n v="15610454"/>
    <s v="Poole"/>
    <x v="251"/>
    <x v="2"/>
    <x v="0"/>
    <n v="33"/>
    <n v="9"/>
    <n v="119278.44"/>
    <n v="1"/>
    <n v="1"/>
    <n v="1"/>
    <n v="197148.24"/>
    <x v="1"/>
    <x v="1"/>
    <x v="1"/>
    <x v="2"/>
  </r>
  <r>
    <n v="9875"/>
    <n v="15671358"/>
    <s v="Fletcher"/>
    <x v="308"/>
    <x v="0"/>
    <x v="1"/>
    <n v="44"/>
    <n v="4"/>
    <n v="0"/>
    <n v="2"/>
    <n v="1"/>
    <n v="0"/>
    <n v="163471.01"/>
    <x v="1"/>
    <x v="0"/>
    <x v="2"/>
    <x v="0"/>
  </r>
  <r>
    <n v="9876"/>
    <n v="15747130"/>
    <s v="Tsao"/>
    <x v="149"/>
    <x v="0"/>
    <x v="1"/>
    <n v="39"/>
    <n v="7"/>
    <n v="0"/>
    <n v="2"/>
    <n v="0"/>
    <n v="1"/>
    <n v="653.58000000000004"/>
    <x v="1"/>
    <x v="1"/>
    <x v="1"/>
    <x v="0"/>
  </r>
  <r>
    <n v="9877"/>
    <n v="15578374"/>
    <s v="Gilroy"/>
    <x v="157"/>
    <x v="1"/>
    <x v="1"/>
    <n v="36"/>
    <n v="7"/>
    <n v="169312.72"/>
    <n v="1"/>
    <n v="1"/>
    <n v="0"/>
    <n v="45414.09"/>
    <x v="1"/>
    <x v="1"/>
    <x v="1"/>
    <x v="2"/>
  </r>
  <r>
    <n v="9878"/>
    <n v="15572182"/>
    <s v="Onwuamaeze"/>
    <x v="340"/>
    <x v="2"/>
    <x v="0"/>
    <n v="33"/>
    <n v="3"/>
    <n v="106506.77"/>
    <n v="3"/>
    <n v="1"/>
    <n v="0"/>
    <n v="45445.78"/>
    <x v="0"/>
    <x v="1"/>
    <x v="2"/>
    <x v="2"/>
  </r>
  <r>
    <n v="9879"/>
    <n v="15770041"/>
    <s v="Manna"/>
    <x v="346"/>
    <x v="1"/>
    <x v="0"/>
    <n v="43"/>
    <n v="8"/>
    <n v="128412.61"/>
    <n v="1"/>
    <n v="0"/>
    <n v="1"/>
    <n v="139024.31"/>
    <x v="1"/>
    <x v="0"/>
    <x v="1"/>
    <x v="2"/>
  </r>
  <r>
    <n v="9880"/>
    <n v="15669414"/>
    <s v="Pisano"/>
    <x v="250"/>
    <x v="2"/>
    <x v="1"/>
    <n v="62"/>
    <n v="9"/>
    <n v="118356.89"/>
    <n v="2"/>
    <n v="1"/>
    <n v="0"/>
    <n v="168034.83"/>
    <x v="0"/>
    <x v="3"/>
    <x v="1"/>
    <x v="2"/>
  </r>
  <r>
    <n v="9881"/>
    <n v="15777054"/>
    <s v="Thorpe"/>
    <x v="116"/>
    <x v="2"/>
    <x v="1"/>
    <n v="42"/>
    <n v="3"/>
    <n v="137479.13"/>
    <n v="1"/>
    <n v="1"/>
    <n v="0"/>
    <n v="25669.1"/>
    <x v="1"/>
    <x v="0"/>
    <x v="2"/>
    <x v="2"/>
  </r>
  <r>
    <n v="9882"/>
    <n v="15621021"/>
    <s v="Dwyer"/>
    <x v="57"/>
    <x v="1"/>
    <x v="0"/>
    <n v="40"/>
    <n v="1"/>
    <n v="0"/>
    <n v="2"/>
    <n v="1"/>
    <n v="0"/>
    <n v="8207.36"/>
    <x v="1"/>
    <x v="1"/>
    <x v="0"/>
    <x v="0"/>
  </r>
  <r>
    <n v="9883"/>
    <n v="15785490"/>
    <s v="Okeke"/>
    <x v="179"/>
    <x v="0"/>
    <x v="1"/>
    <n v="50"/>
    <n v="3"/>
    <n v="105229.72"/>
    <n v="1"/>
    <n v="1"/>
    <n v="1"/>
    <n v="16281.68"/>
    <x v="0"/>
    <x v="0"/>
    <x v="2"/>
    <x v="2"/>
  </r>
  <r>
    <n v="9884"/>
    <n v="15577695"/>
    <s v="Zito"/>
    <x v="71"/>
    <x v="0"/>
    <x v="1"/>
    <n v="41"/>
    <n v="2"/>
    <n v="148088.10999999999"/>
    <n v="1"/>
    <n v="1"/>
    <n v="0"/>
    <n v="14083.12"/>
    <x v="1"/>
    <x v="0"/>
    <x v="0"/>
    <x v="2"/>
  </r>
  <r>
    <n v="9885"/>
    <n v="15686974"/>
    <s v="Sergeyeva"/>
    <x v="60"/>
    <x v="0"/>
    <x v="0"/>
    <n v="48"/>
    <n v="4"/>
    <n v="0"/>
    <n v="1"/>
    <n v="0"/>
    <n v="1"/>
    <n v="30165.06"/>
    <x v="0"/>
    <x v="0"/>
    <x v="2"/>
    <x v="0"/>
  </r>
  <r>
    <n v="9886"/>
    <n v="15574584"/>
    <s v="Fang"/>
    <x v="94"/>
    <x v="0"/>
    <x v="1"/>
    <n v="33"/>
    <n v="8"/>
    <n v="126679.69"/>
    <n v="1"/>
    <n v="1"/>
    <n v="1"/>
    <n v="39451.089999999997"/>
    <x v="1"/>
    <x v="1"/>
    <x v="1"/>
    <x v="2"/>
  </r>
  <r>
    <n v="9887"/>
    <n v="15719541"/>
    <s v="Flannagan"/>
    <x v="64"/>
    <x v="1"/>
    <x v="1"/>
    <n v="31"/>
    <n v="2"/>
    <n v="90826.27"/>
    <n v="2"/>
    <n v="1"/>
    <n v="0"/>
    <n v="60270.87"/>
    <x v="1"/>
    <x v="1"/>
    <x v="0"/>
    <x v="1"/>
  </r>
  <r>
    <n v="9888"/>
    <n v="15646310"/>
    <s v="Mao"/>
    <x v="9"/>
    <x v="1"/>
    <x v="1"/>
    <n v="24"/>
    <n v="8"/>
    <n v="143582.89000000001"/>
    <n v="1"/>
    <n v="1"/>
    <n v="1"/>
    <n v="22527.27"/>
    <x v="1"/>
    <x v="2"/>
    <x v="1"/>
    <x v="2"/>
  </r>
  <r>
    <n v="9889"/>
    <n v="15697606"/>
    <s v="Sturdee"/>
    <x v="45"/>
    <x v="0"/>
    <x v="0"/>
    <n v="21"/>
    <n v="10"/>
    <n v="125712.2"/>
    <n v="1"/>
    <n v="0"/>
    <n v="0"/>
    <n v="175072.47"/>
    <x v="1"/>
    <x v="2"/>
    <x v="1"/>
    <x v="2"/>
  </r>
  <r>
    <n v="9890"/>
    <n v="15711489"/>
    <s v="Azikiwe"/>
    <x v="295"/>
    <x v="1"/>
    <x v="0"/>
    <n v="32"/>
    <n v="2"/>
    <n v="0"/>
    <n v="1"/>
    <n v="1"/>
    <n v="1"/>
    <n v="114565.35"/>
    <x v="1"/>
    <x v="1"/>
    <x v="0"/>
    <x v="0"/>
  </r>
  <r>
    <n v="9891"/>
    <n v="15670427"/>
    <s v="Chidi"/>
    <x v="172"/>
    <x v="1"/>
    <x v="1"/>
    <n v="37"/>
    <n v="4"/>
    <n v="155187.29999999999"/>
    <n v="1"/>
    <n v="1"/>
    <n v="0"/>
    <n v="48930.8"/>
    <x v="1"/>
    <x v="1"/>
    <x v="2"/>
    <x v="2"/>
  </r>
  <r>
    <n v="9892"/>
    <n v="15731755"/>
    <s v="Hull"/>
    <x v="212"/>
    <x v="0"/>
    <x v="1"/>
    <n v="49"/>
    <n v="10"/>
    <n v="0"/>
    <n v="2"/>
    <n v="1"/>
    <n v="0"/>
    <n v="187008.45"/>
    <x v="1"/>
    <x v="0"/>
    <x v="1"/>
    <x v="0"/>
  </r>
  <r>
    <n v="9893"/>
    <n v="15796370"/>
    <s v="Shah"/>
    <x v="68"/>
    <x v="1"/>
    <x v="1"/>
    <n v="40"/>
    <n v="5"/>
    <n v="155455.43"/>
    <n v="1"/>
    <n v="0"/>
    <n v="1"/>
    <n v="113581.85"/>
    <x v="1"/>
    <x v="1"/>
    <x v="2"/>
    <x v="2"/>
  </r>
  <r>
    <n v="9894"/>
    <n v="15598331"/>
    <s v="Morgan"/>
    <x v="350"/>
    <x v="0"/>
    <x v="0"/>
    <n v="40"/>
    <n v="9"/>
    <n v="100480.53"/>
    <n v="1"/>
    <n v="1"/>
    <n v="0"/>
    <n v="124095.69"/>
    <x v="1"/>
    <x v="1"/>
    <x v="1"/>
    <x v="2"/>
  </r>
  <r>
    <n v="9895"/>
    <n v="15704795"/>
    <s v="Vagin"/>
    <x v="149"/>
    <x v="0"/>
    <x v="0"/>
    <n v="77"/>
    <n v="6"/>
    <n v="0"/>
    <n v="2"/>
    <n v="1"/>
    <n v="1"/>
    <n v="49054.1"/>
    <x v="1"/>
    <x v="3"/>
    <x v="1"/>
    <x v="0"/>
  </r>
  <r>
    <n v="9896"/>
    <n v="15796764"/>
    <s v="Bruno"/>
    <x v="9"/>
    <x v="2"/>
    <x v="0"/>
    <n v="56"/>
    <n v="3"/>
    <n v="127585.98"/>
    <n v="3"/>
    <n v="1"/>
    <n v="1"/>
    <n v="80593.490000000005"/>
    <x v="0"/>
    <x v="3"/>
    <x v="2"/>
    <x v="2"/>
  </r>
  <r>
    <n v="9897"/>
    <n v="15589420"/>
    <s v="Osinachi"/>
    <x v="111"/>
    <x v="0"/>
    <x v="0"/>
    <n v="40"/>
    <n v="2"/>
    <n v="101891.1"/>
    <n v="1"/>
    <n v="1"/>
    <n v="1"/>
    <n v="183044.86"/>
    <x v="1"/>
    <x v="1"/>
    <x v="0"/>
    <x v="2"/>
  </r>
  <r>
    <n v="9898"/>
    <n v="15810563"/>
    <s v="Ho"/>
    <x v="71"/>
    <x v="1"/>
    <x v="0"/>
    <n v="61"/>
    <n v="8"/>
    <n v="0"/>
    <n v="2"/>
    <n v="1"/>
    <n v="1"/>
    <n v="159938.82"/>
    <x v="1"/>
    <x v="3"/>
    <x v="1"/>
    <x v="0"/>
  </r>
  <r>
    <n v="9899"/>
    <n v="15746569"/>
    <s v="Tsui"/>
    <x v="114"/>
    <x v="0"/>
    <x v="1"/>
    <n v="38"/>
    <n v="4"/>
    <n v="0"/>
    <n v="1"/>
    <n v="1"/>
    <n v="0"/>
    <n v="95483.48"/>
    <x v="0"/>
    <x v="1"/>
    <x v="2"/>
    <x v="0"/>
  </r>
  <r>
    <n v="9900"/>
    <n v="15811594"/>
    <s v="Gordon"/>
    <x v="42"/>
    <x v="1"/>
    <x v="0"/>
    <n v="28"/>
    <n v="3"/>
    <n v="128929.88"/>
    <n v="1"/>
    <n v="1"/>
    <n v="1"/>
    <n v="198069.71"/>
    <x v="1"/>
    <x v="2"/>
    <x v="2"/>
    <x v="2"/>
  </r>
  <r>
    <n v="9901"/>
    <n v="15645896"/>
    <s v="Duncan"/>
    <x v="82"/>
    <x v="2"/>
    <x v="1"/>
    <n v="39"/>
    <n v="6"/>
    <n v="121681.91"/>
    <n v="2"/>
    <n v="0"/>
    <n v="1"/>
    <n v="61793.47"/>
    <x v="1"/>
    <x v="1"/>
    <x v="1"/>
    <x v="2"/>
  </r>
  <r>
    <n v="9902"/>
    <n v="15802909"/>
    <s v="Hu"/>
    <x v="128"/>
    <x v="2"/>
    <x v="0"/>
    <n v="56"/>
    <n v="3"/>
    <n v="139603.22"/>
    <n v="1"/>
    <n v="1"/>
    <n v="1"/>
    <n v="86383.61"/>
    <x v="1"/>
    <x v="3"/>
    <x v="2"/>
    <x v="2"/>
  </r>
  <r>
    <n v="9903"/>
    <n v="15797665"/>
    <s v="Docherty"/>
    <x v="87"/>
    <x v="0"/>
    <x v="0"/>
    <n v="27"/>
    <n v="7"/>
    <n v="0"/>
    <n v="2"/>
    <n v="1"/>
    <n v="0"/>
    <n v="144099.48000000001"/>
    <x v="1"/>
    <x v="2"/>
    <x v="1"/>
    <x v="0"/>
  </r>
  <r>
    <n v="9904"/>
    <n v="15778959"/>
    <s v="Brookes"/>
    <x v="141"/>
    <x v="0"/>
    <x v="0"/>
    <n v="36"/>
    <n v="10"/>
    <n v="0"/>
    <n v="2"/>
    <n v="0"/>
    <n v="1"/>
    <n v="155641.46"/>
    <x v="1"/>
    <x v="1"/>
    <x v="1"/>
    <x v="0"/>
  </r>
  <r>
    <n v="9905"/>
    <n v="15722532"/>
    <s v="Angelo"/>
    <x v="239"/>
    <x v="1"/>
    <x v="0"/>
    <n v="36"/>
    <n v="10"/>
    <n v="91760.11"/>
    <n v="1"/>
    <n v="1"/>
    <n v="1"/>
    <n v="135784.94"/>
    <x v="1"/>
    <x v="1"/>
    <x v="1"/>
    <x v="1"/>
  </r>
  <r>
    <n v="9906"/>
    <n v="15784124"/>
    <s v="Emenike"/>
    <x v="5"/>
    <x v="2"/>
    <x v="1"/>
    <n v="41"/>
    <n v="2"/>
    <n v="93925.3"/>
    <n v="1"/>
    <n v="1"/>
    <n v="0"/>
    <n v="123982.14"/>
    <x v="0"/>
    <x v="0"/>
    <x v="0"/>
    <x v="1"/>
  </r>
  <r>
    <n v="9907"/>
    <n v="15776518"/>
    <s v="Pugh"/>
    <x v="117"/>
    <x v="0"/>
    <x v="0"/>
    <n v="38"/>
    <n v="4"/>
    <n v="175739.36"/>
    <n v="1"/>
    <n v="1"/>
    <n v="1"/>
    <n v="193130.55"/>
    <x v="1"/>
    <x v="1"/>
    <x v="2"/>
    <x v="2"/>
  </r>
  <r>
    <n v="9908"/>
    <n v="15611247"/>
    <s v="McKenzie"/>
    <x v="404"/>
    <x v="0"/>
    <x v="0"/>
    <n v="28"/>
    <n v="10"/>
    <n v="0"/>
    <n v="2"/>
    <n v="1"/>
    <n v="0"/>
    <n v="145215.96"/>
    <x v="1"/>
    <x v="2"/>
    <x v="1"/>
    <x v="0"/>
  </r>
  <r>
    <n v="9909"/>
    <n v="15721469"/>
    <s v="Mach"/>
    <x v="240"/>
    <x v="2"/>
    <x v="1"/>
    <n v="45"/>
    <n v="9"/>
    <n v="170295.04000000001"/>
    <n v="2"/>
    <n v="0"/>
    <n v="0"/>
    <n v="164741.81"/>
    <x v="1"/>
    <x v="0"/>
    <x v="1"/>
    <x v="2"/>
  </r>
  <r>
    <n v="9910"/>
    <n v="15773338"/>
    <s v="Endrizzi"/>
    <x v="178"/>
    <x v="0"/>
    <x v="1"/>
    <n v="58"/>
    <n v="2"/>
    <n v="101579.28"/>
    <n v="1"/>
    <n v="1"/>
    <n v="1"/>
    <n v="72168.53"/>
    <x v="1"/>
    <x v="3"/>
    <x v="0"/>
    <x v="2"/>
  </r>
  <r>
    <n v="9911"/>
    <n v="15784042"/>
    <s v="L?"/>
    <x v="311"/>
    <x v="0"/>
    <x v="1"/>
    <n v="55"/>
    <n v="7"/>
    <n v="118793.60000000001"/>
    <n v="1"/>
    <n v="1"/>
    <n v="1"/>
    <n v="95022.02"/>
    <x v="0"/>
    <x v="3"/>
    <x v="1"/>
    <x v="2"/>
  </r>
  <r>
    <n v="9912"/>
    <n v="15776229"/>
    <s v="MacPherson"/>
    <x v="119"/>
    <x v="0"/>
    <x v="1"/>
    <n v="44"/>
    <n v="3"/>
    <n v="115282.3"/>
    <n v="1"/>
    <n v="0"/>
    <n v="0"/>
    <n v="23766.400000000001"/>
    <x v="1"/>
    <x v="0"/>
    <x v="2"/>
    <x v="2"/>
  </r>
  <r>
    <n v="9913"/>
    <n v="15655903"/>
    <s v="Michael"/>
    <x v="245"/>
    <x v="1"/>
    <x v="0"/>
    <n v="34"/>
    <n v="6"/>
    <n v="107980.37"/>
    <n v="1"/>
    <n v="1"/>
    <n v="1"/>
    <n v="119374.74"/>
    <x v="1"/>
    <x v="1"/>
    <x v="1"/>
    <x v="2"/>
  </r>
  <r>
    <n v="9914"/>
    <n v="15590177"/>
    <s v="Chiedozie"/>
    <x v="219"/>
    <x v="0"/>
    <x v="0"/>
    <n v="44"/>
    <n v="1"/>
    <n v="133866.22"/>
    <n v="1"/>
    <n v="0"/>
    <n v="1"/>
    <n v="139049.24"/>
    <x v="1"/>
    <x v="0"/>
    <x v="0"/>
    <x v="2"/>
  </r>
  <r>
    <n v="9915"/>
    <n v="15568876"/>
    <s v="Hughes"/>
    <x v="356"/>
    <x v="0"/>
    <x v="0"/>
    <n v="34"/>
    <n v="1"/>
    <n v="102723.35"/>
    <n v="2"/>
    <n v="1"/>
    <n v="0"/>
    <n v="180844.81"/>
    <x v="1"/>
    <x v="1"/>
    <x v="0"/>
    <x v="2"/>
  </r>
  <r>
    <n v="9916"/>
    <n v="15813140"/>
    <s v="Taylor"/>
    <x v="76"/>
    <x v="1"/>
    <x v="1"/>
    <n v="41"/>
    <n v="5"/>
    <n v="0"/>
    <n v="2"/>
    <n v="0"/>
    <n v="1"/>
    <n v="143980.29"/>
    <x v="1"/>
    <x v="0"/>
    <x v="2"/>
    <x v="0"/>
  </r>
  <r>
    <n v="9917"/>
    <n v="15770516"/>
    <s v="Evdokimov"/>
    <x v="15"/>
    <x v="1"/>
    <x v="0"/>
    <n v="44"/>
    <n v="7"/>
    <n v="193213.02"/>
    <n v="2"/>
    <n v="1"/>
    <n v="1"/>
    <n v="137392.76999999999"/>
    <x v="1"/>
    <x v="0"/>
    <x v="1"/>
    <x v="2"/>
  </r>
  <r>
    <n v="9918"/>
    <n v="15755731"/>
    <s v="Davis"/>
    <x v="14"/>
    <x v="2"/>
    <x v="1"/>
    <n v="53"/>
    <n v="8"/>
    <n v="117005.55"/>
    <n v="1"/>
    <n v="0"/>
    <n v="1"/>
    <n v="123646.57"/>
    <x v="0"/>
    <x v="3"/>
    <x v="1"/>
    <x v="2"/>
  </r>
  <r>
    <n v="9919"/>
    <n v="15574480"/>
    <s v="Ubanwa"/>
    <x v="79"/>
    <x v="1"/>
    <x v="1"/>
    <n v="31"/>
    <n v="1"/>
    <n v="132862.59"/>
    <n v="1"/>
    <n v="0"/>
    <n v="0"/>
    <n v="158054.49"/>
    <x v="1"/>
    <x v="1"/>
    <x v="0"/>
    <x v="2"/>
  </r>
  <r>
    <n v="9920"/>
    <n v="15798084"/>
    <s v="Murray"/>
    <x v="302"/>
    <x v="0"/>
    <x v="1"/>
    <n v="26"/>
    <n v="0"/>
    <n v="0"/>
    <n v="2"/>
    <n v="1"/>
    <n v="0"/>
    <n v="105784.85"/>
    <x v="1"/>
    <x v="2"/>
    <x v="0"/>
    <x v="0"/>
  </r>
  <r>
    <n v="9921"/>
    <n v="15673020"/>
    <s v="Smith"/>
    <x v="71"/>
    <x v="0"/>
    <x v="0"/>
    <n v="49"/>
    <n v="3"/>
    <n v="204510.94"/>
    <n v="1"/>
    <n v="0"/>
    <n v="1"/>
    <n v="738.88"/>
    <x v="0"/>
    <x v="0"/>
    <x v="2"/>
    <x v="2"/>
  </r>
  <r>
    <n v="9922"/>
    <n v="15643575"/>
    <s v="Evseev"/>
    <x v="72"/>
    <x v="2"/>
    <x v="1"/>
    <n v="36"/>
    <n v="1"/>
    <n v="65349.71"/>
    <n v="1"/>
    <n v="0"/>
    <n v="0"/>
    <n v="64539.64"/>
    <x v="1"/>
    <x v="1"/>
    <x v="0"/>
    <x v="1"/>
  </r>
  <r>
    <n v="9923"/>
    <n v="15596811"/>
    <s v="Mitchell"/>
    <x v="136"/>
    <x v="0"/>
    <x v="1"/>
    <n v="36"/>
    <n v="8"/>
    <n v="139753.35"/>
    <n v="1"/>
    <n v="1"/>
    <n v="0"/>
    <n v="79871.16"/>
    <x v="1"/>
    <x v="1"/>
    <x v="1"/>
    <x v="2"/>
  </r>
  <r>
    <n v="9924"/>
    <n v="15786789"/>
    <s v="Ni"/>
    <x v="53"/>
    <x v="0"/>
    <x v="0"/>
    <n v="29"/>
    <n v="6"/>
    <n v="0"/>
    <n v="2"/>
    <n v="1"/>
    <n v="1"/>
    <n v="190776.83"/>
    <x v="1"/>
    <x v="2"/>
    <x v="1"/>
    <x v="0"/>
  </r>
  <r>
    <n v="9925"/>
    <n v="15578865"/>
    <s v="Palerma"/>
    <x v="278"/>
    <x v="2"/>
    <x v="0"/>
    <n v="50"/>
    <n v="5"/>
    <n v="107959.39"/>
    <n v="1"/>
    <n v="1"/>
    <n v="1"/>
    <n v="6985.34"/>
    <x v="0"/>
    <x v="0"/>
    <x v="2"/>
    <x v="2"/>
  </r>
  <r>
    <n v="9926"/>
    <n v="15605672"/>
    <s v="Yuan"/>
    <x v="163"/>
    <x v="0"/>
    <x v="0"/>
    <n v="38"/>
    <n v="5"/>
    <n v="195926.39"/>
    <n v="1"/>
    <n v="1"/>
    <n v="1"/>
    <n v="85522.84"/>
    <x v="1"/>
    <x v="1"/>
    <x v="2"/>
    <x v="2"/>
  </r>
  <r>
    <n v="9927"/>
    <n v="15603674"/>
    <s v="Knight"/>
    <x v="327"/>
    <x v="0"/>
    <x v="1"/>
    <n v="36"/>
    <n v="1"/>
    <n v="0"/>
    <n v="2"/>
    <n v="1"/>
    <n v="1"/>
    <n v="149370.93"/>
    <x v="1"/>
    <x v="1"/>
    <x v="0"/>
    <x v="0"/>
  </r>
  <r>
    <n v="9928"/>
    <n v="15759915"/>
    <s v="Rapuokwu"/>
    <x v="90"/>
    <x v="0"/>
    <x v="0"/>
    <n v="31"/>
    <n v="6"/>
    <n v="87772.52"/>
    <n v="1"/>
    <n v="1"/>
    <n v="0"/>
    <n v="188516.45"/>
    <x v="1"/>
    <x v="1"/>
    <x v="1"/>
    <x v="1"/>
  </r>
  <r>
    <n v="9929"/>
    <n v="15686219"/>
    <s v="Wan"/>
    <x v="235"/>
    <x v="0"/>
    <x v="1"/>
    <n v="38"/>
    <n v="4"/>
    <n v="71018.600000000006"/>
    <n v="2"/>
    <n v="1"/>
    <n v="0"/>
    <n v="2444.29"/>
    <x v="1"/>
    <x v="1"/>
    <x v="2"/>
    <x v="1"/>
  </r>
  <r>
    <n v="9930"/>
    <n v="15696388"/>
    <s v="Artamonova"/>
    <x v="294"/>
    <x v="2"/>
    <x v="1"/>
    <n v="38"/>
    <n v="4"/>
    <n v="111096.91"/>
    <n v="1"/>
    <n v="1"/>
    <n v="1"/>
    <n v="19762.88"/>
    <x v="1"/>
    <x v="1"/>
    <x v="2"/>
    <x v="2"/>
  </r>
  <r>
    <n v="9931"/>
    <n v="15713604"/>
    <s v="Rossi"/>
    <x v="402"/>
    <x v="2"/>
    <x v="1"/>
    <n v="40"/>
    <n v="9"/>
    <n v="166776.6"/>
    <n v="2"/>
    <n v="0"/>
    <n v="1"/>
    <n v="172646.88"/>
    <x v="1"/>
    <x v="1"/>
    <x v="1"/>
    <x v="2"/>
  </r>
  <r>
    <n v="9932"/>
    <n v="15647800"/>
    <s v="Greco"/>
    <x v="4"/>
    <x v="0"/>
    <x v="0"/>
    <n v="34"/>
    <n v="6"/>
    <n v="101266.51"/>
    <n v="1"/>
    <n v="1"/>
    <n v="0"/>
    <n v="33501.980000000003"/>
    <x v="1"/>
    <x v="1"/>
    <x v="1"/>
    <x v="2"/>
  </r>
  <r>
    <n v="9933"/>
    <n v="15813451"/>
    <s v="Fleetwood-Smith"/>
    <x v="360"/>
    <x v="1"/>
    <x v="1"/>
    <n v="18"/>
    <n v="8"/>
    <n v="134796.87"/>
    <n v="2"/>
    <n v="1"/>
    <n v="1"/>
    <n v="114858.9"/>
    <x v="1"/>
    <x v="2"/>
    <x v="1"/>
    <x v="2"/>
  </r>
  <r>
    <n v="9934"/>
    <n v="15765375"/>
    <s v="Butusov"/>
    <x v="370"/>
    <x v="0"/>
    <x v="0"/>
    <n v="46"/>
    <n v="8"/>
    <n v="0"/>
    <n v="1"/>
    <n v="0"/>
    <n v="0"/>
    <n v="162668.32999999999"/>
    <x v="1"/>
    <x v="0"/>
    <x v="1"/>
    <x v="0"/>
  </r>
  <r>
    <n v="9935"/>
    <n v="15774586"/>
    <s v="West"/>
    <x v="272"/>
    <x v="2"/>
    <x v="0"/>
    <n v="43"/>
    <n v="10"/>
    <n v="118588.83"/>
    <n v="1"/>
    <n v="1"/>
    <n v="1"/>
    <n v="161241.65"/>
    <x v="0"/>
    <x v="0"/>
    <x v="1"/>
    <x v="2"/>
  </r>
  <r>
    <n v="9936"/>
    <n v="15603454"/>
    <s v="Sanders"/>
    <x v="62"/>
    <x v="2"/>
    <x v="1"/>
    <n v="28"/>
    <n v="5"/>
    <n v="160454.15"/>
    <n v="2"/>
    <n v="0"/>
    <n v="1"/>
    <n v="114957.22"/>
    <x v="1"/>
    <x v="2"/>
    <x v="2"/>
    <x v="2"/>
  </r>
  <r>
    <n v="9937"/>
    <n v="15653037"/>
    <s v="Parks"/>
    <x v="349"/>
    <x v="0"/>
    <x v="1"/>
    <n v="77"/>
    <n v="1"/>
    <n v="0"/>
    <n v="1"/>
    <n v="0"/>
    <n v="1"/>
    <n v="18708.759999999998"/>
    <x v="1"/>
    <x v="3"/>
    <x v="0"/>
    <x v="0"/>
  </r>
  <r>
    <n v="9938"/>
    <n v="15782475"/>
    <s v="Edith"/>
    <x v="298"/>
    <x v="0"/>
    <x v="0"/>
    <n v="42"/>
    <n v="8"/>
    <n v="0"/>
    <n v="2"/>
    <n v="1"/>
    <n v="1"/>
    <n v="105305.72"/>
    <x v="1"/>
    <x v="0"/>
    <x v="1"/>
    <x v="0"/>
  </r>
  <r>
    <n v="9939"/>
    <n v="15593496"/>
    <s v="Korovin"/>
    <x v="296"/>
    <x v="1"/>
    <x v="0"/>
    <n v="36"/>
    <n v="5"/>
    <n v="91132.18"/>
    <n v="1"/>
    <n v="0"/>
    <n v="0"/>
    <n v="58111.71"/>
    <x v="1"/>
    <x v="1"/>
    <x v="2"/>
    <x v="1"/>
  </r>
  <r>
    <n v="9940"/>
    <n v="15808971"/>
    <s v="Lajoie"/>
    <x v="185"/>
    <x v="1"/>
    <x v="0"/>
    <n v="57"/>
    <n v="9"/>
    <n v="0"/>
    <n v="2"/>
    <n v="1"/>
    <n v="1"/>
    <n v="135502.76999999999"/>
    <x v="1"/>
    <x v="3"/>
    <x v="1"/>
    <x v="0"/>
  </r>
  <r>
    <n v="9941"/>
    <n v="15791972"/>
    <s v="Bergamaschi"/>
    <x v="256"/>
    <x v="0"/>
    <x v="0"/>
    <n v="20"/>
    <n v="7"/>
    <n v="0"/>
    <n v="2"/>
    <n v="0"/>
    <n v="0"/>
    <n v="10792.42"/>
    <x v="1"/>
    <x v="2"/>
    <x v="1"/>
    <x v="0"/>
  </r>
  <r>
    <n v="9942"/>
    <n v="15676869"/>
    <s v="T'ien"/>
    <x v="67"/>
    <x v="1"/>
    <x v="1"/>
    <n v="36"/>
    <n v="8"/>
    <n v="0"/>
    <n v="2"/>
    <n v="0"/>
    <n v="1"/>
    <n v="123866.43"/>
    <x v="1"/>
    <x v="1"/>
    <x v="1"/>
    <x v="0"/>
  </r>
  <r>
    <n v="9943"/>
    <n v="15683007"/>
    <s v="Torode"/>
    <x v="178"/>
    <x v="2"/>
    <x v="0"/>
    <n v="25"/>
    <n v="5"/>
    <n v="113113.12"/>
    <n v="1"/>
    <n v="1"/>
    <n v="0"/>
    <n v="129181.27"/>
    <x v="1"/>
    <x v="2"/>
    <x v="2"/>
    <x v="2"/>
  </r>
  <r>
    <n v="9944"/>
    <n v="15659495"/>
    <s v="Fu"/>
    <x v="347"/>
    <x v="1"/>
    <x v="1"/>
    <n v="23"/>
    <n v="2"/>
    <n v="0"/>
    <n v="1"/>
    <n v="1"/>
    <n v="1"/>
    <n v="6847.73"/>
    <x v="1"/>
    <x v="2"/>
    <x v="0"/>
    <x v="0"/>
  </r>
  <r>
    <n v="9945"/>
    <n v="15703923"/>
    <s v="Cameron"/>
    <x v="199"/>
    <x v="2"/>
    <x v="1"/>
    <n v="41"/>
    <n v="7"/>
    <n v="190409.34"/>
    <n v="2"/>
    <n v="1"/>
    <n v="1"/>
    <n v="138361.48000000001"/>
    <x v="1"/>
    <x v="0"/>
    <x v="1"/>
    <x v="2"/>
  </r>
  <r>
    <n v="9946"/>
    <n v="15674000"/>
    <s v="Cattaneo"/>
    <x v="5"/>
    <x v="0"/>
    <x v="1"/>
    <n v="44"/>
    <n v="10"/>
    <n v="0"/>
    <n v="2"/>
    <n v="0"/>
    <n v="1"/>
    <n v="166707.22"/>
    <x v="1"/>
    <x v="0"/>
    <x v="1"/>
    <x v="0"/>
  </r>
  <r>
    <n v="9947"/>
    <n v="15618171"/>
    <s v="James"/>
    <x v="22"/>
    <x v="0"/>
    <x v="0"/>
    <n v="33"/>
    <n v="9"/>
    <n v="0"/>
    <n v="2"/>
    <n v="0"/>
    <n v="1"/>
    <n v="107221.03"/>
    <x v="1"/>
    <x v="1"/>
    <x v="1"/>
    <x v="0"/>
  </r>
  <r>
    <n v="9948"/>
    <n v="15732202"/>
    <s v="Abramovich"/>
    <x v="135"/>
    <x v="0"/>
    <x v="1"/>
    <n v="34"/>
    <n v="1"/>
    <n v="83503.11"/>
    <n v="2"/>
    <n v="1"/>
    <n v="1"/>
    <n v="73124.53"/>
    <x v="0"/>
    <x v="1"/>
    <x v="0"/>
    <x v="1"/>
  </r>
  <r>
    <n v="9949"/>
    <n v="15735078"/>
    <s v="Onwughara"/>
    <x v="251"/>
    <x v="2"/>
    <x v="0"/>
    <n v="53"/>
    <n v="1"/>
    <n v="139687.66"/>
    <n v="2"/>
    <n v="1"/>
    <n v="1"/>
    <n v="12913.92"/>
    <x v="1"/>
    <x v="3"/>
    <x v="0"/>
    <x v="2"/>
  </r>
  <r>
    <n v="9950"/>
    <n v="15798615"/>
    <s v="Wan"/>
    <x v="4"/>
    <x v="0"/>
    <x v="0"/>
    <n v="47"/>
    <n v="9"/>
    <n v="137301.87"/>
    <n v="1"/>
    <n v="1"/>
    <n v="0"/>
    <n v="44351.77"/>
    <x v="1"/>
    <x v="0"/>
    <x v="1"/>
    <x v="2"/>
  </r>
  <r>
    <n v="9951"/>
    <n v="15638494"/>
    <s v="Salinas"/>
    <x v="107"/>
    <x v="2"/>
    <x v="0"/>
    <n v="39"/>
    <n v="10"/>
    <n v="129845.26"/>
    <n v="1"/>
    <n v="1"/>
    <n v="1"/>
    <n v="96444.88"/>
    <x v="1"/>
    <x v="1"/>
    <x v="1"/>
    <x v="2"/>
  </r>
  <r>
    <n v="9952"/>
    <n v="15763874"/>
    <s v="Ho"/>
    <x v="14"/>
    <x v="1"/>
    <x v="1"/>
    <n v="46"/>
    <n v="8"/>
    <n v="0"/>
    <n v="2"/>
    <n v="1"/>
    <n v="1"/>
    <n v="60739.16"/>
    <x v="1"/>
    <x v="0"/>
    <x v="1"/>
    <x v="0"/>
  </r>
  <r>
    <n v="9953"/>
    <n v="15696355"/>
    <s v="Cleveland"/>
    <x v="251"/>
    <x v="2"/>
    <x v="1"/>
    <n v="37"/>
    <n v="6"/>
    <n v="125489.4"/>
    <n v="1"/>
    <n v="1"/>
    <n v="0"/>
    <n v="118570.53"/>
    <x v="1"/>
    <x v="1"/>
    <x v="1"/>
    <x v="2"/>
  </r>
  <r>
    <n v="9954"/>
    <n v="15655952"/>
    <s v="Burke"/>
    <x v="46"/>
    <x v="0"/>
    <x v="1"/>
    <n v="47"/>
    <n v="2"/>
    <n v="0"/>
    <n v="2"/>
    <n v="1"/>
    <n v="1"/>
    <n v="97057.279999999999"/>
    <x v="1"/>
    <x v="0"/>
    <x v="0"/>
    <x v="0"/>
  </r>
  <r>
    <n v="9955"/>
    <n v="15739850"/>
    <s v="Trentino"/>
    <x v="5"/>
    <x v="0"/>
    <x v="1"/>
    <n v="45"/>
    <n v="6"/>
    <n v="155417.60999999999"/>
    <n v="1"/>
    <n v="0"/>
    <n v="1"/>
    <n v="3449.22"/>
    <x v="1"/>
    <x v="0"/>
    <x v="1"/>
    <x v="2"/>
  </r>
  <r>
    <n v="9956"/>
    <n v="15611338"/>
    <s v="Kashiwagi"/>
    <x v="194"/>
    <x v="1"/>
    <x v="1"/>
    <n v="29"/>
    <n v="4"/>
    <n v="0"/>
    <n v="2"/>
    <n v="1"/>
    <n v="1"/>
    <n v="37605.9"/>
    <x v="1"/>
    <x v="2"/>
    <x v="2"/>
    <x v="0"/>
  </r>
  <r>
    <n v="9957"/>
    <n v="15707861"/>
    <s v="Nucci"/>
    <x v="32"/>
    <x v="0"/>
    <x v="0"/>
    <n v="46"/>
    <n v="10"/>
    <n v="85216.61"/>
    <n v="1"/>
    <n v="1"/>
    <n v="0"/>
    <n v="117369.52"/>
    <x v="0"/>
    <x v="0"/>
    <x v="1"/>
    <x v="1"/>
  </r>
  <r>
    <n v="9958"/>
    <n v="15672237"/>
    <s v="Oluchi"/>
    <x v="329"/>
    <x v="0"/>
    <x v="1"/>
    <n v="25"/>
    <n v="1"/>
    <n v="0"/>
    <n v="1"/>
    <n v="1"/>
    <n v="0"/>
    <n v="100598.98"/>
    <x v="1"/>
    <x v="2"/>
    <x v="0"/>
    <x v="0"/>
  </r>
  <r>
    <n v="9959"/>
    <n v="15657771"/>
    <s v="Ts'ui"/>
    <x v="246"/>
    <x v="0"/>
    <x v="1"/>
    <n v="37"/>
    <n v="6"/>
    <n v="0"/>
    <n v="1"/>
    <n v="1"/>
    <n v="1"/>
    <n v="17802.419999999998"/>
    <x v="1"/>
    <x v="1"/>
    <x v="1"/>
    <x v="0"/>
  </r>
  <r>
    <n v="9960"/>
    <n v="15677783"/>
    <s v="Graham"/>
    <x v="350"/>
    <x v="1"/>
    <x v="1"/>
    <n v="38"/>
    <n v="4"/>
    <n v="113607.47"/>
    <n v="1"/>
    <n v="1"/>
    <n v="0"/>
    <n v="91094.46"/>
    <x v="1"/>
    <x v="1"/>
    <x v="2"/>
    <x v="2"/>
  </r>
  <r>
    <n v="9961"/>
    <n v="15681026"/>
    <s v="Lucciano"/>
    <x v="111"/>
    <x v="2"/>
    <x v="0"/>
    <n v="33"/>
    <n v="9"/>
    <n v="104552.72"/>
    <n v="1"/>
    <n v="1"/>
    <n v="1"/>
    <n v="120853.83"/>
    <x v="0"/>
    <x v="1"/>
    <x v="1"/>
    <x v="2"/>
  </r>
  <r>
    <n v="9962"/>
    <n v="15566543"/>
    <s v="Aldridge"/>
    <x v="391"/>
    <x v="1"/>
    <x v="1"/>
    <n v="44"/>
    <n v="9"/>
    <n v="0"/>
    <n v="2"/>
    <n v="1"/>
    <n v="0"/>
    <n v="107124.17"/>
    <x v="1"/>
    <x v="0"/>
    <x v="1"/>
    <x v="0"/>
  </r>
  <r>
    <n v="9963"/>
    <n v="15594612"/>
    <s v="Flynn"/>
    <x v="249"/>
    <x v="1"/>
    <x v="1"/>
    <n v="44"/>
    <n v="9"/>
    <n v="0"/>
    <n v="1"/>
    <n v="0"/>
    <n v="0"/>
    <n v="59207.41"/>
    <x v="0"/>
    <x v="0"/>
    <x v="1"/>
    <x v="0"/>
  </r>
  <r>
    <n v="9964"/>
    <n v="15814664"/>
    <s v="Scott"/>
    <x v="403"/>
    <x v="2"/>
    <x v="1"/>
    <n v="33"/>
    <n v="2"/>
    <n v="126524.11"/>
    <n v="1"/>
    <n v="1"/>
    <n v="0"/>
    <n v="136869.31"/>
    <x v="1"/>
    <x v="1"/>
    <x v="0"/>
    <x v="2"/>
  </r>
  <r>
    <n v="9965"/>
    <n v="15642785"/>
    <s v="Douglas"/>
    <x v="98"/>
    <x v="0"/>
    <x v="1"/>
    <n v="34"/>
    <n v="5"/>
    <n v="117593.48"/>
    <n v="2"/>
    <n v="0"/>
    <n v="0"/>
    <n v="113308.29"/>
    <x v="1"/>
    <x v="1"/>
    <x v="2"/>
    <x v="2"/>
  </r>
  <r>
    <n v="9966"/>
    <n v="15690164"/>
    <s v="Shao"/>
    <x v="203"/>
    <x v="2"/>
    <x v="0"/>
    <n v="33"/>
    <n v="4"/>
    <n v="83199.05"/>
    <n v="1"/>
    <n v="0"/>
    <n v="0"/>
    <n v="159334.93"/>
    <x v="1"/>
    <x v="1"/>
    <x v="2"/>
    <x v="1"/>
  </r>
  <r>
    <n v="9967"/>
    <n v="15590213"/>
    <s v="Ch'en"/>
    <x v="98"/>
    <x v="1"/>
    <x v="1"/>
    <n v="35"/>
    <n v="4"/>
    <n v="125920.98"/>
    <n v="1"/>
    <n v="1"/>
    <n v="1"/>
    <n v="20393.439999999999"/>
    <x v="1"/>
    <x v="1"/>
    <x v="2"/>
    <x v="2"/>
  </r>
  <r>
    <n v="9968"/>
    <n v="15603794"/>
    <s v="Pugliesi"/>
    <x v="93"/>
    <x v="0"/>
    <x v="1"/>
    <n v="48"/>
    <n v="5"/>
    <n v="118469.38"/>
    <n v="1"/>
    <n v="1"/>
    <n v="1"/>
    <n v="158590.25"/>
    <x v="1"/>
    <x v="0"/>
    <x v="2"/>
    <x v="2"/>
  </r>
  <r>
    <n v="9969"/>
    <n v="15733491"/>
    <s v="McGregor"/>
    <x v="140"/>
    <x v="2"/>
    <x v="0"/>
    <n v="40"/>
    <n v="8"/>
    <n v="153537.57"/>
    <n v="2"/>
    <n v="0"/>
    <n v="0"/>
    <n v="23101.13"/>
    <x v="1"/>
    <x v="1"/>
    <x v="1"/>
    <x v="2"/>
  </r>
  <r>
    <n v="9970"/>
    <n v="15806360"/>
    <s v="Hou"/>
    <x v="349"/>
    <x v="0"/>
    <x v="1"/>
    <n v="41"/>
    <n v="6"/>
    <n v="0"/>
    <n v="1"/>
    <n v="0"/>
    <n v="1"/>
    <n v="112585.19"/>
    <x v="1"/>
    <x v="0"/>
    <x v="1"/>
    <x v="0"/>
  </r>
  <r>
    <n v="9971"/>
    <n v="15587133"/>
    <s v="Thompson"/>
    <x v="344"/>
    <x v="0"/>
    <x v="1"/>
    <n v="42"/>
    <n v="7"/>
    <n v="151027.04999999999"/>
    <n v="2"/>
    <n v="1"/>
    <n v="0"/>
    <n v="119377.36"/>
    <x v="1"/>
    <x v="0"/>
    <x v="1"/>
    <x v="2"/>
  </r>
  <r>
    <n v="9972"/>
    <n v="15721377"/>
    <s v="Chou"/>
    <x v="282"/>
    <x v="0"/>
    <x v="0"/>
    <n v="34"/>
    <n v="3"/>
    <n v="144751.81"/>
    <n v="1"/>
    <n v="0"/>
    <n v="0"/>
    <n v="166472.81"/>
    <x v="1"/>
    <x v="1"/>
    <x v="2"/>
    <x v="2"/>
  </r>
  <r>
    <n v="9973"/>
    <n v="15747927"/>
    <s v="Ch'in"/>
    <x v="110"/>
    <x v="0"/>
    <x v="1"/>
    <n v="26"/>
    <n v="4"/>
    <n v="155739.76"/>
    <n v="1"/>
    <n v="1"/>
    <n v="0"/>
    <n v="171552.02"/>
    <x v="1"/>
    <x v="2"/>
    <x v="2"/>
    <x v="2"/>
  </r>
  <r>
    <n v="9974"/>
    <n v="15806455"/>
    <s v="Miller"/>
    <x v="235"/>
    <x v="0"/>
    <x v="1"/>
    <n v="27"/>
    <n v="7"/>
    <n v="0"/>
    <n v="2"/>
    <n v="1"/>
    <n v="1"/>
    <n v="157474.1"/>
    <x v="1"/>
    <x v="2"/>
    <x v="1"/>
    <x v="0"/>
  </r>
  <r>
    <n v="9975"/>
    <n v="15695474"/>
    <s v="Barker"/>
    <x v="202"/>
    <x v="0"/>
    <x v="1"/>
    <n v="33"/>
    <n v="7"/>
    <n v="122531.86"/>
    <n v="1"/>
    <n v="1"/>
    <n v="0"/>
    <n v="13549.24"/>
    <x v="1"/>
    <x v="1"/>
    <x v="1"/>
    <x v="2"/>
  </r>
  <r>
    <n v="9976"/>
    <n v="15666295"/>
    <s v="Smith"/>
    <x v="167"/>
    <x v="2"/>
    <x v="1"/>
    <n v="50"/>
    <n v="1"/>
    <n v="113957.01"/>
    <n v="2"/>
    <n v="1"/>
    <n v="0"/>
    <n v="196526.55"/>
    <x v="0"/>
    <x v="0"/>
    <x v="0"/>
    <x v="2"/>
  </r>
  <r>
    <n v="9977"/>
    <n v="15656062"/>
    <s v="Azikiwe"/>
    <x v="45"/>
    <x v="0"/>
    <x v="0"/>
    <n v="33"/>
    <n v="7"/>
    <n v="103377.81"/>
    <n v="1"/>
    <n v="1"/>
    <n v="0"/>
    <n v="84419.78"/>
    <x v="1"/>
    <x v="1"/>
    <x v="1"/>
    <x v="2"/>
  </r>
  <r>
    <n v="9978"/>
    <n v="15579969"/>
    <s v="Mancini"/>
    <x v="133"/>
    <x v="0"/>
    <x v="0"/>
    <n v="32"/>
    <n v="9"/>
    <n v="0"/>
    <n v="2"/>
    <n v="1"/>
    <n v="1"/>
    <n v="24991.919999999998"/>
    <x v="1"/>
    <x v="1"/>
    <x v="1"/>
    <x v="0"/>
  </r>
  <r>
    <n v="9979"/>
    <n v="15703563"/>
    <s v="P'eng"/>
    <x v="265"/>
    <x v="0"/>
    <x v="1"/>
    <n v="40"/>
    <n v="9"/>
    <n v="93017.47"/>
    <n v="2"/>
    <n v="1"/>
    <n v="0"/>
    <n v="191608.97"/>
    <x v="1"/>
    <x v="1"/>
    <x v="1"/>
    <x v="1"/>
  </r>
  <r>
    <n v="9980"/>
    <n v="15692664"/>
    <s v="Diribe"/>
    <x v="360"/>
    <x v="0"/>
    <x v="0"/>
    <n v="58"/>
    <n v="1"/>
    <n v="90022.85"/>
    <n v="1"/>
    <n v="0"/>
    <n v="1"/>
    <n v="2988.28"/>
    <x v="1"/>
    <x v="3"/>
    <x v="0"/>
    <x v="1"/>
  </r>
  <r>
    <n v="9981"/>
    <n v="15719276"/>
    <s v="T'ao"/>
    <x v="288"/>
    <x v="1"/>
    <x v="1"/>
    <n v="35"/>
    <n v="6"/>
    <n v="74371.490000000005"/>
    <n v="1"/>
    <n v="0"/>
    <n v="0"/>
    <n v="99595.67"/>
    <x v="1"/>
    <x v="1"/>
    <x v="1"/>
    <x v="1"/>
  </r>
  <r>
    <n v="9982"/>
    <n v="15672754"/>
    <s v="Burbidge"/>
    <x v="188"/>
    <x v="2"/>
    <x v="1"/>
    <n v="42"/>
    <n v="3"/>
    <n v="152039.70000000001"/>
    <n v="1"/>
    <n v="1"/>
    <n v="1"/>
    <n v="53445.17"/>
    <x v="0"/>
    <x v="0"/>
    <x v="2"/>
    <x v="2"/>
  </r>
  <r>
    <n v="9983"/>
    <n v="15768163"/>
    <s v="Griffin"/>
    <x v="50"/>
    <x v="2"/>
    <x v="0"/>
    <n v="46"/>
    <n v="7"/>
    <n v="137145.12"/>
    <n v="1"/>
    <n v="1"/>
    <n v="0"/>
    <n v="115146.4"/>
    <x v="0"/>
    <x v="0"/>
    <x v="1"/>
    <x v="2"/>
  </r>
  <r>
    <n v="9984"/>
    <n v="15656710"/>
    <s v="Cocci"/>
    <x v="225"/>
    <x v="0"/>
    <x v="1"/>
    <n v="40"/>
    <n v="4"/>
    <n v="0"/>
    <n v="1"/>
    <n v="0"/>
    <n v="0"/>
    <n v="151325.24"/>
    <x v="1"/>
    <x v="1"/>
    <x v="2"/>
    <x v="0"/>
  </r>
  <r>
    <n v="9985"/>
    <n v="15696175"/>
    <s v="Echezonachukwu"/>
    <x v="198"/>
    <x v="2"/>
    <x v="1"/>
    <n v="35"/>
    <n v="7"/>
    <n v="90602.42"/>
    <n v="2"/>
    <n v="1"/>
    <n v="1"/>
    <n v="51695.41"/>
    <x v="1"/>
    <x v="1"/>
    <x v="1"/>
    <x v="1"/>
  </r>
  <r>
    <n v="9986"/>
    <n v="15586914"/>
    <s v="Nepean"/>
    <x v="173"/>
    <x v="0"/>
    <x v="1"/>
    <n v="36"/>
    <n v="6"/>
    <n v="123841.49"/>
    <n v="2"/>
    <n v="1"/>
    <n v="0"/>
    <n v="96833"/>
    <x v="1"/>
    <x v="1"/>
    <x v="1"/>
    <x v="2"/>
  </r>
  <r>
    <n v="9987"/>
    <n v="15581736"/>
    <s v="Bartlett"/>
    <x v="166"/>
    <x v="2"/>
    <x v="1"/>
    <n v="47"/>
    <n v="1"/>
    <n v="183579.54"/>
    <n v="2"/>
    <n v="0"/>
    <n v="1"/>
    <n v="34047.54"/>
    <x v="1"/>
    <x v="0"/>
    <x v="0"/>
    <x v="2"/>
  </r>
  <r>
    <n v="9988"/>
    <n v="15588839"/>
    <s v="Mancini"/>
    <x v="141"/>
    <x v="1"/>
    <x v="1"/>
    <n v="30"/>
    <n v="8"/>
    <n v="180307.73"/>
    <n v="2"/>
    <n v="1"/>
    <n v="1"/>
    <n v="1914.41"/>
    <x v="1"/>
    <x v="1"/>
    <x v="1"/>
    <x v="2"/>
  </r>
  <r>
    <n v="9989"/>
    <n v="15589329"/>
    <s v="Pirozzi"/>
    <x v="196"/>
    <x v="0"/>
    <x v="1"/>
    <n v="30"/>
    <n v="4"/>
    <n v="0"/>
    <n v="2"/>
    <n v="1"/>
    <n v="0"/>
    <n v="49337.84"/>
    <x v="1"/>
    <x v="1"/>
    <x v="2"/>
    <x v="0"/>
  </r>
  <r>
    <n v="9990"/>
    <n v="15605622"/>
    <s v="McMillan"/>
    <x v="337"/>
    <x v="1"/>
    <x v="1"/>
    <n v="28"/>
    <n v="4"/>
    <n v="0"/>
    <n v="2"/>
    <n v="1"/>
    <n v="1"/>
    <n v="179436.6"/>
    <x v="1"/>
    <x v="2"/>
    <x v="2"/>
    <x v="0"/>
  </r>
  <r>
    <n v="9991"/>
    <n v="15798964"/>
    <s v="Nkemakonam"/>
    <x v="194"/>
    <x v="2"/>
    <x v="1"/>
    <n v="33"/>
    <n v="3"/>
    <n v="35016.6"/>
    <n v="1"/>
    <n v="1"/>
    <n v="0"/>
    <n v="53667.08"/>
    <x v="1"/>
    <x v="1"/>
    <x v="2"/>
    <x v="3"/>
  </r>
  <r>
    <n v="9992"/>
    <n v="15769959"/>
    <s v="Ajuluchukwu"/>
    <x v="142"/>
    <x v="0"/>
    <x v="0"/>
    <n v="53"/>
    <n v="4"/>
    <n v="88381.21"/>
    <n v="1"/>
    <n v="1"/>
    <n v="0"/>
    <n v="69384.710000000006"/>
    <x v="0"/>
    <x v="3"/>
    <x v="2"/>
    <x v="1"/>
  </r>
  <r>
    <n v="9993"/>
    <n v="15657105"/>
    <s v="Chukwualuka"/>
    <x v="18"/>
    <x v="1"/>
    <x v="1"/>
    <n v="36"/>
    <n v="2"/>
    <n v="0"/>
    <n v="1"/>
    <n v="1"/>
    <n v="0"/>
    <n v="195192.4"/>
    <x v="1"/>
    <x v="1"/>
    <x v="0"/>
    <x v="0"/>
  </r>
  <r>
    <n v="9994"/>
    <n v="15569266"/>
    <s v="Rahman"/>
    <x v="215"/>
    <x v="0"/>
    <x v="1"/>
    <n v="28"/>
    <n v="7"/>
    <n v="155060.41"/>
    <n v="1"/>
    <n v="1"/>
    <n v="0"/>
    <n v="29179.52"/>
    <x v="1"/>
    <x v="2"/>
    <x v="1"/>
    <x v="2"/>
  </r>
  <r>
    <n v="9995"/>
    <n v="15719294"/>
    <s v="Wood"/>
    <x v="132"/>
    <x v="0"/>
    <x v="0"/>
    <n v="29"/>
    <n v="2"/>
    <n v="0"/>
    <n v="2"/>
    <n v="0"/>
    <n v="0"/>
    <n v="167773.55"/>
    <x v="1"/>
    <x v="2"/>
    <x v="0"/>
    <x v="0"/>
  </r>
  <r>
    <n v="9996"/>
    <n v="15606229"/>
    <s v="Obijiaku"/>
    <x v="179"/>
    <x v="0"/>
    <x v="1"/>
    <n v="39"/>
    <n v="5"/>
    <n v="0"/>
    <n v="2"/>
    <n v="1"/>
    <n v="0"/>
    <n v="96270.64"/>
    <x v="1"/>
    <x v="1"/>
    <x v="2"/>
    <x v="0"/>
  </r>
  <r>
    <n v="9997"/>
    <n v="15569892"/>
    <s v="Johnstone"/>
    <x v="151"/>
    <x v="0"/>
    <x v="1"/>
    <n v="35"/>
    <n v="10"/>
    <n v="57369.61"/>
    <n v="1"/>
    <n v="1"/>
    <n v="1"/>
    <n v="101699.77"/>
    <x v="1"/>
    <x v="1"/>
    <x v="1"/>
    <x v="1"/>
  </r>
  <r>
    <n v="9998"/>
    <n v="15584532"/>
    <s v="Liu"/>
    <x v="241"/>
    <x v="0"/>
    <x v="0"/>
    <n v="36"/>
    <n v="7"/>
    <n v="0"/>
    <n v="1"/>
    <n v="0"/>
    <n v="1"/>
    <n v="42085.58"/>
    <x v="0"/>
    <x v="1"/>
    <x v="1"/>
    <x v="0"/>
  </r>
  <r>
    <n v="9999"/>
    <n v="15682355"/>
    <s v="Sabbatini"/>
    <x v="175"/>
    <x v="2"/>
    <x v="1"/>
    <n v="42"/>
    <n v="3"/>
    <n v="75075.31"/>
    <n v="2"/>
    <n v="1"/>
    <n v="0"/>
    <n v="92888.52"/>
    <x v="0"/>
    <x v="0"/>
    <x v="2"/>
    <x v="1"/>
  </r>
  <r>
    <n v="10000"/>
    <n v="15628319"/>
    <s v="Walker"/>
    <x v="333"/>
    <x v="0"/>
    <x v="0"/>
    <n v="28"/>
    <n v="4"/>
    <n v="130142.79"/>
    <n v="1"/>
    <n v="1"/>
    <n v="0"/>
    <n v="38190.78"/>
    <x v="1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5175E-63C0-4B4B-A678-ECB1AE090C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7"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44" showAll="0"/>
    <pivotField showAll="0"/>
    <pivotField showAll="0"/>
    <pivotField showAll="0"/>
    <pivotField numFmtId="44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RowNumber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10539-8F97-45C0-A085-1B70A1EED08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numFmtId="44" showAll="0"/>
    <pivotField axis="axisCol" showAll="0">
      <items count="3"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RowNumber" fld="0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01322-15B1-4087-94D9-7FD8749C50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numFmtId="44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RowNumber" fld="0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8680C-2873-425F-B3B4-F88F7EB23E9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numFmtId="44"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RowNumber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1E8F9-0FA3-4834-B455-852D95A5D0C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7"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44" showAll="0"/>
    <pivotField showAll="0"/>
    <pivotField showAll="0"/>
    <pivotField showAll="0"/>
    <pivotField numFmtId="44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RowNumber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DB8F4-E610-4A95-A2E4-4DA35ECEEAFB}" name="Table1" displayName="Table1" ref="A1:R10001" totalsRowShown="0">
  <autoFilter ref="A1:R10001" xr:uid="{39EDB8F4-E610-4A95-A2E4-4DA35ECEEAFB}"/>
  <tableColumns count="18">
    <tableColumn id="1" xr3:uid="{1BA06F28-8445-4ACF-ACF6-208D5890CE25}" name="RowNumber"/>
    <tableColumn id="2" xr3:uid="{A36019A3-020E-4F1C-A20D-8F644A09A299}" name="CustomerId"/>
    <tableColumn id="3" xr3:uid="{CE91B092-F155-4C4C-B895-A20BD939237C}" name="Surname"/>
    <tableColumn id="4" xr3:uid="{76C10FF8-1A67-4630-9919-CEAB11806ABF}" name="CreditScore"/>
    <tableColumn id="5" xr3:uid="{1AFE17F7-31F5-492C-8149-968BACCF3C81}" name="Geography"/>
    <tableColumn id="6" xr3:uid="{6CDE9AF0-B42F-46F4-A0DE-1C5F7A8BDF95}" name="Gender"/>
    <tableColumn id="7" xr3:uid="{5D53635E-FD8E-4A54-AD64-84EC36A1FD8E}" name="Age"/>
    <tableColumn id="8" xr3:uid="{F35D1A94-3477-46C0-92C8-92CB558995E1}" name="Tenure"/>
    <tableColumn id="9" xr3:uid="{7103F2D4-A63A-408A-A786-0F308C941830}" name="Balance" dataCellStyle="Currency"/>
    <tableColumn id="10" xr3:uid="{8861F247-6B49-4A31-808B-E804DDAB235C}" name="NumOfProducts"/>
    <tableColumn id="11" xr3:uid="{CB8A936E-1B85-4F07-A872-93C1206E901F}" name="HasCrCard"/>
    <tableColumn id="12" xr3:uid="{DE5C88CB-B67F-4EC7-AD91-93BDF15A2FC6}" name="IsActiveMember"/>
    <tableColumn id="13" xr3:uid="{1CF9C23F-B44B-47C6-B688-9F7727475BE8}" name="EstimatedSalary" dataCellStyle="Currency"/>
    <tableColumn id="14" xr3:uid="{747EB883-28A0-4E1A-BCBA-2B8DD9872782}" name="Exited"/>
    <tableColumn id="15" xr3:uid="{1ECA3D1C-84A3-4FD7-A004-2A0ACCD4A925}" name="age_group" dataDxfId="2">
      <calculatedColumnFormula>IF(G2&lt;30,"&lt;30",
   IF(G2&lt;=40,"30-40",
      IF(G2&lt;=50,"41-50","&gt;50")))</calculatedColumnFormula>
    </tableColumn>
    <tableColumn id="16" xr3:uid="{F2657D4C-5D3D-4A77-9D43-60B092D2EA2D}" name="tenure_group" dataDxfId="1">
      <calculatedColumnFormula>IF(H2&lt;=2,"0-2 years",
   IF(H2&lt;=5,"3-5 years","6+ years"))</calculatedColumnFormula>
    </tableColumn>
    <tableColumn id="17" xr3:uid="{747CF738-DFB2-4F50-AAE5-C0FDA351332C}" name="balance_band" dataDxfId="0">
      <calculatedColumnFormula>IF(I2=0,"No Balance",
   IF(I2&lt;50000,"Low",
      IF(I2&lt;100000,"Medium","High")))</calculatedColumnFormula>
    </tableColumn>
    <tableColumn id="18" xr3:uid="{22CC7641-F8E6-4BF8-A06B-69F4EFAF26AD}" name="Churn_Rate" dataCellStyle="Percent">
      <calculatedColumnFormula>AVERAGE(N2:N10001)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4FA2-3B8C-475D-8CB7-05BF0ECF7EF8}">
  <dimension ref="A3:E7"/>
  <sheetViews>
    <sheetView workbookViewId="0">
      <selection activeCell="G9" sqref="G9"/>
    </sheetView>
  </sheetViews>
  <sheetFormatPr defaultRowHeight="15" x14ac:dyDescent="0.25"/>
  <cols>
    <col min="1" max="1" width="20.7109375" bestFit="1" customWidth="1"/>
    <col min="2" max="2" width="16.85546875" bestFit="1" customWidth="1"/>
    <col min="3" max="3" width="5" bestFit="1" customWidth="1"/>
    <col min="4" max="4" width="11.28515625" bestFit="1" customWidth="1"/>
    <col min="5" max="5" width="11.5703125" bestFit="1" customWidth="1"/>
  </cols>
  <sheetData>
    <row r="3" spans="1:5" x14ac:dyDescent="0.25">
      <c r="A3" s="2" t="s">
        <v>2968</v>
      </c>
      <c r="B3" s="2" t="s">
        <v>2956</v>
      </c>
      <c r="E3" s="6" t="s">
        <v>2969</v>
      </c>
    </row>
    <row r="4" spans="1:5" x14ac:dyDescent="0.25">
      <c r="A4" s="2" t="s">
        <v>2954</v>
      </c>
      <c r="B4">
        <v>0</v>
      </c>
      <c r="C4">
        <v>1</v>
      </c>
      <c r="D4" t="s">
        <v>2955</v>
      </c>
    </row>
    <row r="5" spans="1:5" x14ac:dyDescent="0.25">
      <c r="A5" s="3" t="s">
        <v>16</v>
      </c>
      <c r="B5" s="4">
        <v>3404</v>
      </c>
      <c r="C5" s="4">
        <v>1139</v>
      </c>
      <c r="D5" s="4">
        <v>4543</v>
      </c>
      <c r="E5" s="5">
        <f xml:space="preserve"> C5 / (B5 + C5)</f>
        <v>0.25071538630860662</v>
      </c>
    </row>
    <row r="6" spans="1:5" x14ac:dyDescent="0.25">
      <c r="A6" s="3" t="s">
        <v>23</v>
      </c>
      <c r="B6" s="4">
        <v>4559</v>
      </c>
      <c r="C6" s="4">
        <v>898</v>
      </c>
      <c r="D6" s="4">
        <v>5457</v>
      </c>
      <c r="E6" s="5">
        <f t="shared" ref="E6:E7" si="0" xml:space="preserve"> C6 / (B6 + C6)</f>
        <v>0.16455928165658787</v>
      </c>
    </row>
    <row r="7" spans="1:5" x14ac:dyDescent="0.25">
      <c r="A7" s="3" t="s">
        <v>2955</v>
      </c>
      <c r="B7" s="4">
        <v>7963</v>
      </c>
      <c r="C7" s="4">
        <v>2037</v>
      </c>
      <c r="D7" s="4">
        <v>10000</v>
      </c>
      <c r="E7" s="5">
        <f t="shared" si="0"/>
        <v>0.20369999999999999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EF9C-F5C4-497C-9775-DCA6595FEBAD}">
  <dimension ref="A3:E9"/>
  <sheetViews>
    <sheetView workbookViewId="0">
      <selection activeCell="E3" sqref="E3"/>
    </sheetView>
  </sheetViews>
  <sheetFormatPr defaultRowHeight="15" x14ac:dyDescent="0.25"/>
  <cols>
    <col min="1" max="1" width="20.7109375" bestFit="1" customWidth="1"/>
    <col min="2" max="2" width="16.85546875" bestFit="1" customWidth="1"/>
    <col min="3" max="3" width="5" bestFit="1" customWidth="1"/>
    <col min="4" max="4" width="11.28515625" bestFit="1" customWidth="1"/>
  </cols>
  <sheetData>
    <row r="3" spans="1:5" x14ac:dyDescent="0.25">
      <c r="A3" s="2" t="s">
        <v>2968</v>
      </c>
      <c r="B3" s="2" t="s">
        <v>2956</v>
      </c>
      <c r="E3" s="6" t="s">
        <v>2969</v>
      </c>
    </row>
    <row r="4" spans="1:5" x14ac:dyDescent="0.25">
      <c r="A4" s="2" t="s">
        <v>2954</v>
      </c>
      <c r="B4">
        <v>0</v>
      </c>
      <c r="C4">
        <v>1</v>
      </c>
      <c r="D4" t="s">
        <v>2955</v>
      </c>
    </row>
    <row r="5" spans="1:5" x14ac:dyDescent="0.25">
      <c r="A5" s="3" t="s">
        <v>2957</v>
      </c>
      <c r="B5" s="4">
        <v>1517</v>
      </c>
      <c r="C5" s="4">
        <v>124</v>
      </c>
      <c r="D5" s="4">
        <v>1641</v>
      </c>
      <c r="E5" s="5">
        <f xml:space="preserve"> C5 / (B5 + C5)</f>
        <v>7.5563680682510667E-2</v>
      </c>
    </row>
    <row r="6" spans="1:5" x14ac:dyDescent="0.25">
      <c r="A6" s="3" t="s">
        <v>2958</v>
      </c>
      <c r="B6" s="4">
        <v>698</v>
      </c>
      <c r="C6" s="4">
        <v>563</v>
      </c>
      <c r="D6" s="4">
        <v>1261</v>
      </c>
      <c r="E6" s="5">
        <f t="shared" ref="E6:E9" si="0" xml:space="preserve"> C6 / (B6 + C6)</f>
        <v>0.44647105471847742</v>
      </c>
    </row>
    <row r="7" spans="1:5" x14ac:dyDescent="0.25">
      <c r="A7" s="3" t="s">
        <v>2959</v>
      </c>
      <c r="B7" s="4">
        <v>4216</v>
      </c>
      <c r="C7" s="4">
        <v>562</v>
      </c>
      <c r="D7" s="4">
        <v>4778</v>
      </c>
      <c r="E7" s="5">
        <f t="shared" si="0"/>
        <v>0.11762243616575974</v>
      </c>
    </row>
    <row r="8" spans="1:5" x14ac:dyDescent="0.25">
      <c r="A8" s="3" t="s">
        <v>2960</v>
      </c>
      <c r="B8" s="4">
        <v>1532</v>
      </c>
      <c r="C8" s="4">
        <v>788</v>
      </c>
      <c r="D8" s="4">
        <v>2320</v>
      </c>
      <c r="E8" s="5">
        <f t="shared" si="0"/>
        <v>0.33965517241379312</v>
      </c>
    </row>
    <row r="9" spans="1:5" x14ac:dyDescent="0.25">
      <c r="A9" s="3" t="s">
        <v>2955</v>
      </c>
      <c r="B9" s="4">
        <v>7963</v>
      </c>
      <c r="C9" s="4">
        <v>2037</v>
      </c>
      <c r="D9" s="4">
        <v>10000</v>
      </c>
      <c r="E9" s="5">
        <f t="shared" si="0"/>
        <v>0.20369999999999999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C891-A853-4FA4-8CB2-76283F612608}">
  <dimension ref="A3:E9"/>
  <sheetViews>
    <sheetView workbookViewId="0">
      <selection activeCell="E3" sqref="E3"/>
    </sheetView>
  </sheetViews>
  <sheetFormatPr defaultRowHeight="15" x14ac:dyDescent="0.25"/>
  <cols>
    <col min="1" max="1" width="20.7109375" bestFit="1" customWidth="1"/>
    <col min="2" max="2" width="16.85546875" bestFit="1" customWidth="1"/>
    <col min="3" max="3" width="5" bestFit="1" customWidth="1"/>
    <col min="4" max="4" width="11.28515625" bestFit="1" customWidth="1"/>
  </cols>
  <sheetData>
    <row r="3" spans="1:5" x14ac:dyDescent="0.25">
      <c r="A3" s="2" t="s">
        <v>2968</v>
      </c>
      <c r="B3" s="2" t="s">
        <v>2956</v>
      </c>
      <c r="E3" s="6" t="s">
        <v>2969</v>
      </c>
    </row>
    <row r="4" spans="1:5" x14ac:dyDescent="0.25">
      <c r="A4" s="2" t="s">
        <v>2954</v>
      </c>
      <c r="B4">
        <v>0</v>
      </c>
      <c r="C4">
        <v>1</v>
      </c>
      <c r="D4" t="s">
        <v>2955</v>
      </c>
    </row>
    <row r="5" spans="1:5" x14ac:dyDescent="0.25">
      <c r="A5" s="3" t="s">
        <v>2961</v>
      </c>
      <c r="B5" s="4">
        <v>3588</v>
      </c>
      <c r="C5" s="4">
        <v>1211</v>
      </c>
      <c r="D5" s="4">
        <v>4799</v>
      </c>
      <c r="E5" s="5">
        <f xml:space="preserve"> C5 / (B5 + C5)</f>
        <v>0.25234423838299647</v>
      </c>
    </row>
    <row r="6" spans="1:5" x14ac:dyDescent="0.25">
      <c r="A6" s="3" t="s">
        <v>2962</v>
      </c>
      <c r="B6" s="4">
        <v>49</v>
      </c>
      <c r="C6" s="4">
        <v>26</v>
      </c>
      <c r="D6" s="4">
        <v>75</v>
      </c>
      <c r="E6" s="5">
        <f t="shared" ref="E6:E9" si="0" xml:space="preserve"> C6 / (B6 + C6)</f>
        <v>0.34666666666666668</v>
      </c>
    </row>
    <row r="7" spans="1:5" x14ac:dyDescent="0.25">
      <c r="A7" s="3" t="s">
        <v>2963</v>
      </c>
      <c r="B7" s="4">
        <v>1209</v>
      </c>
      <c r="C7" s="4">
        <v>300</v>
      </c>
      <c r="D7" s="4">
        <v>1509</v>
      </c>
      <c r="E7" s="5">
        <f t="shared" si="0"/>
        <v>0.19880715705765409</v>
      </c>
    </row>
    <row r="8" spans="1:5" x14ac:dyDescent="0.25">
      <c r="A8" s="3" t="s">
        <v>2964</v>
      </c>
      <c r="B8" s="4">
        <v>3117</v>
      </c>
      <c r="C8" s="4">
        <v>500</v>
      </c>
      <c r="D8" s="4">
        <v>3617</v>
      </c>
      <c r="E8" s="5">
        <f t="shared" si="0"/>
        <v>0.13823610727121924</v>
      </c>
    </row>
    <row r="9" spans="1:5" x14ac:dyDescent="0.25">
      <c r="A9" s="3" t="s">
        <v>2955</v>
      </c>
      <c r="B9" s="4">
        <v>7963</v>
      </c>
      <c r="C9" s="4">
        <v>2037</v>
      </c>
      <c r="D9" s="4">
        <v>10000</v>
      </c>
      <c r="E9" s="5">
        <f t="shared" si="0"/>
        <v>0.20369999999999999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91E6-2869-4354-BB4F-D545CB1CC242}">
  <dimension ref="A3:E8"/>
  <sheetViews>
    <sheetView tabSelected="1" workbookViewId="0">
      <selection activeCell="E3" sqref="E3"/>
    </sheetView>
  </sheetViews>
  <sheetFormatPr defaultRowHeight="15" x14ac:dyDescent="0.25"/>
  <cols>
    <col min="1" max="1" width="20.7109375" bestFit="1" customWidth="1"/>
    <col min="2" max="2" width="16.85546875" bestFit="1" customWidth="1"/>
    <col min="3" max="3" width="5" bestFit="1" customWidth="1"/>
    <col min="4" max="4" width="11.28515625" bestFit="1" customWidth="1"/>
  </cols>
  <sheetData>
    <row r="3" spans="1:5" x14ac:dyDescent="0.25">
      <c r="A3" s="2" t="s">
        <v>2968</v>
      </c>
      <c r="B3" s="2" t="s">
        <v>2956</v>
      </c>
      <c r="E3" s="6" t="s">
        <v>2969</v>
      </c>
    </row>
    <row r="4" spans="1:5" x14ac:dyDescent="0.25">
      <c r="A4" s="2" t="s">
        <v>2954</v>
      </c>
      <c r="B4">
        <v>0</v>
      </c>
      <c r="C4">
        <v>1</v>
      </c>
      <c r="D4" t="s">
        <v>2955</v>
      </c>
    </row>
    <row r="5" spans="1:5" x14ac:dyDescent="0.25">
      <c r="A5" s="3" t="s">
        <v>2965</v>
      </c>
      <c r="B5" s="4">
        <v>1968</v>
      </c>
      <c r="C5" s="4">
        <v>528</v>
      </c>
      <c r="D5" s="4">
        <v>2496</v>
      </c>
      <c r="E5" s="5">
        <f xml:space="preserve"> C5 / (B5 + C5)</f>
        <v>0.21153846153846154</v>
      </c>
    </row>
    <row r="6" spans="1:5" x14ac:dyDescent="0.25">
      <c r="A6" s="3" t="s">
        <v>2966</v>
      </c>
      <c r="B6" s="4">
        <v>2385</v>
      </c>
      <c r="C6" s="4">
        <v>625</v>
      </c>
      <c r="D6" s="4">
        <v>3010</v>
      </c>
      <c r="E6" s="5">
        <f t="shared" ref="E6:E8" si="0" xml:space="preserve"> C6 / (B6 + C6)</f>
        <v>0.20764119601328904</v>
      </c>
    </row>
    <row r="7" spans="1:5" x14ac:dyDescent="0.25">
      <c r="A7" s="3" t="s">
        <v>2967</v>
      </c>
      <c r="B7" s="4">
        <v>3610</v>
      </c>
      <c r="C7" s="4">
        <v>884</v>
      </c>
      <c r="D7" s="4">
        <v>4494</v>
      </c>
      <c r="E7" s="5">
        <f t="shared" si="0"/>
        <v>0.19670672007120604</v>
      </c>
    </row>
    <row r="8" spans="1:5" x14ac:dyDescent="0.25">
      <c r="A8" s="3" t="s">
        <v>2955</v>
      </c>
      <c r="B8" s="4">
        <v>7963</v>
      </c>
      <c r="C8" s="4">
        <v>2037</v>
      </c>
      <c r="D8" s="4">
        <v>10000</v>
      </c>
      <c r="E8" s="5">
        <f t="shared" si="0"/>
        <v>0.20369999999999999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4171-0267-4CE7-91F3-5540CF7C0310}">
  <dimension ref="A3:E8"/>
  <sheetViews>
    <sheetView workbookViewId="0">
      <selection activeCell="E3" sqref="E3"/>
    </sheetView>
  </sheetViews>
  <sheetFormatPr defaultRowHeight="15" x14ac:dyDescent="0.25"/>
  <cols>
    <col min="1" max="1" width="20.7109375" bestFit="1" customWidth="1"/>
    <col min="2" max="2" width="16.85546875" bestFit="1" customWidth="1"/>
    <col min="3" max="3" width="5" bestFit="1" customWidth="1"/>
    <col min="4" max="4" width="11.28515625" bestFit="1" customWidth="1"/>
    <col min="5" max="5" width="11.28515625" customWidth="1"/>
  </cols>
  <sheetData>
    <row r="3" spans="1:5" x14ac:dyDescent="0.25">
      <c r="A3" s="2" t="s">
        <v>2968</v>
      </c>
      <c r="B3" s="2" t="s">
        <v>2956</v>
      </c>
      <c r="E3" s="6" t="s">
        <v>2969</v>
      </c>
    </row>
    <row r="4" spans="1:5" x14ac:dyDescent="0.25">
      <c r="A4" s="2" t="s">
        <v>2954</v>
      </c>
      <c r="B4">
        <v>0</v>
      </c>
      <c r="C4">
        <v>1</v>
      </c>
      <c r="D4" t="s">
        <v>2955</v>
      </c>
    </row>
    <row r="5" spans="1:5" x14ac:dyDescent="0.25">
      <c r="A5" s="3" t="s">
        <v>15</v>
      </c>
      <c r="B5" s="4">
        <v>4204</v>
      </c>
      <c r="C5" s="4">
        <v>810</v>
      </c>
      <c r="D5" s="4">
        <v>5014</v>
      </c>
      <c r="E5" s="5">
        <f xml:space="preserve"> C5 / (B5 + C5)</f>
        <v>0.16154766653370561</v>
      </c>
    </row>
    <row r="6" spans="1:5" x14ac:dyDescent="0.25">
      <c r="A6" s="3" t="s">
        <v>26</v>
      </c>
      <c r="B6" s="4">
        <v>1695</v>
      </c>
      <c r="C6" s="4">
        <v>814</v>
      </c>
      <c r="D6" s="4">
        <v>2509</v>
      </c>
      <c r="E6" s="5">
        <f t="shared" ref="E6:E8" si="0" xml:space="preserve"> C6 / (B6 + C6)</f>
        <v>0.32443204463929853</v>
      </c>
    </row>
    <row r="7" spans="1:5" x14ac:dyDescent="0.25">
      <c r="A7" s="3" t="s">
        <v>18</v>
      </c>
      <c r="B7" s="4">
        <v>2064</v>
      </c>
      <c r="C7" s="4">
        <v>413</v>
      </c>
      <c r="D7" s="4">
        <v>2477</v>
      </c>
      <c r="E7" s="5">
        <f t="shared" si="0"/>
        <v>0.16673395236172789</v>
      </c>
    </row>
    <row r="8" spans="1:5" x14ac:dyDescent="0.25">
      <c r="A8" s="3" t="s">
        <v>2955</v>
      </c>
      <c r="B8" s="4">
        <v>7963</v>
      </c>
      <c r="C8" s="4">
        <v>2037</v>
      </c>
      <c r="D8" s="4">
        <v>10000</v>
      </c>
      <c r="E8" s="5">
        <f t="shared" si="0"/>
        <v>0.20369999999999999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AC0B-661A-4935-B1E0-678599EEC0C3}">
  <dimension ref="A1:R10001"/>
  <sheetViews>
    <sheetView workbookViewId="0">
      <selection activeCell="U22" sqref="U22"/>
    </sheetView>
  </sheetViews>
  <sheetFormatPr defaultRowHeight="15" x14ac:dyDescent="0.25"/>
  <cols>
    <col min="1" max="1" width="14" customWidth="1"/>
    <col min="2" max="2" width="14" bestFit="1" customWidth="1"/>
    <col min="3" max="3" width="11" customWidth="1"/>
    <col min="4" max="4" width="13.140625" customWidth="1"/>
    <col min="5" max="5" width="12.5703125" customWidth="1"/>
    <col min="6" max="6" width="9.42578125" customWidth="1"/>
    <col min="9" max="9" width="12.5703125" style="1" bestFit="1" customWidth="1"/>
    <col min="10" max="10" width="17.28515625" customWidth="1"/>
    <col min="11" max="11" width="12.5703125" customWidth="1"/>
    <col min="12" max="12" width="17" customWidth="1"/>
    <col min="13" max="13" width="17.28515625" style="1" customWidth="1"/>
    <col min="17" max="17" width="15.7109375" bestFit="1" customWidth="1"/>
    <col min="18" max="18" width="13.85546875" style="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2951</v>
      </c>
      <c r="P1" t="s">
        <v>2952</v>
      </c>
      <c r="Q1" t="s">
        <v>2953</v>
      </c>
      <c r="R1" s="5" t="s">
        <v>2969</v>
      </c>
    </row>
    <row r="2" spans="1:18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 s="1">
        <v>0</v>
      </c>
      <c r="J2">
        <v>1</v>
      </c>
      <c r="K2">
        <v>1</v>
      </c>
      <c r="L2">
        <v>1</v>
      </c>
      <c r="M2" s="1">
        <v>101348.88</v>
      </c>
      <c r="N2">
        <v>1</v>
      </c>
      <c r="O2" t="str">
        <f t="shared" ref="O2:O65" si="0">IF(G2&lt;30,"&lt;30",
   IF(G2&lt;=40,"30-40",
      IF(G2&lt;=50,"41-50","&gt;50")))</f>
        <v>41-50</v>
      </c>
      <c r="P2" t="str">
        <f t="shared" ref="P2:P65" si="1">IF(H2&lt;=2,"0-2 years",
   IF(H2&lt;=5,"3-5 years","6+ years"))</f>
        <v>0-2 years</v>
      </c>
      <c r="Q2" t="str">
        <f t="shared" ref="Q2:Q65" si="2">IF(I2=0,"No Balance",
   IF(I2&lt;50000,"Low",
      IF(I2&lt;100000,"Medium","High")))</f>
        <v>No Balance</v>
      </c>
      <c r="R2" s="5">
        <f t="shared" ref="R2:R65" si="3">AVERAGE(N2:N10001)</f>
        <v>0.20369999999999999</v>
      </c>
    </row>
    <row r="3" spans="1:18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 s="1">
        <v>83807.86</v>
      </c>
      <c r="J3">
        <v>1</v>
      </c>
      <c r="K3">
        <v>0</v>
      </c>
      <c r="L3">
        <v>1</v>
      </c>
      <c r="M3" s="1">
        <v>112542.58</v>
      </c>
      <c r="N3">
        <v>0</v>
      </c>
      <c r="O3" t="str">
        <f t="shared" si="0"/>
        <v>41-50</v>
      </c>
      <c r="P3" t="str">
        <f t="shared" si="1"/>
        <v>0-2 years</v>
      </c>
      <c r="Q3" t="str">
        <f t="shared" si="2"/>
        <v>Medium</v>
      </c>
      <c r="R3" s="5">
        <f t="shared" si="3"/>
        <v>0.20362036203620362</v>
      </c>
    </row>
    <row r="4" spans="1:18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 s="1">
        <v>159660.79999999999</v>
      </c>
      <c r="J4">
        <v>3</v>
      </c>
      <c r="K4">
        <v>1</v>
      </c>
      <c r="L4">
        <v>0</v>
      </c>
      <c r="M4" s="1">
        <v>113931.57</v>
      </c>
      <c r="N4">
        <v>1</v>
      </c>
      <c r="O4" t="str">
        <f t="shared" si="0"/>
        <v>41-50</v>
      </c>
      <c r="P4" t="str">
        <f t="shared" si="1"/>
        <v>6+ years</v>
      </c>
      <c r="Q4" t="str">
        <f t="shared" si="2"/>
        <v>High</v>
      </c>
      <c r="R4" s="5">
        <f t="shared" si="3"/>
        <v>0.20364072814562911</v>
      </c>
    </row>
    <row r="5" spans="1:18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 s="1">
        <v>0</v>
      </c>
      <c r="J5">
        <v>2</v>
      </c>
      <c r="K5">
        <v>0</v>
      </c>
      <c r="L5">
        <v>0</v>
      </c>
      <c r="M5" s="1">
        <v>93826.63</v>
      </c>
      <c r="N5">
        <v>0</v>
      </c>
      <c r="O5" t="str">
        <f t="shared" si="0"/>
        <v>30-40</v>
      </c>
      <c r="P5" t="str">
        <f t="shared" si="1"/>
        <v>0-2 years</v>
      </c>
      <c r="Q5" t="str">
        <f t="shared" si="2"/>
        <v>No Balance</v>
      </c>
      <c r="R5" s="5">
        <f t="shared" si="3"/>
        <v>0.20356106832049614</v>
      </c>
    </row>
    <row r="6" spans="1:18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 s="1">
        <v>125510.82</v>
      </c>
      <c r="J6">
        <v>1</v>
      </c>
      <c r="K6">
        <v>1</v>
      </c>
      <c r="L6">
        <v>1</v>
      </c>
      <c r="M6" s="1">
        <v>79084.100000000006</v>
      </c>
      <c r="N6">
        <v>0</v>
      </c>
      <c r="O6" t="str">
        <f t="shared" si="0"/>
        <v>41-50</v>
      </c>
      <c r="P6" t="str">
        <f t="shared" si="1"/>
        <v>0-2 years</v>
      </c>
      <c r="Q6" t="str">
        <f t="shared" si="2"/>
        <v>High</v>
      </c>
      <c r="R6" s="5">
        <f t="shared" si="3"/>
        <v>0.20358143257302921</v>
      </c>
    </row>
    <row r="7" spans="1:18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 s="1">
        <v>113755.78</v>
      </c>
      <c r="J7">
        <v>2</v>
      </c>
      <c r="K7">
        <v>1</v>
      </c>
      <c r="L7">
        <v>0</v>
      </c>
      <c r="M7" s="1">
        <v>149756.71</v>
      </c>
      <c r="N7">
        <v>1</v>
      </c>
      <c r="O7" t="str">
        <f t="shared" si="0"/>
        <v>41-50</v>
      </c>
      <c r="P7" t="str">
        <f t="shared" si="1"/>
        <v>6+ years</v>
      </c>
      <c r="Q7" t="str">
        <f t="shared" si="2"/>
        <v>High</v>
      </c>
      <c r="R7" s="5">
        <f t="shared" si="3"/>
        <v>0.20360180090045021</v>
      </c>
    </row>
    <row r="8" spans="1:18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 s="1">
        <v>0</v>
      </c>
      <c r="J8">
        <v>2</v>
      </c>
      <c r="K8">
        <v>1</v>
      </c>
      <c r="L8">
        <v>1</v>
      </c>
      <c r="M8" s="1">
        <v>10062.799999999999</v>
      </c>
      <c r="N8">
        <v>0</v>
      </c>
      <c r="O8" t="str">
        <f t="shared" si="0"/>
        <v>41-50</v>
      </c>
      <c r="P8" t="str">
        <f t="shared" si="1"/>
        <v>6+ years</v>
      </c>
      <c r="Q8" t="str">
        <f t="shared" si="2"/>
        <v>No Balance</v>
      </c>
      <c r="R8" s="5">
        <f t="shared" si="3"/>
        <v>0.20352211326796077</v>
      </c>
    </row>
    <row r="9" spans="1:18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 s="1">
        <v>115046.74</v>
      </c>
      <c r="J9">
        <v>4</v>
      </c>
      <c r="K9">
        <v>1</v>
      </c>
      <c r="L9">
        <v>0</v>
      </c>
      <c r="M9" s="1">
        <v>119346.88</v>
      </c>
      <c r="N9">
        <v>1</v>
      </c>
      <c r="O9" t="str">
        <f t="shared" si="0"/>
        <v>&lt;30</v>
      </c>
      <c r="P9" t="str">
        <f t="shared" si="1"/>
        <v>3-5 years</v>
      </c>
      <c r="Q9" t="str">
        <f t="shared" si="2"/>
        <v>High</v>
      </c>
      <c r="R9" s="5">
        <f t="shared" si="3"/>
        <v>0.20354247973581507</v>
      </c>
    </row>
    <row r="10" spans="1:18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 s="1">
        <v>142051.07</v>
      </c>
      <c r="J10">
        <v>2</v>
      </c>
      <c r="K10">
        <v>0</v>
      </c>
      <c r="L10">
        <v>1</v>
      </c>
      <c r="M10" s="1">
        <v>74940.5</v>
      </c>
      <c r="N10">
        <v>0</v>
      </c>
      <c r="O10" t="str">
        <f t="shared" si="0"/>
        <v>41-50</v>
      </c>
      <c r="P10" t="str">
        <f t="shared" si="1"/>
        <v>3-5 years</v>
      </c>
      <c r="Q10" t="str">
        <f t="shared" si="2"/>
        <v>High</v>
      </c>
      <c r="R10" s="5">
        <f t="shared" si="3"/>
        <v>0.20346277021617293</v>
      </c>
    </row>
    <row r="11" spans="1:18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 s="1">
        <v>134603.88</v>
      </c>
      <c r="J11">
        <v>1</v>
      </c>
      <c r="K11">
        <v>1</v>
      </c>
      <c r="L11">
        <v>1</v>
      </c>
      <c r="M11" s="1">
        <v>71725.73</v>
      </c>
      <c r="N11">
        <v>0</v>
      </c>
      <c r="O11" t="str">
        <f t="shared" si="0"/>
        <v>&lt;30</v>
      </c>
      <c r="P11" t="str">
        <f t="shared" si="1"/>
        <v>0-2 years</v>
      </c>
      <c r="Q11" t="str">
        <f t="shared" si="2"/>
        <v>High</v>
      </c>
      <c r="R11" s="5">
        <f t="shared" si="3"/>
        <v>0.2034831348213392</v>
      </c>
    </row>
    <row r="12" spans="1:18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 s="1">
        <v>102016.72</v>
      </c>
      <c r="J12">
        <v>2</v>
      </c>
      <c r="K12">
        <v>0</v>
      </c>
      <c r="L12">
        <v>0</v>
      </c>
      <c r="M12" s="1">
        <v>80181.119999999995</v>
      </c>
      <c r="N12">
        <v>0</v>
      </c>
      <c r="O12" t="str">
        <f t="shared" si="0"/>
        <v>30-40</v>
      </c>
      <c r="P12" t="str">
        <f t="shared" si="1"/>
        <v>6+ years</v>
      </c>
      <c r="Q12" t="str">
        <f t="shared" si="2"/>
        <v>High</v>
      </c>
      <c r="R12" s="5">
        <f t="shared" si="3"/>
        <v>0.20350350350350349</v>
      </c>
    </row>
    <row r="13" spans="1:18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 s="1">
        <v>0</v>
      </c>
      <c r="J13">
        <v>2</v>
      </c>
      <c r="K13">
        <v>1</v>
      </c>
      <c r="L13">
        <v>0</v>
      </c>
      <c r="M13" s="1">
        <v>76390.009999999995</v>
      </c>
      <c r="N13">
        <v>0</v>
      </c>
      <c r="O13" t="str">
        <f t="shared" si="0"/>
        <v>&lt;30</v>
      </c>
      <c r="P13" t="str">
        <f t="shared" si="1"/>
        <v>3-5 years</v>
      </c>
      <c r="Q13" t="str">
        <f t="shared" si="2"/>
        <v>No Balance</v>
      </c>
      <c r="R13" s="5">
        <f t="shared" si="3"/>
        <v>0.20352387626389029</v>
      </c>
    </row>
    <row r="14" spans="1:18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 s="1">
        <v>0</v>
      </c>
      <c r="J14">
        <v>2</v>
      </c>
      <c r="K14">
        <v>1</v>
      </c>
      <c r="L14">
        <v>0</v>
      </c>
      <c r="M14" s="1">
        <v>26260.98</v>
      </c>
      <c r="N14">
        <v>0</v>
      </c>
      <c r="O14" t="str">
        <f t="shared" si="0"/>
        <v>30-40</v>
      </c>
      <c r="P14" t="str">
        <f t="shared" si="1"/>
        <v>6+ years</v>
      </c>
      <c r="Q14" t="str">
        <f t="shared" si="2"/>
        <v>No Balance</v>
      </c>
      <c r="R14" s="5">
        <f t="shared" si="3"/>
        <v>0.20354425310372448</v>
      </c>
    </row>
    <row r="15" spans="1:18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 s="1">
        <v>0</v>
      </c>
      <c r="J15">
        <v>2</v>
      </c>
      <c r="K15">
        <v>0</v>
      </c>
      <c r="L15">
        <v>0</v>
      </c>
      <c r="M15" s="1">
        <v>190857.79</v>
      </c>
      <c r="N15">
        <v>0</v>
      </c>
      <c r="O15" t="str">
        <f t="shared" si="0"/>
        <v>&lt;30</v>
      </c>
      <c r="P15" t="str">
        <f t="shared" si="1"/>
        <v>3-5 years</v>
      </c>
      <c r="Q15" t="str">
        <f t="shared" si="2"/>
        <v>No Balance</v>
      </c>
      <c r="R15" s="5">
        <f t="shared" si="3"/>
        <v>0.2035646340242315</v>
      </c>
    </row>
    <row r="16" spans="1:18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 s="1">
        <v>0</v>
      </c>
      <c r="J16">
        <v>2</v>
      </c>
      <c r="K16">
        <v>1</v>
      </c>
      <c r="L16">
        <v>1</v>
      </c>
      <c r="M16" s="1">
        <v>65951.649999999994</v>
      </c>
      <c r="N16">
        <v>0</v>
      </c>
      <c r="O16" t="str">
        <f t="shared" si="0"/>
        <v>30-40</v>
      </c>
      <c r="P16" t="str">
        <f t="shared" si="1"/>
        <v>6+ years</v>
      </c>
      <c r="Q16" t="str">
        <f t="shared" si="2"/>
        <v>No Balance</v>
      </c>
      <c r="R16" s="5">
        <f t="shared" si="3"/>
        <v>0.20358501902663728</v>
      </c>
    </row>
    <row r="17" spans="1:18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 s="1">
        <v>143129.41</v>
      </c>
      <c r="J17">
        <v>2</v>
      </c>
      <c r="K17">
        <v>0</v>
      </c>
      <c r="L17">
        <v>1</v>
      </c>
      <c r="M17" s="1">
        <v>64327.26</v>
      </c>
      <c r="N17">
        <v>0</v>
      </c>
      <c r="O17" t="str">
        <f t="shared" si="0"/>
        <v>41-50</v>
      </c>
      <c r="P17" t="str">
        <f t="shared" si="1"/>
        <v>3-5 years</v>
      </c>
      <c r="Q17" t="str">
        <f t="shared" si="2"/>
        <v>High</v>
      </c>
      <c r="R17" s="5">
        <f t="shared" si="3"/>
        <v>0.20360540811216826</v>
      </c>
    </row>
    <row r="18" spans="1:18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 s="1">
        <v>132602.88</v>
      </c>
      <c r="J18">
        <v>1</v>
      </c>
      <c r="K18">
        <v>1</v>
      </c>
      <c r="L18">
        <v>0</v>
      </c>
      <c r="M18" s="1">
        <v>5097.67</v>
      </c>
      <c r="N18">
        <v>1</v>
      </c>
      <c r="O18" t="str">
        <f t="shared" si="0"/>
        <v>&gt;50</v>
      </c>
      <c r="P18" t="str">
        <f t="shared" si="1"/>
        <v>0-2 years</v>
      </c>
      <c r="Q18" t="str">
        <f t="shared" si="2"/>
        <v>High</v>
      </c>
      <c r="R18" s="5">
        <f t="shared" si="3"/>
        <v>0.20362580128205129</v>
      </c>
    </row>
    <row r="19" spans="1:18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 s="1">
        <v>0</v>
      </c>
      <c r="J19">
        <v>2</v>
      </c>
      <c r="K19">
        <v>1</v>
      </c>
      <c r="L19">
        <v>1</v>
      </c>
      <c r="M19" s="1">
        <v>14406.41</v>
      </c>
      <c r="N19">
        <v>0</v>
      </c>
      <c r="O19" t="str">
        <f t="shared" si="0"/>
        <v>&lt;30</v>
      </c>
      <c r="P19" t="str">
        <f t="shared" si="1"/>
        <v>6+ years</v>
      </c>
      <c r="Q19" t="str">
        <f t="shared" si="2"/>
        <v>No Balance</v>
      </c>
      <c r="R19" s="5">
        <f t="shared" si="3"/>
        <v>0.20354602824802165</v>
      </c>
    </row>
    <row r="20" spans="1:18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 s="1">
        <v>0</v>
      </c>
      <c r="J20">
        <v>1</v>
      </c>
      <c r="K20">
        <v>0</v>
      </c>
      <c r="L20">
        <v>0</v>
      </c>
      <c r="M20" s="1">
        <v>158684.81</v>
      </c>
      <c r="N20">
        <v>0</v>
      </c>
      <c r="O20" t="str">
        <f t="shared" si="0"/>
        <v>41-50</v>
      </c>
      <c r="P20" t="str">
        <f t="shared" si="1"/>
        <v>6+ years</v>
      </c>
      <c r="Q20" t="str">
        <f t="shared" si="2"/>
        <v>No Balance</v>
      </c>
      <c r="R20" s="5">
        <f t="shared" si="3"/>
        <v>0.20356641955519936</v>
      </c>
    </row>
    <row r="21" spans="1:18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 s="1">
        <v>0</v>
      </c>
      <c r="J21">
        <v>2</v>
      </c>
      <c r="K21">
        <v>1</v>
      </c>
      <c r="L21">
        <v>1</v>
      </c>
      <c r="M21" s="1">
        <v>54724.03</v>
      </c>
      <c r="N21">
        <v>0</v>
      </c>
      <c r="O21" t="str">
        <f t="shared" si="0"/>
        <v>&lt;30</v>
      </c>
      <c r="P21" t="str">
        <f t="shared" si="1"/>
        <v>6+ years</v>
      </c>
      <c r="Q21" t="str">
        <f t="shared" si="2"/>
        <v>No Balance</v>
      </c>
      <c r="R21" s="5">
        <f t="shared" si="3"/>
        <v>0.20358681494840197</v>
      </c>
    </row>
    <row r="22" spans="1:18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 s="1">
        <v>0</v>
      </c>
      <c r="J22">
        <v>2</v>
      </c>
      <c r="K22">
        <v>1</v>
      </c>
      <c r="L22">
        <v>1</v>
      </c>
      <c r="M22" s="1">
        <v>170886.17</v>
      </c>
      <c r="N22">
        <v>0</v>
      </c>
      <c r="O22" t="str">
        <f t="shared" si="0"/>
        <v>41-50</v>
      </c>
      <c r="P22" t="str">
        <f t="shared" si="1"/>
        <v>6+ years</v>
      </c>
      <c r="Q22" t="str">
        <f t="shared" si="2"/>
        <v>No Balance</v>
      </c>
      <c r="R22" s="5">
        <f t="shared" si="3"/>
        <v>0.20360721442885771</v>
      </c>
    </row>
    <row r="23" spans="1:18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 s="1">
        <v>0</v>
      </c>
      <c r="J23">
        <v>2</v>
      </c>
      <c r="K23">
        <v>1</v>
      </c>
      <c r="L23">
        <v>0</v>
      </c>
      <c r="M23" s="1">
        <v>138555.46</v>
      </c>
      <c r="N23">
        <v>0</v>
      </c>
      <c r="O23" t="str">
        <f t="shared" si="0"/>
        <v>30-40</v>
      </c>
      <c r="P23" t="str">
        <f t="shared" si="1"/>
        <v>6+ years</v>
      </c>
      <c r="Q23" t="str">
        <f t="shared" si="2"/>
        <v>No Balance</v>
      </c>
      <c r="R23" s="5">
        <f t="shared" si="3"/>
        <v>0.20362761799779536</v>
      </c>
    </row>
    <row r="24" spans="1:18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 s="1">
        <v>0</v>
      </c>
      <c r="J24">
        <v>1</v>
      </c>
      <c r="K24">
        <v>1</v>
      </c>
      <c r="L24">
        <v>0</v>
      </c>
      <c r="M24" s="1">
        <v>118913.53</v>
      </c>
      <c r="N24">
        <v>1</v>
      </c>
      <c r="O24" t="str">
        <f t="shared" si="0"/>
        <v>30-40</v>
      </c>
      <c r="P24" t="str">
        <f t="shared" si="1"/>
        <v>3-5 years</v>
      </c>
      <c r="Q24" t="str">
        <f t="shared" si="2"/>
        <v>No Balance</v>
      </c>
      <c r="R24" s="5">
        <f t="shared" si="3"/>
        <v>0.20364802565644419</v>
      </c>
    </row>
    <row r="25" spans="1:18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 s="1">
        <v>0</v>
      </c>
      <c r="J25">
        <v>2</v>
      </c>
      <c r="K25">
        <v>0</v>
      </c>
      <c r="L25">
        <v>1</v>
      </c>
      <c r="M25" s="1">
        <v>8487.75</v>
      </c>
      <c r="N25">
        <v>0</v>
      </c>
      <c r="O25" t="str">
        <f t="shared" si="0"/>
        <v>41-50</v>
      </c>
      <c r="P25" t="str">
        <f t="shared" si="1"/>
        <v>3-5 years</v>
      </c>
      <c r="Q25" t="str">
        <f t="shared" si="2"/>
        <v>No Balance</v>
      </c>
      <c r="R25" s="5">
        <f t="shared" si="3"/>
        <v>0.20356820687581437</v>
      </c>
    </row>
    <row r="26" spans="1:18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 s="1">
        <v>0</v>
      </c>
      <c r="J26">
        <v>1</v>
      </c>
      <c r="K26">
        <v>1</v>
      </c>
      <c r="L26">
        <v>1</v>
      </c>
      <c r="M26" s="1">
        <v>187616.16</v>
      </c>
      <c r="N26">
        <v>0</v>
      </c>
      <c r="O26" t="str">
        <f t="shared" si="0"/>
        <v>30-40</v>
      </c>
      <c r="P26" t="str">
        <f t="shared" si="1"/>
        <v>3-5 years</v>
      </c>
      <c r="Q26" t="str">
        <f t="shared" si="2"/>
        <v>No Balance</v>
      </c>
      <c r="R26" s="5">
        <f t="shared" si="3"/>
        <v>0.20358861267040898</v>
      </c>
    </row>
    <row r="27" spans="1:18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 s="1">
        <v>0</v>
      </c>
      <c r="J27">
        <v>2</v>
      </c>
      <c r="K27">
        <v>0</v>
      </c>
      <c r="L27">
        <v>1</v>
      </c>
      <c r="M27" s="1">
        <v>124508.29</v>
      </c>
      <c r="N27">
        <v>0</v>
      </c>
      <c r="O27" t="str">
        <f t="shared" si="0"/>
        <v>&lt;30</v>
      </c>
      <c r="P27" t="str">
        <f t="shared" si="1"/>
        <v>3-5 years</v>
      </c>
      <c r="Q27" t="str">
        <f t="shared" si="2"/>
        <v>No Balance</v>
      </c>
      <c r="R27" s="5">
        <f t="shared" si="3"/>
        <v>0.20360902255639099</v>
      </c>
    </row>
    <row r="28" spans="1:18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 s="1">
        <v>136815.64000000001</v>
      </c>
      <c r="J28">
        <v>1</v>
      </c>
      <c r="K28">
        <v>1</v>
      </c>
      <c r="L28">
        <v>1</v>
      </c>
      <c r="M28" s="1">
        <v>170041.95</v>
      </c>
      <c r="N28">
        <v>0</v>
      </c>
      <c r="O28" t="str">
        <f t="shared" si="0"/>
        <v>30-40</v>
      </c>
      <c r="P28" t="str">
        <f t="shared" si="1"/>
        <v>0-2 years</v>
      </c>
      <c r="Q28" t="str">
        <f t="shared" si="2"/>
        <v>High</v>
      </c>
      <c r="R28" s="5">
        <f t="shared" si="3"/>
        <v>0.20362943653499097</v>
      </c>
    </row>
    <row r="29" spans="1:18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 s="1">
        <v>0</v>
      </c>
      <c r="J29">
        <v>2</v>
      </c>
      <c r="K29">
        <v>0</v>
      </c>
      <c r="L29">
        <v>0</v>
      </c>
      <c r="M29" s="1">
        <v>38433.35</v>
      </c>
      <c r="N29">
        <v>0</v>
      </c>
      <c r="O29" t="str">
        <f t="shared" si="0"/>
        <v>41-50</v>
      </c>
      <c r="P29" t="str">
        <f t="shared" si="1"/>
        <v>6+ years</v>
      </c>
      <c r="Q29" t="str">
        <f t="shared" si="2"/>
        <v>No Balance</v>
      </c>
      <c r="R29" s="5">
        <f t="shared" si="3"/>
        <v>0.20364985460744009</v>
      </c>
    </row>
    <row r="30" spans="1:18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 s="1">
        <v>141349.43</v>
      </c>
      <c r="J30">
        <v>1</v>
      </c>
      <c r="K30">
        <v>1</v>
      </c>
      <c r="L30">
        <v>1</v>
      </c>
      <c r="M30" s="1">
        <v>100187.43</v>
      </c>
      <c r="N30">
        <v>0</v>
      </c>
      <c r="O30" t="str">
        <f t="shared" si="0"/>
        <v>41-50</v>
      </c>
      <c r="P30" t="str">
        <f t="shared" si="1"/>
        <v>3-5 years</v>
      </c>
      <c r="Q30" t="str">
        <f t="shared" si="2"/>
        <v>High</v>
      </c>
      <c r="R30" s="5">
        <f t="shared" si="3"/>
        <v>0.20367027677496991</v>
      </c>
    </row>
    <row r="31" spans="1:18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 s="1">
        <v>59697.17</v>
      </c>
      <c r="J31">
        <v>2</v>
      </c>
      <c r="K31">
        <v>1</v>
      </c>
      <c r="L31">
        <v>1</v>
      </c>
      <c r="M31" s="1">
        <v>53483.21</v>
      </c>
      <c r="N31">
        <v>0</v>
      </c>
      <c r="O31" t="str">
        <f t="shared" si="0"/>
        <v>&lt;30</v>
      </c>
      <c r="P31" t="str">
        <f t="shared" si="1"/>
        <v>0-2 years</v>
      </c>
      <c r="Q31" t="str">
        <f t="shared" si="2"/>
        <v>Medium</v>
      </c>
      <c r="R31" s="5">
        <f t="shared" si="3"/>
        <v>0.20369070303881257</v>
      </c>
    </row>
    <row r="32" spans="1:18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 s="1">
        <v>0</v>
      </c>
      <c r="J32">
        <v>3</v>
      </c>
      <c r="K32">
        <v>1</v>
      </c>
      <c r="L32">
        <v>0</v>
      </c>
      <c r="M32" s="1">
        <v>140469.38</v>
      </c>
      <c r="N32">
        <v>1</v>
      </c>
      <c r="O32" t="str">
        <f t="shared" si="0"/>
        <v>30-40</v>
      </c>
      <c r="P32" t="str">
        <f t="shared" si="1"/>
        <v>3-5 years</v>
      </c>
      <c r="Q32" t="str">
        <f t="shared" si="2"/>
        <v>No Balance</v>
      </c>
      <c r="R32" s="5">
        <f t="shared" si="3"/>
        <v>0.20371113340020061</v>
      </c>
    </row>
    <row r="33" spans="1:18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 s="1">
        <v>85311.7</v>
      </c>
      <c r="J33">
        <v>1</v>
      </c>
      <c r="K33">
        <v>0</v>
      </c>
      <c r="L33">
        <v>1</v>
      </c>
      <c r="M33" s="1">
        <v>156731.91</v>
      </c>
      <c r="N33">
        <v>0</v>
      </c>
      <c r="O33" t="str">
        <f t="shared" si="0"/>
        <v>30-40</v>
      </c>
      <c r="P33" t="str">
        <f t="shared" si="1"/>
        <v>6+ years</v>
      </c>
      <c r="Q33" t="str">
        <f t="shared" si="2"/>
        <v>Medium</v>
      </c>
      <c r="R33" s="5">
        <f t="shared" si="3"/>
        <v>0.20363125689637879</v>
      </c>
    </row>
    <row r="34" spans="1:18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 s="1">
        <v>110112.54</v>
      </c>
      <c r="J34">
        <v>2</v>
      </c>
      <c r="K34">
        <v>0</v>
      </c>
      <c r="L34">
        <v>0</v>
      </c>
      <c r="M34" s="1">
        <v>81898.81</v>
      </c>
      <c r="N34">
        <v>0</v>
      </c>
      <c r="O34" t="str">
        <f t="shared" si="0"/>
        <v>41-50</v>
      </c>
      <c r="P34" t="str">
        <f t="shared" si="1"/>
        <v>6+ years</v>
      </c>
      <c r="Q34" t="str">
        <f t="shared" si="2"/>
        <v>High</v>
      </c>
      <c r="R34" s="5">
        <f t="shared" si="3"/>
        <v>0.20365168539325842</v>
      </c>
    </row>
    <row r="35" spans="1:18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 s="1">
        <v>0</v>
      </c>
      <c r="J35">
        <v>2</v>
      </c>
      <c r="K35">
        <v>1</v>
      </c>
      <c r="L35">
        <v>1</v>
      </c>
      <c r="M35" s="1">
        <v>34410.550000000003</v>
      </c>
      <c r="N35">
        <v>0</v>
      </c>
      <c r="O35" t="str">
        <f t="shared" si="0"/>
        <v>41-50</v>
      </c>
      <c r="P35" t="str">
        <f t="shared" si="1"/>
        <v>6+ years</v>
      </c>
      <c r="Q35" t="str">
        <f t="shared" si="2"/>
        <v>No Balance</v>
      </c>
      <c r="R35" s="5">
        <f t="shared" si="3"/>
        <v>0.20367211798936491</v>
      </c>
    </row>
    <row r="36" spans="1:18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 s="1">
        <v>0</v>
      </c>
      <c r="J36">
        <v>2</v>
      </c>
      <c r="K36">
        <v>1</v>
      </c>
      <c r="L36">
        <v>1</v>
      </c>
      <c r="M36" s="1">
        <v>142033.07</v>
      </c>
      <c r="N36">
        <v>0</v>
      </c>
      <c r="O36" t="str">
        <f t="shared" si="0"/>
        <v>&lt;30</v>
      </c>
      <c r="P36" t="str">
        <f t="shared" si="1"/>
        <v>6+ years</v>
      </c>
      <c r="Q36" t="str">
        <f t="shared" si="2"/>
        <v>No Balance</v>
      </c>
      <c r="R36" s="5">
        <f t="shared" si="3"/>
        <v>0.20369255468593217</v>
      </c>
    </row>
    <row r="37" spans="1:18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 s="1">
        <v>134264.04</v>
      </c>
      <c r="J37">
        <v>1</v>
      </c>
      <c r="K37">
        <v>1</v>
      </c>
      <c r="L37">
        <v>0</v>
      </c>
      <c r="M37" s="1">
        <v>27822.99</v>
      </c>
      <c r="N37">
        <v>1</v>
      </c>
      <c r="O37" t="str">
        <f t="shared" si="0"/>
        <v>41-50</v>
      </c>
      <c r="P37" t="str">
        <f t="shared" si="1"/>
        <v>0-2 years</v>
      </c>
      <c r="Q37" t="str">
        <f t="shared" si="2"/>
        <v>High</v>
      </c>
      <c r="R37" s="5">
        <f t="shared" si="3"/>
        <v>0.20371299548419469</v>
      </c>
    </row>
    <row r="38" spans="1:18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 s="1">
        <v>145260.23000000001</v>
      </c>
      <c r="J38">
        <v>1</v>
      </c>
      <c r="K38">
        <v>0</v>
      </c>
      <c r="L38">
        <v>1</v>
      </c>
      <c r="M38" s="1">
        <v>114066.77</v>
      </c>
      <c r="N38">
        <v>0</v>
      </c>
      <c r="O38" t="str">
        <f t="shared" si="0"/>
        <v>30-40</v>
      </c>
      <c r="P38" t="str">
        <f t="shared" si="1"/>
        <v>3-5 years</v>
      </c>
      <c r="Q38" t="str">
        <f t="shared" si="2"/>
        <v>High</v>
      </c>
      <c r="R38" s="5">
        <f t="shared" si="3"/>
        <v>0.20363307908470493</v>
      </c>
    </row>
    <row r="39" spans="1:18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 s="1">
        <v>76548.600000000006</v>
      </c>
      <c r="J39">
        <v>1</v>
      </c>
      <c r="K39">
        <v>0</v>
      </c>
      <c r="L39">
        <v>1</v>
      </c>
      <c r="M39" s="1">
        <v>98453.45</v>
      </c>
      <c r="N39">
        <v>0</v>
      </c>
      <c r="O39" t="str">
        <f t="shared" si="0"/>
        <v>30-40</v>
      </c>
      <c r="P39" t="str">
        <f t="shared" si="1"/>
        <v>6+ years</v>
      </c>
      <c r="Q39" t="str">
        <f t="shared" si="2"/>
        <v>Medium</v>
      </c>
      <c r="R39" s="5">
        <f t="shared" si="3"/>
        <v>0.20365351801666165</v>
      </c>
    </row>
    <row r="40" spans="1:18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 s="1">
        <v>0</v>
      </c>
      <c r="J40">
        <v>1</v>
      </c>
      <c r="K40">
        <v>1</v>
      </c>
      <c r="L40">
        <v>1</v>
      </c>
      <c r="M40" s="1">
        <v>40812.9</v>
      </c>
      <c r="N40">
        <v>0</v>
      </c>
      <c r="O40" t="str">
        <f t="shared" si="0"/>
        <v>30-40</v>
      </c>
      <c r="P40" t="str">
        <f t="shared" si="1"/>
        <v>6+ years</v>
      </c>
      <c r="Q40" t="str">
        <f t="shared" si="2"/>
        <v>No Balance</v>
      </c>
      <c r="R40" s="5">
        <f t="shared" si="3"/>
        <v>0.20367396105199759</v>
      </c>
    </row>
    <row r="41" spans="1:18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 s="1">
        <v>70349.48</v>
      </c>
      <c r="J41">
        <v>2</v>
      </c>
      <c r="K41">
        <v>0</v>
      </c>
      <c r="L41">
        <v>1</v>
      </c>
      <c r="M41" s="1">
        <v>178074.04</v>
      </c>
      <c r="N41">
        <v>0</v>
      </c>
      <c r="O41" t="str">
        <f t="shared" si="0"/>
        <v>41-50</v>
      </c>
      <c r="P41" t="str">
        <f t="shared" si="1"/>
        <v>6+ years</v>
      </c>
      <c r="Q41" t="str">
        <f t="shared" si="2"/>
        <v>Medium</v>
      </c>
      <c r="R41" s="5">
        <f t="shared" si="3"/>
        <v>0.20369440819194859</v>
      </c>
    </row>
    <row r="42" spans="1:18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 s="1">
        <v>0</v>
      </c>
      <c r="J42">
        <v>1</v>
      </c>
      <c r="K42">
        <v>1</v>
      </c>
      <c r="L42">
        <v>0</v>
      </c>
      <c r="M42" s="1">
        <v>70154.22</v>
      </c>
      <c r="N42">
        <v>0</v>
      </c>
      <c r="O42" t="str">
        <f t="shared" si="0"/>
        <v>30-40</v>
      </c>
      <c r="P42" t="str">
        <f t="shared" si="1"/>
        <v>3-5 years</v>
      </c>
      <c r="Q42" t="str">
        <f t="shared" si="2"/>
        <v>No Balance</v>
      </c>
      <c r="R42" s="5">
        <f t="shared" si="3"/>
        <v>0.203714859437751</v>
      </c>
    </row>
    <row r="43" spans="1:18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 s="1">
        <v>122522.32</v>
      </c>
      <c r="J43">
        <v>1</v>
      </c>
      <c r="K43">
        <v>0</v>
      </c>
      <c r="L43">
        <v>0</v>
      </c>
      <c r="M43" s="1">
        <v>181297.65</v>
      </c>
      <c r="N43">
        <v>1</v>
      </c>
      <c r="O43" t="str">
        <f t="shared" si="0"/>
        <v>&gt;50</v>
      </c>
      <c r="P43" t="str">
        <f t="shared" si="1"/>
        <v>6+ years</v>
      </c>
      <c r="Q43" t="str">
        <f t="shared" si="2"/>
        <v>High</v>
      </c>
      <c r="R43" s="5">
        <f t="shared" si="3"/>
        <v>0.20373531479064164</v>
      </c>
    </row>
    <row r="44" spans="1:18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 s="1">
        <v>117419.35</v>
      </c>
      <c r="J44">
        <v>1</v>
      </c>
      <c r="K44">
        <v>1</v>
      </c>
      <c r="L44">
        <v>1</v>
      </c>
      <c r="M44" s="1">
        <v>94153.83</v>
      </c>
      <c r="N44">
        <v>0</v>
      </c>
      <c r="O44" t="str">
        <f t="shared" si="0"/>
        <v>&gt;50</v>
      </c>
      <c r="P44" t="str">
        <f t="shared" si="1"/>
        <v>0-2 years</v>
      </c>
      <c r="Q44" t="str">
        <f t="shared" si="2"/>
        <v>High</v>
      </c>
      <c r="R44" s="5">
        <f t="shared" si="3"/>
        <v>0.20365535248041775</v>
      </c>
    </row>
    <row r="45" spans="1:18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 s="1">
        <v>131394.56</v>
      </c>
      <c r="J45">
        <v>1</v>
      </c>
      <c r="K45">
        <v>0</v>
      </c>
      <c r="L45">
        <v>0</v>
      </c>
      <c r="M45" s="1">
        <v>194365.76</v>
      </c>
      <c r="N45">
        <v>1</v>
      </c>
      <c r="O45" t="str">
        <f t="shared" si="0"/>
        <v>41-50</v>
      </c>
      <c r="P45" t="str">
        <f t="shared" si="1"/>
        <v>0-2 years</v>
      </c>
      <c r="Q45" t="str">
        <f t="shared" si="2"/>
        <v>High</v>
      </c>
      <c r="R45" s="5">
        <f t="shared" si="3"/>
        <v>0.2036758059656523</v>
      </c>
    </row>
    <row r="46" spans="1:18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 s="1">
        <v>155931.10999999999</v>
      </c>
      <c r="J46">
        <v>1</v>
      </c>
      <c r="K46">
        <v>1</v>
      </c>
      <c r="L46">
        <v>1</v>
      </c>
      <c r="M46" s="1">
        <v>158338.39000000001</v>
      </c>
      <c r="N46">
        <v>0</v>
      </c>
      <c r="O46" t="str">
        <f t="shared" si="0"/>
        <v>&gt;50</v>
      </c>
      <c r="P46" t="str">
        <f t="shared" si="1"/>
        <v>3-5 years</v>
      </c>
      <c r="Q46" t="str">
        <f t="shared" si="2"/>
        <v>High</v>
      </c>
      <c r="R46" s="5">
        <f t="shared" si="3"/>
        <v>0.20359582161510648</v>
      </c>
    </row>
    <row r="47" spans="1:18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 s="1">
        <v>109421.13</v>
      </c>
      <c r="J47">
        <v>2</v>
      </c>
      <c r="K47">
        <v>1</v>
      </c>
      <c r="L47">
        <v>1</v>
      </c>
      <c r="M47" s="1">
        <v>126517.46</v>
      </c>
      <c r="N47">
        <v>0</v>
      </c>
      <c r="O47" t="str">
        <f t="shared" si="0"/>
        <v>30-40</v>
      </c>
      <c r="P47" t="str">
        <f t="shared" si="1"/>
        <v>3-5 years</v>
      </c>
      <c r="Q47" t="str">
        <f t="shared" si="2"/>
        <v>High</v>
      </c>
      <c r="R47" s="5">
        <f t="shared" si="3"/>
        <v>0.20361627322953291</v>
      </c>
    </row>
    <row r="48" spans="1:18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 s="1">
        <v>112045.67</v>
      </c>
      <c r="J48">
        <v>1</v>
      </c>
      <c r="K48">
        <v>1</v>
      </c>
      <c r="L48">
        <v>1</v>
      </c>
      <c r="M48" s="1">
        <v>119708.21</v>
      </c>
      <c r="N48">
        <v>1</v>
      </c>
      <c r="O48" t="str">
        <f t="shared" si="0"/>
        <v>&lt;30</v>
      </c>
      <c r="P48" t="str">
        <f t="shared" si="1"/>
        <v>6+ years</v>
      </c>
      <c r="Q48" t="str">
        <f t="shared" si="2"/>
        <v>High</v>
      </c>
      <c r="R48" s="5">
        <f t="shared" si="3"/>
        <v>0.20363672895318466</v>
      </c>
    </row>
    <row r="49" spans="1:18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 s="1">
        <v>137843.79999999999</v>
      </c>
      <c r="J49">
        <v>1</v>
      </c>
      <c r="K49">
        <v>1</v>
      </c>
      <c r="L49">
        <v>1</v>
      </c>
      <c r="M49" s="1">
        <v>117622.8</v>
      </c>
      <c r="N49">
        <v>1</v>
      </c>
      <c r="O49" t="str">
        <f t="shared" si="0"/>
        <v>30-40</v>
      </c>
      <c r="P49" t="str">
        <f t="shared" si="1"/>
        <v>6+ years</v>
      </c>
      <c r="Q49" t="str">
        <f t="shared" si="2"/>
        <v>High</v>
      </c>
      <c r="R49" s="5">
        <f t="shared" si="3"/>
        <v>0.20355671656786897</v>
      </c>
    </row>
    <row r="50" spans="1:18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 s="1">
        <v>103391.38</v>
      </c>
      <c r="J50">
        <v>1</v>
      </c>
      <c r="K50">
        <v>0</v>
      </c>
      <c r="L50">
        <v>1</v>
      </c>
      <c r="M50" s="1">
        <v>90878.13</v>
      </c>
      <c r="N50">
        <v>0</v>
      </c>
      <c r="O50" t="str">
        <f t="shared" si="0"/>
        <v>30-40</v>
      </c>
      <c r="P50" t="str">
        <f t="shared" si="1"/>
        <v>0-2 years</v>
      </c>
      <c r="Q50" t="str">
        <f t="shared" si="2"/>
        <v>High</v>
      </c>
      <c r="R50" s="5">
        <f t="shared" si="3"/>
        <v>0.2034766881028939</v>
      </c>
    </row>
    <row r="51" spans="1:18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 s="1">
        <v>103769.22</v>
      </c>
      <c r="J51">
        <v>2</v>
      </c>
      <c r="K51">
        <v>1</v>
      </c>
      <c r="L51">
        <v>0</v>
      </c>
      <c r="M51" s="1">
        <v>194099.12</v>
      </c>
      <c r="N51">
        <v>0</v>
      </c>
      <c r="O51" t="str">
        <f t="shared" si="0"/>
        <v>30-40</v>
      </c>
      <c r="P51" t="str">
        <f t="shared" si="1"/>
        <v>0-2 years</v>
      </c>
      <c r="Q51" t="str">
        <f t="shared" si="2"/>
        <v>High</v>
      </c>
      <c r="R51" s="5">
        <f t="shared" si="3"/>
        <v>0.20349713596623456</v>
      </c>
    </row>
    <row r="52" spans="1:18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 s="1">
        <v>116363.37</v>
      </c>
      <c r="J52">
        <v>2</v>
      </c>
      <c r="K52">
        <v>1</v>
      </c>
      <c r="L52">
        <v>0</v>
      </c>
      <c r="M52" s="1">
        <v>198059.16</v>
      </c>
      <c r="N52">
        <v>0</v>
      </c>
      <c r="O52" t="str">
        <f t="shared" si="0"/>
        <v>41-50</v>
      </c>
      <c r="P52" t="str">
        <f t="shared" si="1"/>
        <v>6+ years</v>
      </c>
      <c r="Q52" t="str">
        <f t="shared" si="2"/>
        <v>High</v>
      </c>
      <c r="R52" s="5">
        <f t="shared" si="3"/>
        <v>0.20351758793969849</v>
      </c>
    </row>
    <row r="53" spans="1:18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 s="1">
        <v>146050.97</v>
      </c>
      <c r="J53">
        <v>2</v>
      </c>
      <c r="K53">
        <v>0</v>
      </c>
      <c r="L53">
        <v>0</v>
      </c>
      <c r="M53" s="1">
        <v>86424.57</v>
      </c>
      <c r="N53">
        <v>0</v>
      </c>
      <c r="O53" t="str">
        <f t="shared" si="0"/>
        <v>30-40</v>
      </c>
      <c r="P53" t="str">
        <f t="shared" si="1"/>
        <v>3-5 years</v>
      </c>
      <c r="Q53" t="str">
        <f t="shared" si="2"/>
        <v>High</v>
      </c>
      <c r="R53" s="5">
        <f t="shared" si="3"/>
        <v>0.20353804402452508</v>
      </c>
    </row>
    <row r="54" spans="1:18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 s="1">
        <v>0</v>
      </c>
      <c r="J54">
        <v>2</v>
      </c>
      <c r="K54">
        <v>0</v>
      </c>
      <c r="L54">
        <v>0</v>
      </c>
      <c r="M54" s="1">
        <v>116978.19</v>
      </c>
      <c r="N54">
        <v>0</v>
      </c>
      <c r="O54" t="str">
        <f t="shared" si="0"/>
        <v>30-40</v>
      </c>
      <c r="P54" t="str">
        <f t="shared" si="1"/>
        <v>3-5 years</v>
      </c>
      <c r="Q54" t="str">
        <f t="shared" si="2"/>
        <v>No Balance</v>
      </c>
      <c r="R54" s="5">
        <f t="shared" si="3"/>
        <v>0.20355850422195415</v>
      </c>
    </row>
    <row r="55" spans="1:18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 s="1">
        <v>125561.97</v>
      </c>
      <c r="J55">
        <v>1</v>
      </c>
      <c r="K55">
        <v>0</v>
      </c>
      <c r="L55">
        <v>0</v>
      </c>
      <c r="M55" s="1">
        <v>164040.94</v>
      </c>
      <c r="N55">
        <v>1</v>
      </c>
      <c r="O55" t="str">
        <f t="shared" si="0"/>
        <v>41-50</v>
      </c>
      <c r="P55" t="str">
        <f t="shared" si="1"/>
        <v>6+ years</v>
      </c>
      <c r="Q55" t="str">
        <f t="shared" si="2"/>
        <v>High</v>
      </c>
      <c r="R55" s="5">
        <f t="shared" si="3"/>
        <v>0.2035789685332261</v>
      </c>
    </row>
    <row r="56" spans="1:18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 s="1">
        <v>98495.72</v>
      </c>
      <c r="J56">
        <v>1</v>
      </c>
      <c r="K56">
        <v>1</v>
      </c>
      <c r="L56">
        <v>0</v>
      </c>
      <c r="M56" s="1">
        <v>40014.76</v>
      </c>
      <c r="N56">
        <v>1</v>
      </c>
      <c r="O56" t="str">
        <f t="shared" si="0"/>
        <v>41-50</v>
      </c>
      <c r="P56" t="str">
        <f t="shared" si="1"/>
        <v>0-2 years</v>
      </c>
      <c r="Q56" t="str">
        <f t="shared" si="2"/>
        <v>Medium</v>
      </c>
      <c r="R56" s="5">
        <f t="shared" si="3"/>
        <v>0.20349889402774984</v>
      </c>
    </row>
    <row r="57" spans="1:18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 s="1">
        <v>125211.92</v>
      </c>
      <c r="J57">
        <v>1</v>
      </c>
      <c r="K57">
        <v>1</v>
      </c>
      <c r="L57">
        <v>1</v>
      </c>
      <c r="M57" s="1">
        <v>113410.49</v>
      </c>
      <c r="N57">
        <v>0</v>
      </c>
      <c r="O57" t="str">
        <f t="shared" si="0"/>
        <v>41-50</v>
      </c>
      <c r="P57" t="str">
        <f t="shared" si="1"/>
        <v>0-2 years</v>
      </c>
      <c r="Q57" t="str">
        <f t="shared" si="2"/>
        <v>High</v>
      </c>
      <c r="R57" s="5">
        <f t="shared" si="3"/>
        <v>0.20341880341880342</v>
      </c>
    </row>
    <row r="58" spans="1:18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 s="1">
        <v>127864.4</v>
      </c>
      <c r="J58">
        <v>1</v>
      </c>
      <c r="K58">
        <v>1</v>
      </c>
      <c r="L58">
        <v>0</v>
      </c>
      <c r="M58" s="1">
        <v>87107.57</v>
      </c>
      <c r="N58">
        <v>0</v>
      </c>
      <c r="O58" t="str">
        <f t="shared" si="0"/>
        <v>41-50</v>
      </c>
      <c r="P58" t="str">
        <f t="shared" si="1"/>
        <v>3-5 years</v>
      </c>
      <c r="Q58" t="str">
        <f t="shared" si="2"/>
        <v>High</v>
      </c>
      <c r="R58" s="5">
        <f t="shared" si="3"/>
        <v>0.20343925985518907</v>
      </c>
    </row>
    <row r="59" spans="1:18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 s="1">
        <v>75888.2</v>
      </c>
      <c r="J59">
        <v>1</v>
      </c>
      <c r="K59">
        <v>0</v>
      </c>
      <c r="L59">
        <v>0</v>
      </c>
      <c r="M59" s="1">
        <v>45613.75</v>
      </c>
      <c r="N59">
        <v>0</v>
      </c>
      <c r="O59" t="str">
        <f t="shared" si="0"/>
        <v>&lt;30</v>
      </c>
      <c r="P59" t="str">
        <f t="shared" si="1"/>
        <v>0-2 years</v>
      </c>
      <c r="Q59" t="str">
        <f t="shared" si="2"/>
        <v>Medium</v>
      </c>
      <c r="R59" s="5">
        <f t="shared" si="3"/>
        <v>0.20345972040631599</v>
      </c>
    </row>
    <row r="60" spans="1:18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 s="1">
        <v>0</v>
      </c>
      <c r="J60">
        <v>1</v>
      </c>
      <c r="K60">
        <v>1</v>
      </c>
      <c r="L60">
        <v>0</v>
      </c>
      <c r="M60" s="1">
        <v>1643.11</v>
      </c>
      <c r="N60">
        <v>1</v>
      </c>
      <c r="O60" t="str">
        <f t="shared" si="0"/>
        <v>&gt;50</v>
      </c>
      <c r="P60" t="str">
        <f t="shared" si="1"/>
        <v>3-5 years</v>
      </c>
      <c r="Q60" t="str">
        <f t="shared" si="2"/>
        <v>No Balance</v>
      </c>
      <c r="R60" s="5">
        <f t="shared" si="3"/>
        <v>0.20348018507342586</v>
      </c>
    </row>
    <row r="61" spans="1:18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 s="1">
        <v>40685.919999999998</v>
      </c>
      <c r="J61">
        <v>1</v>
      </c>
      <c r="K61">
        <v>1</v>
      </c>
      <c r="L61">
        <v>1</v>
      </c>
      <c r="M61" s="1">
        <v>46775.28</v>
      </c>
      <c r="N61">
        <v>0</v>
      </c>
      <c r="O61" t="str">
        <f t="shared" si="0"/>
        <v>&gt;50</v>
      </c>
      <c r="P61" t="str">
        <f t="shared" si="1"/>
        <v>3-5 years</v>
      </c>
      <c r="Q61" t="str">
        <f t="shared" si="2"/>
        <v>Low</v>
      </c>
      <c r="R61" s="5">
        <f t="shared" si="3"/>
        <v>0.203400060356101</v>
      </c>
    </row>
    <row r="62" spans="1:18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 s="1">
        <v>136857</v>
      </c>
      <c r="J62">
        <v>1</v>
      </c>
      <c r="K62">
        <v>0</v>
      </c>
      <c r="L62">
        <v>0</v>
      </c>
      <c r="M62" s="1">
        <v>84509.57</v>
      </c>
      <c r="N62">
        <v>0</v>
      </c>
      <c r="O62" t="str">
        <f t="shared" si="0"/>
        <v>30-40</v>
      </c>
      <c r="P62" t="str">
        <f t="shared" si="1"/>
        <v>3-5 years</v>
      </c>
      <c r="Q62" t="str">
        <f t="shared" si="2"/>
        <v>High</v>
      </c>
      <c r="R62" s="5">
        <f t="shared" si="3"/>
        <v>0.20342052313883299</v>
      </c>
    </row>
    <row r="63" spans="1:18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 s="1">
        <v>152328.88</v>
      </c>
      <c r="J63">
        <v>2</v>
      </c>
      <c r="K63">
        <v>0</v>
      </c>
      <c r="L63">
        <v>0</v>
      </c>
      <c r="M63" s="1">
        <v>126494.82</v>
      </c>
      <c r="N63">
        <v>0</v>
      </c>
      <c r="O63" t="str">
        <f t="shared" si="0"/>
        <v>&lt;30</v>
      </c>
      <c r="P63" t="str">
        <f t="shared" si="1"/>
        <v>6+ years</v>
      </c>
      <c r="Q63" t="str">
        <f t="shared" si="2"/>
        <v>High</v>
      </c>
      <c r="R63" s="5">
        <f t="shared" si="3"/>
        <v>0.20344099003923935</v>
      </c>
    </row>
    <row r="64" spans="1:18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 s="1">
        <v>56084.69</v>
      </c>
      <c r="J64">
        <v>2</v>
      </c>
      <c r="K64">
        <v>0</v>
      </c>
      <c r="L64">
        <v>0</v>
      </c>
      <c r="M64" s="1">
        <v>178798.13</v>
      </c>
      <c r="N64">
        <v>0</v>
      </c>
      <c r="O64" t="str">
        <f t="shared" si="0"/>
        <v>30-40</v>
      </c>
      <c r="P64" t="str">
        <f t="shared" si="1"/>
        <v>0-2 years</v>
      </c>
      <c r="Q64" t="str">
        <f t="shared" si="2"/>
        <v>Medium</v>
      </c>
      <c r="R64" s="5">
        <f t="shared" si="3"/>
        <v>0.20346146105856308</v>
      </c>
    </row>
    <row r="65" spans="1:18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 s="1">
        <v>78707.16</v>
      </c>
      <c r="J65">
        <v>1</v>
      </c>
      <c r="K65">
        <v>1</v>
      </c>
      <c r="L65">
        <v>1</v>
      </c>
      <c r="M65" s="1">
        <v>99398.36</v>
      </c>
      <c r="N65">
        <v>0</v>
      </c>
      <c r="O65" t="str">
        <f t="shared" si="0"/>
        <v>&gt;50</v>
      </c>
      <c r="P65" t="str">
        <f t="shared" si="1"/>
        <v>6+ years</v>
      </c>
      <c r="Q65" t="str">
        <f t="shared" si="2"/>
        <v>Medium</v>
      </c>
      <c r="R65" s="5">
        <f t="shared" si="3"/>
        <v>0.20348193619804769</v>
      </c>
    </row>
    <row r="66" spans="1:18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 s="1">
        <v>109166.37</v>
      </c>
      <c r="J66">
        <v>1</v>
      </c>
      <c r="K66">
        <v>1</v>
      </c>
      <c r="L66">
        <v>1</v>
      </c>
      <c r="M66" s="1">
        <v>92840.67</v>
      </c>
      <c r="N66">
        <v>0</v>
      </c>
      <c r="O66" t="str">
        <f t="shared" ref="O66:O129" si="4">IF(G66&lt;30,"&lt;30",
   IF(G66&lt;=40,"30-40",
      IF(G66&lt;=50,"41-50","&gt;50")))</f>
        <v>&lt;30</v>
      </c>
      <c r="P66" t="str">
        <f t="shared" ref="P66:P129" si="5">IF(H66&lt;=2,"0-2 years",
   IF(H66&lt;=5,"3-5 years","6+ years"))</f>
        <v>3-5 years</v>
      </c>
      <c r="Q66" t="str">
        <f t="shared" ref="Q66:Q129" si="6">IF(I66=0,"No Balance",
   IF(I66&lt;50000,"Low",
      IF(I66&lt;100000,"Medium","High")))</f>
        <v>High</v>
      </c>
      <c r="R66" s="5">
        <f t="shared" ref="R66:R129" si="7">AVERAGE(N66:N10065)</f>
        <v>0.20350241545893719</v>
      </c>
    </row>
    <row r="67" spans="1:18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 s="1">
        <v>169831.46</v>
      </c>
      <c r="J67">
        <v>2</v>
      </c>
      <c r="K67">
        <v>1</v>
      </c>
      <c r="L67">
        <v>1</v>
      </c>
      <c r="M67" s="1">
        <v>27758.36</v>
      </c>
      <c r="N67">
        <v>0</v>
      </c>
      <c r="O67" t="str">
        <f t="shared" si="4"/>
        <v>30-40</v>
      </c>
      <c r="P67" t="str">
        <f t="shared" si="5"/>
        <v>6+ years</v>
      </c>
      <c r="Q67" t="str">
        <f t="shared" si="6"/>
        <v>High</v>
      </c>
      <c r="R67" s="5">
        <f t="shared" si="7"/>
        <v>0.2035228988424761</v>
      </c>
    </row>
    <row r="68" spans="1:18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 s="1">
        <v>101633.04</v>
      </c>
      <c r="J68">
        <v>1</v>
      </c>
      <c r="K68">
        <v>1</v>
      </c>
      <c r="L68">
        <v>0</v>
      </c>
      <c r="M68" s="1">
        <v>110431.51</v>
      </c>
      <c r="N68">
        <v>0</v>
      </c>
      <c r="O68" t="str">
        <f t="shared" si="4"/>
        <v>30-40</v>
      </c>
      <c r="P68" t="str">
        <f t="shared" si="5"/>
        <v>0-2 years</v>
      </c>
      <c r="Q68" t="str">
        <f t="shared" si="6"/>
        <v>High</v>
      </c>
      <c r="R68" s="5">
        <f t="shared" si="7"/>
        <v>0.2035433863499094</v>
      </c>
    </row>
    <row r="69" spans="1:18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 s="1">
        <v>123180.01</v>
      </c>
      <c r="J69">
        <v>2</v>
      </c>
      <c r="K69">
        <v>1</v>
      </c>
      <c r="L69">
        <v>1</v>
      </c>
      <c r="M69" s="1">
        <v>196673.28</v>
      </c>
      <c r="N69">
        <v>0</v>
      </c>
      <c r="O69" t="str">
        <f t="shared" si="4"/>
        <v>41-50</v>
      </c>
      <c r="P69" t="str">
        <f t="shared" si="5"/>
        <v>6+ years</v>
      </c>
      <c r="Q69" t="str">
        <f t="shared" si="6"/>
        <v>High</v>
      </c>
      <c r="R69" s="5">
        <f t="shared" si="7"/>
        <v>0.20356387798248263</v>
      </c>
    </row>
    <row r="70" spans="1:18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 s="1">
        <v>150725.53</v>
      </c>
      <c r="J70">
        <v>2</v>
      </c>
      <c r="K70">
        <v>0</v>
      </c>
      <c r="L70">
        <v>1</v>
      </c>
      <c r="M70" s="1">
        <v>113656.85</v>
      </c>
      <c r="N70">
        <v>0</v>
      </c>
      <c r="O70" t="str">
        <f t="shared" si="4"/>
        <v>30-40</v>
      </c>
      <c r="P70" t="str">
        <f t="shared" si="5"/>
        <v>3-5 years</v>
      </c>
      <c r="Q70" t="str">
        <f t="shared" si="6"/>
        <v>High</v>
      </c>
      <c r="R70" s="5">
        <f t="shared" si="7"/>
        <v>0.20358437374144181</v>
      </c>
    </row>
    <row r="71" spans="1:18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 s="1">
        <v>98373.26</v>
      </c>
      <c r="J71">
        <v>1</v>
      </c>
      <c r="K71">
        <v>1</v>
      </c>
      <c r="L71">
        <v>0</v>
      </c>
      <c r="M71" s="1">
        <v>18203</v>
      </c>
      <c r="N71">
        <v>0</v>
      </c>
      <c r="O71" t="str">
        <f t="shared" si="4"/>
        <v>&lt;30</v>
      </c>
      <c r="P71" t="str">
        <f t="shared" si="5"/>
        <v>6+ years</v>
      </c>
      <c r="Q71" t="str">
        <f t="shared" si="6"/>
        <v>Medium</v>
      </c>
      <c r="R71" s="5">
        <f t="shared" si="7"/>
        <v>0.20360487362803342</v>
      </c>
    </row>
    <row r="72" spans="1:18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 s="1">
        <v>133745.44</v>
      </c>
      <c r="J72">
        <v>4</v>
      </c>
      <c r="K72">
        <v>1</v>
      </c>
      <c r="L72">
        <v>0</v>
      </c>
      <c r="M72" s="1">
        <v>28373.86</v>
      </c>
      <c r="N72">
        <v>1</v>
      </c>
      <c r="O72" t="str">
        <f t="shared" si="4"/>
        <v>&gt;50</v>
      </c>
      <c r="P72" t="str">
        <f t="shared" si="5"/>
        <v>0-2 years</v>
      </c>
      <c r="Q72" t="str">
        <f t="shared" si="6"/>
        <v>High</v>
      </c>
      <c r="R72" s="5">
        <f t="shared" si="7"/>
        <v>0.20362537764350452</v>
      </c>
    </row>
    <row r="73" spans="1:18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 s="1">
        <v>0</v>
      </c>
      <c r="J73">
        <v>1</v>
      </c>
      <c r="K73">
        <v>1</v>
      </c>
      <c r="L73">
        <v>0</v>
      </c>
      <c r="M73" s="1">
        <v>33953.870000000003</v>
      </c>
      <c r="N73">
        <v>0</v>
      </c>
      <c r="O73" t="str">
        <f t="shared" si="4"/>
        <v>&lt;30</v>
      </c>
      <c r="P73" t="str">
        <f t="shared" si="5"/>
        <v>6+ years</v>
      </c>
      <c r="Q73" t="str">
        <f t="shared" si="6"/>
        <v>No Balance</v>
      </c>
      <c r="R73" s="5">
        <f t="shared" si="7"/>
        <v>0.20354517071205561</v>
      </c>
    </row>
    <row r="74" spans="1:18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 s="1">
        <v>163607.18</v>
      </c>
      <c r="J74">
        <v>1</v>
      </c>
      <c r="K74">
        <v>0</v>
      </c>
      <c r="L74">
        <v>1</v>
      </c>
      <c r="M74" s="1">
        <v>44203.55</v>
      </c>
      <c r="N74">
        <v>0</v>
      </c>
      <c r="O74" t="str">
        <f t="shared" si="4"/>
        <v>30-40</v>
      </c>
      <c r="P74" t="str">
        <f t="shared" si="5"/>
        <v>0-2 years</v>
      </c>
      <c r="Q74" t="str">
        <f t="shared" si="6"/>
        <v>High</v>
      </c>
      <c r="R74" s="5">
        <f t="shared" si="7"/>
        <v>0.20356567284448027</v>
      </c>
    </row>
    <row r="75" spans="1:18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 s="1">
        <v>157780.84</v>
      </c>
      <c r="J75">
        <v>2</v>
      </c>
      <c r="K75">
        <v>1</v>
      </c>
      <c r="L75">
        <v>1</v>
      </c>
      <c r="M75" s="1">
        <v>58426.81</v>
      </c>
      <c r="N75">
        <v>0</v>
      </c>
      <c r="O75" t="str">
        <f t="shared" si="4"/>
        <v>&lt;30</v>
      </c>
      <c r="P75" t="str">
        <f t="shared" si="5"/>
        <v>3-5 years</v>
      </c>
      <c r="Q75" t="str">
        <f t="shared" si="6"/>
        <v>High</v>
      </c>
      <c r="R75" s="5">
        <f t="shared" si="7"/>
        <v>0.20358617910748464</v>
      </c>
    </row>
    <row r="76" spans="1:18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 s="1">
        <v>0</v>
      </c>
      <c r="J76">
        <v>2</v>
      </c>
      <c r="K76">
        <v>0</v>
      </c>
      <c r="L76">
        <v>1</v>
      </c>
      <c r="M76" s="1">
        <v>145562.4</v>
      </c>
      <c r="N76">
        <v>0</v>
      </c>
      <c r="O76" t="str">
        <f t="shared" si="4"/>
        <v>30-40</v>
      </c>
      <c r="P76" t="str">
        <f t="shared" si="5"/>
        <v>6+ years</v>
      </c>
      <c r="Q76" t="str">
        <f t="shared" si="6"/>
        <v>No Balance</v>
      </c>
      <c r="R76" s="5">
        <f t="shared" si="7"/>
        <v>0.20360668950231714</v>
      </c>
    </row>
    <row r="77" spans="1:18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 s="1">
        <v>178718.19</v>
      </c>
      <c r="J77">
        <v>2</v>
      </c>
      <c r="K77">
        <v>1</v>
      </c>
      <c r="L77">
        <v>0</v>
      </c>
      <c r="M77" s="1">
        <v>22388</v>
      </c>
      <c r="N77">
        <v>0</v>
      </c>
      <c r="O77" t="str">
        <f t="shared" si="4"/>
        <v>&lt;30</v>
      </c>
      <c r="P77" t="str">
        <f t="shared" si="5"/>
        <v>0-2 years</v>
      </c>
      <c r="Q77" t="str">
        <f t="shared" si="6"/>
        <v>High</v>
      </c>
      <c r="R77" s="5">
        <f t="shared" si="7"/>
        <v>0.20362720403022669</v>
      </c>
    </row>
    <row r="78" spans="1:18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 s="1">
        <v>0</v>
      </c>
      <c r="J78">
        <v>2</v>
      </c>
      <c r="K78">
        <v>1</v>
      </c>
      <c r="L78">
        <v>1</v>
      </c>
      <c r="M78" s="1">
        <v>139161.64000000001</v>
      </c>
      <c r="N78">
        <v>0</v>
      </c>
      <c r="O78" t="str">
        <f t="shared" si="4"/>
        <v>&gt;50</v>
      </c>
      <c r="P78" t="str">
        <f t="shared" si="5"/>
        <v>6+ years</v>
      </c>
      <c r="Q78" t="str">
        <f t="shared" si="6"/>
        <v>No Balance</v>
      </c>
      <c r="R78" s="5">
        <f t="shared" si="7"/>
        <v>0.20364772269246273</v>
      </c>
    </row>
    <row r="79" spans="1:18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 s="1">
        <v>0</v>
      </c>
      <c r="J79">
        <v>1</v>
      </c>
      <c r="K79">
        <v>1</v>
      </c>
      <c r="L79">
        <v>1</v>
      </c>
      <c r="M79" s="1">
        <v>148210.64000000001</v>
      </c>
      <c r="N79">
        <v>0</v>
      </c>
      <c r="O79" t="str">
        <f t="shared" si="4"/>
        <v>30-40</v>
      </c>
      <c r="P79" t="str">
        <f t="shared" si="5"/>
        <v>6+ years</v>
      </c>
      <c r="Q79" t="str">
        <f t="shared" si="6"/>
        <v>No Balance</v>
      </c>
      <c r="R79" s="5">
        <f t="shared" si="7"/>
        <v>0.20366824549027512</v>
      </c>
    </row>
    <row r="80" spans="1:18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 s="1">
        <v>77253.22</v>
      </c>
      <c r="J80">
        <v>1</v>
      </c>
      <c r="K80">
        <v>0</v>
      </c>
      <c r="L80">
        <v>1</v>
      </c>
      <c r="M80" s="1">
        <v>194239.63</v>
      </c>
      <c r="N80">
        <v>0</v>
      </c>
      <c r="O80" t="str">
        <f t="shared" si="4"/>
        <v>30-40</v>
      </c>
      <c r="P80" t="str">
        <f t="shared" si="5"/>
        <v>3-5 years</v>
      </c>
      <c r="Q80" t="str">
        <f t="shared" si="6"/>
        <v>Medium</v>
      </c>
      <c r="R80" s="5">
        <f t="shared" si="7"/>
        <v>0.20368877242491434</v>
      </c>
    </row>
    <row r="81" spans="1:18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 s="1">
        <v>122189.66</v>
      </c>
      <c r="J81">
        <v>2</v>
      </c>
      <c r="K81">
        <v>1</v>
      </c>
      <c r="L81">
        <v>0</v>
      </c>
      <c r="M81" s="1">
        <v>98301.61</v>
      </c>
      <c r="N81">
        <v>0</v>
      </c>
      <c r="O81" t="str">
        <f t="shared" si="4"/>
        <v>41-50</v>
      </c>
      <c r="P81" t="str">
        <f t="shared" si="5"/>
        <v>6+ years</v>
      </c>
      <c r="Q81" t="str">
        <f t="shared" si="6"/>
        <v>High</v>
      </c>
      <c r="R81" s="5">
        <f t="shared" si="7"/>
        <v>0.20370930349763128</v>
      </c>
    </row>
    <row r="82" spans="1:18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 s="1">
        <v>96645.54</v>
      </c>
      <c r="J82">
        <v>2</v>
      </c>
      <c r="K82">
        <v>0</v>
      </c>
      <c r="L82">
        <v>0</v>
      </c>
      <c r="M82" s="1">
        <v>171413.66</v>
      </c>
      <c r="N82">
        <v>0</v>
      </c>
      <c r="O82" t="str">
        <f t="shared" si="4"/>
        <v>30-40</v>
      </c>
      <c r="P82" t="str">
        <f t="shared" si="5"/>
        <v>0-2 years</v>
      </c>
      <c r="Q82" t="str">
        <f t="shared" si="6"/>
        <v>Medium</v>
      </c>
      <c r="R82" s="5">
        <f t="shared" si="7"/>
        <v>0.20372983870967742</v>
      </c>
    </row>
    <row r="83" spans="1:18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 s="1">
        <v>0</v>
      </c>
      <c r="J83">
        <v>1</v>
      </c>
      <c r="K83">
        <v>1</v>
      </c>
      <c r="L83">
        <v>0</v>
      </c>
      <c r="M83" s="1">
        <v>136458.19</v>
      </c>
      <c r="N83">
        <v>1</v>
      </c>
      <c r="O83" t="str">
        <f t="shared" si="4"/>
        <v>30-40</v>
      </c>
      <c r="P83" t="str">
        <f t="shared" si="5"/>
        <v>0-2 years</v>
      </c>
      <c r="Q83" t="str">
        <f t="shared" si="6"/>
        <v>No Balance</v>
      </c>
      <c r="R83" s="5">
        <f t="shared" si="7"/>
        <v>0.20375037806230467</v>
      </c>
    </row>
    <row r="84" spans="1:18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 s="1">
        <v>0</v>
      </c>
      <c r="J84">
        <v>2</v>
      </c>
      <c r="K84">
        <v>0</v>
      </c>
      <c r="L84">
        <v>0</v>
      </c>
      <c r="M84" s="1">
        <v>26019.59</v>
      </c>
      <c r="N84">
        <v>0</v>
      </c>
      <c r="O84" t="str">
        <f t="shared" si="4"/>
        <v>30-40</v>
      </c>
      <c r="P84" t="str">
        <f t="shared" si="5"/>
        <v>3-5 years</v>
      </c>
      <c r="Q84" t="str">
        <f t="shared" si="6"/>
        <v>No Balance</v>
      </c>
      <c r="R84" s="5">
        <f t="shared" si="7"/>
        <v>0.20367009477717282</v>
      </c>
    </row>
    <row r="85" spans="1:18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 s="1">
        <v>90307.62</v>
      </c>
      <c r="J85">
        <v>1</v>
      </c>
      <c r="K85">
        <v>1</v>
      </c>
      <c r="L85">
        <v>1</v>
      </c>
      <c r="M85" s="1">
        <v>159235.29</v>
      </c>
      <c r="N85">
        <v>0</v>
      </c>
      <c r="O85" t="str">
        <f t="shared" si="4"/>
        <v>30-40</v>
      </c>
      <c r="P85" t="str">
        <f t="shared" si="5"/>
        <v>3-5 years</v>
      </c>
      <c r="Q85" t="str">
        <f t="shared" si="6"/>
        <v>Medium</v>
      </c>
      <c r="R85" s="5">
        <f t="shared" si="7"/>
        <v>0.20369063224765555</v>
      </c>
    </row>
    <row r="86" spans="1:18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 s="1">
        <v>0</v>
      </c>
      <c r="J86">
        <v>2</v>
      </c>
      <c r="K86">
        <v>1</v>
      </c>
      <c r="L86">
        <v>0</v>
      </c>
      <c r="M86" s="1">
        <v>1907.66</v>
      </c>
      <c r="N86">
        <v>0</v>
      </c>
      <c r="O86" t="str">
        <f t="shared" si="4"/>
        <v>41-50</v>
      </c>
      <c r="P86" t="str">
        <f t="shared" si="5"/>
        <v>3-5 years</v>
      </c>
      <c r="Q86" t="str">
        <f t="shared" si="6"/>
        <v>No Balance</v>
      </c>
      <c r="R86" s="5">
        <f t="shared" si="7"/>
        <v>0.20371117386042759</v>
      </c>
    </row>
    <row r="87" spans="1:18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 s="1">
        <v>0</v>
      </c>
      <c r="J87">
        <v>2</v>
      </c>
      <c r="K87">
        <v>1</v>
      </c>
      <c r="L87">
        <v>1</v>
      </c>
      <c r="M87" s="1">
        <v>114675.75</v>
      </c>
      <c r="N87">
        <v>0</v>
      </c>
      <c r="O87" t="str">
        <f t="shared" si="4"/>
        <v>&gt;50</v>
      </c>
      <c r="P87" t="str">
        <f t="shared" si="5"/>
        <v>6+ years</v>
      </c>
      <c r="Q87" t="str">
        <f t="shared" si="6"/>
        <v>No Balance</v>
      </c>
      <c r="R87" s="5">
        <f t="shared" si="7"/>
        <v>0.2037317196167423</v>
      </c>
    </row>
    <row r="88" spans="1:18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 s="1">
        <v>121681.82</v>
      </c>
      <c r="J88">
        <v>1</v>
      </c>
      <c r="K88">
        <v>1</v>
      </c>
      <c r="L88">
        <v>0</v>
      </c>
      <c r="M88" s="1">
        <v>128643.35</v>
      </c>
      <c r="N88">
        <v>1</v>
      </c>
      <c r="O88" t="str">
        <f t="shared" si="4"/>
        <v>&lt;30</v>
      </c>
      <c r="P88" t="str">
        <f t="shared" si="5"/>
        <v>3-5 years</v>
      </c>
      <c r="Q88" t="str">
        <f t="shared" si="6"/>
        <v>High</v>
      </c>
      <c r="R88" s="5">
        <f t="shared" si="7"/>
        <v>0.20375226951785355</v>
      </c>
    </row>
    <row r="89" spans="1:18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 s="1">
        <v>0</v>
      </c>
      <c r="J89">
        <v>2</v>
      </c>
      <c r="K89">
        <v>1</v>
      </c>
      <c r="L89">
        <v>0</v>
      </c>
      <c r="M89" s="1">
        <v>151869.35</v>
      </c>
      <c r="N89">
        <v>0</v>
      </c>
      <c r="O89" t="str">
        <f t="shared" si="4"/>
        <v>30-40</v>
      </c>
      <c r="P89" t="str">
        <f t="shared" si="5"/>
        <v>6+ years</v>
      </c>
      <c r="Q89" t="str">
        <f t="shared" si="6"/>
        <v>No Balance</v>
      </c>
      <c r="R89" s="5">
        <f t="shared" si="7"/>
        <v>0.2036719459295874</v>
      </c>
    </row>
    <row r="90" spans="1:18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 s="1">
        <v>0</v>
      </c>
      <c r="J90">
        <v>3</v>
      </c>
      <c r="K90">
        <v>1</v>
      </c>
      <c r="L90">
        <v>0</v>
      </c>
      <c r="M90" s="1">
        <v>93251.42</v>
      </c>
      <c r="N90">
        <v>1</v>
      </c>
      <c r="O90" t="str">
        <f t="shared" si="4"/>
        <v>41-50</v>
      </c>
      <c r="P90" t="str">
        <f t="shared" si="5"/>
        <v>3-5 years</v>
      </c>
      <c r="Q90" t="str">
        <f t="shared" si="6"/>
        <v>No Balance</v>
      </c>
      <c r="R90" s="5">
        <f t="shared" si="7"/>
        <v>0.20369249394673122</v>
      </c>
    </row>
    <row r="91" spans="1:18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 s="1">
        <v>81623.67</v>
      </c>
      <c r="J91">
        <v>2</v>
      </c>
      <c r="K91">
        <v>1</v>
      </c>
      <c r="L91">
        <v>1</v>
      </c>
      <c r="M91" s="1">
        <v>156791.35999999999</v>
      </c>
      <c r="N91">
        <v>0</v>
      </c>
      <c r="O91" t="str">
        <f t="shared" si="4"/>
        <v>&lt;30</v>
      </c>
      <c r="P91" t="str">
        <f t="shared" si="5"/>
        <v>3-5 years</v>
      </c>
      <c r="Q91" t="str">
        <f t="shared" si="6"/>
        <v>Medium</v>
      </c>
      <c r="R91" s="5">
        <f t="shared" si="7"/>
        <v>0.20361214811825246</v>
      </c>
    </row>
    <row r="92" spans="1:18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 s="1">
        <v>0</v>
      </c>
      <c r="J92">
        <v>3</v>
      </c>
      <c r="K92">
        <v>1</v>
      </c>
      <c r="L92">
        <v>1</v>
      </c>
      <c r="M92" s="1">
        <v>174205.22</v>
      </c>
      <c r="N92">
        <v>1</v>
      </c>
      <c r="O92" t="str">
        <f t="shared" si="4"/>
        <v>41-50</v>
      </c>
      <c r="P92" t="str">
        <f t="shared" si="5"/>
        <v>3-5 years</v>
      </c>
      <c r="Q92" t="str">
        <f t="shared" si="6"/>
        <v>No Balance</v>
      </c>
      <c r="R92" s="5">
        <f t="shared" si="7"/>
        <v>0.2036326942482341</v>
      </c>
    </row>
    <row r="93" spans="1:18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 s="1">
        <v>118626.55</v>
      </c>
      <c r="J93">
        <v>2</v>
      </c>
      <c r="K93">
        <v>1</v>
      </c>
      <c r="L93">
        <v>0</v>
      </c>
      <c r="M93" s="1">
        <v>147132.46</v>
      </c>
      <c r="N93">
        <v>0</v>
      </c>
      <c r="O93" t="str">
        <f t="shared" si="4"/>
        <v>41-50</v>
      </c>
      <c r="P93" t="str">
        <f t="shared" si="5"/>
        <v>6+ years</v>
      </c>
      <c r="Q93" t="str">
        <f t="shared" si="6"/>
        <v>High</v>
      </c>
      <c r="R93" s="5">
        <f t="shared" si="7"/>
        <v>0.20355232616812999</v>
      </c>
    </row>
    <row r="94" spans="1:18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 s="1">
        <v>0</v>
      </c>
      <c r="J94">
        <v>2</v>
      </c>
      <c r="K94">
        <v>1</v>
      </c>
      <c r="L94">
        <v>0</v>
      </c>
      <c r="M94" s="1">
        <v>109614.57</v>
      </c>
      <c r="N94">
        <v>0</v>
      </c>
      <c r="O94" t="str">
        <f t="shared" si="4"/>
        <v>30-40</v>
      </c>
      <c r="P94" t="str">
        <f t="shared" si="5"/>
        <v>6+ years</v>
      </c>
      <c r="Q94" t="str">
        <f t="shared" si="6"/>
        <v>No Balance</v>
      </c>
      <c r="R94" s="5">
        <f t="shared" si="7"/>
        <v>0.20357287040775132</v>
      </c>
    </row>
    <row r="95" spans="1:18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 s="1">
        <v>0</v>
      </c>
      <c r="J95">
        <v>2</v>
      </c>
      <c r="K95">
        <v>1</v>
      </c>
      <c r="L95">
        <v>1</v>
      </c>
      <c r="M95" s="1">
        <v>172290.61</v>
      </c>
      <c r="N95">
        <v>0</v>
      </c>
      <c r="O95" t="str">
        <f t="shared" si="4"/>
        <v>&lt;30</v>
      </c>
      <c r="P95" t="str">
        <f t="shared" si="5"/>
        <v>6+ years</v>
      </c>
      <c r="Q95" t="str">
        <f t="shared" si="6"/>
        <v>No Balance</v>
      </c>
      <c r="R95" s="5">
        <f t="shared" si="7"/>
        <v>0.20359341879479156</v>
      </c>
    </row>
    <row r="96" spans="1:18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 s="1">
        <v>0</v>
      </c>
      <c r="J96">
        <v>2</v>
      </c>
      <c r="K96">
        <v>0</v>
      </c>
      <c r="L96">
        <v>1</v>
      </c>
      <c r="M96" s="1">
        <v>85982.47</v>
      </c>
      <c r="N96">
        <v>0</v>
      </c>
      <c r="O96" t="str">
        <f t="shared" si="4"/>
        <v>41-50</v>
      </c>
      <c r="P96" t="str">
        <f t="shared" si="5"/>
        <v>3-5 years</v>
      </c>
      <c r="Q96" t="str">
        <f t="shared" si="6"/>
        <v>No Balance</v>
      </c>
      <c r="R96" s="5">
        <f t="shared" si="7"/>
        <v>0.20361397133050677</v>
      </c>
    </row>
    <row r="97" spans="1:18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 s="1">
        <v>176273.95</v>
      </c>
      <c r="J97">
        <v>1</v>
      </c>
      <c r="K97">
        <v>0</v>
      </c>
      <c r="L97">
        <v>1</v>
      </c>
      <c r="M97" s="1">
        <v>121277.78</v>
      </c>
      <c r="N97">
        <v>0</v>
      </c>
      <c r="O97" t="str">
        <f t="shared" si="4"/>
        <v>30-40</v>
      </c>
      <c r="P97" t="str">
        <f t="shared" si="5"/>
        <v>6+ years</v>
      </c>
      <c r="Q97" t="str">
        <f t="shared" si="6"/>
        <v>High</v>
      </c>
      <c r="R97" s="5">
        <f t="shared" si="7"/>
        <v>0.20363452801615345</v>
      </c>
    </row>
    <row r="98" spans="1:18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 s="1">
        <v>102827.44</v>
      </c>
      <c r="J98">
        <v>1</v>
      </c>
      <c r="K98">
        <v>0</v>
      </c>
      <c r="L98">
        <v>1</v>
      </c>
      <c r="M98" s="1">
        <v>64595.25</v>
      </c>
      <c r="N98">
        <v>0</v>
      </c>
      <c r="O98" t="str">
        <f t="shared" si="4"/>
        <v>41-50</v>
      </c>
      <c r="P98" t="str">
        <f t="shared" si="5"/>
        <v>6+ years</v>
      </c>
      <c r="Q98" t="str">
        <f t="shared" si="6"/>
        <v>High</v>
      </c>
      <c r="R98" s="5">
        <f t="shared" si="7"/>
        <v>0.20365508885298869</v>
      </c>
    </row>
    <row r="99" spans="1:18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 s="1">
        <v>97086.399999999994</v>
      </c>
      <c r="J99">
        <v>2</v>
      </c>
      <c r="K99">
        <v>1</v>
      </c>
      <c r="L99">
        <v>1</v>
      </c>
      <c r="M99" s="1">
        <v>197276.13</v>
      </c>
      <c r="N99">
        <v>0</v>
      </c>
      <c r="O99" t="str">
        <f t="shared" si="4"/>
        <v>&lt;30</v>
      </c>
      <c r="P99" t="str">
        <f t="shared" si="5"/>
        <v>6+ years</v>
      </c>
      <c r="Q99" t="str">
        <f t="shared" si="6"/>
        <v>Medium</v>
      </c>
      <c r="R99" s="5">
        <f t="shared" si="7"/>
        <v>0.20367565384227002</v>
      </c>
    </row>
    <row r="100" spans="1:18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 s="1">
        <v>0</v>
      </c>
      <c r="J100">
        <v>2</v>
      </c>
      <c r="K100">
        <v>0</v>
      </c>
      <c r="L100">
        <v>0</v>
      </c>
      <c r="M100" s="1">
        <v>99645.04</v>
      </c>
      <c r="N100">
        <v>0</v>
      </c>
      <c r="O100" t="str">
        <f t="shared" si="4"/>
        <v>&lt;30</v>
      </c>
      <c r="P100" t="str">
        <f t="shared" si="5"/>
        <v>6+ years</v>
      </c>
      <c r="Q100" t="str">
        <f t="shared" si="6"/>
        <v>No Balance</v>
      </c>
      <c r="R100" s="5">
        <f t="shared" si="7"/>
        <v>0.2036962229852555</v>
      </c>
    </row>
    <row r="101" spans="1:18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 s="1">
        <v>0</v>
      </c>
      <c r="J101">
        <v>2</v>
      </c>
      <c r="K101">
        <v>0</v>
      </c>
      <c r="L101">
        <v>0</v>
      </c>
      <c r="M101" s="1">
        <v>6534.18</v>
      </c>
      <c r="N101">
        <v>0</v>
      </c>
      <c r="O101" t="str">
        <f t="shared" si="4"/>
        <v>30-40</v>
      </c>
      <c r="P101" t="str">
        <f t="shared" si="5"/>
        <v>6+ years</v>
      </c>
      <c r="Q101" t="str">
        <f t="shared" si="6"/>
        <v>No Balance</v>
      </c>
      <c r="R101" s="5">
        <f t="shared" si="7"/>
        <v>0.20371679628320372</v>
      </c>
    </row>
    <row r="102" spans="1:18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 s="1">
        <v>0</v>
      </c>
      <c r="J102">
        <v>1</v>
      </c>
      <c r="K102">
        <v>1</v>
      </c>
      <c r="L102">
        <v>1</v>
      </c>
      <c r="M102" s="1">
        <v>161848.03</v>
      </c>
      <c r="N102">
        <v>0</v>
      </c>
      <c r="O102" t="str">
        <f t="shared" si="4"/>
        <v>30-40</v>
      </c>
      <c r="P102" t="str">
        <f t="shared" si="5"/>
        <v>6+ years</v>
      </c>
      <c r="Q102" t="str">
        <f t="shared" si="6"/>
        <v>No Balance</v>
      </c>
      <c r="R102" s="5">
        <f t="shared" si="7"/>
        <v>0.20373737373737374</v>
      </c>
    </row>
    <row r="103" spans="1:18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 s="1">
        <v>0</v>
      </c>
      <c r="J103">
        <v>2</v>
      </c>
      <c r="K103">
        <v>0</v>
      </c>
      <c r="L103">
        <v>0</v>
      </c>
      <c r="M103" s="1">
        <v>167162.43</v>
      </c>
      <c r="N103">
        <v>0</v>
      </c>
      <c r="O103" t="str">
        <f t="shared" si="4"/>
        <v>41-50</v>
      </c>
      <c r="P103" t="str">
        <f t="shared" si="5"/>
        <v>6+ years</v>
      </c>
      <c r="Q103" t="str">
        <f t="shared" si="6"/>
        <v>No Balance</v>
      </c>
      <c r="R103" s="5">
        <f t="shared" si="7"/>
        <v>0.20375795534902516</v>
      </c>
    </row>
    <row r="104" spans="1:18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 s="1">
        <v>82674.149999999994</v>
      </c>
      <c r="J104">
        <v>1</v>
      </c>
      <c r="K104">
        <v>1</v>
      </c>
      <c r="L104">
        <v>0</v>
      </c>
      <c r="M104" s="1">
        <v>41970.720000000001</v>
      </c>
      <c r="N104">
        <v>0</v>
      </c>
      <c r="O104" t="str">
        <f t="shared" si="4"/>
        <v>30-40</v>
      </c>
      <c r="P104" t="str">
        <f t="shared" si="5"/>
        <v>6+ years</v>
      </c>
      <c r="Q104" t="str">
        <f t="shared" si="6"/>
        <v>Medium</v>
      </c>
      <c r="R104" s="5">
        <f t="shared" si="7"/>
        <v>0.20377854111941807</v>
      </c>
    </row>
    <row r="105" spans="1:18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 s="1">
        <v>0</v>
      </c>
      <c r="J105">
        <v>2</v>
      </c>
      <c r="K105">
        <v>1</v>
      </c>
      <c r="L105">
        <v>0</v>
      </c>
      <c r="M105" s="1">
        <v>60536.56</v>
      </c>
      <c r="N105">
        <v>0</v>
      </c>
      <c r="O105" t="str">
        <f t="shared" si="4"/>
        <v>30-40</v>
      </c>
      <c r="P105" t="str">
        <f t="shared" si="5"/>
        <v>6+ years</v>
      </c>
      <c r="Q105" t="str">
        <f t="shared" si="6"/>
        <v>No Balance</v>
      </c>
      <c r="R105" s="5">
        <f t="shared" si="7"/>
        <v>0.20379913104981306</v>
      </c>
    </row>
    <row r="106" spans="1:18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 s="1">
        <v>0</v>
      </c>
      <c r="J106">
        <v>1</v>
      </c>
      <c r="K106">
        <v>1</v>
      </c>
      <c r="L106">
        <v>1</v>
      </c>
      <c r="M106" s="1">
        <v>177655.67999999999</v>
      </c>
      <c r="N106">
        <v>1</v>
      </c>
      <c r="O106" t="str">
        <f t="shared" si="4"/>
        <v>&gt;50</v>
      </c>
      <c r="P106" t="str">
        <f t="shared" si="5"/>
        <v>0-2 years</v>
      </c>
      <c r="Q106" t="str">
        <f t="shared" si="6"/>
        <v>No Balance</v>
      </c>
      <c r="R106" s="5">
        <f t="shared" si="7"/>
        <v>0.20381972514147131</v>
      </c>
    </row>
    <row r="107" spans="1:18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 s="1">
        <v>107073.27</v>
      </c>
      <c r="J107">
        <v>2</v>
      </c>
      <c r="K107">
        <v>1</v>
      </c>
      <c r="L107">
        <v>1</v>
      </c>
      <c r="M107" s="1">
        <v>30984.59</v>
      </c>
      <c r="N107">
        <v>1</v>
      </c>
      <c r="O107" t="str">
        <f t="shared" si="4"/>
        <v>41-50</v>
      </c>
      <c r="P107" t="str">
        <f t="shared" si="5"/>
        <v>3-5 years</v>
      </c>
      <c r="Q107" t="str">
        <f t="shared" si="6"/>
        <v>High</v>
      </c>
      <c r="R107" s="5">
        <f t="shared" si="7"/>
        <v>0.20373926225366346</v>
      </c>
    </row>
    <row r="108" spans="1:18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 s="1">
        <v>88938.62</v>
      </c>
      <c r="J108">
        <v>1</v>
      </c>
      <c r="K108">
        <v>1</v>
      </c>
      <c r="L108">
        <v>1</v>
      </c>
      <c r="M108" s="1">
        <v>10054.530000000001</v>
      </c>
      <c r="N108">
        <v>0</v>
      </c>
      <c r="O108" t="str">
        <f t="shared" si="4"/>
        <v>30-40</v>
      </c>
      <c r="P108" t="str">
        <f t="shared" si="5"/>
        <v>0-2 years</v>
      </c>
      <c r="Q108" t="str">
        <f t="shared" si="6"/>
        <v>Medium</v>
      </c>
      <c r="R108" s="5">
        <f t="shared" si="7"/>
        <v>0.20365878310086921</v>
      </c>
    </row>
    <row r="109" spans="1:18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 s="1">
        <v>99806.85</v>
      </c>
      <c r="J109">
        <v>1</v>
      </c>
      <c r="K109">
        <v>0</v>
      </c>
      <c r="L109">
        <v>1</v>
      </c>
      <c r="M109" s="1">
        <v>36976.519999999997</v>
      </c>
      <c r="N109">
        <v>0</v>
      </c>
      <c r="O109" t="str">
        <f t="shared" si="4"/>
        <v>30-40</v>
      </c>
      <c r="P109" t="str">
        <f t="shared" si="5"/>
        <v>0-2 years</v>
      </c>
      <c r="Q109" t="str">
        <f t="shared" si="6"/>
        <v>Medium</v>
      </c>
      <c r="R109" s="5">
        <f t="shared" si="7"/>
        <v>0.20367936925098554</v>
      </c>
    </row>
    <row r="110" spans="1:18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 s="1">
        <v>150092.79999999999</v>
      </c>
      <c r="J110">
        <v>1</v>
      </c>
      <c r="K110">
        <v>0</v>
      </c>
      <c r="L110">
        <v>0</v>
      </c>
      <c r="M110" s="1">
        <v>71862.789999999994</v>
      </c>
      <c r="N110">
        <v>0</v>
      </c>
      <c r="O110" t="str">
        <f t="shared" si="4"/>
        <v>30-40</v>
      </c>
      <c r="P110" t="str">
        <f t="shared" si="5"/>
        <v>3-5 years</v>
      </c>
      <c r="Q110" t="str">
        <f t="shared" si="6"/>
        <v>High</v>
      </c>
      <c r="R110" s="5">
        <f t="shared" si="7"/>
        <v>0.20369995956328346</v>
      </c>
    </row>
    <row r="111" spans="1:18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 s="1">
        <v>92833.89</v>
      </c>
      <c r="J111">
        <v>1</v>
      </c>
      <c r="K111">
        <v>1</v>
      </c>
      <c r="L111">
        <v>0</v>
      </c>
      <c r="M111" s="1">
        <v>99449.86</v>
      </c>
      <c r="N111">
        <v>1</v>
      </c>
      <c r="O111" t="str">
        <f t="shared" si="4"/>
        <v>30-40</v>
      </c>
      <c r="P111" t="str">
        <f t="shared" si="5"/>
        <v>6+ years</v>
      </c>
      <c r="Q111" t="str">
        <f t="shared" si="6"/>
        <v>Medium</v>
      </c>
      <c r="R111" s="5">
        <f t="shared" si="7"/>
        <v>0.20372055403902536</v>
      </c>
    </row>
    <row r="112" spans="1:18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 s="1">
        <v>90536.81</v>
      </c>
      <c r="J112">
        <v>1</v>
      </c>
      <c r="K112">
        <v>0</v>
      </c>
      <c r="L112">
        <v>1</v>
      </c>
      <c r="M112" s="1">
        <v>63082.879999999997</v>
      </c>
      <c r="N112">
        <v>0</v>
      </c>
      <c r="O112" t="str">
        <f t="shared" si="4"/>
        <v>30-40</v>
      </c>
      <c r="P112" t="str">
        <f t="shared" si="5"/>
        <v>3-5 years</v>
      </c>
      <c r="Q112" t="str">
        <f t="shared" si="6"/>
        <v>Medium</v>
      </c>
      <c r="R112" s="5">
        <f t="shared" si="7"/>
        <v>0.20364004044489384</v>
      </c>
    </row>
    <row r="113" spans="1:18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 s="1">
        <v>108055.1</v>
      </c>
      <c r="J113">
        <v>2</v>
      </c>
      <c r="K113">
        <v>1</v>
      </c>
      <c r="L113">
        <v>0</v>
      </c>
      <c r="M113" s="1">
        <v>27231.26</v>
      </c>
      <c r="N113">
        <v>0</v>
      </c>
      <c r="O113" t="str">
        <f t="shared" si="4"/>
        <v>30-40</v>
      </c>
      <c r="P113" t="str">
        <f t="shared" si="5"/>
        <v>6+ years</v>
      </c>
      <c r="Q113" t="str">
        <f t="shared" si="6"/>
        <v>High</v>
      </c>
      <c r="R113" s="5">
        <f t="shared" si="7"/>
        <v>0.20366063302659521</v>
      </c>
    </row>
    <row r="114" spans="1:18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 s="1">
        <v>100238.35</v>
      </c>
      <c r="J114">
        <v>1</v>
      </c>
      <c r="K114">
        <v>0</v>
      </c>
      <c r="L114">
        <v>0</v>
      </c>
      <c r="M114" s="1">
        <v>86797.41</v>
      </c>
      <c r="N114">
        <v>0</v>
      </c>
      <c r="O114" t="str">
        <f t="shared" si="4"/>
        <v>41-50</v>
      </c>
      <c r="P114" t="str">
        <f t="shared" si="5"/>
        <v>0-2 years</v>
      </c>
      <c r="Q114" t="str">
        <f t="shared" si="6"/>
        <v>High</v>
      </c>
      <c r="R114" s="5">
        <f t="shared" si="7"/>
        <v>0.20368122977346279</v>
      </c>
    </row>
    <row r="115" spans="1:18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 s="1">
        <v>106190.55</v>
      </c>
      <c r="J115">
        <v>1</v>
      </c>
      <c r="K115">
        <v>0</v>
      </c>
      <c r="L115">
        <v>1</v>
      </c>
      <c r="M115" s="1">
        <v>22994.32</v>
      </c>
      <c r="N115">
        <v>0</v>
      </c>
      <c r="O115" t="str">
        <f t="shared" si="4"/>
        <v>30-40</v>
      </c>
      <c r="P115" t="str">
        <f t="shared" si="5"/>
        <v>6+ years</v>
      </c>
      <c r="Q115" t="str">
        <f t="shared" si="6"/>
        <v>High</v>
      </c>
      <c r="R115" s="5">
        <f t="shared" si="7"/>
        <v>0.2037018306867604</v>
      </c>
    </row>
    <row r="116" spans="1:18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 s="1">
        <v>154475.54</v>
      </c>
      <c r="J116">
        <v>2</v>
      </c>
      <c r="K116">
        <v>0</v>
      </c>
      <c r="L116">
        <v>1</v>
      </c>
      <c r="M116" s="1">
        <v>101300.94</v>
      </c>
      <c r="N116">
        <v>1</v>
      </c>
      <c r="O116" t="str">
        <f t="shared" si="4"/>
        <v>&lt;30</v>
      </c>
      <c r="P116" t="str">
        <f t="shared" si="5"/>
        <v>6+ years</v>
      </c>
      <c r="Q116" t="str">
        <f t="shared" si="6"/>
        <v>High</v>
      </c>
      <c r="R116" s="5">
        <f t="shared" si="7"/>
        <v>0.20372243576775237</v>
      </c>
    </row>
    <row r="117" spans="1:18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 s="1">
        <v>132351.29</v>
      </c>
      <c r="J117">
        <v>2</v>
      </c>
      <c r="K117">
        <v>1</v>
      </c>
      <c r="L117">
        <v>1</v>
      </c>
      <c r="M117" s="1">
        <v>74169.13</v>
      </c>
      <c r="N117">
        <v>0</v>
      </c>
      <c r="O117" t="str">
        <f t="shared" si="4"/>
        <v>30-40</v>
      </c>
      <c r="P117" t="str">
        <f t="shared" si="5"/>
        <v>6+ years</v>
      </c>
      <c r="Q117" t="str">
        <f t="shared" si="6"/>
        <v>High</v>
      </c>
      <c r="R117" s="5">
        <f t="shared" si="7"/>
        <v>0.20364188163884675</v>
      </c>
    </row>
    <row r="118" spans="1:18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 s="1">
        <v>167864.4</v>
      </c>
      <c r="J118">
        <v>1</v>
      </c>
      <c r="K118">
        <v>1</v>
      </c>
      <c r="L118">
        <v>0</v>
      </c>
      <c r="M118" s="1">
        <v>115638.29</v>
      </c>
      <c r="N118">
        <v>0</v>
      </c>
      <c r="O118" t="str">
        <f t="shared" si="4"/>
        <v>30-40</v>
      </c>
      <c r="P118" t="str">
        <f t="shared" si="5"/>
        <v>6+ years</v>
      </c>
      <c r="Q118" t="str">
        <f t="shared" si="6"/>
        <v>High</v>
      </c>
      <c r="R118" s="5">
        <f t="shared" si="7"/>
        <v>0.20366248482395791</v>
      </c>
    </row>
    <row r="119" spans="1:18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 s="1">
        <v>0</v>
      </c>
      <c r="J119">
        <v>2</v>
      </c>
      <c r="K119">
        <v>1</v>
      </c>
      <c r="L119">
        <v>0</v>
      </c>
      <c r="M119" s="1">
        <v>31766.3</v>
      </c>
      <c r="N119">
        <v>0</v>
      </c>
      <c r="O119" t="str">
        <f t="shared" si="4"/>
        <v>41-50</v>
      </c>
      <c r="P119" t="str">
        <f t="shared" si="5"/>
        <v>0-2 years</v>
      </c>
      <c r="Q119" t="str">
        <f t="shared" si="6"/>
        <v>No Balance</v>
      </c>
      <c r="R119" s="5">
        <f t="shared" si="7"/>
        <v>0.20368309217848832</v>
      </c>
    </row>
    <row r="120" spans="1:18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 s="1">
        <v>107818.63</v>
      </c>
      <c r="J120">
        <v>1</v>
      </c>
      <c r="K120">
        <v>1</v>
      </c>
      <c r="L120">
        <v>0</v>
      </c>
      <c r="M120" s="1">
        <v>199725.39</v>
      </c>
      <c r="N120">
        <v>1</v>
      </c>
      <c r="O120" t="str">
        <f t="shared" si="4"/>
        <v>30-40</v>
      </c>
      <c r="P120" t="str">
        <f t="shared" si="5"/>
        <v>6+ years</v>
      </c>
      <c r="Q120" t="str">
        <f t="shared" si="6"/>
        <v>High</v>
      </c>
      <c r="R120" s="5">
        <f t="shared" si="7"/>
        <v>0.20370370370370369</v>
      </c>
    </row>
    <row r="121" spans="1:18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 s="1">
        <v>185173.81</v>
      </c>
      <c r="J121">
        <v>2</v>
      </c>
      <c r="K121">
        <v>1</v>
      </c>
      <c r="L121">
        <v>0</v>
      </c>
      <c r="M121" s="1">
        <v>120834.48</v>
      </c>
      <c r="N121">
        <v>0</v>
      </c>
      <c r="O121" t="str">
        <f t="shared" si="4"/>
        <v>30-40</v>
      </c>
      <c r="P121" t="str">
        <f t="shared" si="5"/>
        <v>3-5 years</v>
      </c>
      <c r="Q121" t="str">
        <f t="shared" si="6"/>
        <v>High</v>
      </c>
      <c r="R121" s="5">
        <f t="shared" si="7"/>
        <v>0.20362311506932496</v>
      </c>
    </row>
    <row r="122" spans="1:18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 s="1">
        <v>129433.34</v>
      </c>
      <c r="J122">
        <v>2</v>
      </c>
      <c r="K122">
        <v>0</v>
      </c>
      <c r="L122">
        <v>0</v>
      </c>
      <c r="M122" s="1">
        <v>38131.769999999997</v>
      </c>
      <c r="N122">
        <v>0</v>
      </c>
      <c r="O122" t="str">
        <f t="shared" si="4"/>
        <v>30-40</v>
      </c>
      <c r="P122" t="str">
        <f t="shared" si="5"/>
        <v>6+ years</v>
      </c>
      <c r="Q122" t="str">
        <f t="shared" si="6"/>
        <v>High</v>
      </c>
      <c r="R122" s="5">
        <f t="shared" si="7"/>
        <v>0.20364372469635628</v>
      </c>
    </row>
    <row r="123" spans="1:18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 s="1">
        <v>120193.42</v>
      </c>
      <c r="J123">
        <v>1</v>
      </c>
      <c r="K123">
        <v>0</v>
      </c>
      <c r="L123">
        <v>0</v>
      </c>
      <c r="M123" s="1">
        <v>100130.95</v>
      </c>
      <c r="N123">
        <v>0</v>
      </c>
      <c r="O123" t="str">
        <f t="shared" si="4"/>
        <v>30-40</v>
      </c>
      <c r="P123" t="str">
        <f t="shared" si="5"/>
        <v>6+ years</v>
      </c>
      <c r="Q123" t="str">
        <f t="shared" si="6"/>
        <v>High</v>
      </c>
      <c r="R123" s="5">
        <f t="shared" si="7"/>
        <v>0.20366433849579918</v>
      </c>
    </row>
    <row r="124" spans="1:18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 s="1">
        <v>0</v>
      </c>
      <c r="J124">
        <v>2</v>
      </c>
      <c r="K124">
        <v>1</v>
      </c>
      <c r="L124">
        <v>0</v>
      </c>
      <c r="M124" s="1">
        <v>141069.88</v>
      </c>
      <c r="N124">
        <v>0</v>
      </c>
      <c r="O124" t="str">
        <f t="shared" si="4"/>
        <v>30-40</v>
      </c>
      <c r="P124" t="str">
        <f t="shared" si="5"/>
        <v>6+ years</v>
      </c>
      <c r="Q124" t="str">
        <f t="shared" si="6"/>
        <v>No Balance</v>
      </c>
      <c r="R124" s="5">
        <f t="shared" si="7"/>
        <v>0.20368495646892085</v>
      </c>
    </row>
    <row r="125" spans="1:18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 s="1">
        <v>126384.42</v>
      </c>
      <c r="J125">
        <v>1</v>
      </c>
      <c r="K125">
        <v>1</v>
      </c>
      <c r="L125">
        <v>1</v>
      </c>
      <c r="M125" s="1">
        <v>198129.36</v>
      </c>
      <c r="N125">
        <v>0</v>
      </c>
      <c r="O125" t="str">
        <f t="shared" si="4"/>
        <v>41-50</v>
      </c>
      <c r="P125" t="str">
        <f t="shared" si="5"/>
        <v>6+ years</v>
      </c>
      <c r="Q125" t="str">
        <f t="shared" si="6"/>
        <v>High</v>
      </c>
      <c r="R125" s="5">
        <f t="shared" si="7"/>
        <v>0.20370557861698896</v>
      </c>
    </row>
    <row r="126" spans="1:18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 s="1">
        <v>0</v>
      </c>
      <c r="J126">
        <v>1</v>
      </c>
      <c r="K126">
        <v>0</v>
      </c>
      <c r="L126">
        <v>0</v>
      </c>
      <c r="M126" s="1">
        <v>183646.41</v>
      </c>
      <c r="N126">
        <v>0</v>
      </c>
      <c r="O126" t="str">
        <f t="shared" si="4"/>
        <v>&lt;30</v>
      </c>
      <c r="P126" t="str">
        <f t="shared" si="5"/>
        <v>3-5 years</v>
      </c>
      <c r="Q126" t="str">
        <f t="shared" si="6"/>
        <v>No Balance</v>
      </c>
      <c r="R126" s="5">
        <f t="shared" si="7"/>
        <v>0.20372620494127178</v>
      </c>
    </row>
    <row r="127" spans="1:18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 s="1">
        <v>152603.45000000001</v>
      </c>
      <c r="J127">
        <v>1</v>
      </c>
      <c r="K127">
        <v>1</v>
      </c>
      <c r="L127">
        <v>0</v>
      </c>
      <c r="M127" s="1">
        <v>110265.24</v>
      </c>
      <c r="N127">
        <v>1</v>
      </c>
      <c r="O127" t="str">
        <f t="shared" si="4"/>
        <v>41-50</v>
      </c>
      <c r="P127" t="str">
        <f t="shared" si="5"/>
        <v>6+ years</v>
      </c>
      <c r="Q127" t="str">
        <f t="shared" si="6"/>
        <v>High</v>
      </c>
      <c r="R127" s="5">
        <f t="shared" si="7"/>
        <v>0.20374683544303798</v>
      </c>
    </row>
    <row r="128" spans="1:18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 s="1">
        <v>0</v>
      </c>
      <c r="J128">
        <v>1</v>
      </c>
      <c r="K128">
        <v>0</v>
      </c>
      <c r="L128">
        <v>1</v>
      </c>
      <c r="M128" s="1">
        <v>8636.0499999999993</v>
      </c>
      <c r="N128">
        <v>1</v>
      </c>
      <c r="O128" t="str">
        <f t="shared" si="4"/>
        <v>&gt;50</v>
      </c>
      <c r="P128" t="str">
        <f t="shared" si="5"/>
        <v>0-2 years</v>
      </c>
      <c r="Q128" t="str">
        <f t="shared" si="6"/>
        <v>No Balance</v>
      </c>
      <c r="R128" s="5">
        <f t="shared" si="7"/>
        <v>0.20366619404496658</v>
      </c>
    </row>
    <row r="129" spans="1:18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 s="1">
        <v>148507.24</v>
      </c>
      <c r="J129">
        <v>1</v>
      </c>
      <c r="K129">
        <v>1</v>
      </c>
      <c r="L129">
        <v>0</v>
      </c>
      <c r="M129" s="1">
        <v>46824.08</v>
      </c>
      <c r="N129">
        <v>1</v>
      </c>
      <c r="O129" t="str">
        <f t="shared" si="4"/>
        <v>&gt;50</v>
      </c>
      <c r="P129" t="str">
        <f t="shared" si="5"/>
        <v>0-2 years</v>
      </c>
      <c r="Q129" t="str">
        <f t="shared" si="6"/>
        <v>High</v>
      </c>
      <c r="R129" s="5">
        <f t="shared" si="7"/>
        <v>0.20358553631115162</v>
      </c>
    </row>
    <row r="130" spans="1:18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 s="1">
        <v>0</v>
      </c>
      <c r="J130">
        <v>2</v>
      </c>
      <c r="K130">
        <v>1</v>
      </c>
      <c r="L130">
        <v>0</v>
      </c>
      <c r="M130" s="1">
        <v>171378.77</v>
      </c>
      <c r="N130">
        <v>0</v>
      </c>
      <c r="O130" t="str">
        <f t="shared" ref="O130:O193" si="8">IF(G130&lt;30,"&lt;30",
   IF(G130&lt;=40,"30-40",
      IF(G130&lt;=50,"41-50","&gt;50")))</f>
        <v>41-50</v>
      </c>
      <c r="P130" t="str">
        <f t="shared" ref="P130:P193" si="9">IF(H130&lt;=2,"0-2 years",
   IF(H130&lt;=5,"3-5 years","6+ years"))</f>
        <v>6+ years</v>
      </c>
      <c r="Q130" t="str">
        <f t="shared" ref="Q130:Q193" si="10">IF(I130=0,"No Balance",
   IF(I130&lt;50000,"Low",
      IF(I130&lt;100000,"Medium","High")))</f>
        <v>No Balance</v>
      </c>
      <c r="R130" s="5">
        <f t="shared" ref="R130:R193" si="11">AVERAGE(N130:N10129)</f>
        <v>0.20350486223662884</v>
      </c>
    </row>
    <row r="131" spans="1:18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 s="1">
        <v>101827.07</v>
      </c>
      <c r="J131">
        <v>1</v>
      </c>
      <c r="K131">
        <v>1</v>
      </c>
      <c r="L131">
        <v>0</v>
      </c>
      <c r="M131" s="1">
        <v>167256.35</v>
      </c>
      <c r="N131">
        <v>0</v>
      </c>
      <c r="O131" t="str">
        <f t="shared" si="8"/>
        <v>&lt;30</v>
      </c>
      <c r="P131" t="str">
        <f t="shared" si="9"/>
        <v>6+ years</v>
      </c>
      <c r="Q131" t="str">
        <f t="shared" si="10"/>
        <v>High</v>
      </c>
      <c r="R131" s="5">
        <f t="shared" si="11"/>
        <v>0.20352547867490628</v>
      </c>
    </row>
    <row r="132" spans="1:18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 s="1">
        <v>0</v>
      </c>
      <c r="J132">
        <v>2</v>
      </c>
      <c r="K132">
        <v>1</v>
      </c>
      <c r="L132">
        <v>1</v>
      </c>
      <c r="M132" s="1">
        <v>124226.16</v>
      </c>
      <c r="N132">
        <v>0</v>
      </c>
      <c r="O132" t="str">
        <f t="shared" si="8"/>
        <v>30-40</v>
      </c>
      <c r="P132" t="str">
        <f t="shared" si="9"/>
        <v>3-5 years</v>
      </c>
      <c r="Q132" t="str">
        <f t="shared" si="10"/>
        <v>No Balance</v>
      </c>
      <c r="R132" s="5">
        <f t="shared" si="11"/>
        <v>0.20354609929078013</v>
      </c>
    </row>
    <row r="133" spans="1:18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 s="1">
        <v>130862.43</v>
      </c>
      <c r="J133">
        <v>1</v>
      </c>
      <c r="K133">
        <v>1</v>
      </c>
      <c r="L133">
        <v>1</v>
      </c>
      <c r="M133" s="1">
        <v>114935.21</v>
      </c>
      <c r="N133">
        <v>0</v>
      </c>
      <c r="O133" t="str">
        <f t="shared" si="8"/>
        <v>30-40</v>
      </c>
      <c r="P133" t="str">
        <f t="shared" si="9"/>
        <v>6+ years</v>
      </c>
      <c r="Q133" t="str">
        <f t="shared" si="10"/>
        <v>High</v>
      </c>
      <c r="R133" s="5">
        <f t="shared" si="11"/>
        <v>0.20356672408552032</v>
      </c>
    </row>
    <row r="134" spans="1:18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 s="1">
        <v>122570.87</v>
      </c>
      <c r="J134">
        <v>1</v>
      </c>
      <c r="K134">
        <v>1</v>
      </c>
      <c r="L134">
        <v>1</v>
      </c>
      <c r="M134" s="1">
        <v>35608.879999999997</v>
      </c>
      <c r="N134">
        <v>0</v>
      </c>
      <c r="O134" t="str">
        <f t="shared" si="8"/>
        <v>30-40</v>
      </c>
      <c r="P134" t="str">
        <f t="shared" si="9"/>
        <v>6+ years</v>
      </c>
      <c r="Q134" t="str">
        <f t="shared" si="10"/>
        <v>High</v>
      </c>
      <c r="R134" s="5">
        <f t="shared" si="11"/>
        <v>0.20358735306039724</v>
      </c>
    </row>
    <row r="135" spans="1:18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 s="1">
        <v>0</v>
      </c>
      <c r="J135">
        <v>2</v>
      </c>
      <c r="K135">
        <v>0</v>
      </c>
      <c r="L135">
        <v>1</v>
      </c>
      <c r="M135" s="1">
        <v>16459.37</v>
      </c>
      <c r="N135">
        <v>0</v>
      </c>
      <c r="O135" t="str">
        <f t="shared" si="8"/>
        <v>&lt;30</v>
      </c>
      <c r="P135" t="str">
        <f t="shared" si="9"/>
        <v>0-2 years</v>
      </c>
      <c r="Q135" t="str">
        <f t="shared" si="10"/>
        <v>No Balance</v>
      </c>
      <c r="R135" s="5">
        <f t="shared" si="11"/>
        <v>0.20360798621668186</v>
      </c>
    </row>
    <row r="136" spans="1:18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 s="1">
        <v>124828.46</v>
      </c>
      <c r="J136">
        <v>2</v>
      </c>
      <c r="K136">
        <v>1</v>
      </c>
      <c r="L136">
        <v>1</v>
      </c>
      <c r="M136" s="1">
        <v>124411.08</v>
      </c>
      <c r="N136">
        <v>0</v>
      </c>
      <c r="O136" t="str">
        <f t="shared" si="8"/>
        <v>30-40</v>
      </c>
      <c r="P136" t="str">
        <f t="shared" si="9"/>
        <v>6+ years</v>
      </c>
      <c r="Q136" t="str">
        <f t="shared" si="10"/>
        <v>High</v>
      </c>
      <c r="R136" s="5">
        <f t="shared" si="11"/>
        <v>0.20362862355564565</v>
      </c>
    </row>
    <row r="137" spans="1:18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 s="1">
        <v>144895.04999999999</v>
      </c>
      <c r="J137">
        <v>2</v>
      </c>
      <c r="K137">
        <v>1</v>
      </c>
      <c r="L137">
        <v>1</v>
      </c>
      <c r="M137" s="1">
        <v>34941.230000000003</v>
      </c>
      <c r="N137">
        <v>0</v>
      </c>
      <c r="O137" t="str">
        <f t="shared" si="8"/>
        <v>41-50</v>
      </c>
      <c r="P137" t="str">
        <f t="shared" si="9"/>
        <v>3-5 years</v>
      </c>
      <c r="Q137" t="str">
        <f t="shared" si="10"/>
        <v>High</v>
      </c>
      <c r="R137" s="5">
        <f t="shared" si="11"/>
        <v>0.20364926507856057</v>
      </c>
    </row>
    <row r="138" spans="1:18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 s="1">
        <v>63663.93</v>
      </c>
      <c r="J138">
        <v>1</v>
      </c>
      <c r="K138">
        <v>0</v>
      </c>
      <c r="L138">
        <v>1</v>
      </c>
      <c r="M138" s="1">
        <v>167784.28</v>
      </c>
      <c r="N138">
        <v>0</v>
      </c>
      <c r="O138" t="str">
        <f t="shared" si="8"/>
        <v>30-40</v>
      </c>
      <c r="P138" t="str">
        <f t="shared" si="9"/>
        <v>3-5 years</v>
      </c>
      <c r="Q138" t="str">
        <f t="shared" si="10"/>
        <v>Medium</v>
      </c>
      <c r="R138" s="5">
        <f t="shared" si="11"/>
        <v>0.2036699107866991</v>
      </c>
    </row>
    <row r="139" spans="1:18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 s="1">
        <v>133463.1</v>
      </c>
      <c r="J139">
        <v>1</v>
      </c>
      <c r="K139">
        <v>0</v>
      </c>
      <c r="L139">
        <v>1</v>
      </c>
      <c r="M139" s="1">
        <v>93165.34</v>
      </c>
      <c r="N139">
        <v>0</v>
      </c>
      <c r="O139" t="str">
        <f t="shared" si="8"/>
        <v>30-40</v>
      </c>
      <c r="P139" t="str">
        <f t="shared" si="9"/>
        <v>0-2 years</v>
      </c>
      <c r="Q139" t="str">
        <f t="shared" si="10"/>
        <v>High</v>
      </c>
      <c r="R139" s="5">
        <f t="shared" si="11"/>
        <v>0.20369056068133429</v>
      </c>
    </row>
    <row r="140" spans="1:18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 s="1">
        <v>213146.2</v>
      </c>
      <c r="J140">
        <v>1</v>
      </c>
      <c r="K140">
        <v>1</v>
      </c>
      <c r="L140">
        <v>0</v>
      </c>
      <c r="M140" s="1">
        <v>75161.25</v>
      </c>
      <c r="N140">
        <v>1</v>
      </c>
      <c r="O140" t="str">
        <f t="shared" si="8"/>
        <v>41-50</v>
      </c>
      <c r="P140" t="str">
        <f t="shared" si="9"/>
        <v>0-2 years</v>
      </c>
      <c r="Q140" t="str">
        <f t="shared" si="10"/>
        <v>High</v>
      </c>
      <c r="R140" s="5">
        <f t="shared" si="11"/>
        <v>0.2037112147637396</v>
      </c>
    </row>
    <row r="141" spans="1:18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 s="1">
        <v>129490.36</v>
      </c>
      <c r="J141">
        <v>2</v>
      </c>
      <c r="K141">
        <v>0</v>
      </c>
      <c r="L141">
        <v>1</v>
      </c>
      <c r="M141" s="1">
        <v>8590.83</v>
      </c>
      <c r="N141">
        <v>1</v>
      </c>
      <c r="O141" t="str">
        <f t="shared" si="8"/>
        <v>30-40</v>
      </c>
      <c r="P141" t="str">
        <f t="shared" si="9"/>
        <v>0-2 years</v>
      </c>
      <c r="Q141" t="str">
        <f t="shared" si="10"/>
        <v>High</v>
      </c>
      <c r="R141" s="5">
        <f t="shared" si="11"/>
        <v>0.2036304634418416</v>
      </c>
    </row>
    <row r="142" spans="1:18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 s="1">
        <v>137452.09</v>
      </c>
      <c r="J142">
        <v>1</v>
      </c>
      <c r="K142">
        <v>1</v>
      </c>
      <c r="L142">
        <v>0</v>
      </c>
      <c r="M142" s="1">
        <v>189543.9</v>
      </c>
      <c r="N142">
        <v>0</v>
      </c>
      <c r="O142" t="str">
        <f t="shared" si="8"/>
        <v>41-50</v>
      </c>
      <c r="P142" t="str">
        <f t="shared" si="9"/>
        <v>6+ years</v>
      </c>
      <c r="Q142" t="str">
        <f t="shared" si="10"/>
        <v>High</v>
      </c>
      <c r="R142" s="5">
        <f t="shared" si="11"/>
        <v>0.20354969574036511</v>
      </c>
    </row>
    <row r="143" spans="1:18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 s="1">
        <v>0</v>
      </c>
      <c r="J143">
        <v>2</v>
      </c>
      <c r="K143">
        <v>1</v>
      </c>
      <c r="L143">
        <v>1</v>
      </c>
      <c r="M143" s="1">
        <v>180427.24</v>
      </c>
      <c r="N143">
        <v>0</v>
      </c>
      <c r="O143" t="str">
        <f t="shared" si="8"/>
        <v>30-40</v>
      </c>
      <c r="P143" t="str">
        <f t="shared" si="9"/>
        <v>6+ years</v>
      </c>
      <c r="Q143" t="str">
        <f t="shared" si="10"/>
        <v>No Balance</v>
      </c>
      <c r="R143" s="5">
        <f t="shared" si="11"/>
        <v>0.20357034181965716</v>
      </c>
    </row>
    <row r="144" spans="1:18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 s="1">
        <v>125851.93</v>
      </c>
      <c r="J144">
        <v>1</v>
      </c>
      <c r="K144">
        <v>1</v>
      </c>
      <c r="L144">
        <v>1</v>
      </c>
      <c r="M144" s="1">
        <v>193318.33</v>
      </c>
      <c r="N144">
        <v>0</v>
      </c>
      <c r="O144" t="str">
        <f t="shared" si="8"/>
        <v>41-50</v>
      </c>
      <c r="P144" t="str">
        <f t="shared" si="9"/>
        <v>3-5 years</v>
      </c>
      <c r="Q144" t="str">
        <f t="shared" si="10"/>
        <v>High</v>
      </c>
      <c r="R144" s="5">
        <f t="shared" si="11"/>
        <v>0.20359099208764456</v>
      </c>
    </row>
    <row r="145" spans="1:18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 s="1">
        <v>0</v>
      </c>
      <c r="J145">
        <v>1</v>
      </c>
      <c r="K145">
        <v>1</v>
      </c>
      <c r="L145">
        <v>0</v>
      </c>
      <c r="M145" s="1">
        <v>159123.82</v>
      </c>
      <c r="N145">
        <v>1</v>
      </c>
      <c r="O145" t="str">
        <f t="shared" si="8"/>
        <v>&gt;50</v>
      </c>
      <c r="P145" t="str">
        <f t="shared" si="9"/>
        <v>0-2 years</v>
      </c>
      <c r="Q145" t="str">
        <f t="shared" si="10"/>
        <v>No Balance</v>
      </c>
      <c r="R145" s="5">
        <f t="shared" si="11"/>
        <v>0.2036116465456021</v>
      </c>
    </row>
    <row r="146" spans="1:18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 s="1">
        <v>40915.550000000003</v>
      </c>
      <c r="J146">
        <v>1</v>
      </c>
      <c r="K146">
        <v>1</v>
      </c>
      <c r="L146">
        <v>0</v>
      </c>
      <c r="M146" s="1">
        <v>126213.84</v>
      </c>
      <c r="N146">
        <v>1</v>
      </c>
      <c r="O146" t="str">
        <f t="shared" si="8"/>
        <v>30-40</v>
      </c>
      <c r="P146" t="str">
        <f t="shared" si="9"/>
        <v>3-5 years</v>
      </c>
      <c r="Q146" t="str">
        <f t="shared" si="10"/>
        <v>Low</v>
      </c>
      <c r="R146" s="5">
        <f t="shared" si="11"/>
        <v>0.20353084415584416</v>
      </c>
    </row>
    <row r="147" spans="1:18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 s="1">
        <v>113157.22</v>
      </c>
      <c r="J147">
        <v>1</v>
      </c>
      <c r="K147">
        <v>1</v>
      </c>
      <c r="L147">
        <v>1</v>
      </c>
      <c r="M147" s="1">
        <v>54141.5</v>
      </c>
      <c r="N147">
        <v>0</v>
      </c>
      <c r="O147" t="str">
        <f t="shared" si="8"/>
        <v>&lt;30</v>
      </c>
      <c r="P147" t="str">
        <f t="shared" si="9"/>
        <v>3-5 years</v>
      </c>
      <c r="Q147" t="str">
        <f t="shared" si="10"/>
        <v>High</v>
      </c>
      <c r="R147" s="5">
        <f t="shared" si="11"/>
        <v>0.20345002536783358</v>
      </c>
    </row>
    <row r="148" spans="1:18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 s="1">
        <v>138296.94</v>
      </c>
      <c r="J148">
        <v>2</v>
      </c>
      <c r="K148">
        <v>1</v>
      </c>
      <c r="L148">
        <v>0</v>
      </c>
      <c r="M148" s="1">
        <v>141075.51</v>
      </c>
      <c r="N148">
        <v>0</v>
      </c>
      <c r="O148" t="str">
        <f t="shared" si="8"/>
        <v>&lt;30</v>
      </c>
      <c r="P148" t="str">
        <f t="shared" si="9"/>
        <v>6+ years</v>
      </c>
      <c r="Q148" t="str">
        <f t="shared" si="10"/>
        <v>High</v>
      </c>
      <c r="R148" s="5">
        <f t="shared" si="11"/>
        <v>0.20347067180840267</v>
      </c>
    </row>
    <row r="149" spans="1:18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 s="1">
        <v>106967.18</v>
      </c>
      <c r="J149">
        <v>1</v>
      </c>
      <c r="K149">
        <v>0</v>
      </c>
      <c r="L149">
        <v>0</v>
      </c>
      <c r="M149" s="1">
        <v>24495.03</v>
      </c>
      <c r="N149">
        <v>0</v>
      </c>
      <c r="O149" t="str">
        <f t="shared" si="8"/>
        <v>30-40</v>
      </c>
      <c r="P149" t="str">
        <f t="shared" si="9"/>
        <v>3-5 years</v>
      </c>
      <c r="Q149" t="str">
        <f t="shared" si="10"/>
        <v>High</v>
      </c>
      <c r="R149" s="5">
        <f t="shared" si="11"/>
        <v>0.20349132243986603</v>
      </c>
    </row>
    <row r="150" spans="1:18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 s="1">
        <v>120681.63</v>
      </c>
      <c r="J150">
        <v>1</v>
      </c>
      <c r="K150">
        <v>1</v>
      </c>
      <c r="L150">
        <v>0</v>
      </c>
      <c r="M150" s="1">
        <v>74836.34</v>
      </c>
      <c r="N150">
        <v>0</v>
      </c>
      <c r="O150" t="str">
        <f t="shared" si="8"/>
        <v>41-50</v>
      </c>
      <c r="P150" t="str">
        <f t="shared" si="9"/>
        <v>6+ years</v>
      </c>
      <c r="Q150" t="str">
        <f t="shared" si="10"/>
        <v>High</v>
      </c>
      <c r="R150" s="5">
        <f t="shared" si="11"/>
        <v>0.20351197726349979</v>
      </c>
    </row>
    <row r="151" spans="1:18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 s="1">
        <v>0</v>
      </c>
      <c r="J151">
        <v>2</v>
      </c>
      <c r="K151">
        <v>0</v>
      </c>
      <c r="L151">
        <v>1</v>
      </c>
      <c r="M151" s="1">
        <v>878.87</v>
      </c>
      <c r="N151">
        <v>0</v>
      </c>
      <c r="O151" t="str">
        <f t="shared" si="8"/>
        <v>30-40</v>
      </c>
      <c r="P151" t="str">
        <f t="shared" si="9"/>
        <v>0-2 years</v>
      </c>
      <c r="Q151" t="str">
        <f t="shared" si="10"/>
        <v>No Balance</v>
      </c>
      <c r="R151" s="5">
        <f t="shared" si="11"/>
        <v>0.20353263628058066</v>
      </c>
    </row>
    <row r="152" spans="1:18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 s="1">
        <v>0</v>
      </c>
      <c r="J152">
        <v>2</v>
      </c>
      <c r="K152">
        <v>1</v>
      </c>
      <c r="L152">
        <v>0</v>
      </c>
      <c r="M152" s="1">
        <v>89520.75</v>
      </c>
      <c r="N152">
        <v>0</v>
      </c>
      <c r="O152" t="str">
        <f t="shared" si="8"/>
        <v>30-40</v>
      </c>
      <c r="P152" t="str">
        <f t="shared" si="9"/>
        <v>6+ years</v>
      </c>
      <c r="Q152" t="str">
        <f t="shared" si="10"/>
        <v>No Balance</v>
      </c>
      <c r="R152" s="5">
        <f t="shared" si="11"/>
        <v>0.20355329949238579</v>
      </c>
    </row>
    <row r="153" spans="1:18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 s="1">
        <v>0</v>
      </c>
      <c r="J153">
        <v>1</v>
      </c>
      <c r="K153">
        <v>1</v>
      </c>
      <c r="L153">
        <v>0</v>
      </c>
      <c r="M153" s="1">
        <v>149892.79</v>
      </c>
      <c r="N153">
        <v>1</v>
      </c>
      <c r="O153" t="str">
        <f t="shared" si="8"/>
        <v>41-50</v>
      </c>
      <c r="P153" t="str">
        <f t="shared" si="9"/>
        <v>6+ years</v>
      </c>
      <c r="Q153" t="str">
        <f t="shared" si="10"/>
        <v>No Balance</v>
      </c>
      <c r="R153" s="5">
        <f t="shared" si="11"/>
        <v>0.20357396690019292</v>
      </c>
    </row>
    <row r="154" spans="1:18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 s="1">
        <v>0</v>
      </c>
      <c r="J154">
        <v>2</v>
      </c>
      <c r="K154">
        <v>1</v>
      </c>
      <c r="L154">
        <v>0</v>
      </c>
      <c r="M154" s="1">
        <v>180800.42</v>
      </c>
      <c r="N154">
        <v>0</v>
      </c>
      <c r="O154" t="str">
        <f t="shared" si="8"/>
        <v>41-50</v>
      </c>
      <c r="P154" t="str">
        <f t="shared" si="9"/>
        <v>6+ years</v>
      </c>
      <c r="Q154" t="str">
        <f t="shared" si="10"/>
        <v>No Balance</v>
      </c>
      <c r="R154" s="5">
        <f t="shared" si="11"/>
        <v>0.20349309504467913</v>
      </c>
    </row>
    <row r="155" spans="1:18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 s="1">
        <v>127609.59</v>
      </c>
      <c r="J155">
        <v>1</v>
      </c>
      <c r="K155">
        <v>1</v>
      </c>
      <c r="L155">
        <v>0</v>
      </c>
      <c r="M155" s="1">
        <v>98646.22</v>
      </c>
      <c r="N155">
        <v>0</v>
      </c>
      <c r="O155" t="str">
        <f t="shared" si="8"/>
        <v>30-40</v>
      </c>
      <c r="P155" t="str">
        <f t="shared" si="9"/>
        <v>0-2 years</v>
      </c>
      <c r="Q155" t="str">
        <f t="shared" si="10"/>
        <v>High</v>
      </c>
      <c r="R155" s="5">
        <f t="shared" si="11"/>
        <v>0.20351376053620393</v>
      </c>
    </row>
    <row r="156" spans="1:18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 s="1">
        <v>0</v>
      </c>
      <c r="J156">
        <v>2</v>
      </c>
      <c r="K156">
        <v>1</v>
      </c>
      <c r="L156">
        <v>1</v>
      </c>
      <c r="M156" s="1">
        <v>109041.53</v>
      </c>
      <c r="N156">
        <v>0</v>
      </c>
      <c r="O156" t="str">
        <f t="shared" si="8"/>
        <v>41-50</v>
      </c>
      <c r="P156" t="str">
        <f t="shared" si="9"/>
        <v>6+ years</v>
      </c>
      <c r="Q156" t="str">
        <f t="shared" si="10"/>
        <v>No Balance</v>
      </c>
      <c r="R156" s="5">
        <f t="shared" si="11"/>
        <v>0.20353443022547227</v>
      </c>
    </row>
    <row r="157" spans="1:18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 s="1">
        <v>0</v>
      </c>
      <c r="J157">
        <v>1</v>
      </c>
      <c r="K157">
        <v>1</v>
      </c>
      <c r="L157">
        <v>0</v>
      </c>
      <c r="M157" s="1">
        <v>17941.16</v>
      </c>
      <c r="N157">
        <v>1</v>
      </c>
      <c r="O157" t="str">
        <f t="shared" si="8"/>
        <v>&gt;50</v>
      </c>
      <c r="P157" t="str">
        <f t="shared" si="9"/>
        <v>6+ years</v>
      </c>
      <c r="Q157" t="str">
        <f t="shared" si="10"/>
        <v>No Balance</v>
      </c>
      <c r="R157" s="5">
        <f t="shared" si="11"/>
        <v>0.20355510411376332</v>
      </c>
    </row>
    <row r="158" spans="1:18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 s="1">
        <v>0</v>
      </c>
      <c r="J158">
        <v>2</v>
      </c>
      <c r="K158">
        <v>0</v>
      </c>
      <c r="L158">
        <v>0</v>
      </c>
      <c r="M158" s="1">
        <v>82996.47</v>
      </c>
      <c r="N158">
        <v>0</v>
      </c>
      <c r="O158" t="str">
        <f t="shared" si="8"/>
        <v>30-40</v>
      </c>
      <c r="P158" t="str">
        <f t="shared" si="9"/>
        <v>6+ years</v>
      </c>
      <c r="Q158" t="str">
        <f t="shared" si="10"/>
        <v>No Balance</v>
      </c>
      <c r="R158" s="5">
        <f t="shared" si="11"/>
        <v>0.20347419748069889</v>
      </c>
    </row>
    <row r="159" spans="1:18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 s="1">
        <v>0</v>
      </c>
      <c r="J159">
        <v>2</v>
      </c>
      <c r="K159">
        <v>1</v>
      </c>
      <c r="L159">
        <v>1</v>
      </c>
      <c r="M159" s="1">
        <v>92067.35</v>
      </c>
      <c r="N159">
        <v>0</v>
      </c>
      <c r="O159" t="str">
        <f t="shared" si="8"/>
        <v>&lt;30</v>
      </c>
      <c r="P159" t="str">
        <f t="shared" si="9"/>
        <v>0-2 years</v>
      </c>
      <c r="Q159" t="str">
        <f t="shared" si="10"/>
        <v>No Balance</v>
      </c>
      <c r="R159" s="5">
        <f t="shared" si="11"/>
        <v>0.20349486945037082</v>
      </c>
    </row>
    <row r="160" spans="1:18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 s="1">
        <v>97259.25</v>
      </c>
      <c r="J160">
        <v>1</v>
      </c>
      <c r="K160">
        <v>0</v>
      </c>
      <c r="L160">
        <v>1</v>
      </c>
      <c r="M160" s="1">
        <v>104719.66</v>
      </c>
      <c r="N160">
        <v>0</v>
      </c>
      <c r="O160" t="str">
        <f t="shared" si="8"/>
        <v>&gt;50</v>
      </c>
      <c r="P160" t="str">
        <f t="shared" si="9"/>
        <v>6+ years</v>
      </c>
      <c r="Q160" t="str">
        <f t="shared" si="10"/>
        <v>Medium</v>
      </c>
      <c r="R160" s="5">
        <f t="shared" si="11"/>
        <v>0.20351554562080879</v>
      </c>
    </row>
    <row r="161" spans="1:18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 s="1">
        <v>123246.7</v>
      </c>
      <c r="J161">
        <v>1</v>
      </c>
      <c r="K161">
        <v>0</v>
      </c>
      <c r="L161">
        <v>0</v>
      </c>
      <c r="M161" s="1">
        <v>112687.57</v>
      </c>
      <c r="N161">
        <v>0</v>
      </c>
      <c r="O161" t="str">
        <f t="shared" si="8"/>
        <v>30-40</v>
      </c>
      <c r="P161" t="str">
        <f t="shared" si="9"/>
        <v>3-5 years</v>
      </c>
      <c r="Q161" t="str">
        <f t="shared" si="10"/>
        <v>High</v>
      </c>
      <c r="R161" s="5">
        <f t="shared" si="11"/>
        <v>0.20353622599329335</v>
      </c>
    </row>
    <row r="162" spans="1:18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 s="1">
        <v>101060.25</v>
      </c>
      <c r="J162">
        <v>1</v>
      </c>
      <c r="K162">
        <v>0</v>
      </c>
      <c r="L162">
        <v>1</v>
      </c>
      <c r="M162" s="1">
        <v>84699.56</v>
      </c>
      <c r="N162">
        <v>0</v>
      </c>
      <c r="O162" t="str">
        <f t="shared" si="8"/>
        <v>&lt;30</v>
      </c>
      <c r="P162" t="str">
        <f t="shared" si="9"/>
        <v>6+ years</v>
      </c>
      <c r="Q162" t="str">
        <f t="shared" si="10"/>
        <v>High</v>
      </c>
      <c r="R162" s="5">
        <f t="shared" si="11"/>
        <v>0.20355691056910569</v>
      </c>
    </row>
    <row r="163" spans="1:18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 s="1">
        <v>0</v>
      </c>
      <c r="J163">
        <v>2</v>
      </c>
      <c r="K163">
        <v>1</v>
      </c>
      <c r="L163">
        <v>0</v>
      </c>
      <c r="M163" s="1">
        <v>83473.820000000007</v>
      </c>
      <c r="N163">
        <v>0</v>
      </c>
      <c r="O163" t="str">
        <f t="shared" si="8"/>
        <v>30-40</v>
      </c>
      <c r="P163" t="str">
        <f t="shared" si="9"/>
        <v>0-2 years</v>
      </c>
      <c r="Q163" t="str">
        <f t="shared" si="10"/>
        <v>No Balance</v>
      </c>
      <c r="R163" s="5">
        <f t="shared" si="11"/>
        <v>0.20357759934952738</v>
      </c>
    </row>
    <row r="164" spans="1:18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 s="1">
        <v>108007.36</v>
      </c>
      <c r="J164">
        <v>1</v>
      </c>
      <c r="K164">
        <v>0</v>
      </c>
      <c r="L164">
        <v>0</v>
      </c>
      <c r="M164" s="1">
        <v>47125.11</v>
      </c>
      <c r="N164">
        <v>0</v>
      </c>
      <c r="O164" t="str">
        <f t="shared" si="8"/>
        <v>41-50</v>
      </c>
      <c r="P164" t="str">
        <f t="shared" si="9"/>
        <v>6+ years</v>
      </c>
      <c r="Q164" t="str">
        <f t="shared" si="10"/>
        <v>High</v>
      </c>
      <c r="R164" s="5">
        <f t="shared" si="11"/>
        <v>0.20359829233584062</v>
      </c>
    </row>
    <row r="165" spans="1:18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 s="1">
        <v>0</v>
      </c>
      <c r="J165">
        <v>2</v>
      </c>
      <c r="K165">
        <v>1</v>
      </c>
      <c r="L165">
        <v>1</v>
      </c>
      <c r="M165" s="1">
        <v>106977.8</v>
      </c>
      <c r="N165">
        <v>0</v>
      </c>
      <c r="O165" t="str">
        <f t="shared" si="8"/>
        <v>30-40</v>
      </c>
      <c r="P165" t="str">
        <f t="shared" si="9"/>
        <v>0-2 years</v>
      </c>
      <c r="Q165" t="str">
        <f t="shared" si="10"/>
        <v>No Balance</v>
      </c>
      <c r="R165" s="5">
        <f t="shared" si="11"/>
        <v>0.20361898952932805</v>
      </c>
    </row>
    <row r="166" spans="1:18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 s="1">
        <v>133702.89000000001</v>
      </c>
      <c r="J166">
        <v>1</v>
      </c>
      <c r="K166">
        <v>1</v>
      </c>
      <c r="L166">
        <v>0</v>
      </c>
      <c r="M166" s="1">
        <v>55582.54</v>
      </c>
      <c r="N166">
        <v>1</v>
      </c>
      <c r="O166" t="str">
        <f t="shared" si="8"/>
        <v>&lt;30</v>
      </c>
      <c r="P166" t="str">
        <f t="shared" si="9"/>
        <v>0-2 years</v>
      </c>
      <c r="Q166" t="str">
        <f t="shared" si="10"/>
        <v>High</v>
      </c>
      <c r="R166" s="5">
        <f t="shared" si="11"/>
        <v>0.20363969093127288</v>
      </c>
    </row>
    <row r="167" spans="1:18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 s="1">
        <v>125189.75</v>
      </c>
      <c r="J167">
        <v>2</v>
      </c>
      <c r="K167">
        <v>1</v>
      </c>
      <c r="L167">
        <v>1</v>
      </c>
      <c r="M167" s="1">
        <v>139874.43</v>
      </c>
      <c r="N167">
        <v>0</v>
      </c>
      <c r="O167" t="str">
        <f t="shared" si="8"/>
        <v>30-40</v>
      </c>
      <c r="P167" t="str">
        <f t="shared" si="9"/>
        <v>6+ years</v>
      </c>
      <c r="Q167" t="str">
        <f t="shared" si="10"/>
        <v>High</v>
      </c>
      <c r="R167" s="5">
        <f t="shared" si="11"/>
        <v>0.20355871886120996</v>
      </c>
    </row>
    <row r="168" spans="1:18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 s="1">
        <v>113034.22</v>
      </c>
      <c r="J168">
        <v>1</v>
      </c>
      <c r="K168">
        <v>1</v>
      </c>
      <c r="L168">
        <v>0</v>
      </c>
      <c r="M168" s="1">
        <v>162503.48000000001</v>
      </c>
      <c r="N168">
        <v>1</v>
      </c>
      <c r="O168" t="str">
        <f t="shared" si="8"/>
        <v>&lt;30</v>
      </c>
      <c r="P168" t="str">
        <f t="shared" si="9"/>
        <v>6+ years</v>
      </c>
      <c r="Q168" t="str">
        <f t="shared" si="10"/>
        <v>High</v>
      </c>
      <c r="R168" s="5">
        <f t="shared" si="11"/>
        <v>0.20357941834451901</v>
      </c>
    </row>
    <row r="169" spans="1:18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 s="1">
        <v>109013.23</v>
      </c>
      <c r="J169">
        <v>1</v>
      </c>
      <c r="K169">
        <v>1</v>
      </c>
      <c r="L169">
        <v>0</v>
      </c>
      <c r="M169" s="1">
        <v>196499.96</v>
      </c>
      <c r="N169">
        <v>0</v>
      </c>
      <c r="O169" t="str">
        <f t="shared" si="8"/>
        <v>41-50</v>
      </c>
      <c r="P169" t="str">
        <f t="shared" si="9"/>
        <v>6+ years</v>
      </c>
      <c r="Q169" t="str">
        <f t="shared" si="10"/>
        <v>High</v>
      </c>
      <c r="R169" s="5">
        <f t="shared" si="11"/>
        <v>0.20349842367537882</v>
      </c>
    </row>
    <row r="170" spans="1:18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 s="1">
        <v>0</v>
      </c>
      <c r="J170">
        <v>2</v>
      </c>
      <c r="K170">
        <v>1</v>
      </c>
      <c r="L170">
        <v>0</v>
      </c>
      <c r="M170" s="1">
        <v>40721.24</v>
      </c>
      <c r="N170">
        <v>1</v>
      </c>
      <c r="O170" t="str">
        <f t="shared" si="8"/>
        <v>30-40</v>
      </c>
      <c r="P170" t="str">
        <f t="shared" si="9"/>
        <v>0-2 years</v>
      </c>
      <c r="Q170" t="str">
        <f t="shared" si="10"/>
        <v>No Balance</v>
      </c>
      <c r="R170" s="5">
        <f t="shared" si="11"/>
        <v>0.20351912123677787</v>
      </c>
    </row>
    <row r="171" spans="1:18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 s="1">
        <v>57929.81</v>
      </c>
      <c r="J171">
        <v>2</v>
      </c>
      <c r="K171">
        <v>0</v>
      </c>
      <c r="L171">
        <v>0</v>
      </c>
      <c r="M171" s="1">
        <v>53134.3</v>
      </c>
      <c r="N171">
        <v>0</v>
      </c>
      <c r="O171" t="str">
        <f t="shared" si="8"/>
        <v>&lt;30</v>
      </c>
      <c r="P171" t="str">
        <f t="shared" si="9"/>
        <v>6+ years</v>
      </c>
      <c r="Q171" t="str">
        <f t="shared" si="10"/>
        <v>Medium</v>
      </c>
      <c r="R171" s="5">
        <f t="shared" si="11"/>
        <v>0.20343810395687112</v>
      </c>
    </row>
    <row r="172" spans="1:18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 s="1">
        <v>130114.39</v>
      </c>
      <c r="J172">
        <v>1</v>
      </c>
      <c r="K172">
        <v>1</v>
      </c>
      <c r="L172">
        <v>0</v>
      </c>
      <c r="M172" s="1">
        <v>164017.89000000001</v>
      </c>
      <c r="N172">
        <v>0</v>
      </c>
      <c r="O172" t="str">
        <f t="shared" si="8"/>
        <v>&lt;30</v>
      </c>
      <c r="P172" t="str">
        <f t="shared" si="9"/>
        <v>3-5 years</v>
      </c>
      <c r="Q172" t="str">
        <f t="shared" si="10"/>
        <v>High</v>
      </c>
      <c r="R172" s="5">
        <f t="shared" si="11"/>
        <v>0.20345879959308241</v>
      </c>
    </row>
    <row r="173" spans="1:18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 s="1">
        <v>95826.49</v>
      </c>
      <c r="J173">
        <v>2</v>
      </c>
      <c r="K173">
        <v>1</v>
      </c>
      <c r="L173">
        <v>0</v>
      </c>
      <c r="M173" s="1">
        <v>155996.96</v>
      </c>
      <c r="N173">
        <v>0</v>
      </c>
      <c r="O173" t="str">
        <f t="shared" si="8"/>
        <v>&lt;30</v>
      </c>
      <c r="P173" t="str">
        <f t="shared" si="9"/>
        <v>3-5 years</v>
      </c>
      <c r="Q173" t="str">
        <f t="shared" si="10"/>
        <v>Medium</v>
      </c>
      <c r="R173" s="5">
        <f t="shared" si="11"/>
        <v>0.20347949944043137</v>
      </c>
    </row>
    <row r="174" spans="1:18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 s="1">
        <v>129608.57</v>
      </c>
      <c r="J174">
        <v>1</v>
      </c>
      <c r="K174">
        <v>1</v>
      </c>
      <c r="L174">
        <v>0</v>
      </c>
      <c r="M174" s="1">
        <v>5472.7</v>
      </c>
      <c r="N174">
        <v>1</v>
      </c>
      <c r="O174" t="str">
        <f t="shared" si="8"/>
        <v>41-50</v>
      </c>
      <c r="P174" t="str">
        <f t="shared" si="9"/>
        <v>6+ years</v>
      </c>
      <c r="Q174" t="str">
        <f t="shared" si="10"/>
        <v>High</v>
      </c>
      <c r="R174" s="5">
        <f t="shared" si="11"/>
        <v>0.20350020350020351</v>
      </c>
    </row>
    <row r="175" spans="1:18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 s="1">
        <v>169462.09</v>
      </c>
      <c r="J175">
        <v>1</v>
      </c>
      <c r="K175">
        <v>1</v>
      </c>
      <c r="L175">
        <v>0</v>
      </c>
      <c r="M175" s="1">
        <v>112187.11</v>
      </c>
      <c r="N175">
        <v>0</v>
      </c>
      <c r="O175" t="str">
        <f t="shared" si="8"/>
        <v>30-40</v>
      </c>
      <c r="P175" t="str">
        <f t="shared" si="9"/>
        <v>3-5 years</v>
      </c>
      <c r="Q175" t="str">
        <f t="shared" si="10"/>
        <v>High</v>
      </c>
      <c r="R175" s="5">
        <f t="shared" si="11"/>
        <v>0.20341915131779789</v>
      </c>
    </row>
    <row r="176" spans="1:18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 s="1">
        <v>0</v>
      </c>
      <c r="J176">
        <v>2</v>
      </c>
      <c r="K176">
        <v>1</v>
      </c>
      <c r="L176">
        <v>1</v>
      </c>
      <c r="M176" s="1">
        <v>146457.82999999999</v>
      </c>
      <c r="N176">
        <v>0</v>
      </c>
      <c r="O176" t="str">
        <f t="shared" si="8"/>
        <v>30-40</v>
      </c>
      <c r="P176" t="str">
        <f t="shared" si="9"/>
        <v>3-5 years</v>
      </c>
      <c r="Q176" t="str">
        <f t="shared" si="10"/>
        <v>No Balance</v>
      </c>
      <c r="R176" s="5">
        <f t="shared" si="11"/>
        <v>0.20343985345003054</v>
      </c>
    </row>
    <row r="177" spans="1:18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 s="1">
        <v>133868.21</v>
      </c>
      <c r="J177">
        <v>1</v>
      </c>
      <c r="K177">
        <v>1</v>
      </c>
      <c r="L177">
        <v>1</v>
      </c>
      <c r="M177" s="1">
        <v>27286.1</v>
      </c>
      <c r="N177">
        <v>0</v>
      </c>
      <c r="O177" t="str">
        <f t="shared" si="8"/>
        <v>30-40</v>
      </c>
      <c r="P177" t="str">
        <f t="shared" si="9"/>
        <v>6+ years</v>
      </c>
      <c r="Q177" t="str">
        <f t="shared" si="10"/>
        <v>High</v>
      </c>
      <c r="R177" s="5">
        <f t="shared" si="11"/>
        <v>0.20346055979643765</v>
      </c>
    </row>
    <row r="178" spans="1:18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 s="1">
        <v>0</v>
      </c>
      <c r="J178">
        <v>2</v>
      </c>
      <c r="K178">
        <v>1</v>
      </c>
      <c r="L178">
        <v>1</v>
      </c>
      <c r="M178" s="1">
        <v>130553.47</v>
      </c>
      <c r="N178">
        <v>0</v>
      </c>
      <c r="O178" t="str">
        <f t="shared" si="8"/>
        <v>30-40</v>
      </c>
      <c r="P178" t="str">
        <f t="shared" si="9"/>
        <v>0-2 years</v>
      </c>
      <c r="Q178" t="str">
        <f t="shared" si="10"/>
        <v>No Balance</v>
      </c>
      <c r="R178" s="5">
        <f t="shared" si="11"/>
        <v>0.20348127035830618</v>
      </c>
    </row>
    <row r="179" spans="1:18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 s="1">
        <v>190479.48</v>
      </c>
      <c r="J179">
        <v>2</v>
      </c>
      <c r="K179">
        <v>0</v>
      </c>
      <c r="L179">
        <v>0</v>
      </c>
      <c r="M179" s="1">
        <v>179351.89</v>
      </c>
      <c r="N179">
        <v>0</v>
      </c>
      <c r="O179" t="str">
        <f t="shared" si="8"/>
        <v>30-40</v>
      </c>
      <c r="P179" t="str">
        <f t="shared" si="9"/>
        <v>3-5 years</v>
      </c>
      <c r="Q179" t="str">
        <f t="shared" si="10"/>
        <v>High</v>
      </c>
      <c r="R179" s="5">
        <f t="shared" si="11"/>
        <v>0.20350198513692355</v>
      </c>
    </row>
    <row r="180" spans="1:18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 s="1">
        <v>101993.12</v>
      </c>
      <c r="J180">
        <v>1</v>
      </c>
      <c r="K180">
        <v>0</v>
      </c>
      <c r="L180">
        <v>1</v>
      </c>
      <c r="M180" s="1">
        <v>94774.12</v>
      </c>
      <c r="N180">
        <v>0</v>
      </c>
      <c r="O180" t="str">
        <f t="shared" si="8"/>
        <v>30-40</v>
      </c>
      <c r="P180" t="str">
        <f t="shared" si="9"/>
        <v>6+ years</v>
      </c>
      <c r="Q180" t="str">
        <f t="shared" si="10"/>
        <v>High</v>
      </c>
      <c r="R180" s="5">
        <f t="shared" si="11"/>
        <v>0.20352270413357768</v>
      </c>
    </row>
    <row r="181" spans="1:18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 s="1">
        <v>161608.81</v>
      </c>
      <c r="J181">
        <v>1</v>
      </c>
      <c r="K181">
        <v>1</v>
      </c>
      <c r="L181">
        <v>0</v>
      </c>
      <c r="M181" s="1">
        <v>8080.85</v>
      </c>
      <c r="N181">
        <v>1</v>
      </c>
      <c r="O181" t="str">
        <f t="shared" si="8"/>
        <v>&gt;50</v>
      </c>
      <c r="P181" t="str">
        <f t="shared" si="9"/>
        <v>3-5 years</v>
      </c>
      <c r="Q181" t="str">
        <f t="shared" si="10"/>
        <v>High</v>
      </c>
      <c r="R181" s="5">
        <f t="shared" si="11"/>
        <v>0.20354342734955708</v>
      </c>
    </row>
    <row r="182" spans="1:18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 s="1">
        <v>122311.21</v>
      </c>
      <c r="J182">
        <v>1</v>
      </c>
      <c r="K182">
        <v>1</v>
      </c>
      <c r="L182">
        <v>1</v>
      </c>
      <c r="M182" s="1">
        <v>19482.5</v>
      </c>
      <c r="N182">
        <v>0</v>
      </c>
      <c r="O182" t="str">
        <f t="shared" si="8"/>
        <v>41-50</v>
      </c>
      <c r="P182" t="str">
        <f t="shared" si="9"/>
        <v>0-2 years</v>
      </c>
      <c r="Q182" t="str">
        <f t="shared" si="10"/>
        <v>High</v>
      </c>
      <c r="R182" s="5">
        <f t="shared" si="11"/>
        <v>0.2034623217922607</v>
      </c>
    </row>
    <row r="183" spans="1:18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 s="1">
        <v>0</v>
      </c>
      <c r="J183">
        <v>2</v>
      </c>
      <c r="K183">
        <v>1</v>
      </c>
      <c r="L183">
        <v>1</v>
      </c>
      <c r="M183" s="1">
        <v>48071.61</v>
      </c>
      <c r="N183">
        <v>0</v>
      </c>
      <c r="O183" t="str">
        <f t="shared" si="8"/>
        <v>&gt;50</v>
      </c>
      <c r="P183" t="str">
        <f t="shared" si="9"/>
        <v>0-2 years</v>
      </c>
      <c r="Q183" t="str">
        <f t="shared" si="10"/>
        <v>No Balance</v>
      </c>
      <c r="R183" s="5">
        <f t="shared" si="11"/>
        <v>0.20348304307974335</v>
      </c>
    </row>
    <row r="184" spans="1:18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 s="1">
        <v>162150.42000000001</v>
      </c>
      <c r="J184">
        <v>2</v>
      </c>
      <c r="K184">
        <v>1</v>
      </c>
      <c r="L184">
        <v>0</v>
      </c>
      <c r="M184" s="1">
        <v>174531.27</v>
      </c>
      <c r="N184">
        <v>0</v>
      </c>
      <c r="O184" t="str">
        <f t="shared" si="8"/>
        <v>41-50</v>
      </c>
      <c r="P184" t="str">
        <f t="shared" si="9"/>
        <v>0-2 years</v>
      </c>
      <c r="Q184" t="str">
        <f t="shared" si="10"/>
        <v>High</v>
      </c>
      <c r="R184" s="5">
        <f t="shared" si="11"/>
        <v>0.20350376858830718</v>
      </c>
    </row>
    <row r="185" spans="1:18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 s="1">
        <v>0</v>
      </c>
      <c r="J185">
        <v>2</v>
      </c>
      <c r="K185">
        <v>1</v>
      </c>
      <c r="L185">
        <v>1</v>
      </c>
      <c r="M185" s="1">
        <v>55470.78</v>
      </c>
      <c r="N185">
        <v>0</v>
      </c>
      <c r="O185" t="str">
        <f t="shared" si="8"/>
        <v>41-50</v>
      </c>
      <c r="P185" t="str">
        <f t="shared" si="9"/>
        <v>0-2 years</v>
      </c>
      <c r="Q185" t="str">
        <f t="shared" si="10"/>
        <v>No Balance</v>
      </c>
      <c r="R185" s="5">
        <f t="shared" si="11"/>
        <v>0.20352449831924213</v>
      </c>
    </row>
    <row r="186" spans="1:18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 s="1">
        <v>0</v>
      </c>
      <c r="J186">
        <v>1</v>
      </c>
      <c r="K186">
        <v>1</v>
      </c>
      <c r="L186">
        <v>1</v>
      </c>
      <c r="M186" s="1">
        <v>8546.8700000000008</v>
      </c>
      <c r="N186">
        <v>1</v>
      </c>
      <c r="O186" t="str">
        <f t="shared" si="8"/>
        <v>41-50</v>
      </c>
      <c r="P186" t="str">
        <f t="shared" si="9"/>
        <v>3-5 years</v>
      </c>
      <c r="Q186" t="str">
        <f t="shared" si="10"/>
        <v>No Balance</v>
      </c>
      <c r="R186" s="5">
        <f t="shared" si="11"/>
        <v>0.20354523227383864</v>
      </c>
    </row>
    <row r="187" spans="1:18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 s="1">
        <v>0</v>
      </c>
      <c r="J187">
        <v>2</v>
      </c>
      <c r="K187">
        <v>1</v>
      </c>
      <c r="L187">
        <v>0</v>
      </c>
      <c r="M187" s="1">
        <v>95857.18</v>
      </c>
      <c r="N187">
        <v>0</v>
      </c>
      <c r="O187" t="str">
        <f t="shared" si="8"/>
        <v>30-40</v>
      </c>
      <c r="P187" t="str">
        <f t="shared" si="9"/>
        <v>6+ years</v>
      </c>
      <c r="Q187" t="str">
        <f t="shared" si="10"/>
        <v>No Balance</v>
      </c>
      <c r="R187" s="5">
        <f t="shared" si="11"/>
        <v>0.20346408558329088</v>
      </c>
    </row>
    <row r="188" spans="1:18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 s="1">
        <v>99010.67</v>
      </c>
      <c r="J188">
        <v>1</v>
      </c>
      <c r="K188">
        <v>1</v>
      </c>
      <c r="L188">
        <v>0</v>
      </c>
      <c r="M188" s="1">
        <v>194945.8</v>
      </c>
      <c r="N188">
        <v>0</v>
      </c>
      <c r="O188" t="str">
        <f t="shared" si="8"/>
        <v>30-40</v>
      </c>
      <c r="P188" t="str">
        <f t="shared" si="9"/>
        <v>0-2 years</v>
      </c>
      <c r="Q188" t="str">
        <f t="shared" si="10"/>
        <v>Medium</v>
      </c>
      <c r="R188" s="5">
        <f t="shared" si="11"/>
        <v>0.20348481760749948</v>
      </c>
    </row>
    <row r="189" spans="1:18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 s="1">
        <v>0</v>
      </c>
      <c r="J189">
        <v>1</v>
      </c>
      <c r="K189">
        <v>0</v>
      </c>
      <c r="L189">
        <v>1</v>
      </c>
      <c r="M189" s="1">
        <v>131521.72</v>
      </c>
      <c r="N189">
        <v>0</v>
      </c>
      <c r="O189" t="str">
        <f t="shared" si="8"/>
        <v>30-40</v>
      </c>
      <c r="P189" t="str">
        <f t="shared" si="9"/>
        <v>0-2 years</v>
      </c>
      <c r="Q189" t="str">
        <f t="shared" si="10"/>
        <v>No Balance</v>
      </c>
      <c r="R189" s="5">
        <f t="shared" si="11"/>
        <v>0.20350555385712829</v>
      </c>
    </row>
    <row r="190" spans="1:18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 s="1">
        <v>0</v>
      </c>
      <c r="J190">
        <v>2</v>
      </c>
      <c r="K190">
        <v>0</v>
      </c>
      <c r="L190">
        <v>1</v>
      </c>
      <c r="M190" s="1">
        <v>196108.51</v>
      </c>
      <c r="N190">
        <v>0</v>
      </c>
      <c r="O190" t="str">
        <f t="shared" si="8"/>
        <v>30-40</v>
      </c>
      <c r="P190" t="str">
        <f t="shared" si="9"/>
        <v>3-5 years</v>
      </c>
      <c r="Q190" t="str">
        <f t="shared" si="10"/>
        <v>No Balance</v>
      </c>
      <c r="R190" s="5">
        <f t="shared" si="11"/>
        <v>0.20352629433346922</v>
      </c>
    </row>
    <row r="191" spans="1:18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 s="1">
        <v>111388.18</v>
      </c>
      <c r="J191">
        <v>2</v>
      </c>
      <c r="K191">
        <v>1</v>
      </c>
      <c r="L191">
        <v>0</v>
      </c>
      <c r="M191" s="1">
        <v>148564.76</v>
      </c>
      <c r="N191">
        <v>0</v>
      </c>
      <c r="O191" t="str">
        <f t="shared" si="8"/>
        <v>30-40</v>
      </c>
      <c r="P191" t="str">
        <f t="shared" si="9"/>
        <v>6+ years</v>
      </c>
      <c r="Q191" t="str">
        <f t="shared" si="10"/>
        <v>High</v>
      </c>
      <c r="R191" s="5">
        <f t="shared" si="11"/>
        <v>0.20354703903781471</v>
      </c>
    </row>
    <row r="192" spans="1:18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 s="1">
        <v>56214.85</v>
      </c>
      <c r="J192">
        <v>2</v>
      </c>
      <c r="K192">
        <v>0</v>
      </c>
      <c r="L192">
        <v>0</v>
      </c>
      <c r="M192" s="1">
        <v>92982.61</v>
      </c>
      <c r="N192">
        <v>1</v>
      </c>
      <c r="O192" t="str">
        <f t="shared" si="8"/>
        <v>41-50</v>
      </c>
      <c r="P192" t="str">
        <f t="shared" si="9"/>
        <v>6+ years</v>
      </c>
      <c r="Q192" t="str">
        <f t="shared" si="10"/>
        <v>Medium</v>
      </c>
      <c r="R192" s="5">
        <f t="shared" si="11"/>
        <v>0.20356778797145769</v>
      </c>
    </row>
    <row r="193" spans="1:18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 s="1">
        <v>84327.77</v>
      </c>
      <c r="J193">
        <v>2</v>
      </c>
      <c r="K193">
        <v>1</v>
      </c>
      <c r="L193">
        <v>0</v>
      </c>
      <c r="M193" s="1">
        <v>17675.36</v>
      </c>
      <c r="N193">
        <v>0</v>
      </c>
      <c r="O193" t="str">
        <f t="shared" si="8"/>
        <v>30-40</v>
      </c>
      <c r="P193" t="str">
        <f t="shared" si="9"/>
        <v>3-5 years</v>
      </c>
      <c r="Q193" t="str">
        <f t="shared" si="10"/>
        <v>Medium</v>
      </c>
      <c r="R193" s="5">
        <f t="shared" si="11"/>
        <v>0.20348659394433682</v>
      </c>
    </row>
    <row r="194" spans="1:18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 s="1">
        <v>0</v>
      </c>
      <c r="J194">
        <v>2</v>
      </c>
      <c r="K194">
        <v>0</v>
      </c>
      <c r="L194">
        <v>0</v>
      </c>
      <c r="M194" s="1">
        <v>114996.43</v>
      </c>
      <c r="N194">
        <v>0</v>
      </c>
      <c r="O194" t="str">
        <f t="shared" ref="O194:O257" si="12">IF(G194&lt;30,"&lt;30",
   IF(G194&lt;=40,"30-40",
      IF(G194&lt;=50,"41-50","&gt;50")))</f>
        <v>30-40</v>
      </c>
      <c r="P194" t="str">
        <f t="shared" ref="P194:P257" si="13">IF(H194&lt;=2,"0-2 years",
   IF(H194&lt;=5,"3-5 years","6+ years"))</f>
        <v>0-2 years</v>
      </c>
      <c r="Q194" t="str">
        <f t="shared" ref="Q194:Q257" si="14">IF(I194=0,"No Balance",
   IF(I194&lt;50000,"Low",
      IF(I194&lt;100000,"Medium","High")))</f>
        <v>No Balance</v>
      </c>
      <c r="R194" s="5">
        <f t="shared" ref="R194:R257" si="15">AVERAGE(N194:N10193)</f>
        <v>0.2035073409461664</v>
      </c>
    </row>
    <row r="195" spans="1:18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 s="1">
        <v>93012.89</v>
      </c>
      <c r="J195">
        <v>1</v>
      </c>
      <c r="K195">
        <v>1</v>
      </c>
      <c r="L195">
        <v>0</v>
      </c>
      <c r="M195" s="1">
        <v>86957.42</v>
      </c>
      <c r="N195">
        <v>0</v>
      </c>
      <c r="O195" t="str">
        <f t="shared" si="12"/>
        <v>30-40</v>
      </c>
      <c r="P195" t="str">
        <f t="shared" si="13"/>
        <v>6+ years</v>
      </c>
      <c r="Q195" t="str">
        <f t="shared" si="14"/>
        <v>Medium</v>
      </c>
      <c r="R195" s="5">
        <f t="shared" si="15"/>
        <v>0.20352809217905576</v>
      </c>
    </row>
    <row r="196" spans="1:18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 s="1">
        <v>61710.44</v>
      </c>
      <c r="J196">
        <v>2</v>
      </c>
      <c r="K196">
        <v>1</v>
      </c>
      <c r="L196">
        <v>0</v>
      </c>
      <c r="M196" s="1">
        <v>128077.8</v>
      </c>
      <c r="N196">
        <v>0</v>
      </c>
      <c r="O196" t="str">
        <f t="shared" si="12"/>
        <v>&lt;30</v>
      </c>
      <c r="P196" t="str">
        <f t="shared" si="13"/>
        <v>6+ years</v>
      </c>
      <c r="Q196" t="str">
        <f t="shared" si="14"/>
        <v>Medium</v>
      </c>
      <c r="R196" s="5">
        <f t="shared" si="15"/>
        <v>0.2035488476442994</v>
      </c>
    </row>
    <row r="197" spans="1:18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 s="1">
        <v>174790.15</v>
      </c>
      <c r="J197">
        <v>1</v>
      </c>
      <c r="K197">
        <v>1</v>
      </c>
      <c r="L197">
        <v>1</v>
      </c>
      <c r="M197" s="1">
        <v>600.36</v>
      </c>
      <c r="N197">
        <v>0</v>
      </c>
      <c r="O197" t="str">
        <f t="shared" si="12"/>
        <v>30-40</v>
      </c>
      <c r="P197" t="str">
        <f t="shared" si="13"/>
        <v>3-5 years</v>
      </c>
      <c r="Q197" t="str">
        <f t="shared" si="14"/>
        <v>High</v>
      </c>
      <c r="R197" s="5">
        <f t="shared" si="15"/>
        <v>0.20356960734319224</v>
      </c>
    </row>
    <row r="198" spans="1:18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 s="1">
        <v>0</v>
      </c>
      <c r="J198">
        <v>2</v>
      </c>
      <c r="K198">
        <v>1</v>
      </c>
      <c r="L198">
        <v>1</v>
      </c>
      <c r="M198" s="1">
        <v>43001.46</v>
      </c>
      <c r="N198">
        <v>0</v>
      </c>
      <c r="O198" t="str">
        <f t="shared" si="12"/>
        <v>30-40</v>
      </c>
      <c r="P198" t="str">
        <f t="shared" si="13"/>
        <v>6+ years</v>
      </c>
      <c r="Q198" t="str">
        <f t="shared" si="14"/>
        <v>No Balance</v>
      </c>
      <c r="R198" s="5">
        <f t="shared" si="15"/>
        <v>0.20359037127702978</v>
      </c>
    </row>
    <row r="199" spans="1:18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 s="1">
        <v>107720.64</v>
      </c>
      <c r="J199">
        <v>1</v>
      </c>
      <c r="K199">
        <v>1</v>
      </c>
      <c r="L199">
        <v>1</v>
      </c>
      <c r="M199" s="1">
        <v>158591.12</v>
      </c>
      <c r="N199">
        <v>0</v>
      </c>
      <c r="O199" t="str">
        <f t="shared" si="12"/>
        <v>30-40</v>
      </c>
      <c r="P199" t="str">
        <f t="shared" si="13"/>
        <v>3-5 years</v>
      </c>
      <c r="Q199" t="str">
        <f t="shared" si="14"/>
        <v>High</v>
      </c>
      <c r="R199" s="5">
        <f t="shared" si="15"/>
        <v>0.20361113944710804</v>
      </c>
    </row>
    <row r="200" spans="1:18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 s="1">
        <v>0</v>
      </c>
      <c r="J200">
        <v>2</v>
      </c>
      <c r="K200">
        <v>1</v>
      </c>
      <c r="L200">
        <v>1</v>
      </c>
      <c r="M200" s="1">
        <v>47847.19</v>
      </c>
      <c r="N200">
        <v>0</v>
      </c>
      <c r="O200" t="str">
        <f t="shared" si="12"/>
        <v>&gt;50</v>
      </c>
      <c r="P200" t="str">
        <f t="shared" si="13"/>
        <v>6+ years</v>
      </c>
      <c r="Q200" t="str">
        <f t="shared" si="14"/>
        <v>No Balance</v>
      </c>
      <c r="R200" s="5">
        <f t="shared" si="15"/>
        <v>0.20363191185472351</v>
      </c>
    </row>
    <row r="201" spans="1:18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 s="1">
        <v>96423.84</v>
      </c>
      <c r="J201">
        <v>1</v>
      </c>
      <c r="K201">
        <v>1</v>
      </c>
      <c r="L201">
        <v>0</v>
      </c>
      <c r="M201" s="1">
        <v>10488.44</v>
      </c>
      <c r="N201">
        <v>0</v>
      </c>
      <c r="O201" t="str">
        <f t="shared" si="12"/>
        <v>30-40</v>
      </c>
      <c r="P201" t="str">
        <f t="shared" si="13"/>
        <v>6+ years</v>
      </c>
      <c r="Q201" t="str">
        <f t="shared" si="14"/>
        <v>Medium</v>
      </c>
      <c r="R201" s="5">
        <f t="shared" si="15"/>
        <v>0.20365268850117335</v>
      </c>
    </row>
    <row r="202" spans="1:18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 s="1">
        <v>141040.01</v>
      </c>
      <c r="J202">
        <v>1</v>
      </c>
      <c r="K202">
        <v>1</v>
      </c>
      <c r="L202">
        <v>1</v>
      </c>
      <c r="M202" s="1">
        <v>5978.2</v>
      </c>
      <c r="N202">
        <v>0</v>
      </c>
      <c r="O202" t="str">
        <f t="shared" si="12"/>
        <v>30-40</v>
      </c>
      <c r="P202" t="str">
        <f t="shared" si="13"/>
        <v>0-2 years</v>
      </c>
      <c r="Q202" t="str">
        <f t="shared" si="14"/>
        <v>High</v>
      </c>
      <c r="R202" s="5">
        <f t="shared" si="15"/>
        <v>0.2036734693877551</v>
      </c>
    </row>
    <row r="203" spans="1:18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 s="1">
        <v>105420.18</v>
      </c>
      <c r="J203">
        <v>1</v>
      </c>
      <c r="K203">
        <v>0</v>
      </c>
      <c r="L203">
        <v>1</v>
      </c>
      <c r="M203" s="1">
        <v>121409.06</v>
      </c>
      <c r="N203">
        <v>0</v>
      </c>
      <c r="O203" t="str">
        <f t="shared" si="12"/>
        <v>41-50</v>
      </c>
      <c r="P203" t="str">
        <f t="shared" si="13"/>
        <v>3-5 years</v>
      </c>
      <c r="Q203" t="str">
        <f t="shared" si="14"/>
        <v>High</v>
      </c>
      <c r="R203" s="5">
        <f t="shared" si="15"/>
        <v>0.20369425451576692</v>
      </c>
    </row>
    <row r="204" spans="1:18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 s="1">
        <v>0</v>
      </c>
      <c r="J204">
        <v>1</v>
      </c>
      <c r="K204">
        <v>0</v>
      </c>
      <c r="L204">
        <v>1</v>
      </c>
      <c r="M204" s="1">
        <v>146145.93</v>
      </c>
      <c r="N204">
        <v>1</v>
      </c>
      <c r="O204" t="str">
        <f t="shared" si="12"/>
        <v>41-50</v>
      </c>
      <c r="P204" t="str">
        <f t="shared" si="13"/>
        <v>3-5 years</v>
      </c>
      <c r="Q204" t="str">
        <f t="shared" si="14"/>
        <v>No Balance</v>
      </c>
      <c r="R204" s="5">
        <f t="shared" si="15"/>
        <v>0.20371504388650746</v>
      </c>
    </row>
    <row r="205" spans="1:18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 s="1">
        <v>129022.06</v>
      </c>
      <c r="J205">
        <v>2</v>
      </c>
      <c r="K205">
        <v>1</v>
      </c>
      <c r="L205">
        <v>1</v>
      </c>
      <c r="M205" s="1">
        <v>14374.86</v>
      </c>
      <c r="N205">
        <v>1</v>
      </c>
      <c r="O205" t="str">
        <f t="shared" si="12"/>
        <v>30-40</v>
      </c>
      <c r="P205" t="str">
        <f t="shared" si="13"/>
        <v>0-2 years</v>
      </c>
      <c r="Q205" t="str">
        <f t="shared" si="14"/>
        <v>High</v>
      </c>
      <c r="R205" s="5">
        <f t="shared" si="15"/>
        <v>0.20363376543839951</v>
      </c>
    </row>
    <row r="206" spans="1:18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 s="1">
        <v>176666.62</v>
      </c>
      <c r="J206">
        <v>1</v>
      </c>
      <c r="K206">
        <v>1</v>
      </c>
      <c r="L206">
        <v>0</v>
      </c>
      <c r="M206" s="1">
        <v>94670.77</v>
      </c>
      <c r="N206">
        <v>0</v>
      </c>
      <c r="O206" t="str">
        <f t="shared" si="12"/>
        <v>30-40</v>
      </c>
      <c r="P206" t="str">
        <f t="shared" si="13"/>
        <v>3-5 years</v>
      </c>
      <c r="Q206" t="str">
        <f t="shared" si="14"/>
        <v>High</v>
      </c>
      <c r="R206" s="5">
        <f t="shared" si="15"/>
        <v>0.20355247039608004</v>
      </c>
    </row>
    <row r="207" spans="1:18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 s="1">
        <v>0</v>
      </c>
      <c r="J207">
        <v>1</v>
      </c>
      <c r="K207">
        <v>1</v>
      </c>
      <c r="L207">
        <v>1</v>
      </c>
      <c r="M207" s="1">
        <v>179670.31</v>
      </c>
      <c r="N207">
        <v>0</v>
      </c>
      <c r="O207" t="str">
        <f t="shared" si="12"/>
        <v>30-40</v>
      </c>
      <c r="P207" t="str">
        <f t="shared" si="13"/>
        <v>3-5 years</v>
      </c>
      <c r="Q207" t="str">
        <f t="shared" si="14"/>
        <v>No Balance</v>
      </c>
      <c r="R207" s="5">
        <f t="shared" si="15"/>
        <v>0.20357325165900969</v>
      </c>
    </row>
    <row r="208" spans="1:18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 s="1">
        <v>89763.839999999997</v>
      </c>
      <c r="J208">
        <v>1</v>
      </c>
      <c r="K208">
        <v>0</v>
      </c>
      <c r="L208">
        <v>0</v>
      </c>
      <c r="M208" s="1">
        <v>199304.74</v>
      </c>
      <c r="N208">
        <v>1</v>
      </c>
      <c r="O208" t="str">
        <f t="shared" si="12"/>
        <v>41-50</v>
      </c>
      <c r="P208" t="str">
        <f t="shared" si="13"/>
        <v>3-5 years</v>
      </c>
      <c r="Q208" t="str">
        <f t="shared" si="14"/>
        <v>Medium</v>
      </c>
      <c r="R208" s="5">
        <f t="shared" si="15"/>
        <v>0.20359403716561159</v>
      </c>
    </row>
    <row r="209" spans="1:18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 s="1">
        <v>134954.53</v>
      </c>
      <c r="J209">
        <v>1</v>
      </c>
      <c r="K209">
        <v>1</v>
      </c>
      <c r="L209">
        <v>1</v>
      </c>
      <c r="M209" s="1">
        <v>151954.39000000001</v>
      </c>
      <c r="N209">
        <v>0</v>
      </c>
      <c r="O209" t="str">
        <f t="shared" si="12"/>
        <v>30-40</v>
      </c>
      <c r="P209" t="str">
        <f t="shared" si="13"/>
        <v>3-5 years</v>
      </c>
      <c r="Q209" t="str">
        <f t="shared" si="14"/>
        <v>High</v>
      </c>
      <c r="R209" s="5">
        <f t="shared" si="15"/>
        <v>0.20351271316246297</v>
      </c>
    </row>
    <row r="210" spans="1:18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 s="1">
        <v>0</v>
      </c>
      <c r="J210">
        <v>1</v>
      </c>
      <c r="K210">
        <v>1</v>
      </c>
      <c r="L210">
        <v>0</v>
      </c>
      <c r="M210" s="1">
        <v>142513.5</v>
      </c>
      <c r="N210">
        <v>1</v>
      </c>
      <c r="O210" t="str">
        <f t="shared" si="12"/>
        <v>41-50</v>
      </c>
      <c r="P210" t="str">
        <f t="shared" si="13"/>
        <v>3-5 years</v>
      </c>
      <c r="Q210" t="str">
        <f t="shared" si="14"/>
        <v>No Balance</v>
      </c>
      <c r="R210" s="5">
        <f t="shared" si="15"/>
        <v>0.20353349673202614</v>
      </c>
    </row>
    <row r="211" spans="1:18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 s="1">
        <v>106376.85</v>
      </c>
      <c r="J211">
        <v>1</v>
      </c>
      <c r="K211">
        <v>0</v>
      </c>
      <c r="L211">
        <v>1</v>
      </c>
      <c r="M211" s="1">
        <v>158264.62</v>
      </c>
      <c r="N211">
        <v>0</v>
      </c>
      <c r="O211" t="str">
        <f t="shared" si="12"/>
        <v>41-50</v>
      </c>
      <c r="P211" t="str">
        <f t="shared" si="13"/>
        <v>0-2 years</v>
      </c>
      <c r="Q211" t="str">
        <f t="shared" si="14"/>
        <v>High</v>
      </c>
      <c r="R211" s="5">
        <f t="shared" si="15"/>
        <v>0.20345214993361249</v>
      </c>
    </row>
    <row r="212" spans="1:18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 s="1">
        <v>161814.64000000001</v>
      </c>
      <c r="J212">
        <v>2</v>
      </c>
      <c r="K212">
        <v>1</v>
      </c>
      <c r="L212">
        <v>0</v>
      </c>
      <c r="M212" s="1">
        <v>169381.9</v>
      </c>
      <c r="N212">
        <v>0</v>
      </c>
      <c r="O212" t="str">
        <f t="shared" si="12"/>
        <v>30-40</v>
      </c>
      <c r="P212" t="str">
        <f t="shared" si="13"/>
        <v>0-2 years</v>
      </c>
      <c r="Q212" t="str">
        <f t="shared" si="14"/>
        <v>High</v>
      </c>
      <c r="R212" s="5">
        <f t="shared" si="15"/>
        <v>0.2034729315628192</v>
      </c>
    </row>
    <row r="213" spans="1:18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 s="1">
        <v>0</v>
      </c>
      <c r="J213">
        <v>2</v>
      </c>
      <c r="K213">
        <v>1</v>
      </c>
      <c r="L213">
        <v>1</v>
      </c>
      <c r="M213" s="1">
        <v>169915.02</v>
      </c>
      <c r="N213">
        <v>0</v>
      </c>
      <c r="O213" t="str">
        <f t="shared" si="12"/>
        <v>30-40</v>
      </c>
      <c r="P213" t="str">
        <f t="shared" si="13"/>
        <v>6+ years</v>
      </c>
      <c r="Q213" t="str">
        <f t="shared" si="14"/>
        <v>No Balance</v>
      </c>
      <c r="R213" s="5">
        <f t="shared" si="15"/>
        <v>0.20349371743794054</v>
      </c>
    </row>
    <row r="214" spans="1:18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 s="1">
        <v>0</v>
      </c>
      <c r="J214">
        <v>2</v>
      </c>
      <c r="K214">
        <v>0</v>
      </c>
      <c r="L214">
        <v>0</v>
      </c>
      <c r="M214" s="1">
        <v>88852.47</v>
      </c>
      <c r="N214">
        <v>0</v>
      </c>
      <c r="O214" t="str">
        <f t="shared" si="12"/>
        <v>41-50</v>
      </c>
      <c r="P214" t="str">
        <f t="shared" si="13"/>
        <v>6+ years</v>
      </c>
      <c r="Q214" t="str">
        <f t="shared" si="14"/>
        <v>No Balance</v>
      </c>
      <c r="R214" s="5">
        <f t="shared" si="15"/>
        <v>0.20351450756027789</v>
      </c>
    </row>
    <row r="215" spans="1:18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 s="1">
        <v>63095.01</v>
      </c>
      <c r="J215">
        <v>1</v>
      </c>
      <c r="K215">
        <v>1</v>
      </c>
      <c r="L215">
        <v>1</v>
      </c>
      <c r="M215" s="1">
        <v>40645.81</v>
      </c>
      <c r="N215">
        <v>0</v>
      </c>
      <c r="O215" t="str">
        <f t="shared" si="12"/>
        <v>30-40</v>
      </c>
      <c r="P215" t="str">
        <f t="shared" si="13"/>
        <v>0-2 years</v>
      </c>
      <c r="Q215" t="str">
        <f t="shared" si="14"/>
        <v>Medium</v>
      </c>
      <c r="R215" s="5">
        <f t="shared" si="15"/>
        <v>0.20353530193113314</v>
      </c>
    </row>
    <row r="216" spans="1:18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 s="1">
        <v>118287.01</v>
      </c>
      <c r="J216">
        <v>2</v>
      </c>
      <c r="K216">
        <v>0</v>
      </c>
      <c r="L216">
        <v>0</v>
      </c>
      <c r="M216" s="1">
        <v>60427.3</v>
      </c>
      <c r="N216">
        <v>0</v>
      </c>
      <c r="O216" t="str">
        <f t="shared" si="12"/>
        <v>&lt;30</v>
      </c>
      <c r="P216" t="str">
        <f t="shared" si="13"/>
        <v>3-5 years</v>
      </c>
      <c r="Q216" t="str">
        <f t="shared" si="14"/>
        <v>High</v>
      </c>
      <c r="R216" s="5">
        <f t="shared" si="15"/>
        <v>0.2035561005518087</v>
      </c>
    </row>
    <row r="217" spans="1:18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 s="1">
        <v>106854.21</v>
      </c>
      <c r="J217">
        <v>1</v>
      </c>
      <c r="K217">
        <v>0</v>
      </c>
      <c r="L217">
        <v>1</v>
      </c>
      <c r="M217" s="1">
        <v>157959.01999999999</v>
      </c>
      <c r="N217">
        <v>1</v>
      </c>
      <c r="O217" t="str">
        <f t="shared" si="12"/>
        <v>41-50</v>
      </c>
      <c r="P217" t="str">
        <f t="shared" si="13"/>
        <v>6+ years</v>
      </c>
      <c r="Q217" t="str">
        <f t="shared" si="14"/>
        <v>High</v>
      </c>
      <c r="R217" s="5">
        <f t="shared" si="15"/>
        <v>0.20357690342360757</v>
      </c>
    </row>
    <row r="218" spans="1:18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 s="1">
        <v>49512.55</v>
      </c>
      <c r="J218">
        <v>1</v>
      </c>
      <c r="K218">
        <v>1</v>
      </c>
      <c r="L218">
        <v>0</v>
      </c>
      <c r="M218" s="1">
        <v>133007.34</v>
      </c>
      <c r="N218">
        <v>0</v>
      </c>
      <c r="O218" t="str">
        <f t="shared" si="12"/>
        <v>41-50</v>
      </c>
      <c r="P218" t="str">
        <f t="shared" si="13"/>
        <v>6+ years</v>
      </c>
      <c r="Q218" t="str">
        <f t="shared" si="14"/>
        <v>Low</v>
      </c>
      <c r="R218" s="5">
        <f t="shared" si="15"/>
        <v>0.2034955028618152</v>
      </c>
    </row>
    <row r="219" spans="1:18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 s="1">
        <v>0</v>
      </c>
      <c r="J219">
        <v>2</v>
      </c>
      <c r="K219">
        <v>0</v>
      </c>
      <c r="L219">
        <v>0</v>
      </c>
      <c r="M219" s="1">
        <v>176576.62</v>
      </c>
      <c r="N219">
        <v>0</v>
      </c>
      <c r="O219" t="str">
        <f t="shared" si="12"/>
        <v>30-40</v>
      </c>
      <c r="P219" t="str">
        <f t="shared" si="13"/>
        <v>6+ years</v>
      </c>
      <c r="Q219" t="str">
        <f t="shared" si="14"/>
        <v>No Balance</v>
      </c>
      <c r="R219" s="5">
        <f t="shared" si="15"/>
        <v>0.20351630379229274</v>
      </c>
    </row>
    <row r="220" spans="1:18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 s="1">
        <v>105799.32</v>
      </c>
      <c r="J220">
        <v>2</v>
      </c>
      <c r="K220">
        <v>1</v>
      </c>
      <c r="L220">
        <v>0</v>
      </c>
      <c r="M220" s="1">
        <v>34888.04</v>
      </c>
      <c r="N220">
        <v>1</v>
      </c>
      <c r="O220" t="str">
        <f t="shared" si="12"/>
        <v>41-50</v>
      </c>
      <c r="P220" t="str">
        <f t="shared" si="13"/>
        <v>0-2 years</v>
      </c>
      <c r="Q220" t="str">
        <f t="shared" si="14"/>
        <v>High</v>
      </c>
      <c r="R220" s="5">
        <f t="shared" si="15"/>
        <v>0.2035371089756696</v>
      </c>
    </row>
    <row r="221" spans="1:18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 s="1">
        <v>0</v>
      </c>
      <c r="J221">
        <v>1</v>
      </c>
      <c r="K221">
        <v>1</v>
      </c>
      <c r="L221">
        <v>1</v>
      </c>
      <c r="M221" s="1">
        <v>28737.71</v>
      </c>
      <c r="N221">
        <v>1</v>
      </c>
      <c r="O221" t="str">
        <f t="shared" si="12"/>
        <v>&gt;50</v>
      </c>
      <c r="P221" t="str">
        <f t="shared" si="13"/>
        <v>6+ years</v>
      </c>
      <c r="Q221" t="str">
        <f t="shared" si="14"/>
        <v>No Balance</v>
      </c>
      <c r="R221" s="5">
        <f t="shared" si="15"/>
        <v>0.20345567937838666</v>
      </c>
    </row>
    <row r="222" spans="1:18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 s="1">
        <v>114722.05</v>
      </c>
      <c r="J222">
        <v>2</v>
      </c>
      <c r="K222">
        <v>1</v>
      </c>
      <c r="L222">
        <v>1</v>
      </c>
      <c r="M222" s="1">
        <v>98178.57</v>
      </c>
      <c r="N222">
        <v>0</v>
      </c>
      <c r="O222" t="str">
        <f t="shared" si="12"/>
        <v>30-40</v>
      </c>
      <c r="P222" t="str">
        <f t="shared" si="13"/>
        <v>6+ years</v>
      </c>
      <c r="Q222" t="str">
        <f t="shared" si="14"/>
        <v>High</v>
      </c>
      <c r="R222" s="5">
        <f t="shared" si="15"/>
        <v>0.20337423312883435</v>
      </c>
    </row>
    <row r="223" spans="1:18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 s="1">
        <v>0</v>
      </c>
      <c r="J223">
        <v>1</v>
      </c>
      <c r="K223">
        <v>0</v>
      </c>
      <c r="L223">
        <v>1</v>
      </c>
      <c r="M223" s="1">
        <v>125010.24000000001</v>
      </c>
      <c r="N223">
        <v>0</v>
      </c>
      <c r="O223" t="str">
        <f t="shared" si="12"/>
        <v>30-40</v>
      </c>
      <c r="P223" t="str">
        <f t="shared" si="13"/>
        <v>6+ years</v>
      </c>
      <c r="Q223" t="str">
        <f t="shared" si="14"/>
        <v>No Balance</v>
      </c>
      <c r="R223" s="5">
        <f t="shared" si="15"/>
        <v>0.2033950301666837</v>
      </c>
    </row>
    <row r="224" spans="1:18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 s="1">
        <v>0</v>
      </c>
      <c r="J224">
        <v>2</v>
      </c>
      <c r="K224">
        <v>1</v>
      </c>
      <c r="L224">
        <v>1</v>
      </c>
      <c r="M224" s="1">
        <v>167984.61</v>
      </c>
      <c r="N224">
        <v>0</v>
      </c>
      <c r="O224" t="str">
        <f t="shared" si="12"/>
        <v>41-50</v>
      </c>
      <c r="P224" t="str">
        <f t="shared" si="13"/>
        <v>0-2 years</v>
      </c>
      <c r="Q224" t="str">
        <f t="shared" si="14"/>
        <v>No Balance</v>
      </c>
      <c r="R224" s="5">
        <f t="shared" si="15"/>
        <v>0.20341583145837594</v>
      </c>
    </row>
    <row r="225" spans="1:18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 s="1">
        <v>0</v>
      </c>
      <c r="J225">
        <v>1</v>
      </c>
      <c r="K225">
        <v>1</v>
      </c>
      <c r="L225">
        <v>0</v>
      </c>
      <c r="M225" s="1">
        <v>4861.72</v>
      </c>
      <c r="N225">
        <v>1</v>
      </c>
      <c r="O225" t="str">
        <f t="shared" si="12"/>
        <v>30-40</v>
      </c>
      <c r="P225" t="str">
        <f t="shared" si="13"/>
        <v>6+ years</v>
      </c>
      <c r="Q225" t="str">
        <f t="shared" si="14"/>
        <v>No Balance</v>
      </c>
      <c r="R225" s="5">
        <f t="shared" si="15"/>
        <v>0.20343663700521633</v>
      </c>
    </row>
    <row r="226" spans="1:18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 s="1">
        <v>99564.22</v>
      </c>
      <c r="J226">
        <v>1</v>
      </c>
      <c r="K226">
        <v>1</v>
      </c>
      <c r="L226">
        <v>1</v>
      </c>
      <c r="M226" s="1">
        <v>108872.45</v>
      </c>
      <c r="N226">
        <v>1</v>
      </c>
      <c r="O226" t="str">
        <f t="shared" si="12"/>
        <v>41-50</v>
      </c>
      <c r="P226" t="str">
        <f t="shared" si="13"/>
        <v>6+ years</v>
      </c>
      <c r="Q226" t="str">
        <f t="shared" si="14"/>
        <v>Medium</v>
      </c>
      <c r="R226" s="5">
        <f t="shared" si="15"/>
        <v>0.20335515548281505</v>
      </c>
    </row>
    <row r="227" spans="1:18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 s="1">
        <v>170557.91</v>
      </c>
      <c r="J227">
        <v>2</v>
      </c>
      <c r="K227">
        <v>1</v>
      </c>
      <c r="L227">
        <v>0</v>
      </c>
      <c r="M227" s="1">
        <v>198252.88</v>
      </c>
      <c r="N227">
        <v>0</v>
      </c>
      <c r="O227" t="str">
        <f t="shared" si="12"/>
        <v>30-40</v>
      </c>
      <c r="P227" t="str">
        <f t="shared" si="13"/>
        <v>3-5 years</v>
      </c>
      <c r="Q227" t="str">
        <f t="shared" si="14"/>
        <v>High</v>
      </c>
      <c r="R227" s="5">
        <f t="shared" si="15"/>
        <v>0.20327365728900257</v>
      </c>
    </row>
    <row r="228" spans="1:18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 s="1">
        <v>0</v>
      </c>
      <c r="J228">
        <v>2</v>
      </c>
      <c r="K228">
        <v>1</v>
      </c>
      <c r="L228">
        <v>1</v>
      </c>
      <c r="M228" s="1">
        <v>26960.31</v>
      </c>
      <c r="N228">
        <v>0</v>
      </c>
      <c r="O228" t="str">
        <f t="shared" si="12"/>
        <v>30-40</v>
      </c>
      <c r="P228" t="str">
        <f t="shared" si="13"/>
        <v>6+ years</v>
      </c>
      <c r="Q228" t="str">
        <f t="shared" si="14"/>
        <v>No Balance</v>
      </c>
      <c r="R228" s="5">
        <f t="shared" si="15"/>
        <v>0.20329445467567014</v>
      </c>
    </row>
    <row r="229" spans="1:18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 s="1">
        <v>74596.149999999994</v>
      </c>
      <c r="J229">
        <v>3</v>
      </c>
      <c r="K229">
        <v>1</v>
      </c>
      <c r="L229">
        <v>1</v>
      </c>
      <c r="M229" s="1">
        <v>85746.52</v>
      </c>
      <c r="N229">
        <v>1</v>
      </c>
      <c r="O229" t="str">
        <f t="shared" si="12"/>
        <v>30-40</v>
      </c>
      <c r="P229" t="str">
        <f t="shared" si="13"/>
        <v>6+ years</v>
      </c>
      <c r="Q229" t="str">
        <f t="shared" si="14"/>
        <v>Medium</v>
      </c>
      <c r="R229" s="5">
        <f t="shared" si="15"/>
        <v>0.20331525631842831</v>
      </c>
    </row>
    <row r="230" spans="1:18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 s="1">
        <v>96888.39</v>
      </c>
      <c r="J230">
        <v>1</v>
      </c>
      <c r="K230">
        <v>1</v>
      </c>
      <c r="L230">
        <v>0</v>
      </c>
      <c r="M230" s="1">
        <v>77206.25</v>
      </c>
      <c r="N230">
        <v>1</v>
      </c>
      <c r="O230" t="str">
        <f t="shared" si="12"/>
        <v>41-50</v>
      </c>
      <c r="P230" t="str">
        <f t="shared" si="13"/>
        <v>0-2 years</v>
      </c>
      <c r="Q230" t="str">
        <f t="shared" si="14"/>
        <v>Medium</v>
      </c>
      <c r="R230" s="5">
        <f t="shared" si="15"/>
        <v>0.20323372902169465</v>
      </c>
    </row>
    <row r="231" spans="1:18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 s="1">
        <v>130830.22</v>
      </c>
      <c r="J231">
        <v>1</v>
      </c>
      <c r="K231">
        <v>1</v>
      </c>
      <c r="L231">
        <v>0</v>
      </c>
      <c r="M231" s="1">
        <v>61048.53</v>
      </c>
      <c r="N231">
        <v>0</v>
      </c>
      <c r="O231" t="str">
        <f t="shared" si="12"/>
        <v>&lt;30</v>
      </c>
      <c r="P231" t="str">
        <f t="shared" si="13"/>
        <v>3-5 years</v>
      </c>
      <c r="Q231" t="str">
        <f t="shared" si="14"/>
        <v>High</v>
      </c>
      <c r="R231" s="5">
        <f t="shared" si="15"/>
        <v>0.20315218503735544</v>
      </c>
    </row>
    <row r="232" spans="1:18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 s="1">
        <v>0</v>
      </c>
      <c r="J232">
        <v>2</v>
      </c>
      <c r="K232">
        <v>0</v>
      </c>
      <c r="L232">
        <v>1</v>
      </c>
      <c r="M232" s="1">
        <v>111981.19</v>
      </c>
      <c r="N232">
        <v>0</v>
      </c>
      <c r="O232" t="str">
        <f t="shared" si="12"/>
        <v>&gt;50</v>
      </c>
      <c r="P232" t="str">
        <f t="shared" si="13"/>
        <v>0-2 years</v>
      </c>
      <c r="Q232" t="str">
        <f t="shared" si="14"/>
        <v>No Balance</v>
      </c>
      <c r="R232" s="5">
        <f t="shared" si="15"/>
        <v>0.20317297850562949</v>
      </c>
    </row>
    <row r="233" spans="1:18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 s="1">
        <v>0</v>
      </c>
      <c r="J233">
        <v>2</v>
      </c>
      <c r="K233">
        <v>1</v>
      </c>
      <c r="L233">
        <v>0</v>
      </c>
      <c r="M233" s="1">
        <v>62232.6</v>
      </c>
      <c r="N233">
        <v>0</v>
      </c>
      <c r="O233" t="str">
        <f t="shared" si="12"/>
        <v>30-40</v>
      </c>
      <c r="P233" t="str">
        <f t="shared" si="13"/>
        <v>0-2 years</v>
      </c>
      <c r="Q233" t="str">
        <f t="shared" si="14"/>
        <v>No Balance</v>
      </c>
      <c r="R233" s="5">
        <f t="shared" si="15"/>
        <v>0.2031937762309346</v>
      </c>
    </row>
    <row r="234" spans="1:18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 s="1">
        <v>0</v>
      </c>
      <c r="J234">
        <v>2</v>
      </c>
      <c r="K234">
        <v>0</v>
      </c>
      <c r="L234">
        <v>1</v>
      </c>
      <c r="M234" s="1">
        <v>156105.03</v>
      </c>
      <c r="N234">
        <v>0</v>
      </c>
      <c r="O234" t="str">
        <f t="shared" si="12"/>
        <v>30-40</v>
      </c>
      <c r="P234" t="str">
        <f t="shared" si="13"/>
        <v>0-2 years</v>
      </c>
      <c r="Q234" t="str">
        <f t="shared" si="14"/>
        <v>No Balance</v>
      </c>
      <c r="R234" s="5">
        <f t="shared" si="15"/>
        <v>0.20321457821457822</v>
      </c>
    </row>
    <row r="235" spans="1:18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 s="1">
        <v>119714.25</v>
      </c>
      <c r="J235">
        <v>2</v>
      </c>
      <c r="K235">
        <v>0</v>
      </c>
      <c r="L235">
        <v>1</v>
      </c>
      <c r="M235" s="1">
        <v>150135.38</v>
      </c>
      <c r="N235">
        <v>0</v>
      </c>
      <c r="O235" t="str">
        <f t="shared" si="12"/>
        <v>&lt;30</v>
      </c>
      <c r="P235" t="str">
        <f t="shared" si="13"/>
        <v>3-5 years</v>
      </c>
      <c r="Q235" t="str">
        <f t="shared" si="14"/>
        <v>High</v>
      </c>
      <c r="R235" s="5">
        <f t="shared" si="15"/>
        <v>0.20323538445786835</v>
      </c>
    </row>
    <row r="236" spans="1:18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 s="1">
        <v>113978.97</v>
      </c>
      <c r="J236">
        <v>2</v>
      </c>
      <c r="K236">
        <v>0</v>
      </c>
      <c r="L236">
        <v>1</v>
      </c>
      <c r="M236" s="1">
        <v>93146.11</v>
      </c>
      <c r="N236">
        <v>0</v>
      </c>
      <c r="O236" t="str">
        <f t="shared" si="12"/>
        <v>&gt;50</v>
      </c>
      <c r="P236" t="str">
        <f t="shared" si="13"/>
        <v>3-5 years</v>
      </c>
      <c r="Q236" t="str">
        <f t="shared" si="14"/>
        <v>High</v>
      </c>
      <c r="R236" s="5">
        <f t="shared" si="15"/>
        <v>0.20325619496211345</v>
      </c>
    </row>
    <row r="237" spans="1:18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 s="1">
        <v>100160.75</v>
      </c>
      <c r="J237">
        <v>1</v>
      </c>
      <c r="K237">
        <v>1</v>
      </c>
      <c r="L237">
        <v>0</v>
      </c>
      <c r="M237" s="1">
        <v>33462.94</v>
      </c>
      <c r="N237">
        <v>1</v>
      </c>
      <c r="O237" t="str">
        <f t="shared" si="12"/>
        <v>41-50</v>
      </c>
      <c r="P237" t="str">
        <f t="shared" si="13"/>
        <v>6+ years</v>
      </c>
      <c r="Q237" t="str">
        <f t="shared" si="14"/>
        <v>High</v>
      </c>
      <c r="R237" s="5">
        <f t="shared" si="15"/>
        <v>0.20327700972862264</v>
      </c>
    </row>
    <row r="238" spans="1:18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 s="1">
        <v>0</v>
      </c>
      <c r="J238">
        <v>1</v>
      </c>
      <c r="K238">
        <v>1</v>
      </c>
      <c r="L238">
        <v>1</v>
      </c>
      <c r="M238" s="1">
        <v>144375</v>
      </c>
      <c r="N238">
        <v>0</v>
      </c>
      <c r="O238" t="str">
        <f t="shared" si="12"/>
        <v>&lt;30</v>
      </c>
      <c r="P238" t="str">
        <f t="shared" si="13"/>
        <v>0-2 years</v>
      </c>
      <c r="Q238" t="str">
        <f t="shared" si="14"/>
        <v>No Balance</v>
      </c>
      <c r="R238" s="5">
        <f t="shared" si="15"/>
        <v>0.20319541171650962</v>
      </c>
    </row>
    <row r="239" spans="1:18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 s="1">
        <v>116220.5</v>
      </c>
      <c r="J239">
        <v>3</v>
      </c>
      <c r="K239">
        <v>1</v>
      </c>
      <c r="L239">
        <v>0</v>
      </c>
      <c r="M239" s="1">
        <v>55803.96</v>
      </c>
      <c r="N239">
        <v>1</v>
      </c>
      <c r="O239" t="str">
        <f t="shared" si="12"/>
        <v>41-50</v>
      </c>
      <c r="P239" t="str">
        <f t="shared" si="13"/>
        <v>3-5 years</v>
      </c>
      <c r="Q239" t="str">
        <f t="shared" si="14"/>
        <v>High</v>
      </c>
      <c r="R239" s="5">
        <f t="shared" si="15"/>
        <v>0.20321622452115129</v>
      </c>
    </row>
    <row r="240" spans="1:18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 s="1">
        <v>0</v>
      </c>
      <c r="J240">
        <v>3</v>
      </c>
      <c r="K240">
        <v>1</v>
      </c>
      <c r="L240">
        <v>0</v>
      </c>
      <c r="M240" s="1">
        <v>89048.46</v>
      </c>
      <c r="N240">
        <v>1</v>
      </c>
      <c r="O240" t="str">
        <f t="shared" si="12"/>
        <v>41-50</v>
      </c>
      <c r="P240" t="str">
        <f t="shared" si="13"/>
        <v>0-2 years</v>
      </c>
      <c r="Q240" t="str">
        <f t="shared" si="14"/>
        <v>No Balance</v>
      </c>
      <c r="R240" s="5">
        <f t="shared" si="15"/>
        <v>0.20313460356484328</v>
      </c>
    </row>
    <row r="241" spans="1:18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 s="1">
        <v>81173.83</v>
      </c>
      <c r="J241">
        <v>2</v>
      </c>
      <c r="K241">
        <v>0</v>
      </c>
      <c r="L241">
        <v>1</v>
      </c>
      <c r="M241" s="1">
        <v>162812.16</v>
      </c>
      <c r="N241">
        <v>0</v>
      </c>
      <c r="O241" t="str">
        <f t="shared" si="12"/>
        <v>&lt;30</v>
      </c>
      <c r="P241" t="str">
        <f t="shared" si="13"/>
        <v>0-2 years</v>
      </c>
      <c r="Q241" t="str">
        <f t="shared" si="14"/>
        <v>Medium</v>
      </c>
      <c r="R241" s="5">
        <f t="shared" si="15"/>
        <v>0.20305296588464297</v>
      </c>
    </row>
    <row r="242" spans="1:18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 s="1">
        <v>0</v>
      </c>
      <c r="J242">
        <v>2</v>
      </c>
      <c r="K242">
        <v>1</v>
      </c>
      <c r="L242">
        <v>0</v>
      </c>
      <c r="M242" s="1">
        <v>136259.65</v>
      </c>
      <c r="N242">
        <v>0</v>
      </c>
      <c r="O242" t="str">
        <f t="shared" si="12"/>
        <v>30-40</v>
      </c>
      <c r="P242" t="str">
        <f t="shared" si="13"/>
        <v>3-5 years</v>
      </c>
      <c r="Q242" t="str">
        <f t="shared" si="14"/>
        <v>No Balance</v>
      </c>
      <c r="R242" s="5">
        <f t="shared" si="15"/>
        <v>0.20307377049180328</v>
      </c>
    </row>
    <row r="243" spans="1:18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 s="1">
        <v>116803.8</v>
      </c>
      <c r="J243">
        <v>1</v>
      </c>
      <c r="K243">
        <v>1</v>
      </c>
      <c r="L243">
        <v>0</v>
      </c>
      <c r="M243" s="1">
        <v>124052.97</v>
      </c>
      <c r="N243">
        <v>0</v>
      </c>
      <c r="O243" t="str">
        <f t="shared" si="12"/>
        <v>30-40</v>
      </c>
      <c r="P243" t="str">
        <f t="shared" si="13"/>
        <v>3-5 years</v>
      </c>
      <c r="Q243" t="str">
        <f t="shared" si="14"/>
        <v>High</v>
      </c>
      <c r="R243" s="5">
        <f t="shared" si="15"/>
        <v>0.20309457936263961</v>
      </c>
    </row>
    <row r="244" spans="1:18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 s="1">
        <v>105961.68</v>
      </c>
      <c r="J244">
        <v>2</v>
      </c>
      <c r="K244">
        <v>0</v>
      </c>
      <c r="L244">
        <v>1</v>
      </c>
      <c r="M244" s="1">
        <v>74158.8</v>
      </c>
      <c r="N244">
        <v>0</v>
      </c>
      <c r="O244" t="str">
        <f t="shared" si="12"/>
        <v>30-40</v>
      </c>
      <c r="P244" t="str">
        <f t="shared" si="13"/>
        <v>6+ years</v>
      </c>
      <c r="Q244" t="str">
        <f t="shared" si="14"/>
        <v>High</v>
      </c>
      <c r="R244" s="5">
        <f t="shared" si="15"/>
        <v>0.2031153924984628</v>
      </c>
    </row>
    <row r="245" spans="1:18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 s="1">
        <v>117411.6</v>
      </c>
      <c r="J245">
        <v>1</v>
      </c>
      <c r="K245">
        <v>1</v>
      </c>
      <c r="L245">
        <v>1</v>
      </c>
      <c r="M245" s="1">
        <v>45071.09</v>
      </c>
      <c r="N245">
        <v>1</v>
      </c>
      <c r="O245" t="str">
        <f t="shared" si="12"/>
        <v>&gt;50</v>
      </c>
      <c r="P245" t="str">
        <f t="shared" si="13"/>
        <v>6+ years</v>
      </c>
      <c r="Q245" t="str">
        <f t="shared" si="14"/>
        <v>High</v>
      </c>
      <c r="R245" s="5">
        <f t="shared" si="15"/>
        <v>0.2031362099005842</v>
      </c>
    </row>
    <row r="246" spans="1:18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 s="1">
        <v>0</v>
      </c>
      <c r="J246">
        <v>2</v>
      </c>
      <c r="K246">
        <v>1</v>
      </c>
      <c r="L246">
        <v>0</v>
      </c>
      <c r="M246" s="1">
        <v>62030.06</v>
      </c>
      <c r="N246">
        <v>0</v>
      </c>
      <c r="O246" t="str">
        <f t="shared" si="12"/>
        <v>30-40</v>
      </c>
      <c r="P246" t="str">
        <f t="shared" si="13"/>
        <v>6+ years</v>
      </c>
      <c r="Q246" t="str">
        <f t="shared" si="14"/>
        <v>No Balance</v>
      </c>
      <c r="R246" s="5">
        <f t="shared" si="15"/>
        <v>0.20305453054530545</v>
      </c>
    </row>
    <row r="247" spans="1:18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 s="1">
        <v>123497.58</v>
      </c>
      <c r="J247">
        <v>1</v>
      </c>
      <c r="K247">
        <v>1</v>
      </c>
      <c r="L247">
        <v>0</v>
      </c>
      <c r="M247" s="1">
        <v>131953.23000000001</v>
      </c>
      <c r="N247">
        <v>1</v>
      </c>
      <c r="O247" t="str">
        <f t="shared" si="12"/>
        <v>30-40</v>
      </c>
      <c r="P247" t="str">
        <f t="shared" si="13"/>
        <v>6+ years</v>
      </c>
      <c r="Q247" t="str">
        <f t="shared" si="14"/>
        <v>High</v>
      </c>
      <c r="R247" s="5">
        <f t="shared" si="15"/>
        <v>0.20307534597642235</v>
      </c>
    </row>
    <row r="248" spans="1:18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 s="1">
        <v>152400.51</v>
      </c>
      <c r="J248">
        <v>2</v>
      </c>
      <c r="K248">
        <v>1</v>
      </c>
      <c r="L248">
        <v>0</v>
      </c>
      <c r="M248" s="1">
        <v>79414</v>
      </c>
      <c r="N248">
        <v>0</v>
      </c>
      <c r="O248" t="str">
        <f t="shared" si="12"/>
        <v>&lt;30</v>
      </c>
      <c r="P248" t="str">
        <f t="shared" si="13"/>
        <v>6+ years</v>
      </c>
      <c r="Q248" t="str">
        <f t="shared" si="14"/>
        <v>High</v>
      </c>
      <c r="R248" s="5">
        <f t="shared" si="15"/>
        <v>0.20299364363338118</v>
      </c>
    </row>
    <row r="249" spans="1:18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 s="1">
        <v>0</v>
      </c>
      <c r="J249">
        <v>2</v>
      </c>
      <c r="K249">
        <v>1</v>
      </c>
      <c r="L249">
        <v>1</v>
      </c>
      <c r="M249" s="1">
        <v>199638.56</v>
      </c>
      <c r="N249">
        <v>0</v>
      </c>
      <c r="O249" t="str">
        <f t="shared" si="12"/>
        <v>&lt;30</v>
      </c>
      <c r="P249" t="str">
        <f t="shared" si="13"/>
        <v>0-2 years</v>
      </c>
      <c r="Q249" t="str">
        <f t="shared" si="14"/>
        <v>No Balance</v>
      </c>
      <c r="R249" s="5">
        <f t="shared" si="15"/>
        <v>0.20301445709012611</v>
      </c>
    </row>
    <row r="250" spans="1:18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 s="1">
        <v>103097.85</v>
      </c>
      <c r="J250">
        <v>1</v>
      </c>
      <c r="K250">
        <v>1</v>
      </c>
      <c r="L250">
        <v>1</v>
      </c>
      <c r="M250" s="1">
        <v>157577.29</v>
      </c>
      <c r="N250">
        <v>0</v>
      </c>
      <c r="O250" t="str">
        <f t="shared" si="12"/>
        <v>&lt;30</v>
      </c>
      <c r="P250" t="str">
        <f t="shared" si="13"/>
        <v>6+ years</v>
      </c>
      <c r="Q250" t="str">
        <f t="shared" si="14"/>
        <v>High</v>
      </c>
      <c r="R250" s="5">
        <f t="shared" si="15"/>
        <v>0.20303527481542247</v>
      </c>
    </row>
    <row r="251" spans="1:18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 s="1">
        <v>126418.14</v>
      </c>
      <c r="J251">
        <v>1</v>
      </c>
      <c r="K251">
        <v>1</v>
      </c>
      <c r="L251">
        <v>0</v>
      </c>
      <c r="M251" s="1">
        <v>134420.75</v>
      </c>
      <c r="N251">
        <v>1</v>
      </c>
      <c r="O251" t="str">
        <f t="shared" si="12"/>
        <v>&gt;50</v>
      </c>
      <c r="P251" t="str">
        <f t="shared" si="13"/>
        <v>6+ years</v>
      </c>
      <c r="Q251" t="str">
        <f t="shared" si="14"/>
        <v>High</v>
      </c>
      <c r="R251" s="5">
        <f t="shared" si="15"/>
        <v>0.20305609681058354</v>
      </c>
    </row>
    <row r="252" spans="1:18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 s="1">
        <v>77846.899999999994</v>
      </c>
      <c r="J252">
        <v>1</v>
      </c>
      <c r="K252">
        <v>0</v>
      </c>
      <c r="L252">
        <v>0</v>
      </c>
      <c r="M252" s="1">
        <v>99805.99</v>
      </c>
      <c r="N252">
        <v>0</v>
      </c>
      <c r="O252" t="str">
        <f t="shared" si="12"/>
        <v>30-40</v>
      </c>
      <c r="P252" t="str">
        <f t="shared" si="13"/>
        <v>3-5 years</v>
      </c>
      <c r="Q252" t="str">
        <f t="shared" si="14"/>
        <v>Medium</v>
      </c>
      <c r="R252" s="5">
        <f t="shared" si="15"/>
        <v>0.20297435897435898</v>
      </c>
    </row>
    <row r="253" spans="1:18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 s="1">
        <v>0</v>
      </c>
      <c r="J253">
        <v>2</v>
      </c>
      <c r="K253">
        <v>1</v>
      </c>
      <c r="L253">
        <v>1</v>
      </c>
      <c r="M253" s="1">
        <v>97932.68</v>
      </c>
      <c r="N253">
        <v>0</v>
      </c>
      <c r="O253" t="str">
        <f t="shared" si="12"/>
        <v>30-40</v>
      </c>
      <c r="P253" t="str">
        <f t="shared" si="13"/>
        <v>0-2 years</v>
      </c>
      <c r="Q253" t="str">
        <f t="shared" si="14"/>
        <v>No Balance</v>
      </c>
      <c r="R253" s="5">
        <f t="shared" si="15"/>
        <v>0.20299517899271721</v>
      </c>
    </row>
    <row r="254" spans="1:18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 s="1">
        <v>0</v>
      </c>
      <c r="J254">
        <v>2</v>
      </c>
      <c r="K254">
        <v>0</v>
      </c>
      <c r="L254">
        <v>1</v>
      </c>
      <c r="M254" s="1">
        <v>170968.99</v>
      </c>
      <c r="N254">
        <v>0</v>
      </c>
      <c r="O254" t="str">
        <f t="shared" si="12"/>
        <v>&gt;50</v>
      </c>
      <c r="P254" t="str">
        <f t="shared" si="13"/>
        <v>0-2 years</v>
      </c>
      <c r="Q254" t="str">
        <f t="shared" si="14"/>
        <v>No Balance</v>
      </c>
      <c r="R254" s="5">
        <f t="shared" si="15"/>
        <v>0.20301600328272465</v>
      </c>
    </row>
    <row r="255" spans="1:18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 s="1">
        <v>79731.91</v>
      </c>
      <c r="J255">
        <v>1</v>
      </c>
      <c r="K255">
        <v>1</v>
      </c>
      <c r="L255">
        <v>1</v>
      </c>
      <c r="M255" s="1">
        <v>57558.95</v>
      </c>
      <c r="N255">
        <v>0</v>
      </c>
      <c r="O255" t="str">
        <f t="shared" si="12"/>
        <v>30-40</v>
      </c>
      <c r="P255" t="str">
        <f t="shared" si="13"/>
        <v>0-2 years</v>
      </c>
      <c r="Q255" t="str">
        <f t="shared" si="14"/>
        <v>Medium</v>
      </c>
      <c r="R255" s="5">
        <f t="shared" si="15"/>
        <v>0.20303683184569613</v>
      </c>
    </row>
    <row r="256" spans="1:18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 s="1">
        <v>0</v>
      </c>
      <c r="J256">
        <v>1</v>
      </c>
      <c r="K256">
        <v>0</v>
      </c>
      <c r="L256">
        <v>0</v>
      </c>
      <c r="M256" s="1">
        <v>176713.47</v>
      </c>
      <c r="N256">
        <v>0</v>
      </c>
      <c r="O256" t="str">
        <f t="shared" si="12"/>
        <v>&lt;30</v>
      </c>
      <c r="P256" t="str">
        <f t="shared" si="13"/>
        <v>6+ years</v>
      </c>
      <c r="Q256" t="str">
        <f t="shared" si="14"/>
        <v>No Balance</v>
      </c>
      <c r="R256" s="5">
        <f t="shared" si="15"/>
        <v>0.20305766468294684</v>
      </c>
    </row>
    <row r="257" spans="1:18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 s="1">
        <v>0</v>
      </c>
      <c r="J257">
        <v>2</v>
      </c>
      <c r="K257">
        <v>0</v>
      </c>
      <c r="L257">
        <v>1</v>
      </c>
      <c r="M257" s="1">
        <v>34283.230000000003</v>
      </c>
      <c r="N257">
        <v>0</v>
      </c>
      <c r="O257" t="str">
        <f t="shared" si="12"/>
        <v>41-50</v>
      </c>
      <c r="P257" t="str">
        <f t="shared" si="13"/>
        <v>0-2 years</v>
      </c>
      <c r="Q257" t="str">
        <f t="shared" si="14"/>
        <v>No Balance</v>
      </c>
      <c r="R257" s="5">
        <f t="shared" si="15"/>
        <v>0.2030785017957927</v>
      </c>
    </row>
    <row r="258" spans="1:18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 s="1">
        <v>0</v>
      </c>
      <c r="J258">
        <v>2</v>
      </c>
      <c r="K258">
        <v>1</v>
      </c>
      <c r="L258">
        <v>1</v>
      </c>
      <c r="M258" s="1">
        <v>198637.34</v>
      </c>
      <c r="N258">
        <v>0</v>
      </c>
      <c r="O258" t="str">
        <f t="shared" ref="O258:O321" si="16">IF(G258&lt;30,"&lt;30",
   IF(G258&lt;=40,"30-40",
      IF(G258&lt;=50,"41-50","&gt;50")))</f>
        <v>30-40</v>
      </c>
      <c r="P258" t="str">
        <f t="shared" ref="P258:P321" si="17">IF(H258&lt;=2,"0-2 years",
   IF(H258&lt;=5,"3-5 years","6+ years"))</f>
        <v>6+ years</v>
      </c>
      <c r="Q258" t="str">
        <f t="shared" ref="Q258:Q321" si="18">IF(I258=0,"No Balance",
   IF(I258&lt;50000,"Low",
      IF(I258&lt;100000,"Medium","High")))</f>
        <v>No Balance</v>
      </c>
      <c r="R258" s="5">
        <f t="shared" ref="R258:R321" si="19">AVERAGE(N258:N10257)</f>
        <v>0.20309934318555009</v>
      </c>
    </row>
    <row r="259" spans="1:18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 s="1">
        <v>37266.67</v>
      </c>
      <c r="J259">
        <v>2</v>
      </c>
      <c r="K259">
        <v>0</v>
      </c>
      <c r="L259">
        <v>0</v>
      </c>
      <c r="M259" s="1">
        <v>156917.12</v>
      </c>
      <c r="N259">
        <v>0</v>
      </c>
      <c r="O259" t="str">
        <f t="shared" si="16"/>
        <v>30-40</v>
      </c>
      <c r="P259" t="str">
        <f t="shared" si="17"/>
        <v>6+ years</v>
      </c>
      <c r="Q259" t="str">
        <f t="shared" si="18"/>
        <v>Low</v>
      </c>
      <c r="R259" s="5">
        <f t="shared" si="19"/>
        <v>0.20312018885353586</v>
      </c>
    </row>
    <row r="260" spans="1:18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 s="1">
        <v>127992.25</v>
      </c>
      <c r="J260">
        <v>1</v>
      </c>
      <c r="K260">
        <v>1</v>
      </c>
      <c r="L260">
        <v>1</v>
      </c>
      <c r="M260" s="1">
        <v>50457.2</v>
      </c>
      <c r="N260">
        <v>0</v>
      </c>
      <c r="O260" t="str">
        <f t="shared" si="16"/>
        <v>30-40</v>
      </c>
      <c r="P260" t="str">
        <f t="shared" si="17"/>
        <v>6+ years</v>
      </c>
      <c r="Q260" t="str">
        <f t="shared" si="18"/>
        <v>High</v>
      </c>
      <c r="R260" s="5">
        <f t="shared" si="19"/>
        <v>0.20314103880106754</v>
      </c>
    </row>
    <row r="261" spans="1:18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 s="1">
        <v>54901.01</v>
      </c>
      <c r="J261">
        <v>1</v>
      </c>
      <c r="K261">
        <v>1</v>
      </c>
      <c r="L261">
        <v>1</v>
      </c>
      <c r="M261" s="1">
        <v>140075.54999999999</v>
      </c>
      <c r="N261">
        <v>0</v>
      </c>
      <c r="O261" t="str">
        <f t="shared" si="16"/>
        <v>30-40</v>
      </c>
      <c r="P261" t="str">
        <f t="shared" si="17"/>
        <v>3-5 years</v>
      </c>
      <c r="Q261" t="str">
        <f t="shared" si="18"/>
        <v>Medium</v>
      </c>
      <c r="R261" s="5">
        <f t="shared" si="19"/>
        <v>0.20316189302946308</v>
      </c>
    </row>
    <row r="262" spans="1:18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 s="1">
        <v>108748.08</v>
      </c>
      <c r="J262">
        <v>2</v>
      </c>
      <c r="K262">
        <v>1</v>
      </c>
      <c r="L262">
        <v>1</v>
      </c>
      <c r="M262" s="1">
        <v>65323.11</v>
      </c>
      <c r="N262">
        <v>0</v>
      </c>
      <c r="O262" t="str">
        <f t="shared" si="16"/>
        <v>41-50</v>
      </c>
      <c r="P262" t="str">
        <f t="shared" si="17"/>
        <v>6+ years</v>
      </c>
      <c r="Q262" t="str">
        <f t="shared" si="18"/>
        <v>High</v>
      </c>
      <c r="R262" s="5">
        <f t="shared" si="19"/>
        <v>0.20318275154004106</v>
      </c>
    </row>
    <row r="263" spans="1:18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 s="1">
        <v>99906.19</v>
      </c>
      <c r="J263">
        <v>1</v>
      </c>
      <c r="K263">
        <v>1</v>
      </c>
      <c r="L263">
        <v>0</v>
      </c>
      <c r="M263" s="1">
        <v>64323.24</v>
      </c>
      <c r="N263">
        <v>0</v>
      </c>
      <c r="O263" t="str">
        <f t="shared" si="16"/>
        <v>41-50</v>
      </c>
      <c r="P263" t="str">
        <f t="shared" si="17"/>
        <v>6+ years</v>
      </c>
      <c r="Q263" t="str">
        <f t="shared" si="18"/>
        <v>Medium</v>
      </c>
      <c r="R263" s="5">
        <f t="shared" si="19"/>
        <v>0.20320361433412054</v>
      </c>
    </row>
    <row r="264" spans="1:18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 s="1">
        <v>184686.41</v>
      </c>
      <c r="J264">
        <v>2</v>
      </c>
      <c r="K264">
        <v>1</v>
      </c>
      <c r="L264">
        <v>0</v>
      </c>
      <c r="M264" s="1">
        <v>14956.44</v>
      </c>
      <c r="N264">
        <v>0</v>
      </c>
      <c r="O264" t="str">
        <f t="shared" si="16"/>
        <v>30-40</v>
      </c>
      <c r="P264" t="str">
        <f t="shared" si="17"/>
        <v>6+ years</v>
      </c>
      <c r="Q264" t="str">
        <f t="shared" si="18"/>
        <v>High</v>
      </c>
      <c r="R264" s="5">
        <f t="shared" si="19"/>
        <v>0.20322448141302116</v>
      </c>
    </row>
    <row r="265" spans="1:18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 s="1">
        <v>110654.02</v>
      </c>
      <c r="J265">
        <v>1</v>
      </c>
      <c r="K265">
        <v>0</v>
      </c>
      <c r="L265">
        <v>1</v>
      </c>
      <c r="M265" s="1">
        <v>111879.21</v>
      </c>
      <c r="N265">
        <v>0</v>
      </c>
      <c r="O265" t="str">
        <f t="shared" si="16"/>
        <v>&lt;30</v>
      </c>
      <c r="P265" t="str">
        <f t="shared" si="17"/>
        <v>0-2 years</v>
      </c>
      <c r="Q265" t="str">
        <f t="shared" si="18"/>
        <v>High</v>
      </c>
      <c r="R265" s="5">
        <f t="shared" si="19"/>
        <v>0.20324535277806305</v>
      </c>
    </row>
    <row r="266" spans="1:18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 s="1">
        <v>79019.8</v>
      </c>
      <c r="J266">
        <v>1</v>
      </c>
      <c r="K266">
        <v>1</v>
      </c>
      <c r="L266">
        <v>1</v>
      </c>
      <c r="M266" s="1">
        <v>18606.23</v>
      </c>
      <c r="N266">
        <v>0</v>
      </c>
      <c r="O266" t="str">
        <f t="shared" si="16"/>
        <v>30-40</v>
      </c>
      <c r="P266" t="str">
        <f t="shared" si="17"/>
        <v>6+ years</v>
      </c>
      <c r="Q266" t="str">
        <f t="shared" si="18"/>
        <v>Medium</v>
      </c>
      <c r="R266" s="5">
        <f t="shared" si="19"/>
        <v>0.20326622843056696</v>
      </c>
    </row>
    <row r="267" spans="1:18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 s="1">
        <v>99240.51</v>
      </c>
      <c r="J267">
        <v>1</v>
      </c>
      <c r="K267">
        <v>1</v>
      </c>
      <c r="L267">
        <v>0</v>
      </c>
      <c r="M267" s="1">
        <v>123137.01</v>
      </c>
      <c r="N267">
        <v>0</v>
      </c>
      <c r="O267" t="str">
        <f t="shared" si="16"/>
        <v>30-40</v>
      </c>
      <c r="P267" t="str">
        <f t="shared" si="17"/>
        <v>6+ years</v>
      </c>
      <c r="Q267" t="str">
        <f t="shared" si="18"/>
        <v>Medium</v>
      </c>
      <c r="R267" s="5">
        <f t="shared" si="19"/>
        <v>0.20328710837185412</v>
      </c>
    </row>
    <row r="268" spans="1:18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 s="1">
        <v>0</v>
      </c>
      <c r="J268">
        <v>2</v>
      </c>
      <c r="K268">
        <v>1</v>
      </c>
      <c r="L268">
        <v>1</v>
      </c>
      <c r="M268" s="1">
        <v>148528.24</v>
      </c>
      <c r="N268">
        <v>0</v>
      </c>
      <c r="O268" t="str">
        <f t="shared" si="16"/>
        <v>30-40</v>
      </c>
      <c r="P268" t="str">
        <f t="shared" si="17"/>
        <v>0-2 years</v>
      </c>
      <c r="Q268" t="str">
        <f t="shared" si="18"/>
        <v>No Balance</v>
      </c>
      <c r="R268" s="5">
        <f t="shared" si="19"/>
        <v>0.20330799260324636</v>
      </c>
    </row>
    <row r="269" spans="1:18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 s="1">
        <v>0</v>
      </c>
      <c r="J269">
        <v>2</v>
      </c>
      <c r="K269">
        <v>1</v>
      </c>
      <c r="L269">
        <v>0</v>
      </c>
      <c r="M269" s="1">
        <v>13898.31</v>
      </c>
      <c r="N269">
        <v>0</v>
      </c>
      <c r="O269" t="str">
        <f t="shared" si="16"/>
        <v>30-40</v>
      </c>
      <c r="P269" t="str">
        <f t="shared" si="17"/>
        <v>6+ years</v>
      </c>
      <c r="Q269" t="str">
        <f t="shared" si="18"/>
        <v>No Balance</v>
      </c>
      <c r="R269" s="5">
        <f t="shared" si="19"/>
        <v>0.20332888112606595</v>
      </c>
    </row>
    <row r="270" spans="1:18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 s="1">
        <v>0</v>
      </c>
      <c r="J270">
        <v>1</v>
      </c>
      <c r="K270">
        <v>0</v>
      </c>
      <c r="L270">
        <v>0</v>
      </c>
      <c r="M270" s="1">
        <v>81259.25</v>
      </c>
      <c r="N270">
        <v>1</v>
      </c>
      <c r="O270" t="str">
        <f t="shared" si="16"/>
        <v>30-40</v>
      </c>
      <c r="P270" t="str">
        <f t="shared" si="17"/>
        <v>6+ years</v>
      </c>
      <c r="Q270" t="str">
        <f t="shared" si="18"/>
        <v>No Balance</v>
      </c>
      <c r="R270" s="5">
        <f t="shared" si="19"/>
        <v>0.20334977394163584</v>
      </c>
    </row>
    <row r="271" spans="1:18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 s="1">
        <v>52436.2</v>
      </c>
      <c r="J271">
        <v>1</v>
      </c>
      <c r="K271">
        <v>1</v>
      </c>
      <c r="L271">
        <v>0</v>
      </c>
      <c r="M271" s="1">
        <v>161051.75</v>
      </c>
      <c r="N271">
        <v>0</v>
      </c>
      <c r="O271" t="str">
        <f t="shared" si="16"/>
        <v>30-40</v>
      </c>
      <c r="P271" t="str">
        <f t="shared" si="17"/>
        <v>6+ years</v>
      </c>
      <c r="Q271" t="str">
        <f t="shared" si="18"/>
        <v>Medium</v>
      </c>
      <c r="R271" s="5">
        <f t="shared" si="19"/>
        <v>0.20326790668995992</v>
      </c>
    </row>
    <row r="272" spans="1:18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 s="1">
        <v>0</v>
      </c>
      <c r="J272">
        <v>2</v>
      </c>
      <c r="K272">
        <v>0</v>
      </c>
      <c r="L272">
        <v>1</v>
      </c>
      <c r="M272" s="1">
        <v>191599.67</v>
      </c>
      <c r="N272">
        <v>0</v>
      </c>
      <c r="O272" t="str">
        <f t="shared" si="16"/>
        <v>41-50</v>
      </c>
      <c r="P272" t="str">
        <f t="shared" si="17"/>
        <v>6+ years</v>
      </c>
      <c r="Q272" t="str">
        <f t="shared" si="18"/>
        <v>No Balance</v>
      </c>
      <c r="R272" s="5">
        <f t="shared" si="19"/>
        <v>0.20328879753340184</v>
      </c>
    </row>
    <row r="273" spans="1:18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 s="1">
        <v>100337.96</v>
      </c>
      <c r="J273">
        <v>3</v>
      </c>
      <c r="K273">
        <v>1</v>
      </c>
      <c r="L273">
        <v>0</v>
      </c>
      <c r="M273" s="1">
        <v>48559.19</v>
      </c>
      <c r="N273">
        <v>1</v>
      </c>
      <c r="O273" t="str">
        <f t="shared" si="16"/>
        <v>30-40</v>
      </c>
      <c r="P273" t="str">
        <f t="shared" si="17"/>
        <v>3-5 years</v>
      </c>
      <c r="Q273" t="str">
        <f t="shared" si="18"/>
        <v>High</v>
      </c>
      <c r="R273" s="5">
        <f t="shared" si="19"/>
        <v>0.20330969267139479</v>
      </c>
    </row>
    <row r="274" spans="1:18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 s="1">
        <v>149297.19</v>
      </c>
      <c r="J274">
        <v>2</v>
      </c>
      <c r="K274">
        <v>1</v>
      </c>
      <c r="L274">
        <v>1</v>
      </c>
      <c r="M274" s="1">
        <v>186339.74</v>
      </c>
      <c r="N274">
        <v>0</v>
      </c>
      <c r="O274" t="str">
        <f t="shared" si="16"/>
        <v>30-40</v>
      </c>
      <c r="P274" t="str">
        <f t="shared" si="17"/>
        <v>0-2 years</v>
      </c>
      <c r="Q274" t="str">
        <f t="shared" si="18"/>
        <v>High</v>
      </c>
      <c r="R274" s="5">
        <f t="shared" si="19"/>
        <v>0.20322779605263158</v>
      </c>
    </row>
    <row r="275" spans="1:18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 s="1">
        <v>0</v>
      </c>
      <c r="J275">
        <v>2</v>
      </c>
      <c r="K275">
        <v>1</v>
      </c>
      <c r="L275">
        <v>0</v>
      </c>
      <c r="M275" s="1">
        <v>33159.370000000003</v>
      </c>
      <c r="N275">
        <v>0</v>
      </c>
      <c r="O275" t="str">
        <f t="shared" si="16"/>
        <v>30-40</v>
      </c>
      <c r="P275" t="str">
        <f t="shared" si="17"/>
        <v>6+ years</v>
      </c>
      <c r="Q275" t="str">
        <f t="shared" si="18"/>
        <v>No Balance</v>
      </c>
      <c r="R275" s="5">
        <f t="shared" si="19"/>
        <v>0.20324868921558548</v>
      </c>
    </row>
    <row r="276" spans="1:18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 s="1">
        <v>145605.44</v>
      </c>
      <c r="J276">
        <v>1</v>
      </c>
      <c r="K276">
        <v>0</v>
      </c>
      <c r="L276">
        <v>1</v>
      </c>
      <c r="M276" s="1">
        <v>93883.53</v>
      </c>
      <c r="N276">
        <v>0</v>
      </c>
      <c r="O276" t="str">
        <f t="shared" si="16"/>
        <v>&lt;30</v>
      </c>
      <c r="P276" t="str">
        <f t="shared" si="17"/>
        <v>3-5 years</v>
      </c>
      <c r="Q276" t="str">
        <f t="shared" si="18"/>
        <v>High</v>
      </c>
      <c r="R276" s="5">
        <f t="shared" si="19"/>
        <v>0.20326958667489203</v>
      </c>
    </row>
    <row r="277" spans="1:18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 s="1">
        <v>0</v>
      </c>
      <c r="J277">
        <v>2</v>
      </c>
      <c r="K277">
        <v>1</v>
      </c>
      <c r="L277">
        <v>1</v>
      </c>
      <c r="M277" s="1">
        <v>110899.3</v>
      </c>
      <c r="N277">
        <v>0</v>
      </c>
      <c r="O277" t="str">
        <f t="shared" si="16"/>
        <v>30-40</v>
      </c>
      <c r="P277" t="str">
        <f t="shared" si="17"/>
        <v>6+ years</v>
      </c>
      <c r="Q277" t="str">
        <f t="shared" si="18"/>
        <v>No Balance</v>
      </c>
      <c r="R277" s="5">
        <f t="shared" si="19"/>
        <v>0.20329048843187661</v>
      </c>
    </row>
    <row r="278" spans="1:18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 s="1">
        <v>0</v>
      </c>
      <c r="J278">
        <v>1</v>
      </c>
      <c r="K278">
        <v>1</v>
      </c>
      <c r="L278">
        <v>1</v>
      </c>
      <c r="M278" s="1">
        <v>11199.04</v>
      </c>
      <c r="N278">
        <v>1</v>
      </c>
      <c r="O278" t="str">
        <f t="shared" si="16"/>
        <v>&gt;50</v>
      </c>
      <c r="P278" t="str">
        <f t="shared" si="17"/>
        <v>3-5 years</v>
      </c>
      <c r="Q278" t="str">
        <f t="shared" si="18"/>
        <v>No Balance</v>
      </c>
      <c r="R278" s="5">
        <f t="shared" si="19"/>
        <v>0.20331139448786509</v>
      </c>
    </row>
    <row r="279" spans="1:18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 s="1">
        <v>0</v>
      </c>
      <c r="J279">
        <v>2</v>
      </c>
      <c r="K279">
        <v>1</v>
      </c>
      <c r="L279">
        <v>0</v>
      </c>
      <c r="M279" s="1">
        <v>189992.97</v>
      </c>
      <c r="N279">
        <v>0</v>
      </c>
      <c r="O279" t="str">
        <f t="shared" si="16"/>
        <v>&gt;50</v>
      </c>
      <c r="P279" t="str">
        <f t="shared" si="17"/>
        <v>6+ years</v>
      </c>
      <c r="Q279" t="str">
        <f t="shared" si="18"/>
        <v>No Balance</v>
      </c>
      <c r="R279" s="5">
        <f t="shared" si="19"/>
        <v>0.20322945592923994</v>
      </c>
    </row>
    <row r="280" spans="1:18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 s="1">
        <v>84026.86</v>
      </c>
      <c r="J280">
        <v>1</v>
      </c>
      <c r="K280">
        <v>0</v>
      </c>
      <c r="L280">
        <v>1</v>
      </c>
      <c r="M280" s="1">
        <v>164255.69</v>
      </c>
      <c r="N280">
        <v>0</v>
      </c>
      <c r="O280" t="str">
        <f t="shared" si="16"/>
        <v>30-40</v>
      </c>
      <c r="P280" t="str">
        <f t="shared" si="17"/>
        <v>6+ years</v>
      </c>
      <c r="Q280" t="str">
        <f t="shared" si="18"/>
        <v>Medium</v>
      </c>
      <c r="R280" s="5">
        <f t="shared" si="19"/>
        <v>0.20325036000822877</v>
      </c>
    </row>
    <row r="281" spans="1:18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 s="1">
        <v>0</v>
      </c>
      <c r="J281">
        <v>1</v>
      </c>
      <c r="K281">
        <v>1</v>
      </c>
      <c r="L281">
        <v>0</v>
      </c>
      <c r="M281" s="1">
        <v>152167.79</v>
      </c>
      <c r="N281">
        <v>1</v>
      </c>
      <c r="O281" t="str">
        <f t="shared" si="16"/>
        <v>41-50</v>
      </c>
      <c r="P281" t="str">
        <f t="shared" si="17"/>
        <v>0-2 years</v>
      </c>
      <c r="Q281" t="str">
        <f t="shared" si="18"/>
        <v>No Balance</v>
      </c>
      <c r="R281" s="5">
        <f t="shared" si="19"/>
        <v>0.20327126838802592</v>
      </c>
    </row>
    <row r="282" spans="1:18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 s="1">
        <v>0</v>
      </c>
      <c r="J282">
        <v>2</v>
      </c>
      <c r="K282">
        <v>1</v>
      </c>
      <c r="L282">
        <v>1</v>
      </c>
      <c r="M282" s="1">
        <v>33949.67</v>
      </c>
      <c r="N282">
        <v>0</v>
      </c>
      <c r="O282" t="str">
        <f t="shared" si="16"/>
        <v>30-40</v>
      </c>
      <c r="P282" t="str">
        <f t="shared" si="17"/>
        <v>6+ years</v>
      </c>
      <c r="Q282" t="str">
        <f t="shared" si="18"/>
        <v>No Balance</v>
      </c>
      <c r="R282" s="5">
        <f t="shared" si="19"/>
        <v>0.20318930041152264</v>
      </c>
    </row>
    <row r="283" spans="1:18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 s="1">
        <v>0</v>
      </c>
      <c r="J283">
        <v>2</v>
      </c>
      <c r="K283">
        <v>1</v>
      </c>
      <c r="L283">
        <v>1</v>
      </c>
      <c r="M283" s="1">
        <v>68143.929999999993</v>
      </c>
      <c r="N283">
        <v>0</v>
      </c>
      <c r="O283" t="str">
        <f t="shared" si="16"/>
        <v>&lt;30</v>
      </c>
      <c r="P283" t="str">
        <f t="shared" si="17"/>
        <v>6+ years</v>
      </c>
      <c r="Q283" t="str">
        <f t="shared" si="18"/>
        <v>No Balance</v>
      </c>
      <c r="R283" s="5">
        <f t="shared" si="19"/>
        <v>0.20321020681140034</v>
      </c>
    </row>
    <row r="284" spans="1:18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 s="1">
        <v>138718.92000000001</v>
      </c>
      <c r="J284">
        <v>1</v>
      </c>
      <c r="K284">
        <v>1</v>
      </c>
      <c r="L284">
        <v>1</v>
      </c>
      <c r="M284" s="1">
        <v>47251.79</v>
      </c>
      <c r="N284">
        <v>1</v>
      </c>
      <c r="O284" t="str">
        <f t="shared" si="16"/>
        <v>30-40</v>
      </c>
      <c r="P284" t="str">
        <f t="shared" si="17"/>
        <v>3-5 years</v>
      </c>
      <c r="Q284" t="str">
        <f t="shared" si="18"/>
        <v>High</v>
      </c>
      <c r="R284" s="5">
        <f t="shared" si="19"/>
        <v>0.20323111751389175</v>
      </c>
    </row>
    <row r="285" spans="1:18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 s="1">
        <v>118274.71</v>
      </c>
      <c r="J285">
        <v>1</v>
      </c>
      <c r="K285">
        <v>1</v>
      </c>
      <c r="L285">
        <v>1</v>
      </c>
      <c r="M285" s="1">
        <v>25885.72</v>
      </c>
      <c r="N285">
        <v>0</v>
      </c>
      <c r="O285" t="str">
        <f t="shared" si="16"/>
        <v>41-50</v>
      </c>
      <c r="P285" t="str">
        <f t="shared" si="17"/>
        <v>6+ years</v>
      </c>
      <c r="Q285" t="str">
        <f t="shared" si="18"/>
        <v>High</v>
      </c>
      <c r="R285" s="5">
        <f t="shared" si="19"/>
        <v>0.20314912009879593</v>
      </c>
    </row>
    <row r="286" spans="1:18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 s="1">
        <v>174185.98</v>
      </c>
      <c r="J286">
        <v>2</v>
      </c>
      <c r="K286">
        <v>0</v>
      </c>
      <c r="L286">
        <v>1</v>
      </c>
      <c r="M286" s="1">
        <v>192633.85</v>
      </c>
      <c r="N286">
        <v>0</v>
      </c>
      <c r="O286" t="str">
        <f t="shared" si="16"/>
        <v>&lt;30</v>
      </c>
      <c r="P286" t="str">
        <f t="shared" si="17"/>
        <v>6+ years</v>
      </c>
      <c r="Q286" t="str">
        <f t="shared" si="18"/>
        <v>High</v>
      </c>
      <c r="R286" s="5">
        <f t="shared" si="19"/>
        <v>0.20317002881844382</v>
      </c>
    </row>
    <row r="287" spans="1:18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 s="1">
        <v>113208.86</v>
      </c>
      <c r="J287">
        <v>2</v>
      </c>
      <c r="K287">
        <v>1</v>
      </c>
      <c r="L287">
        <v>0</v>
      </c>
      <c r="M287" s="1">
        <v>34577.360000000001</v>
      </c>
      <c r="N287">
        <v>0</v>
      </c>
      <c r="O287" t="str">
        <f t="shared" si="16"/>
        <v>30-40</v>
      </c>
      <c r="P287" t="str">
        <f t="shared" si="17"/>
        <v>6+ years</v>
      </c>
      <c r="Q287" t="str">
        <f t="shared" si="18"/>
        <v>High</v>
      </c>
      <c r="R287" s="5">
        <f t="shared" si="19"/>
        <v>0.20319094184251157</v>
      </c>
    </row>
    <row r="288" spans="1:18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 s="1">
        <v>103907.28</v>
      </c>
      <c r="J288">
        <v>1</v>
      </c>
      <c r="K288">
        <v>1</v>
      </c>
      <c r="L288">
        <v>0</v>
      </c>
      <c r="M288" s="1">
        <v>161229.84</v>
      </c>
      <c r="N288">
        <v>0</v>
      </c>
      <c r="O288" t="str">
        <f t="shared" si="16"/>
        <v>&lt;30</v>
      </c>
      <c r="P288" t="str">
        <f t="shared" si="17"/>
        <v>3-5 years</v>
      </c>
      <c r="Q288" t="str">
        <f t="shared" si="18"/>
        <v>High</v>
      </c>
      <c r="R288" s="5">
        <f t="shared" si="19"/>
        <v>0.20321185917232859</v>
      </c>
    </row>
    <row r="289" spans="1:18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 s="1">
        <v>119023.28</v>
      </c>
      <c r="J289">
        <v>1</v>
      </c>
      <c r="K289">
        <v>1</v>
      </c>
      <c r="L289">
        <v>0</v>
      </c>
      <c r="M289" s="1">
        <v>100816.29</v>
      </c>
      <c r="N289">
        <v>0</v>
      </c>
      <c r="O289" t="str">
        <f t="shared" si="16"/>
        <v>30-40</v>
      </c>
      <c r="P289" t="str">
        <f t="shared" si="17"/>
        <v>6+ years</v>
      </c>
      <c r="Q289" t="str">
        <f t="shared" si="18"/>
        <v>High</v>
      </c>
      <c r="R289" s="5">
        <f t="shared" si="19"/>
        <v>0.20323278080922474</v>
      </c>
    </row>
    <row r="290" spans="1:18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 s="1">
        <v>166297.89000000001</v>
      </c>
      <c r="J290">
        <v>1</v>
      </c>
      <c r="K290">
        <v>1</v>
      </c>
      <c r="L290">
        <v>1</v>
      </c>
      <c r="M290" s="1">
        <v>181694.44</v>
      </c>
      <c r="N290">
        <v>0</v>
      </c>
      <c r="O290" t="str">
        <f t="shared" si="16"/>
        <v>&lt;30</v>
      </c>
      <c r="P290" t="str">
        <f t="shared" si="17"/>
        <v>3-5 years</v>
      </c>
      <c r="Q290" t="str">
        <f t="shared" si="18"/>
        <v>High</v>
      </c>
      <c r="R290" s="5">
        <f t="shared" si="19"/>
        <v>0.20325370675453047</v>
      </c>
    </row>
    <row r="291" spans="1:18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 s="1">
        <v>0</v>
      </c>
      <c r="J291">
        <v>2</v>
      </c>
      <c r="K291">
        <v>1</v>
      </c>
      <c r="L291">
        <v>0</v>
      </c>
      <c r="M291" s="1">
        <v>79078.91</v>
      </c>
      <c r="N291">
        <v>0</v>
      </c>
      <c r="O291" t="str">
        <f t="shared" si="16"/>
        <v>30-40</v>
      </c>
      <c r="P291" t="str">
        <f t="shared" si="17"/>
        <v>6+ years</v>
      </c>
      <c r="Q291" t="str">
        <f t="shared" si="18"/>
        <v>No Balance</v>
      </c>
      <c r="R291" s="5">
        <f t="shared" si="19"/>
        <v>0.20327463700957676</v>
      </c>
    </row>
    <row r="292" spans="1:18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 s="1">
        <v>63227</v>
      </c>
      <c r="J292">
        <v>1</v>
      </c>
      <c r="K292">
        <v>0</v>
      </c>
      <c r="L292">
        <v>1</v>
      </c>
      <c r="M292" s="1">
        <v>137316.32</v>
      </c>
      <c r="N292">
        <v>0</v>
      </c>
      <c r="O292" t="str">
        <f t="shared" si="16"/>
        <v>41-50</v>
      </c>
      <c r="P292" t="str">
        <f t="shared" si="17"/>
        <v>6+ years</v>
      </c>
      <c r="Q292" t="str">
        <f t="shared" si="18"/>
        <v>Medium</v>
      </c>
      <c r="R292" s="5">
        <f t="shared" si="19"/>
        <v>0.20329557157569517</v>
      </c>
    </row>
    <row r="293" spans="1:18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 s="1">
        <v>94521.17</v>
      </c>
      <c r="J293">
        <v>2</v>
      </c>
      <c r="K293">
        <v>1</v>
      </c>
      <c r="L293">
        <v>0</v>
      </c>
      <c r="M293" s="1">
        <v>194926.86</v>
      </c>
      <c r="N293">
        <v>0</v>
      </c>
      <c r="O293" t="str">
        <f t="shared" si="16"/>
        <v>41-50</v>
      </c>
      <c r="P293" t="str">
        <f t="shared" si="17"/>
        <v>3-5 years</v>
      </c>
      <c r="Q293" t="str">
        <f t="shared" si="18"/>
        <v>Medium</v>
      </c>
      <c r="R293" s="5">
        <f t="shared" si="19"/>
        <v>0.20331651045421772</v>
      </c>
    </row>
    <row r="294" spans="1:18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 s="1">
        <v>0</v>
      </c>
      <c r="J294">
        <v>2</v>
      </c>
      <c r="K294">
        <v>1</v>
      </c>
      <c r="L294">
        <v>0</v>
      </c>
      <c r="M294" s="1">
        <v>51285.49</v>
      </c>
      <c r="N294">
        <v>0</v>
      </c>
      <c r="O294" t="str">
        <f t="shared" si="16"/>
        <v>&lt;30</v>
      </c>
      <c r="P294" t="str">
        <f t="shared" si="17"/>
        <v>6+ years</v>
      </c>
      <c r="Q294" t="str">
        <f t="shared" si="18"/>
        <v>No Balance</v>
      </c>
      <c r="R294" s="5">
        <f t="shared" si="19"/>
        <v>0.20333745364647712</v>
      </c>
    </row>
    <row r="295" spans="1:18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 s="1">
        <v>112822.26</v>
      </c>
      <c r="J295">
        <v>1</v>
      </c>
      <c r="K295">
        <v>0</v>
      </c>
      <c r="L295">
        <v>0</v>
      </c>
      <c r="M295" s="1">
        <v>150401.53</v>
      </c>
      <c r="N295">
        <v>1</v>
      </c>
      <c r="O295" t="str">
        <f t="shared" si="16"/>
        <v>30-40</v>
      </c>
      <c r="P295" t="str">
        <f t="shared" si="17"/>
        <v>6+ years</v>
      </c>
      <c r="Q295" t="str">
        <f t="shared" si="18"/>
        <v>High</v>
      </c>
      <c r="R295" s="5">
        <f t="shared" si="19"/>
        <v>0.20335840115380655</v>
      </c>
    </row>
    <row r="296" spans="1:18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 s="1">
        <v>0</v>
      </c>
      <c r="J296">
        <v>2</v>
      </c>
      <c r="K296">
        <v>1</v>
      </c>
      <c r="L296">
        <v>1</v>
      </c>
      <c r="M296" s="1">
        <v>112491.96</v>
      </c>
      <c r="N296">
        <v>0</v>
      </c>
      <c r="O296" t="str">
        <f t="shared" si="16"/>
        <v>30-40</v>
      </c>
      <c r="P296" t="str">
        <f t="shared" si="17"/>
        <v>3-5 years</v>
      </c>
      <c r="Q296" t="str">
        <f t="shared" si="18"/>
        <v>No Balance</v>
      </c>
      <c r="R296" s="5">
        <f t="shared" si="19"/>
        <v>0.20327632392334638</v>
      </c>
    </row>
    <row r="297" spans="1:18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 s="1">
        <v>135903.32999999999</v>
      </c>
      <c r="J297">
        <v>1</v>
      </c>
      <c r="K297">
        <v>1</v>
      </c>
      <c r="L297">
        <v>0</v>
      </c>
      <c r="M297" s="1">
        <v>73656.38</v>
      </c>
      <c r="N297">
        <v>0</v>
      </c>
      <c r="O297" t="str">
        <f t="shared" si="16"/>
        <v>&lt;30</v>
      </c>
      <c r="P297" t="str">
        <f t="shared" si="17"/>
        <v>0-2 years</v>
      </c>
      <c r="Q297" t="str">
        <f t="shared" si="18"/>
        <v>High</v>
      </c>
      <c r="R297" s="5">
        <f t="shared" si="19"/>
        <v>0.20329726944873777</v>
      </c>
    </row>
    <row r="298" spans="1:18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 s="1">
        <v>125169.26</v>
      </c>
      <c r="J298">
        <v>1</v>
      </c>
      <c r="K298">
        <v>1</v>
      </c>
      <c r="L298">
        <v>1</v>
      </c>
      <c r="M298" s="1">
        <v>106636.89</v>
      </c>
      <c r="N298">
        <v>0</v>
      </c>
      <c r="O298" t="str">
        <f t="shared" si="16"/>
        <v>30-40</v>
      </c>
      <c r="P298" t="str">
        <f t="shared" si="17"/>
        <v>3-5 years</v>
      </c>
      <c r="Q298" t="str">
        <f t="shared" si="18"/>
        <v>High</v>
      </c>
      <c r="R298" s="5">
        <f t="shared" si="19"/>
        <v>0.20331821929101401</v>
      </c>
    </row>
    <row r="299" spans="1:18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 s="1">
        <v>0</v>
      </c>
      <c r="J299">
        <v>3</v>
      </c>
      <c r="K299">
        <v>1</v>
      </c>
      <c r="L299">
        <v>0</v>
      </c>
      <c r="M299" s="1">
        <v>155853.51999999999</v>
      </c>
      <c r="N299">
        <v>1</v>
      </c>
      <c r="O299" t="str">
        <f t="shared" si="16"/>
        <v>41-50</v>
      </c>
      <c r="P299" t="str">
        <f t="shared" si="17"/>
        <v>6+ years</v>
      </c>
      <c r="Q299" t="str">
        <f t="shared" si="18"/>
        <v>No Balance</v>
      </c>
      <c r="R299" s="5">
        <f t="shared" si="19"/>
        <v>0.20333917345150984</v>
      </c>
    </row>
    <row r="300" spans="1:18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 s="1">
        <v>149117.31</v>
      </c>
      <c r="J300">
        <v>1</v>
      </c>
      <c r="K300">
        <v>1</v>
      </c>
      <c r="L300">
        <v>1</v>
      </c>
      <c r="M300" s="1">
        <v>162599.51</v>
      </c>
      <c r="N300">
        <v>0</v>
      </c>
      <c r="O300" t="str">
        <f t="shared" si="16"/>
        <v>&gt;50</v>
      </c>
      <c r="P300" t="str">
        <f t="shared" si="17"/>
        <v>0-2 years</v>
      </c>
      <c r="Q300" t="str">
        <f t="shared" si="18"/>
        <v>High</v>
      </c>
      <c r="R300" s="5">
        <f t="shared" si="19"/>
        <v>0.20325706039991753</v>
      </c>
    </row>
    <row r="301" spans="1:18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 s="1">
        <v>0</v>
      </c>
      <c r="J301">
        <v>2</v>
      </c>
      <c r="K301">
        <v>1</v>
      </c>
      <c r="L301">
        <v>1</v>
      </c>
      <c r="M301" s="1">
        <v>103737.82</v>
      </c>
      <c r="N301">
        <v>0</v>
      </c>
      <c r="O301" t="str">
        <f t="shared" si="16"/>
        <v>30-40</v>
      </c>
      <c r="P301" t="str">
        <f t="shared" si="17"/>
        <v>3-5 years</v>
      </c>
      <c r="Q301" t="str">
        <f t="shared" si="18"/>
        <v>No Balance</v>
      </c>
      <c r="R301" s="5">
        <f t="shared" si="19"/>
        <v>0.2032780125760231</v>
      </c>
    </row>
    <row r="302" spans="1:18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 s="1">
        <v>0</v>
      </c>
      <c r="J302">
        <v>2</v>
      </c>
      <c r="K302">
        <v>1</v>
      </c>
      <c r="L302">
        <v>0</v>
      </c>
      <c r="M302" s="1">
        <v>160990.26999999999</v>
      </c>
      <c r="N302">
        <v>0</v>
      </c>
      <c r="O302" t="str">
        <f t="shared" si="16"/>
        <v>30-40</v>
      </c>
      <c r="P302" t="str">
        <f t="shared" si="17"/>
        <v>6+ years</v>
      </c>
      <c r="Q302" t="str">
        <f t="shared" si="18"/>
        <v>No Balance</v>
      </c>
      <c r="R302" s="5">
        <f t="shared" si="19"/>
        <v>0.20329896907216494</v>
      </c>
    </row>
    <row r="303" spans="1:18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 s="1">
        <v>132311.71</v>
      </c>
      <c r="J303">
        <v>1</v>
      </c>
      <c r="K303">
        <v>0</v>
      </c>
      <c r="L303">
        <v>0</v>
      </c>
      <c r="M303" s="1">
        <v>15462.84</v>
      </c>
      <c r="N303">
        <v>0</v>
      </c>
      <c r="O303" t="str">
        <f t="shared" si="16"/>
        <v>30-40</v>
      </c>
      <c r="P303" t="str">
        <f t="shared" si="17"/>
        <v>6+ years</v>
      </c>
      <c r="Q303" t="str">
        <f t="shared" si="18"/>
        <v>High</v>
      </c>
      <c r="R303" s="5">
        <f t="shared" si="19"/>
        <v>0.20331992988967934</v>
      </c>
    </row>
    <row r="304" spans="1:18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 s="1">
        <v>0</v>
      </c>
      <c r="J304">
        <v>2</v>
      </c>
      <c r="K304">
        <v>1</v>
      </c>
      <c r="L304">
        <v>0</v>
      </c>
      <c r="M304" s="1">
        <v>10334.049999999999</v>
      </c>
      <c r="N304">
        <v>0</v>
      </c>
      <c r="O304" t="str">
        <f t="shared" si="16"/>
        <v>30-40</v>
      </c>
      <c r="P304" t="str">
        <f t="shared" si="17"/>
        <v>6+ years</v>
      </c>
      <c r="Q304" t="str">
        <f t="shared" si="18"/>
        <v>No Balance</v>
      </c>
      <c r="R304" s="5">
        <f t="shared" si="19"/>
        <v>0.20334089502990307</v>
      </c>
    </row>
    <row r="305" spans="1:18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 s="1">
        <v>0</v>
      </c>
      <c r="J305">
        <v>2</v>
      </c>
      <c r="K305">
        <v>1</v>
      </c>
      <c r="L305">
        <v>1</v>
      </c>
      <c r="M305" s="1">
        <v>190686.16</v>
      </c>
      <c r="N305">
        <v>0</v>
      </c>
      <c r="O305" t="str">
        <f t="shared" si="16"/>
        <v>30-40</v>
      </c>
      <c r="P305" t="str">
        <f t="shared" si="17"/>
        <v>6+ years</v>
      </c>
      <c r="Q305" t="str">
        <f t="shared" si="18"/>
        <v>No Balance</v>
      </c>
      <c r="R305" s="5">
        <f t="shared" si="19"/>
        <v>0.20336186449417346</v>
      </c>
    </row>
    <row r="306" spans="1:18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 s="1">
        <v>118082.89</v>
      </c>
      <c r="J306">
        <v>1</v>
      </c>
      <c r="K306">
        <v>0</v>
      </c>
      <c r="L306">
        <v>0</v>
      </c>
      <c r="M306" s="1">
        <v>94440.45</v>
      </c>
      <c r="N306">
        <v>0</v>
      </c>
      <c r="O306" t="str">
        <f t="shared" si="16"/>
        <v>30-40</v>
      </c>
      <c r="P306" t="str">
        <f t="shared" si="17"/>
        <v>3-5 years</v>
      </c>
      <c r="Q306" t="str">
        <f t="shared" si="18"/>
        <v>High</v>
      </c>
      <c r="R306" s="5">
        <f t="shared" si="19"/>
        <v>0.20338283828382839</v>
      </c>
    </row>
    <row r="307" spans="1:18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 s="1">
        <v>119266.69</v>
      </c>
      <c r="J307">
        <v>1</v>
      </c>
      <c r="K307">
        <v>1</v>
      </c>
      <c r="L307">
        <v>1</v>
      </c>
      <c r="M307" s="1">
        <v>28257.63</v>
      </c>
      <c r="N307">
        <v>0</v>
      </c>
      <c r="O307" t="str">
        <f t="shared" si="16"/>
        <v>30-40</v>
      </c>
      <c r="P307" t="str">
        <f t="shared" si="17"/>
        <v>0-2 years</v>
      </c>
      <c r="Q307" t="str">
        <f t="shared" si="18"/>
        <v>High</v>
      </c>
      <c r="R307" s="5">
        <f t="shared" si="19"/>
        <v>0.2034038164002063</v>
      </c>
    </row>
    <row r="308" spans="1:18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 s="1">
        <v>0</v>
      </c>
      <c r="J308">
        <v>1</v>
      </c>
      <c r="K308">
        <v>1</v>
      </c>
      <c r="L308">
        <v>1</v>
      </c>
      <c r="M308" s="1">
        <v>170034.95</v>
      </c>
      <c r="N308">
        <v>1</v>
      </c>
      <c r="O308" t="str">
        <f t="shared" si="16"/>
        <v>41-50</v>
      </c>
      <c r="P308" t="str">
        <f t="shared" si="17"/>
        <v>0-2 years</v>
      </c>
      <c r="Q308" t="str">
        <f t="shared" si="18"/>
        <v>No Balance</v>
      </c>
      <c r="R308" s="5">
        <f t="shared" si="19"/>
        <v>0.20342479884464618</v>
      </c>
    </row>
    <row r="309" spans="1:18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 s="1">
        <v>156847.29</v>
      </c>
      <c r="J309">
        <v>2</v>
      </c>
      <c r="K309">
        <v>1</v>
      </c>
      <c r="L309">
        <v>0</v>
      </c>
      <c r="M309" s="1">
        <v>31824.29</v>
      </c>
      <c r="N309">
        <v>0</v>
      </c>
      <c r="O309" t="str">
        <f t="shared" si="16"/>
        <v>30-40</v>
      </c>
      <c r="P309" t="str">
        <f t="shared" si="17"/>
        <v>6+ years</v>
      </c>
      <c r="Q309" t="str">
        <f t="shared" si="18"/>
        <v>High</v>
      </c>
      <c r="R309" s="5">
        <f t="shared" si="19"/>
        <v>0.20334261838440112</v>
      </c>
    </row>
    <row r="310" spans="1:18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 s="1">
        <v>137104.47</v>
      </c>
      <c r="J310">
        <v>1</v>
      </c>
      <c r="K310">
        <v>1</v>
      </c>
      <c r="L310">
        <v>0</v>
      </c>
      <c r="M310" s="1">
        <v>127166.49</v>
      </c>
      <c r="N310">
        <v>1</v>
      </c>
      <c r="O310" t="str">
        <f t="shared" si="16"/>
        <v>41-50</v>
      </c>
      <c r="P310" t="str">
        <f t="shared" si="17"/>
        <v>3-5 years</v>
      </c>
      <c r="Q310" t="str">
        <f t="shared" si="18"/>
        <v>High</v>
      </c>
      <c r="R310" s="5">
        <f t="shared" si="19"/>
        <v>0.20336359884440777</v>
      </c>
    </row>
    <row r="311" spans="1:18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 s="1">
        <v>78398.69</v>
      </c>
      <c r="J311">
        <v>1</v>
      </c>
      <c r="K311">
        <v>1</v>
      </c>
      <c r="L311">
        <v>0</v>
      </c>
      <c r="M311" s="1">
        <v>44937.01</v>
      </c>
      <c r="N311">
        <v>0</v>
      </c>
      <c r="O311" t="str">
        <f t="shared" si="16"/>
        <v>30-40</v>
      </c>
      <c r="P311" t="str">
        <f t="shared" si="17"/>
        <v>6+ years</v>
      </c>
      <c r="Q311" t="str">
        <f t="shared" si="18"/>
        <v>Medium</v>
      </c>
      <c r="R311" s="5">
        <f t="shared" si="19"/>
        <v>0.20328139510886389</v>
      </c>
    </row>
    <row r="312" spans="1:18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 s="1">
        <v>0</v>
      </c>
      <c r="J312">
        <v>2</v>
      </c>
      <c r="K312">
        <v>1</v>
      </c>
      <c r="L312">
        <v>1</v>
      </c>
      <c r="M312" s="1">
        <v>188603.07</v>
      </c>
      <c r="N312">
        <v>0</v>
      </c>
      <c r="O312" t="str">
        <f t="shared" si="16"/>
        <v>&gt;50</v>
      </c>
      <c r="P312" t="str">
        <f t="shared" si="17"/>
        <v>3-5 years</v>
      </c>
      <c r="Q312" t="str">
        <f t="shared" si="18"/>
        <v>No Balance</v>
      </c>
      <c r="R312" s="5">
        <f t="shared" si="19"/>
        <v>0.20330237358101136</v>
      </c>
    </row>
    <row r="313" spans="1:18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 s="1">
        <v>63669.42</v>
      </c>
      <c r="J313">
        <v>1</v>
      </c>
      <c r="K313">
        <v>1</v>
      </c>
      <c r="L313">
        <v>0</v>
      </c>
      <c r="M313" s="1">
        <v>145111.37</v>
      </c>
      <c r="N313">
        <v>0</v>
      </c>
      <c r="O313" t="str">
        <f t="shared" si="16"/>
        <v>30-40</v>
      </c>
      <c r="P313" t="str">
        <f t="shared" si="17"/>
        <v>6+ years</v>
      </c>
      <c r="Q313" t="str">
        <f t="shared" si="18"/>
        <v>Medium</v>
      </c>
      <c r="R313" s="5">
        <f t="shared" si="19"/>
        <v>0.20332335638352772</v>
      </c>
    </row>
    <row r="314" spans="1:18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 s="1">
        <v>0</v>
      </c>
      <c r="J314">
        <v>2</v>
      </c>
      <c r="K314">
        <v>0</v>
      </c>
      <c r="L314">
        <v>0</v>
      </c>
      <c r="M314" s="1">
        <v>171463.83</v>
      </c>
      <c r="N314">
        <v>0</v>
      </c>
      <c r="O314" t="str">
        <f t="shared" si="16"/>
        <v>30-40</v>
      </c>
      <c r="P314" t="str">
        <f t="shared" si="17"/>
        <v>3-5 years</v>
      </c>
      <c r="Q314" t="str">
        <f t="shared" si="18"/>
        <v>No Balance</v>
      </c>
      <c r="R314" s="5">
        <f t="shared" si="19"/>
        <v>0.20334434351775393</v>
      </c>
    </row>
    <row r="315" spans="1:18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 s="1">
        <v>135296.32999999999</v>
      </c>
      <c r="J315">
        <v>1</v>
      </c>
      <c r="K315">
        <v>1</v>
      </c>
      <c r="L315">
        <v>0</v>
      </c>
      <c r="M315" s="1">
        <v>182822.5</v>
      </c>
      <c r="N315">
        <v>0</v>
      </c>
      <c r="O315" t="str">
        <f t="shared" si="16"/>
        <v>&gt;50</v>
      </c>
      <c r="P315" t="str">
        <f t="shared" si="17"/>
        <v>0-2 years</v>
      </c>
      <c r="Q315" t="str">
        <f t="shared" si="18"/>
        <v>High</v>
      </c>
      <c r="R315" s="5">
        <f t="shared" si="19"/>
        <v>0.20336533498503148</v>
      </c>
    </row>
    <row r="316" spans="1:18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 s="1">
        <v>153804.44</v>
      </c>
      <c r="J316">
        <v>1</v>
      </c>
      <c r="K316">
        <v>1</v>
      </c>
      <c r="L316">
        <v>1</v>
      </c>
      <c r="M316" s="1">
        <v>87213.33</v>
      </c>
      <c r="N316">
        <v>0</v>
      </c>
      <c r="O316" t="str">
        <f t="shared" si="16"/>
        <v>30-40</v>
      </c>
      <c r="P316" t="str">
        <f t="shared" si="17"/>
        <v>0-2 years</v>
      </c>
      <c r="Q316" t="str">
        <f t="shared" si="18"/>
        <v>High</v>
      </c>
      <c r="R316" s="5">
        <f t="shared" si="19"/>
        <v>0.20338633078670246</v>
      </c>
    </row>
    <row r="317" spans="1:18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 s="1">
        <v>0</v>
      </c>
      <c r="J317">
        <v>2</v>
      </c>
      <c r="K317">
        <v>0</v>
      </c>
      <c r="L317">
        <v>0</v>
      </c>
      <c r="M317" s="1">
        <v>57175.32</v>
      </c>
      <c r="N317">
        <v>0</v>
      </c>
      <c r="O317" t="str">
        <f t="shared" si="16"/>
        <v>30-40</v>
      </c>
      <c r="P317" t="str">
        <f t="shared" si="17"/>
        <v>3-5 years</v>
      </c>
      <c r="Q317" t="str">
        <f t="shared" si="18"/>
        <v>No Balance</v>
      </c>
      <c r="R317" s="5">
        <f t="shared" si="19"/>
        <v>0.20340733092410945</v>
      </c>
    </row>
    <row r="318" spans="1:18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 s="1">
        <v>147069.78</v>
      </c>
      <c r="J318">
        <v>1</v>
      </c>
      <c r="K318">
        <v>1</v>
      </c>
      <c r="L318">
        <v>0</v>
      </c>
      <c r="M318" s="1">
        <v>120540.83</v>
      </c>
      <c r="N318">
        <v>1</v>
      </c>
      <c r="O318" t="str">
        <f t="shared" si="16"/>
        <v>41-50</v>
      </c>
      <c r="P318" t="str">
        <f t="shared" si="17"/>
        <v>0-2 years</v>
      </c>
      <c r="Q318" t="str">
        <f t="shared" si="18"/>
        <v>High</v>
      </c>
      <c r="R318" s="5">
        <f t="shared" si="19"/>
        <v>0.20342833539859562</v>
      </c>
    </row>
    <row r="319" spans="1:18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 s="1">
        <v>0</v>
      </c>
      <c r="J319">
        <v>2</v>
      </c>
      <c r="K319">
        <v>1</v>
      </c>
      <c r="L319">
        <v>1</v>
      </c>
      <c r="M319" s="1">
        <v>28714.34</v>
      </c>
      <c r="N319">
        <v>0</v>
      </c>
      <c r="O319" t="str">
        <f t="shared" si="16"/>
        <v>41-50</v>
      </c>
      <c r="P319" t="str">
        <f t="shared" si="17"/>
        <v>6+ years</v>
      </c>
      <c r="Q319" t="str">
        <f t="shared" si="18"/>
        <v>No Balance</v>
      </c>
      <c r="R319" s="5">
        <f t="shared" si="19"/>
        <v>0.20334607043271713</v>
      </c>
    </row>
    <row r="320" spans="1:18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 s="1">
        <v>0</v>
      </c>
      <c r="J320">
        <v>1</v>
      </c>
      <c r="K320">
        <v>1</v>
      </c>
      <c r="L320">
        <v>0</v>
      </c>
      <c r="M320" s="1">
        <v>85426.28</v>
      </c>
      <c r="N320">
        <v>0</v>
      </c>
      <c r="O320" t="str">
        <f t="shared" si="16"/>
        <v>&lt;30</v>
      </c>
      <c r="P320" t="str">
        <f t="shared" si="17"/>
        <v>3-5 years</v>
      </c>
      <c r="Q320" t="str">
        <f t="shared" si="18"/>
        <v>No Balance</v>
      </c>
      <c r="R320" s="5">
        <f t="shared" si="19"/>
        <v>0.20336707291881842</v>
      </c>
    </row>
    <row r="321" spans="1:18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 s="1">
        <v>95741.75</v>
      </c>
      <c r="J321">
        <v>1</v>
      </c>
      <c r="K321">
        <v>1</v>
      </c>
      <c r="L321">
        <v>0</v>
      </c>
      <c r="M321" s="1">
        <v>46170.75</v>
      </c>
      <c r="N321">
        <v>0</v>
      </c>
      <c r="O321" t="str">
        <f t="shared" si="16"/>
        <v>&lt;30</v>
      </c>
      <c r="P321" t="str">
        <f t="shared" si="17"/>
        <v>3-5 years</v>
      </c>
      <c r="Q321" t="str">
        <f t="shared" si="18"/>
        <v>Medium</v>
      </c>
      <c r="R321" s="5">
        <f t="shared" si="19"/>
        <v>0.20338807974382811</v>
      </c>
    </row>
    <row r="322" spans="1:18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 s="1">
        <v>145965.32999999999</v>
      </c>
      <c r="J322">
        <v>1</v>
      </c>
      <c r="K322">
        <v>1</v>
      </c>
      <c r="L322">
        <v>1</v>
      </c>
      <c r="M322" s="1">
        <v>64448.36</v>
      </c>
      <c r="N322">
        <v>0</v>
      </c>
      <c r="O322" t="str">
        <f t="shared" ref="O322:O385" si="20">IF(G322&lt;30,"&lt;30",
   IF(G322&lt;=40,"30-40",
      IF(G322&lt;=50,"41-50","&gt;50")))</f>
        <v>&gt;50</v>
      </c>
      <c r="P322" t="str">
        <f t="shared" ref="P322:P385" si="21">IF(H322&lt;=2,"0-2 years",
   IF(H322&lt;=5,"3-5 years","6+ years"))</f>
        <v>0-2 years</v>
      </c>
      <c r="Q322" t="str">
        <f t="shared" ref="Q322:Q385" si="22">IF(I322=0,"No Balance",
   IF(I322&lt;50000,"Low",
      IF(I322&lt;100000,"Medium","High")))</f>
        <v>High</v>
      </c>
      <c r="R322" s="5">
        <f t="shared" ref="R322:R385" si="23">AVERAGE(N322:N10321)</f>
        <v>0.2034090909090909</v>
      </c>
    </row>
    <row r="323" spans="1:18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 s="1">
        <v>141441.75</v>
      </c>
      <c r="J323">
        <v>1</v>
      </c>
      <c r="K323">
        <v>1</v>
      </c>
      <c r="L323">
        <v>1</v>
      </c>
      <c r="M323" s="1">
        <v>16278.97</v>
      </c>
      <c r="N323">
        <v>0</v>
      </c>
      <c r="O323" t="str">
        <f t="shared" si="20"/>
        <v>30-40</v>
      </c>
      <c r="P323" t="str">
        <f t="shared" si="21"/>
        <v>6+ years</v>
      </c>
      <c r="Q323" t="str">
        <f t="shared" si="22"/>
        <v>High</v>
      </c>
      <c r="R323" s="5">
        <f t="shared" si="23"/>
        <v>0.20343010641595205</v>
      </c>
    </row>
    <row r="324" spans="1:18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 s="1">
        <v>139290.41</v>
      </c>
      <c r="J324">
        <v>1</v>
      </c>
      <c r="K324">
        <v>1</v>
      </c>
      <c r="L324">
        <v>0</v>
      </c>
      <c r="M324" s="1">
        <v>182855.42</v>
      </c>
      <c r="N324">
        <v>1</v>
      </c>
      <c r="O324" t="str">
        <f t="shared" si="20"/>
        <v>30-40</v>
      </c>
      <c r="P324" t="str">
        <f t="shared" si="21"/>
        <v>0-2 years</v>
      </c>
      <c r="Q324" t="str">
        <f t="shared" si="22"/>
        <v>High</v>
      </c>
      <c r="R324" s="5">
        <f t="shared" si="23"/>
        <v>0.2034511262657574</v>
      </c>
    </row>
    <row r="325" spans="1:18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 s="1">
        <v>0</v>
      </c>
      <c r="J325">
        <v>2</v>
      </c>
      <c r="K325">
        <v>0</v>
      </c>
      <c r="L325">
        <v>0</v>
      </c>
      <c r="M325" s="1">
        <v>50404.72</v>
      </c>
      <c r="N325">
        <v>0</v>
      </c>
      <c r="O325" t="str">
        <f t="shared" si="20"/>
        <v>30-40</v>
      </c>
      <c r="P325" t="str">
        <f t="shared" si="21"/>
        <v>3-5 years</v>
      </c>
      <c r="Q325" t="str">
        <f t="shared" si="22"/>
        <v>No Balance</v>
      </c>
      <c r="R325" s="5">
        <f t="shared" si="23"/>
        <v>0.20336881264854811</v>
      </c>
    </row>
    <row r="326" spans="1:18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 s="1">
        <v>0</v>
      </c>
      <c r="J326">
        <v>2</v>
      </c>
      <c r="K326">
        <v>1</v>
      </c>
      <c r="L326">
        <v>0</v>
      </c>
      <c r="M326" s="1">
        <v>107640.25</v>
      </c>
      <c r="N326">
        <v>0</v>
      </c>
      <c r="O326" t="str">
        <f t="shared" si="20"/>
        <v>30-40</v>
      </c>
      <c r="P326" t="str">
        <f t="shared" si="21"/>
        <v>3-5 years</v>
      </c>
      <c r="Q326" t="str">
        <f t="shared" si="22"/>
        <v>No Balance</v>
      </c>
      <c r="R326" s="5">
        <f t="shared" si="23"/>
        <v>0.20338983050847459</v>
      </c>
    </row>
    <row r="327" spans="1:18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 s="1">
        <v>144428.87</v>
      </c>
      <c r="J327">
        <v>1</v>
      </c>
      <c r="K327">
        <v>1</v>
      </c>
      <c r="L327">
        <v>0</v>
      </c>
      <c r="M327" s="1">
        <v>134132.65</v>
      </c>
      <c r="N327">
        <v>0</v>
      </c>
      <c r="O327" t="str">
        <f t="shared" si="20"/>
        <v>30-40</v>
      </c>
      <c r="P327" t="str">
        <f t="shared" si="21"/>
        <v>3-5 years</v>
      </c>
      <c r="Q327" t="str">
        <f t="shared" si="22"/>
        <v>High</v>
      </c>
      <c r="R327" s="5">
        <f t="shared" si="23"/>
        <v>0.2034108527131783</v>
      </c>
    </row>
    <row r="328" spans="1:18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 s="1">
        <v>0</v>
      </c>
      <c r="J328">
        <v>2</v>
      </c>
      <c r="K328">
        <v>1</v>
      </c>
      <c r="L328">
        <v>0</v>
      </c>
      <c r="M328" s="1">
        <v>103480.69</v>
      </c>
      <c r="N328">
        <v>0</v>
      </c>
      <c r="O328" t="str">
        <f t="shared" si="20"/>
        <v>30-40</v>
      </c>
      <c r="P328" t="str">
        <f t="shared" si="21"/>
        <v>0-2 years</v>
      </c>
      <c r="Q328" t="str">
        <f t="shared" si="22"/>
        <v>No Balance</v>
      </c>
      <c r="R328" s="5">
        <f t="shared" si="23"/>
        <v>0.2034318792640066</v>
      </c>
    </row>
    <row r="329" spans="1:18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 s="1">
        <v>95441.27</v>
      </c>
      <c r="J329">
        <v>1</v>
      </c>
      <c r="K329">
        <v>1</v>
      </c>
      <c r="L329">
        <v>0</v>
      </c>
      <c r="M329" s="1">
        <v>108761.05</v>
      </c>
      <c r="N329">
        <v>1</v>
      </c>
      <c r="O329" t="str">
        <f t="shared" si="20"/>
        <v>41-50</v>
      </c>
      <c r="P329" t="str">
        <f t="shared" si="21"/>
        <v>6+ years</v>
      </c>
      <c r="Q329" t="str">
        <f t="shared" si="22"/>
        <v>Medium</v>
      </c>
      <c r="R329" s="5">
        <f t="shared" si="23"/>
        <v>0.20345291016230746</v>
      </c>
    </row>
    <row r="330" spans="1:18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 s="1">
        <v>144848.74</v>
      </c>
      <c r="J330">
        <v>1</v>
      </c>
      <c r="K330">
        <v>1</v>
      </c>
      <c r="L330">
        <v>1</v>
      </c>
      <c r="M330" s="1">
        <v>179012.3</v>
      </c>
      <c r="N330">
        <v>0</v>
      </c>
      <c r="O330" t="str">
        <f t="shared" si="20"/>
        <v>30-40</v>
      </c>
      <c r="P330" t="str">
        <f t="shared" si="21"/>
        <v>0-2 years</v>
      </c>
      <c r="Q330" t="str">
        <f t="shared" si="22"/>
        <v>High</v>
      </c>
      <c r="R330" s="5">
        <f t="shared" si="23"/>
        <v>0.20337055417700578</v>
      </c>
    </row>
    <row r="331" spans="1:18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 s="1">
        <v>116244.14</v>
      </c>
      <c r="J331">
        <v>2</v>
      </c>
      <c r="K331">
        <v>1</v>
      </c>
      <c r="L331">
        <v>1</v>
      </c>
      <c r="M331" s="1">
        <v>95145.14</v>
      </c>
      <c r="N331">
        <v>0</v>
      </c>
      <c r="O331" t="str">
        <f t="shared" si="20"/>
        <v>&lt;30</v>
      </c>
      <c r="P331" t="str">
        <f t="shared" si="21"/>
        <v>6+ years</v>
      </c>
      <c r="Q331" t="str">
        <f t="shared" si="22"/>
        <v>High</v>
      </c>
      <c r="R331" s="5">
        <f t="shared" si="23"/>
        <v>0.20339158308344535</v>
      </c>
    </row>
    <row r="332" spans="1:18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 s="1">
        <v>0</v>
      </c>
      <c r="J332">
        <v>2</v>
      </c>
      <c r="K332">
        <v>0</v>
      </c>
      <c r="L332">
        <v>1</v>
      </c>
      <c r="M332" s="1">
        <v>72143.44</v>
      </c>
      <c r="N332">
        <v>0</v>
      </c>
      <c r="O332" t="str">
        <f t="shared" si="20"/>
        <v>41-50</v>
      </c>
      <c r="P332" t="str">
        <f t="shared" si="21"/>
        <v>6+ years</v>
      </c>
      <c r="Q332" t="str">
        <f t="shared" si="22"/>
        <v>No Balance</v>
      </c>
      <c r="R332" s="5">
        <f t="shared" si="23"/>
        <v>0.20341261633919339</v>
      </c>
    </row>
    <row r="333" spans="1:18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 s="1">
        <v>146502.07</v>
      </c>
      <c r="J333">
        <v>1</v>
      </c>
      <c r="K333">
        <v>1</v>
      </c>
      <c r="L333">
        <v>0</v>
      </c>
      <c r="M333" s="1">
        <v>19162.89</v>
      </c>
      <c r="N333">
        <v>0</v>
      </c>
      <c r="O333" t="str">
        <f t="shared" si="20"/>
        <v>30-40</v>
      </c>
      <c r="P333" t="str">
        <f t="shared" si="21"/>
        <v>0-2 years</v>
      </c>
      <c r="Q333" t="str">
        <f t="shared" si="22"/>
        <v>High</v>
      </c>
      <c r="R333" s="5">
        <f t="shared" si="23"/>
        <v>0.20343365394559934</v>
      </c>
    </row>
    <row r="334" spans="1:18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 s="1">
        <v>117028.6</v>
      </c>
      <c r="J334">
        <v>2</v>
      </c>
      <c r="K334">
        <v>0</v>
      </c>
      <c r="L334">
        <v>1</v>
      </c>
      <c r="M334" s="1">
        <v>144680.18</v>
      </c>
      <c r="N334">
        <v>0</v>
      </c>
      <c r="O334" t="str">
        <f t="shared" si="20"/>
        <v>41-50</v>
      </c>
      <c r="P334" t="str">
        <f t="shared" si="21"/>
        <v>0-2 years</v>
      </c>
      <c r="Q334" t="str">
        <f t="shared" si="22"/>
        <v>High</v>
      </c>
      <c r="R334" s="5">
        <f t="shared" si="23"/>
        <v>0.20345469590401324</v>
      </c>
    </row>
    <row r="335" spans="1:18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 s="1">
        <v>112013.81</v>
      </c>
      <c r="J335">
        <v>1</v>
      </c>
      <c r="K335">
        <v>1</v>
      </c>
      <c r="L335">
        <v>0</v>
      </c>
      <c r="M335" s="1">
        <v>177772.03</v>
      </c>
      <c r="N335">
        <v>1</v>
      </c>
      <c r="O335" t="str">
        <f t="shared" si="20"/>
        <v>30-40</v>
      </c>
      <c r="P335" t="str">
        <f t="shared" si="21"/>
        <v>6+ years</v>
      </c>
      <c r="Q335" t="str">
        <f t="shared" si="22"/>
        <v>High</v>
      </c>
      <c r="R335" s="5">
        <f t="shared" si="23"/>
        <v>0.20347574221578565</v>
      </c>
    </row>
    <row r="336" spans="1:18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 s="1">
        <v>108269.37</v>
      </c>
      <c r="J336">
        <v>1</v>
      </c>
      <c r="K336">
        <v>1</v>
      </c>
      <c r="L336">
        <v>0</v>
      </c>
      <c r="M336" s="1">
        <v>5597.94</v>
      </c>
      <c r="N336">
        <v>0</v>
      </c>
      <c r="O336" t="str">
        <f t="shared" si="20"/>
        <v>30-40</v>
      </c>
      <c r="P336" t="str">
        <f t="shared" si="21"/>
        <v>6+ years</v>
      </c>
      <c r="Q336" t="str">
        <f t="shared" si="22"/>
        <v>High</v>
      </c>
      <c r="R336" s="5">
        <f t="shared" si="23"/>
        <v>0.20339333747154975</v>
      </c>
    </row>
    <row r="337" spans="1:18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 s="1">
        <v>182123.79</v>
      </c>
      <c r="J337">
        <v>1</v>
      </c>
      <c r="K337">
        <v>1</v>
      </c>
      <c r="L337">
        <v>0</v>
      </c>
      <c r="M337" s="1">
        <v>116828.51</v>
      </c>
      <c r="N337">
        <v>1</v>
      </c>
      <c r="O337" t="str">
        <f t="shared" si="20"/>
        <v>&lt;30</v>
      </c>
      <c r="P337" t="str">
        <f t="shared" si="21"/>
        <v>6+ years</v>
      </c>
      <c r="Q337" t="str">
        <f t="shared" si="22"/>
        <v>High</v>
      </c>
      <c r="R337" s="5">
        <f t="shared" si="23"/>
        <v>0.20341438178996379</v>
      </c>
    </row>
    <row r="338" spans="1:18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 s="1">
        <v>150923.74</v>
      </c>
      <c r="J338">
        <v>2</v>
      </c>
      <c r="K338">
        <v>0</v>
      </c>
      <c r="L338">
        <v>1</v>
      </c>
      <c r="M338" s="1">
        <v>174652.51</v>
      </c>
      <c r="N338">
        <v>0</v>
      </c>
      <c r="O338" t="str">
        <f t="shared" si="20"/>
        <v>30-40</v>
      </c>
      <c r="P338" t="str">
        <f t="shared" si="21"/>
        <v>3-5 years</v>
      </c>
      <c r="Q338" t="str">
        <f t="shared" si="22"/>
        <v>High</v>
      </c>
      <c r="R338" s="5">
        <f t="shared" si="23"/>
        <v>0.2033319536423841</v>
      </c>
    </row>
    <row r="339" spans="1:18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 s="1">
        <v>0</v>
      </c>
      <c r="J339">
        <v>2</v>
      </c>
      <c r="K339">
        <v>1</v>
      </c>
      <c r="L339">
        <v>0</v>
      </c>
      <c r="M339" s="1">
        <v>2010.98</v>
      </c>
      <c r="N339">
        <v>0</v>
      </c>
      <c r="O339" t="str">
        <f t="shared" si="20"/>
        <v>30-40</v>
      </c>
      <c r="P339" t="str">
        <f t="shared" si="21"/>
        <v>0-2 years</v>
      </c>
      <c r="Q339" t="str">
        <f t="shared" si="22"/>
        <v>No Balance</v>
      </c>
      <c r="R339" s="5">
        <f t="shared" si="23"/>
        <v>0.20335299596398634</v>
      </c>
    </row>
    <row r="340" spans="1:18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 s="1">
        <v>165272.13</v>
      </c>
      <c r="J340">
        <v>1</v>
      </c>
      <c r="K340">
        <v>1</v>
      </c>
      <c r="L340">
        <v>0</v>
      </c>
      <c r="M340" s="1">
        <v>14109.85</v>
      </c>
      <c r="N340">
        <v>1</v>
      </c>
      <c r="O340" t="str">
        <f t="shared" si="20"/>
        <v>30-40</v>
      </c>
      <c r="P340" t="str">
        <f t="shared" si="21"/>
        <v>3-5 years</v>
      </c>
      <c r="Q340" t="str">
        <f t="shared" si="22"/>
        <v>High</v>
      </c>
      <c r="R340" s="5">
        <f t="shared" si="23"/>
        <v>0.20337404264127509</v>
      </c>
    </row>
    <row r="341" spans="1:18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 s="1">
        <v>115301.31</v>
      </c>
      <c r="J341">
        <v>1</v>
      </c>
      <c r="K341">
        <v>1</v>
      </c>
      <c r="L341">
        <v>0</v>
      </c>
      <c r="M341" s="1">
        <v>43527.4</v>
      </c>
      <c r="N341">
        <v>1</v>
      </c>
      <c r="O341" t="str">
        <f t="shared" si="20"/>
        <v>30-40</v>
      </c>
      <c r="P341" t="str">
        <f t="shared" si="21"/>
        <v>6+ years</v>
      </c>
      <c r="Q341" t="str">
        <f t="shared" si="22"/>
        <v>High</v>
      </c>
      <c r="R341" s="5">
        <f t="shared" si="23"/>
        <v>0.20329158472207845</v>
      </c>
    </row>
    <row r="342" spans="1:18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 s="1">
        <v>129502.49</v>
      </c>
      <c r="J342">
        <v>2</v>
      </c>
      <c r="K342">
        <v>0</v>
      </c>
      <c r="L342">
        <v>1</v>
      </c>
      <c r="M342" s="1">
        <v>86099.23</v>
      </c>
      <c r="N342">
        <v>1</v>
      </c>
      <c r="O342" t="str">
        <f t="shared" si="20"/>
        <v>30-40</v>
      </c>
      <c r="P342" t="str">
        <f t="shared" si="21"/>
        <v>6+ years</v>
      </c>
      <c r="Q342" t="str">
        <f t="shared" si="22"/>
        <v>High</v>
      </c>
      <c r="R342" s="5">
        <f t="shared" si="23"/>
        <v>0.20320910973084885</v>
      </c>
    </row>
    <row r="343" spans="1:18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 s="1">
        <v>118342.26</v>
      </c>
      <c r="J343">
        <v>1</v>
      </c>
      <c r="K343">
        <v>0</v>
      </c>
      <c r="L343">
        <v>0</v>
      </c>
      <c r="M343" s="1">
        <v>161574.19</v>
      </c>
      <c r="N343">
        <v>0</v>
      </c>
      <c r="O343" t="str">
        <f t="shared" si="20"/>
        <v>30-40</v>
      </c>
      <c r="P343" t="str">
        <f t="shared" si="21"/>
        <v>3-5 years</v>
      </c>
      <c r="Q343" t="str">
        <f t="shared" si="22"/>
        <v>High</v>
      </c>
      <c r="R343" s="5">
        <f t="shared" si="23"/>
        <v>0.20312661766228388</v>
      </c>
    </row>
    <row r="344" spans="1:18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 s="1">
        <v>0</v>
      </c>
      <c r="J344">
        <v>2</v>
      </c>
      <c r="K344">
        <v>1</v>
      </c>
      <c r="L344">
        <v>1</v>
      </c>
      <c r="M344" s="1">
        <v>38970.14</v>
      </c>
      <c r="N344">
        <v>0</v>
      </c>
      <c r="O344" t="str">
        <f t="shared" si="20"/>
        <v>41-50</v>
      </c>
      <c r="P344" t="str">
        <f t="shared" si="21"/>
        <v>3-5 years</v>
      </c>
      <c r="Q344" t="str">
        <f t="shared" si="22"/>
        <v>No Balance</v>
      </c>
      <c r="R344" s="5">
        <f t="shared" si="23"/>
        <v>0.20314764961689791</v>
      </c>
    </row>
    <row r="345" spans="1:18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 s="1">
        <v>0</v>
      </c>
      <c r="J345">
        <v>2</v>
      </c>
      <c r="K345">
        <v>0</v>
      </c>
      <c r="L345">
        <v>0</v>
      </c>
      <c r="M345" s="1">
        <v>127587.22</v>
      </c>
      <c r="N345">
        <v>0</v>
      </c>
      <c r="O345" t="str">
        <f t="shared" si="20"/>
        <v>&lt;30</v>
      </c>
      <c r="P345" t="str">
        <f t="shared" si="21"/>
        <v>6+ years</v>
      </c>
      <c r="Q345" t="str">
        <f t="shared" si="22"/>
        <v>No Balance</v>
      </c>
      <c r="R345" s="5">
        <f t="shared" si="23"/>
        <v>0.20316868592730661</v>
      </c>
    </row>
    <row r="346" spans="1:18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 s="1">
        <v>0</v>
      </c>
      <c r="J346">
        <v>2</v>
      </c>
      <c r="K346">
        <v>1</v>
      </c>
      <c r="L346">
        <v>0</v>
      </c>
      <c r="M346" s="1">
        <v>30380.12</v>
      </c>
      <c r="N346">
        <v>0</v>
      </c>
      <c r="O346" t="str">
        <f t="shared" si="20"/>
        <v>&lt;30</v>
      </c>
      <c r="P346" t="str">
        <f t="shared" si="21"/>
        <v>6+ years</v>
      </c>
      <c r="Q346" t="str">
        <f t="shared" si="22"/>
        <v>No Balance</v>
      </c>
      <c r="R346" s="5">
        <f t="shared" si="23"/>
        <v>0.20318972659486328</v>
      </c>
    </row>
    <row r="347" spans="1:18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 s="1">
        <v>0</v>
      </c>
      <c r="J347">
        <v>2</v>
      </c>
      <c r="K347">
        <v>1</v>
      </c>
      <c r="L347">
        <v>0</v>
      </c>
      <c r="M347" s="1">
        <v>90908.95</v>
      </c>
      <c r="N347">
        <v>0</v>
      </c>
      <c r="O347" t="str">
        <f t="shared" si="20"/>
        <v>41-50</v>
      </c>
      <c r="P347" t="str">
        <f t="shared" si="21"/>
        <v>6+ years</v>
      </c>
      <c r="Q347" t="str">
        <f t="shared" si="22"/>
        <v>No Balance</v>
      </c>
      <c r="R347" s="5">
        <f t="shared" si="23"/>
        <v>0.2032107716209218</v>
      </c>
    </row>
    <row r="348" spans="1:18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 s="1">
        <v>106937.05</v>
      </c>
      <c r="J348">
        <v>2</v>
      </c>
      <c r="K348">
        <v>1</v>
      </c>
      <c r="L348">
        <v>0</v>
      </c>
      <c r="M348" s="1">
        <v>138275.01</v>
      </c>
      <c r="N348">
        <v>0</v>
      </c>
      <c r="O348" t="str">
        <f t="shared" si="20"/>
        <v>30-40</v>
      </c>
      <c r="P348" t="str">
        <f t="shared" si="21"/>
        <v>6+ years</v>
      </c>
      <c r="Q348" t="str">
        <f t="shared" si="22"/>
        <v>High</v>
      </c>
      <c r="R348" s="5">
        <f t="shared" si="23"/>
        <v>0.20323182100683654</v>
      </c>
    </row>
    <row r="349" spans="1:18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 s="1">
        <v>170331.37</v>
      </c>
      <c r="J349">
        <v>1</v>
      </c>
      <c r="K349">
        <v>1</v>
      </c>
      <c r="L349">
        <v>1</v>
      </c>
      <c r="M349" s="1">
        <v>32171.79</v>
      </c>
      <c r="N349">
        <v>0</v>
      </c>
      <c r="O349" t="str">
        <f t="shared" si="20"/>
        <v>&gt;50</v>
      </c>
      <c r="P349" t="str">
        <f t="shared" si="21"/>
        <v>3-5 years</v>
      </c>
      <c r="Q349" t="str">
        <f t="shared" si="22"/>
        <v>High</v>
      </c>
      <c r="R349" s="5">
        <f t="shared" si="23"/>
        <v>0.2032528747539625</v>
      </c>
    </row>
    <row r="350" spans="1:18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 s="1">
        <v>114510.85</v>
      </c>
      <c r="J350">
        <v>1</v>
      </c>
      <c r="K350">
        <v>1</v>
      </c>
      <c r="L350">
        <v>1</v>
      </c>
      <c r="M350" s="1">
        <v>126143.23</v>
      </c>
      <c r="N350">
        <v>0</v>
      </c>
      <c r="O350" t="str">
        <f t="shared" si="20"/>
        <v>30-40</v>
      </c>
      <c r="P350" t="str">
        <f t="shared" si="21"/>
        <v>0-2 years</v>
      </c>
      <c r="Q350" t="str">
        <f t="shared" si="22"/>
        <v>High</v>
      </c>
      <c r="R350" s="5">
        <f t="shared" si="23"/>
        <v>0.20327393286365519</v>
      </c>
    </row>
    <row r="351" spans="1:18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 s="1">
        <v>0</v>
      </c>
      <c r="J351">
        <v>2</v>
      </c>
      <c r="K351">
        <v>1</v>
      </c>
      <c r="L351">
        <v>1</v>
      </c>
      <c r="M351" s="1">
        <v>129892.93</v>
      </c>
      <c r="N351">
        <v>0</v>
      </c>
      <c r="O351" t="str">
        <f t="shared" si="20"/>
        <v>30-40</v>
      </c>
      <c r="P351" t="str">
        <f t="shared" si="21"/>
        <v>3-5 years</v>
      </c>
      <c r="Q351" t="str">
        <f t="shared" si="22"/>
        <v>No Balance</v>
      </c>
      <c r="R351" s="5">
        <f t="shared" si="23"/>
        <v>0.20329499533727075</v>
      </c>
    </row>
    <row r="352" spans="1:18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 s="1">
        <v>107594.11</v>
      </c>
      <c r="J352">
        <v>2</v>
      </c>
      <c r="K352">
        <v>1</v>
      </c>
      <c r="L352">
        <v>1</v>
      </c>
      <c r="M352" s="1">
        <v>102416.84</v>
      </c>
      <c r="N352">
        <v>0</v>
      </c>
      <c r="O352" t="str">
        <f t="shared" si="20"/>
        <v>30-40</v>
      </c>
      <c r="P352" t="str">
        <f t="shared" si="21"/>
        <v>3-5 years</v>
      </c>
      <c r="Q352" t="str">
        <f t="shared" si="22"/>
        <v>High</v>
      </c>
      <c r="R352" s="5">
        <f t="shared" si="23"/>
        <v>0.2033160621761658</v>
      </c>
    </row>
    <row r="353" spans="1:18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 s="1">
        <v>81273.13</v>
      </c>
      <c r="J353">
        <v>1</v>
      </c>
      <c r="K353">
        <v>1</v>
      </c>
      <c r="L353">
        <v>1</v>
      </c>
      <c r="M353" s="1">
        <v>18719.669999999998</v>
      </c>
      <c r="N353">
        <v>0</v>
      </c>
      <c r="O353" t="str">
        <f t="shared" si="20"/>
        <v>30-40</v>
      </c>
      <c r="P353" t="str">
        <f t="shared" si="21"/>
        <v>0-2 years</v>
      </c>
      <c r="Q353" t="str">
        <f t="shared" si="22"/>
        <v>Medium</v>
      </c>
      <c r="R353" s="5">
        <f t="shared" si="23"/>
        <v>0.20333713338169759</v>
      </c>
    </row>
    <row r="354" spans="1:18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 s="1">
        <v>169399.6</v>
      </c>
      <c r="J354">
        <v>1</v>
      </c>
      <c r="K354">
        <v>1</v>
      </c>
      <c r="L354">
        <v>0</v>
      </c>
      <c r="M354" s="1">
        <v>61936.22</v>
      </c>
      <c r="N354">
        <v>0</v>
      </c>
      <c r="O354" t="str">
        <f t="shared" si="20"/>
        <v>30-40</v>
      </c>
      <c r="P354" t="str">
        <f t="shared" si="21"/>
        <v>6+ years</v>
      </c>
      <c r="Q354" t="str">
        <f t="shared" si="22"/>
        <v>High</v>
      </c>
      <c r="R354" s="5">
        <f t="shared" si="23"/>
        <v>0.20335820895522388</v>
      </c>
    </row>
    <row r="355" spans="1:18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 s="1">
        <v>0</v>
      </c>
      <c r="J355">
        <v>2</v>
      </c>
      <c r="K355">
        <v>1</v>
      </c>
      <c r="L355">
        <v>1</v>
      </c>
      <c r="M355" s="1">
        <v>78358.94</v>
      </c>
      <c r="N355">
        <v>0</v>
      </c>
      <c r="O355" t="str">
        <f t="shared" si="20"/>
        <v>&lt;30</v>
      </c>
      <c r="P355" t="str">
        <f t="shared" si="21"/>
        <v>6+ years</v>
      </c>
      <c r="Q355" t="str">
        <f t="shared" si="22"/>
        <v>No Balance</v>
      </c>
      <c r="R355" s="5">
        <f t="shared" si="23"/>
        <v>0.20337928889810303</v>
      </c>
    </row>
    <row r="356" spans="1:18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 s="1">
        <v>187841.99</v>
      </c>
      <c r="J356">
        <v>2</v>
      </c>
      <c r="K356">
        <v>1</v>
      </c>
      <c r="L356">
        <v>1</v>
      </c>
      <c r="M356" s="1">
        <v>147224.26999999999</v>
      </c>
      <c r="N356">
        <v>0</v>
      </c>
      <c r="O356" t="str">
        <f t="shared" si="20"/>
        <v>41-50</v>
      </c>
      <c r="P356" t="str">
        <f t="shared" si="21"/>
        <v>0-2 years</v>
      </c>
      <c r="Q356" t="str">
        <f t="shared" si="22"/>
        <v>High</v>
      </c>
      <c r="R356" s="5">
        <f t="shared" si="23"/>
        <v>0.20340037321169396</v>
      </c>
    </row>
    <row r="357" spans="1:18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 s="1">
        <v>0</v>
      </c>
      <c r="J357">
        <v>2</v>
      </c>
      <c r="K357">
        <v>1</v>
      </c>
      <c r="L357">
        <v>0</v>
      </c>
      <c r="M357" s="1">
        <v>160979.66</v>
      </c>
      <c r="N357">
        <v>0</v>
      </c>
      <c r="O357" t="str">
        <f t="shared" si="20"/>
        <v>30-40</v>
      </c>
      <c r="P357" t="str">
        <f t="shared" si="21"/>
        <v>0-2 years</v>
      </c>
      <c r="Q357" t="str">
        <f t="shared" si="22"/>
        <v>No Balance</v>
      </c>
      <c r="R357" s="5">
        <f t="shared" si="23"/>
        <v>0.20342146189735613</v>
      </c>
    </row>
    <row r="358" spans="1:18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 s="1">
        <v>126776.3</v>
      </c>
      <c r="J358">
        <v>2</v>
      </c>
      <c r="K358">
        <v>1</v>
      </c>
      <c r="L358">
        <v>1</v>
      </c>
      <c r="M358" s="1">
        <v>132298.49</v>
      </c>
      <c r="N358">
        <v>0</v>
      </c>
      <c r="O358" t="str">
        <f t="shared" si="20"/>
        <v>&gt;50</v>
      </c>
      <c r="P358" t="str">
        <f t="shared" si="21"/>
        <v>6+ years</v>
      </c>
      <c r="Q358" t="str">
        <f t="shared" si="22"/>
        <v>High</v>
      </c>
      <c r="R358" s="5">
        <f t="shared" si="23"/>
        <v>0.20344255495644961</v>
      </c>
    </row>
    <row r="359" spans="1:18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 s="1">
        <v>126436.29</v>
      </c>
      <c r="J359">
        <v>1</v>
      </c>
      <c r="K359">
        <v>1</v>
      </c>
      <c r="L359">
        <v>0</v>
      </c>
      <c r="M359" s="1">
        <v>174248.52</v>
      </c>
      <c r="N359">
        <v>1</v>
      </c>
      <c r="O359" t="str">
        <f t="shared" si="20"/>
        <v>30-40</v>
      </c>
      <c r="P359" t="str">
        <f t="shared" si="21"/>
        <v>6+ years</v>
      </c>
      <c r="Q359" t="str">
        <f t="shared" si="22"/>
        <v>High</v>
      </c>
      <c r="R359" s="5">
        <f t="shared" si="23"/>
        <v>0.20346365239033495</v>
      </c>
    </row>
    <row r="360" spans="1:18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 s="1">
        <v>101960.74</v>
      </c>
      <c r="J360">
        <v>1</v>
      </c>
      <c r="K360">
        <v>1</v>
      </c>
      <c r="L360">
        <v>1</v>
      </c>
      <c r="M360" s="1">
        <v>123547.28</v>
      </c>
      <c r="N360">
        <v>0</v>
      </c>
      <c r="O360" t="str">
        <f t="shared" si="20"/>
        <v>41-50</v>
      </c>
      <c r="P360" t="str">
        <f t="shared" si="21"/>
        <v>0-2 years</v>
      </c>
      <c r="Q360" t="str">
        <f t="shared" si="22"/>
        <v>High</v>
      </c>
      <c r="R360" s="5">
        <f t="shared" si="23"/>
        <v>0.2033810412777432</v>
      </c>
    </row>
    <row r="361" spans="1:18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 s="1">
        <v>0</v>
      </c>
      <c r="J361">
        <v>2</v>
      </c>
      <c r="K361">
        <v>0</v>
      </c>
      <c r="L361">
        <v>1</v>
      </c>
      <c r="M361" s="1">
        <v>32790.019999999997</v>
      </c>
      <c r="N361">
        <v>0</v>
      </c>
      <c r="O361" t="str">
        <f t="shared" si="20"/>
        <v>&gt;50</v>
      </c>
      <c r="P361" t="str">
        <f t="shared" si="21"/>
        <v>3-5 years</v>
      </c>
      <c r="Q361" t="str">
        <f t="shared" si="22"/>
        <v>No Balance</v>
      </c>
      <c r="R361" s="5">
        <f t="shared" si="23"/>
        <v>0.2034021367078104</v>
      </c>
    </row>
    <row r="362" spans="1:18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 s="1">
        <v>0</v>
      </c>
      <c r="J362">
        <v>2</v>
      </c>
      <c r="K362">
        <v>0</v>
      </c>
      <c r="L362">
        <v>1</v>
      </c>
      <c r="M362" s="1">
        <v>181543.67</v>
      </c>
      <c r="N362">
        <v>0</v>
      </c>
      <c r="O362" t="str">
        <f t="shared" si="20"/>
        <v>&lt;30</v>
      </c>
      <c r="P362" t="str">
        <f t="shared" si="21"/>
        <v>3-5 years</v>
      </c>
      <c r="Q362" t="str">
        <f t="shared" si="22"/>
        <v>No Balance</v>
      </c>
      <c r="R362" s="5">
        <f t="shared" si="23"/>
        <v>0.20342323651452282</v>
      </c>
    </row>
    <row r="363" spans="1:18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 s="1">
        <v>150842.93</v>
      </c>
      <c r="J363">
        <v>1</v>
      </c>
      <c r="K363">
        <v>0</v>
      </c>
      <c r="L363">
        <v>1</v>
      </c>
      <c r="M363" s="1">
        <v>2319.96</v>
      </c>
      <c r="N363">
        <v>1</v>
      </c>
      <c r="O363" t="str">
        <f t="shared" si="20"/>
        <v>41-50</v>
      </c>
      <c r="P363" t="str">
        <f t="shared" si="21"/>
        <v>0-2 years</v>
      </c>
      <c r="Q363" t="str">
        <f t="shared" si="22"/>
        <v>High</v>
      </c>
      <c r="R363" s="5">
        <f t="shared" si="23"/>
        <v>0.20344434069924267</v>
      </c>
    </row>
    <row r="364" spans="1:18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 s="1">
        <v>102535.57</v>
      </c>
      <c r="J364">
        <v>1</v>
      </c>
      <c r="K364">
        <v>1</v>
      </c>
      <c r="L364">
        <v>1</v>
      </c>
      <c r="M364" s="1">
        <v>189543.19</v>
      </c>
      <c r="N364">
        <v>0</v>
      </c>
      <c r="O364" t="str">
        <f t="shared" si="20"/>
        <v>41-50</v>
      </c>
      <c r="P364" t="str">
        <f t="shared" si="21"/>
        <v>6+ years</v>
      </c>
      <c r="Q364" t="str">
        <f t="shared" si="22"/>
        <v>High</v>
      </c>
      <c r="R364" s="5">
        <f t="shared" si="23"/>
        <v>0.20336169329736459</v>
      </c>
    </row>
    <row r="365" spans="1:18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 s="1">
        <v>99027.61</v>
      </c>
      <c r="J365">
        <v>2</v>
      </c>
      <c r="K365">
        <v>1</v>
      </c>
      <c r="L365">
        <v>0</v>
      </c>
      <c r="M365" s="1">
        <v>10940.4</v>
      </c>
      <c r="N365">
        <v>0</v>
      </c>
      <c r="O365" t="str">
        <f t="shared" si="20"/>
        <v>&lt;30</v>
      </c>
      <c r="P365" t="str">
        <f t="shared" si="21"/>
        <v>6+ years</v>
      </c>
      <c r="Q365" t="str">
        <f t="shared" si="22"/>
        <v>Medium</v>
      </c>
      <c r="R365" s="5">
        <f t="shared" si="23"/>
        <v>0.20338279547577046</v>
      </c>
    </row>
    <row r="366" spans="1:18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 s="1">
        <v>0</v>
      </c>
      <c r="J366">
        <v>2</v>
      </c>
      <c r="K366">
        <v>1</v>
      </c>
      <c r="L366">
        <v>1</v>
      </c>
      <c r="M366" s="1">
        <v>199493.38</v>
      </c>
      <c r="N366">
        <v>0</v>
      </c>
      <c r="O366" t="str">
        <f t="shared" si="20"/>
        <v>&gt;50</v>
      </c>
      <c r="P366" t="str">
        <f t="shared" si="21"/>
        <v>6+ years</v>
      </c>
      <c r="Q366" t="str">
        <f t="shared" si="22"/>
        <v>No Balance</v>
      </c>
      <c r="R366" s="5">
        <f t="shared" si="23"/>
        <v>0.20340390203403902</v>
      </c>
    </row>
    <row r="367" spans="1:18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 s="1">
        <v>0</v>
      </c>
      <c r="J367">
        <v>1</v>
      </c>
      <c r="K367">
        <v>1</v>
      </c>
      <c r="L367">
        <v>1</v>
      </c>
      <c r="M367" s="1">
        <v>188193.25</v>
      </c>
      <c r="N367">
        <v>0</v>
      </c>
      <c r="O367" t="str">
        <f t="shared" si="20"/>
        <v>30-40</v>
      </c>
      <c r="P367" t="str">
        <f t="shared" si="21"/>
        <v>3-5 years</v>
      </c>
      <c r="Q367" t="str">
        <f t="shared" si="22"/>
        <v>No Balance</v>
      </c>
      <c r="R367" s="5">
        <f t="shared" si="23"/>
        <v>0.20342501297353399</v>
      </c>
    </row>
    <row r="368" spans="1:18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 s="1">
        <v>87271.41</v>
      </c>
      <c r="J368">
        <v>2</v>
      </c>
      <c r="K368">
        <v>1</v>
      </c>
      <c r="L368">
        <v>0</v>
      </c>
      <c r="M368" s="1">
        <v>172572.64</v>
      </c>
      <c r="N368">
        <v>0</v>
      </c>
      <c r="O368" t="str">
        <f t="shared" si="20"/>
        <v>41-50</v>
      </c>
      <c r="P368" t="str">
        <f t="shared" si="21"/>
        <v>6+ years</v>
      </c>
      <c r="Q368" t="str">
        <f t="shared" si="22"/>
        <v>Medium</v>
      </c>
      <c r="R368" s="5">
        <f t="shared" si="23"/>
        <v>0.20344612829561967</v>
      </c>
    </row>
    <row r="369" spans="1:18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 s="1">
        <v>102742.91</v>
      </c>
      <c r="J369">
        <v>2</v>
      </c>
      <c r="K369">
        <v>1</v>
      </c>
      <c r="L369">
        <v>1</v>
      </c>
      <c r="M369" s="1">
        <v>189339.6</v>
      </c>
      <c r="N369">
        <v>0</v>
      </c>
      <c r="O369" t="str">
        <f t="shared" si="20"/>
        <v>30-40</v>
      </c>
      <c r="P369" t="str">
        <f t="shared" si="21"/>
        <v>6+ years</v>
      </c>
      <c r="Q369" t="str">
        <f t="shared" si="22"/>
        <v>High</v>
      </c>
      <c r="R369" s="5">
        <f t="shared" si="23"/>
        <v>0.20346724800166097</v>
      </c>
    </row>
    <row r="370" spans="1:18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 s="1">
        <v>40105.51</v>
      </c>
      <c r="J370">
        <v>2</v>
      </c>
      <c r="K370">
        <v>0</v>
      </c>
      <c r="L370">
        <v>1</v>
      </c>
      <c r="M370" s="1">
        <v>53512.160000000003</v>
      </c>
      <c r="N370">
        <v>0</v>
      </c>
      <c r="O370" t="str">
        <f t="shared" si="20"/>
        <v>30-40</v>
      </c>
      <c r="P370" t="str">
        <f t="shared" si="21"/>
        <v>0-2 years</v>
      </c>
      <c r="Q370" t="str">
        <f t="shared" si="22"/>
        <v>Low</v>
      </c>
      <c r="R370" s="5">
        <f t="shared" si="23"/>
        <v>0.20348837209302326</v>
      </c>
    </row>
    <row r="371" spans="1:18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 s="1">
        <v>152265.43</v>
      </c>
      <c r="J371">
        <v>1</v>
      </c>
      <c r="K371">
        <v>1</v>
      </c>
      <c r="L371">
        <v>0</v>
      </c>
      <c r="M371" s="1">
        <v>34004.44</v>
      </c>
      <c r="N371">
        <v>0</v>
      </c>
      <c r="O371" t="str">
        <f t="shared" si="20"/>
        <v>&lt;30</v>
      </c>
      <c r="P371" t="str">
        <f t="shared" si="21"/>
        <v>0-2 years</v>
      </c>
      <c r="Q371" t="str">
        <f t="shared" si="22"/>
        <v>High</v>
      </c>
      <c r="R371" s="5">
        <f t="shared" si="23"/>
        <v>0.20350950057107259</v>
      </c>
    </row>
    <row r="372" spans="1:18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 s="1">
        <v>141947.67000000001</v>
      </c>
      <c r="J372">
        <v>1</v>
      </c>
      <c r="K372">
        <v>1</v>
      </c>
      <c r="L372">
        <v>1</v>
      </c>
      <c r="M372" s="1">
        <v>10598.29</v>
      </c>
      <c r="N372">
        <v>0</v>
      </c>
      <c r="O372" t="str">
        <f t="shared" si="20"/>
        <v>41-50</v>
      </c>
      <c r="P372" t="str">
        <f t="shared" si="21"/>
        <v>3-5 years</v>
      </c>
      <c r="Q372" t="str">
        <f t="shared" si="22"/>
        <v>High</v>
      </c>
      <c r="R372" s="5">
        <f t="shared" si="23"/>
        <v>0.20353063343717551</v>
      </c>
    </row>
    <row r="373" spans="1:18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 s="1">
        <v>106307.91</v>
      </c>
      <c r="J373">
        <v>2</v>
      </c>
      <c r="K373">
        <v>0</v>
      </c>
      <c r="L373">
        <v>1</v>
      </c>
      <c r="M373" s="1">
        <v>113428.77</v>
      </c>
      <c r="N373">
        <v>0</v>
      </c>
      <c r="O373" t="str">
        <f t="shared" si="20"/>
        <v>&gt;50</v>
      </c>
      <c r="P373" t="str">
        <f t="shared" si="21"/>
        <v>0-2 years</v>
      </c>
      <c r="Q373" t="str">
        <f t="shared" si="22"/>
        <v>High</v>
      </c>
      <c r="R373" s="5">
        <f t="shared" si="23"/>
        <v>0.20355177069269914</v>
      </c>
    </row>
    <row r="374" spans="1:18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 s="1">
        <v>107884.81</v>
      </c>
      <c r="J374">
        <v>2</v>
      </c>
      <c r="K374">
        <v>1</v>
      </c>
      <c r="L374">
        <v>1</v>
      </c>
      <c r="M374" s="1">
        <v>183487.98</v>
      </c>
      <c r="N374">
        <v>0</v>
      </c>
      <c r="O374" t="str">
        <f t="shared" si="20"/>
        <v>30-40</v>
      </c>
      <c r="P374" t="str">
        <f t="shared" si="21"/>
        <v>0-2 years</v>
      </c>
      <c r="Q374" t="str">
        <f t="shared" si="22"/>
        <v>High</v>
      </c>
      <c r="R374" s="5">
        <f t="shared" si="23"/>
        <v>0.20357291233901123</v>
      </c>
    </row>
    <row r="375" spans="1:18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 s="1">
        <v>125013.72</v>
      </c>
      <c r="J375">
        <v>1</v>
      </c>
      <c r="K375">
        <v>1</v>
      </c>
      <c r="L375">
        <v>1</v>
      </c>
      <c r="M375" s="1">
        <v>187658.09</v>
      </c>
      <c r="N375">
        <v>0</v>
      </c>
      <c r="O375" t="str">
        <f t="shared" si="20"/>
        <v>30-40</v>
      </c>
      <c r="P375" t="str">
        <f t="shared" si="21"/>
        <v>0-2 years</v>
      </c>
      <c r="Q375" t="str">
        <f t="shared" si="22"/>
        <v>High</v>
      </c>
      <c r="R375" s="5">
        <f t="shared" si="23"/>
        <v>0.20359405837748001</v>
      </c>
    </row>
    <row r="376" spans="1:18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 s="1">
        <v>58469.37</v>
      </c>
      <c r="J376">
        <v>2</v>
      </c>
      <c r="K376">
        <v>1</v>
      </c>
      <c r="L376">
        <v>1</v>
      </c>
      <c r="M376" s="1">
        <v>172459.39</v>
      </c>
      <c r="N376">
        <v>0</v>
      </c>
      <c r="O376" t="str">
        <f t="shared" si="20"/>
        <v>30-40</v>
      </c>
      <c r="P376" t="str">
        <f t="shared" si="21"/>
        <v>6+ years</v>
      </c>
      <c r="Q376" t="str">
        <f t="shared" si="22"/>
        <v>Medium</v>
      </c>
      <c r="R376" s="5">
        <f t="shared" si="23"/>
        <v>0.20361520880947434</v>
      </c>
    </row>
    <row r="377" spans="1:18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 s="1">
        <v>0</v>
      </c>
      <c r="J377">
        <v>1</v>
      </c>
      <c r="K377">
        <v>0</v>
      </c>
      <c r="L377">
        <v>1</v>
      </c>
      <c r="M377" s="1">
        <v>21016</v>
      </c>
      <c r="N377">
        <v>0</v>
      </c>
      <c r="O377" t="str">
        <f t="shared" si="20"/>
        <v>30-40</v>
      </c>
      <c r="P377" t="str">
        <f t="shared" si="21"/>
        <v>6+ years</v>
      </c>
      <c r="Q377" t="str">
        <f t="shared" si="22"/>
        <v>No Balance</v>
      </c>
      <c r="R377" s="5">
        <f t="shared" si="23"/>
        <v>0.20363636363636364</v>
      </c>
    </row>
    <row r="378" spans="1:18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 s="1">
        <v>117231.63</v>
      </c>
      <c r="J378">
        <v>3</v>
      </c>
      <c r="K378">
        <v>1</v>
      </c>
      <c r="L378">
        <v>1</v>
      </c>
      <c r="M378" s="1">
        <v>122381.02</v>
      </c>
      <c r="N378">
        <v>1</v>
      </c>
      <c r="O378" t="str">
        <f t="shared" si="20"/>
        <v>41-50</v>
      </c>
      <c r="P378" t="str">
        <f t="shared" si="21"/>
        <v>6+ years</v>
      </c>
      <c r="Q378" t="str">
        <f t="shared" si="22"/>
        <v>High</v>
      </c>
      <c r="R378" s="5">
        <f t="shared" si="23"/>
        <v>0.20365752285951788</v>
      </c>
    </row>
    <row r="379" spans="1:18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 s="1">
        <v>152390.26</v>
      </c>
      <c r="J379">
        <v>1</v>
      </c>
      <c r="K379">
        <v>1</v>
      </c>
      <c r="L379">
        <v>0</v>
      </c>
      <c r="M379" s="1">
        <v>128123.66</v>
      </c>
      <c r="N379">
        <v>0</v>
      </c>
      <c r="O379" t="str">
        <f t="shared" si="20"/>
        <v>30-40</v>
      </c>
      <c r="P379" t="str">
        <f t="shared" si="21"/>
        <v>3-5 years</v>
      </c>
      <c r="Q379" t="str">
        <f t="shared" si="22"/>
        <v>High</v>
      </c>
      <c r="R379" s="5">
        <f t="shared" si="23"/>
        <v>0.20357476878312378</v>
      </c>
    </row>
    <row r="380" spans="1:18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 s="1">
        <v>34013.629999999997</v>
      </c>
      <c r="J380">
        <v>1</v>
      </c>
      <c r="K380">
        <v>1</v>
      </c>
      <c r="L380">
        <v>0</v>
      </c>
      <c r="M380" s="1">
        <v>19570.63</v>
      </c>
      <c r="N380">
        <v>0</v>
      </c>
      <c r="O380" t="str">
        <f t="shared" si="20"/>
        <v>30-40</v>
      </c>
      <c r="P380" t="str">
        <f t="shared" si="21"/>
        <v>0-2 years</v>
      </c>
      <c r="Q380" t="str">
        <f t="shared" si="22"/>
        <v>Low</v>
      </c>
      <c r="R380" s="5">
        <f t="shared" si="23"/>
        <v>0.20359592600290999</v>
      </c>
    </row>
    <row r="381" spans="1:18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 s="1">
        <v>0</v>
      </c>
      <c r="J381">
        <v>3</v>
      </c>
      <c r="K381">
        <v>0</v>
      </c>
      <c r="L381">
        <v>0</v>
      </c>
      <c r="M381" s="1">
        <v>188150.6</v>
      </c>
      <c r="N381">
        <v>1</v>
      </c>
      <c r="O381" t="str">
        <f t="shared" si="20"/>
        <v>30-40</v>
      </c>
      <c r="P381" t="str">
        <f t="shared" si="21"/>
        <v>0-2 years</v>
      </c>
      <c r="Q381" t="str">
        <f t="shared" si="22"/>
        <v>No Balance</v>
      </c>
      <c r="R381" s="5">
        <f t="shared" si="23"/>
        <v>0.20361708762082945</v>
      </c>
    </row>
    <row r="382" spans="1:18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 s="1">
        <v>0</v>
      </c>
      <c r="J382">
        <v>2</v>
      </c>
      <c r="K382">
        <v>1</v>
      </c>
      <c r="L382">
        <v>1</v>
      </c>
      <c r="M382" s="1">
        <v>111020.24</v>
      </c>
      <c r="N382">
        <v>0</v>
      </c>
      <c r="O382" t="str">
        <f t="shared" si="20"/>
        <v>41-50</v>
      </c>
      <c r="P382" t="str">
        <f t="shared" si="21"/>
        <v>6+ years</v>
      </c>
      <c r="Q382" t="str">
        <f t="shared" si="22"/>
        <v>No Balance</v>
      </c>
      <c r="R382" s="5">
        <f t="shared" si="23"/>
        <v>0.20353430353430355</v>
      </c>
    </row>
    <row r="383" spans="1:18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 s="1">
        <v>101583.11</v>
      </c>
      <c r="J383">
        <v>2</v>
      </c>
      <c r="K383">
        <v>1</v>
      </c>
      <c r="L383">
        <v>0</v>
      </c>
      <c r="M383" s="1">
        <v>123775.15</v>
      </c>
      <c r="N383">
        <v>0</v>
      </c>
      <c r="O383" t="str">
        <f t="shared" si="20"/>
        <v>30-40</v>
      </c>
      <c r="P383" t="str">
        <f t="shared" si="21"/>
        <v>6+ years</v>
      </c>
      <c r="Q383" t="str">
        <f t="shared" si="22"/>
        <v>High</v>
      </c>
      <c r="R383" s="5">
        <f t="shared" si="23"/>
        <v>0.20355546314585715</v>
      </c>
    </row>
    <row r="384" spans="1:18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 s="1">
        <v>77168.87</v>
      </c>
      <c r="J384">
        <v>2</v>
      </c>
      <c r="K384">
        <v>0</v>
      </c>
      <c r="L384">
        <v>1</v>
      </c>
      <c r="M384" s="1">
        <v>146700.22</v>
      </c>
      <c r="N384">
        <v>0</v>
      </c>
      <c r="O384" t="str">
        <f t="shared" si="20"/>
        <v>30-40</v>
      </c>
      <c r="P384" t="str">
        <f t="shared" si="21"/>
        <v>6+ years</v>
      </c>
      <c r="Q384" t="str">
        <f t="shared" si="22"/>
        <v>Medium</v>
      </c>
      <c r="R384" s="5">
        <f t="shared" si="23"/>
        <v>0.20357662715741318</v>
      </c>
    </row>
    <row r="385" spans="1:18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 s="1">
        <v>124695.72</v>
      </c>
      <c r="J385">
        <v>2</v>
      </c>
      <c r="K385">
        <v>1</v>
      </c>
      <c r="L385">
        <v>0</v>
      </c>
      <c r="M385" s="1">
        <v>145251.35</v>
      </c>
      <c r="N385">
        <v>0</v>
      </c>
      <c r="O385" t="str">
        <f t="shared" si="20"/>
        <v>&lt;30</v>
      </c>
      <c r="P385" t="str">
        <f t="shared" si="21"/>
        <v>6+ years</v>
      </c>
      <c r="Q385" t="str">
        <f t="shared" si="22"/>
        <v>High</v>
      </c>
      <c r="R385" s="5">
        <f t="shared" si="23"/>
        <v>0.20359779557034419</v>
      </c>
    </row>
    <row r="386" spans="1:18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 s="1">
        <v>105934.96</v>
      </c>
      <c r="J386">
        <v>1</v>
      </c>
      <c r="K386">
        <v>1</v>
      </c>
      <c r="L386">
        <v>0</v>
      </c>
      <c r="M386" s="1">
        <v>82463.69</v>
      </c>
      <c r="N386">
        <v>0</v>
      </c>
      <c r="O386" t="str">
        <f t="shared" ref="O386:O449" si="24">IF(G386&lt;30,"&lt;30",
   IF(G386&lt;=40,"30-40",
      IF(G386&lt;=50,"41-50","&gt;50")))</f>
        <v>41-50</v>
      </c>
      <c r="P386" t="str">
        <f t="shared" ref="P386:P449" si="25">IF(H386&lt;=2,"0-2 years",
   IF(H386&lt;=5,"3-5 years","6+ years"))</f>
        <v>3-5 years</v>
      </c>
      <c r="Q386" t="str">
        <f t="shared" ref="Q386:Q449" si="26">IF(I386=0,"No Balance",
   IF(I386&lt;50000,"Low",
      IF(I386&lt;100000,"Medium","High")))</f>
        <v>High</v>
      </c>
      <c r="R386" s="5">
        <f t="shared" ref="R386:R449" si="27">AVERAGE(N386:N10385)</f>
        <v>0.20361896838602331</v>
      </c>
    </row>
    <row r="387" spans="1:18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 s="1">
        <v>0</v>
      </c>
      <c r="J387">
        <v>1</v>
      </c>
      <c r="K387">
        <v>1</v>
      </c>
      <c r="L387">
        <v>1</v>
      </c>
      <c r="M387" s="1">
        <v>15928.49</v>
      </c>
      <c r="N387">
        <v>0</v>
      </c>
      <c r="O387" t="str">
        <f t="shared" si="24"/>
        <v>&gt;50</v>
      </c>
      <c r="P387" t="str">
        <f t="shared" si="25"/>
        <v>6+ years</v>
      </c>
      <c r="Q387" t="str">
        <f t="shared" si="26"/>
        <v>No Balance</v>
      </c>
      <c r="R387" s="5">
        <f t="shared" si="27"/>
        <v>0.20364014560582425</v>
      </c>
    </row>
    <row r="388" spans="1:18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 s="1">
        <v>0</v>
      </c>
      <c r="J388">
        <v>2</v>
      </c>
      <c r="K388">
        <v>1</v>
      </c>
      <c r="L388">
        <v>0</v>
      </c>
      <c r="M388" s="1">
        <v>45886.33</v>
      </c>
      <c r="N388">
        <v>0</v>
      </c>
      <c r="O388" t="str">
        <f t="shared" si="24"/>
        <v>41-50</v>
      </c>
      <c r="P388" t="str">
        <f t="shared" si="25"/>
        <v>6+ years</v>
      </c>
      <c r="Q388" t="str">
        <f t="shared" si="26"/>
        <v>No Balance</v>
      </c>
      <c r="R388" s="5">
        <f t="shared" si="27"/>
        <v>0.20366132723112129</v>
      </c>
    </row>
    <row r="389" spans="1:18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 s="1">
        <v>0</v>
      </c>
      <c r="J389">
        <v>2</v>
      </c>
      <c r="K389">
        <v>1</v>
      </c>
      <c r="L389">
        <v>1</v>
      </c>
      <c r="M389" s="1">
        <v>186489.95</v>
      </c>
      <c r="N389">
        <v>0</v>
      </c>
      <c r="O389" t="str">
        <f t="shared" si="24"/>
        <v>&gt;50</v>
      </c>
      <c r="P389" t="str">
        <f t="shared" si="25"/>
        <v>0-2 years</v>
      </c>
      <c r="Q389" t="str">
        <f t="shared" si="26"/>
        <v>No Balance</v>
      </c>
      <c r="R389" s="5">
        <f t="shared" si="27"/>
        <v>0.20368251326328929</v>
      </c>
    </row>
    <row r="390" spans="1:18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 s="1">
        <v>0</v>
      </c>
      <c r="J390">
        <v>2</v>
      </c>
      <c r="K390">
        <v>0</v>
      </c>
      <c r="L390">
        <v>1</v>
      </c>
      <c r="M390" s="1">
        <v>162922.65</v>
      </c>
      <c r="N390">
        <v>0</v>
      </c>
      <c r="O390" t="str">
        <f t="shared" si="24"/>
        <v>41-50</v>
      </c>
      <c r="P390" t="str">
        <f t="shared" si="25"/>
        <v>0-2 years</v>
      </c>
      <c r="Q390" t="str">
        <f t="shared" si="26"/>
        <v>No Balance</v>
      </c>
      <c r="R390" s="5">
        <f t="shared" si="27"/>
        <v>0.20370370370370369</v>
      </c>
    </row>
    <row r="391" spans="1:18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 s="1">
        <v>161525.96</v>
      </c>
      <c r="J391">
        <v>2</v>
      </c>
      <c r="K391">
        <v>1</v>
      </c>
      <c r="L391">
        <v>0</v>
      </c>
      <c r="M391" s="1">
        <v>9262.77</v>
      </c>
      <c r="N391">
        <v>0</v>
      </c>
      <c r="O391" t="str">
        <f t="shared" si="24"/>
        <v>&lt;30</v>
      </c>
      <c r="P391" t="str">
        <f t="shared" si="25"/>
        <v>6+ years</v>
      </c>
      <c r="Q391" t="str">
        <f t="shared" si="26"/>
        <v>High</v>
      </c>
      <c r="R391" s="5">
        <f t="shared" si="27"/>
        <v>0.20372489855374051</v>
      </c>
    </row>
    <row r="392" spans="1:18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 s="1">
        <v>147199.07</v>
      </c>
      <c r="J392">
        <v>1</v>
      </c>
      <c r="K392">
        <v>1</v>
      </c>
      <c r="L392">
        <v>1</v>
      </c>
      <c r="M392" s="1">
        <v>84932.4</v>
      </c>
      <c r="N392">
        <v>0</v>
      </c>
      <c r="O392" t="str">
        <f t="shared" si="24"/>
        <v>&lt;30</v>
      </c>
      <c r="P392" t="str">
        <f t="shared" si="25"/>
        <v>6+ years</v>
      </c>
      <c r="Q392" t="str">
        <f t="shared" si="26"/>
        <v>High</v>
      </c>
      <c r="R392" s="5">
        <f t="shared" si="27"/>
        <v>0.20374609781477626</v>
      </c>
    </row>
    <row r="393" spans="1:18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 s="1">
        <v>183102.29</v>
      </c>
      <c r="J393">
        <v>1</v>
      </c>
      <c r="K393">
        <v>1</v>
      </c>
      <c r="L393">
        <v>1</v>
      </c>
      <c r="M393" s="1">
        <v>71557.119999999995</v>
      </c>
      <c r="N393">
        <v>0</v>
      </c>
      <c r="O393" t="str">
        <f t="shared" si="24"/>
        <v>30-40</v>
      </c>
      <c r="P393" t="str">
        <f t="shared" si="25"/>
        <v>3-5 years</v>
      </c>
      <c r="Q393" t="str">
        <f t="shared" si="26"/>
        <v>High</v>
      </c>
      <c r="R393" s="5">
        <f t="shared" si="27"/>
        <v>0.20376730148818817</v>
      </c>
    </row>
    <row r="394" spans="1:18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 s="1">
        <v>127209</v>
      </c>
      <c r="J394">
        <v>2</v>
      </c>
      <c r="K394">
        <v>1</v>
      </c>
      <c r="L394">
        <v>0</v>
      </c>
      <c r="M394" s="1">
        <v>77405.95</v>
      </c>
      <c r="N394">
        <v>1</v>
      </c>
      <c r="O394" t="str">
        <f t="shared" si="24"/>
        <v>41-50</v>
      </c>
      <c r="P394" t="str">
        <f t="shared" si="25"/>
        <v>6+ years</v>
      </c>
      <c r="Q394" t="str">
        <f t="shared" si="26"/>
        <v>High</v>
      </c>
      <c r="R394" s="5">
        <f t="shared" si="27"/>
        <v>0.20378850957535388</v>
      </c>
    </row>
    <row r="395" spans="1:18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 s="1">
        <v>0</v>
      </c>
      <c r="J395">
        <v>2</v>
      </c>
      <c r="K395">
        <v>0</v>
      </c>
      <c r="L395">
        <v>0</v>
      </c>
      <c r="M395" s="1">
        <v>417.41</v>
      </c>
      <c r="N395">
        <v>1</v>
      </c>
      <c r="O395" t="str">
        <f t="shared" si="24"/>
        <v>30-40</v>
      </c>
      <c r="P395" t="str">
        <f t="shared" si="25"/>
        <v>6+ years</v>
      </c>
      <c r="Q395" t="str">
        <f t="shared" si="26"/>
        <v>No Balance</v>
      </c>
      <c r="R395" s="5">
        <f t="shared" si="27"/>
        <v>0.20370563131050276</v>
      </c>
    </row>
    <row r="396" spans="1:18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 s="1">
        <v>97378.54</v>
      </c>
      <c r="J396">
        <v>1</v>
      </c>
      <c r="K396">
        <v>1</v>
      </c>
      <c r="L396">
        <v>1</v>
      </c>
      <c r="M396" s="1">
        <v>71405.17</v>
      </c>
      <c r="N396">
        <v>0</v>
      </c>
      <c r="O396" t="str">
        <f t="shared" si="24"/>
        <v>&lt;30</v>
      </c>
      <c r="P396" t="str">
        <f t="shared" si="25"/>
        <v>0-2 years</v>
      </c>
      <c r="Q396" t="str">
        <f t="shared" si="26"/>
        <v>Medium</v>
      </c>
      <c r="R396" s="5">
        <f t="shared" si="27"/>
        <v>0.20362273579013118</v>
      </c>
    </row>
    <row r="397" spans="1:18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 s="1">
        <v>136925.09</v>
      </c>
      <c r="J397">
        <v>2</v>
      </c>
      <c r="K397">
        <v>0</v>
      </c>
      <c r="L397">
        <v>1</v>
      </c>
      <c r="M397" s="1">
        <v>153400.24</v>
      </c>
      <c r="N397">
        <v>0</v>
      </c>
      <c r="O397" t="str">
        <f t="shared" si="24"/>
        <v>30-40</v>
      </c>
      <c r="P397" t="str">
        <f t="shared" si="25"/>
        <v>0-2 years</v>
      </c>
      <c r="Q397" t="str">
        <f t="shared" si="26"/>
        <v>High</v>
      </c>
      <c r="R397" s="5">
        <f t="shared" si="27"/>
        <v>0.20364393545028631</v>
      </c>
    </row>
    <row r="398" spans="1:18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 s="1">
        <v>54503.55</v>
      </c>
      <c r="J398">
        <v>1</v>
      </c>
      <c r="K398">
        <v>1</v>
      </c>
      <c r="L398">
        <v>1</v>
      </c>
      <c r="M398" s="1">
        <v>371.05</v>
      </c>
      <c r="N398">
        <v>0</v>
      </c>
      <c r="O398" t="str">
        <f t="shared" si="24"/>
        <v>30-40</v>
      </c>
      <c r="P398" t="str">
        <f t="shared" si="25"/>
        <v>3-5 years</v>
      </c>
      <c r="Q398" t="str">
        <f t="shared" si="26"/>
        <v>Medium</v>
      </c>
      <c r="R398" s="5">
        <f t="shared" si="27"/>
        <v>0.20366513952519782</v>
      </c>
    </row>
    <row r="399" spans="1:18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 s="1">
        <v>155726.85</v>
      </c>
      <c r="J399">
        <v>1</v>
      </c>
      <c r="K399">
        <v>1</v>
      </c>
      <c r="L399">
        <v>0</v>
      </c>
      <c r="M399" s="1">
        <v>67789.990000000005</v>
      </c>
      <c r="N399">
        <v>0</v>
      </c>
      <c r="O399" t="str">
        <f t="shared" si="24"/>
        <v>30-40</v>
      </c>
      <c r="P399" t="str">
        <f t="shared" si="25"/>
        <v>6+ years</v>
      </c>
      <c r="Q399" t="str">
        <f t="shared" si="26"/>
        <v>High</v>
      </c>
      <c r="R399" s="5">
        <f t="shared" si="27"/>
        <v>0.20368634801624491</v>
      </c>
    </row>
    <row r="400" spans="1:18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 s="1">
        <v>0</v>
      </c>
      <c r="J400">
        <v>2</v>
      </c>
      <c r="K400">
        <v>0</v>
      </c>
      <c r="L400">
        <v>1</v>
      </c>
      <c r="M400" s="1">
        <v>145894.9</v>
      </c>
      <c r="N400">
        <v>0</v>
      </c>
      <c r="O400" t="str">
        <f t="shared" si="24"/>
        <v>30-40</v>
      </c>
      <c r="P400" t="str">
        <f t="shared" si="25"/>
        <v>6+ years</v>
      </c>
      <c r="Q400" t="str">
        <f t="shared" si="26"/>
        <v>No Balance</v>
      </c>
      <c r="R400" s="5">
        <f t="shared" si="27"/>
        <v>0.20370756092480732</v>
      </c>
    </row>
    <row r="401" spans="1:18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 s="1">
        <v>135842.41</v>
      </c>
      <c r="J401">
        <v>1</v>
      </c>
      <c r="K401">
        <v>1</v>
      </c>
      <c r="L401">
        <v>0</v>
      </c>
      <c r="M401" s="1">
        <v>183840.51</v>
      </c>
      <c r="N401">
        <v>1</v>
      </c>
      <c r="O401" t="str">
        <f t="shared" si="24"/>
        <v>&gt;50</v>
      </c>
      <c r="P401" t="str">
        <f t="shared" si="25"/>
        <v>0-2 years</v>
      </c>
      <c r="Q401" t="str">
        <f t="shared" si="26"/>
        <v>High</v>
      </c>
      <c r="R401" s="5">
        <f t="shared" si="27"/>
        <v>0.2037287782522654</v>
      </c>
    </row>
    <row r="402" spans="1:18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 s="1">
        <v>63349.75</v>
      </c>
      <c r="J402">
        <v>1</v>
      </c>
      <c r="K402">
        <v>1</v>
      </c>
      <c r="L402">
        <v>0</v>
      </c>
      <c r="M402" s="1">
        <v>108887.44</v>
      </c>
      <c r="N402">
        <v>0</v>
      </c>
      <c r="O402" t="str">
        <f t="shared" si="24"/>
        <v>&gt;50</v>
      </c>
      <c r="P402" t="str">
        <f t="shared" si="25"/>
        <v>0-2 years</v>
      </c>
      <c r="Q402" t="str">
        <f t="shared" si="26"/>
        <v>Medium</v>
      </c>
      <c r="R402" s="5">
        <f t="shared" si="27"/>
        <v>0.20364583333333333</v>
      </c>
    </row>
    <row r="403" spans="1:18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 s="1">
        <v>129499.42</v>
      </c>
      <c r="J403">
        <v>1</v>
      </c>
      <c r="K403">
        <v>1</v>
      </c>
      <c r="L403">
        <v>1</v>
      </c>
      <c r="M403" s="1">
        <v>154071.26999999999</v>
      </c>
      <c r="N403">
        <v>0</v>
      </c>
      <c r="O403" t="str">
        <f t="shared" si="24"/>
        <v>30-40</v>
      </c>
      <c r="P403" t="str">
        <f t="shared" si="25"/>
        <v>3-5 years</v>
      </c>
      <c r="Q403" t="str">
        <f t="shared" si="26"/>
        <v>High</v>
      </c>
      <c r="R403" s="5">
        <f t="shared" si="27"/>
        <v>0.20366704865090113</v>
      </c>
    </row>
    <row r="404" spans="1:18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 s="1">
        <v>0</v>
      </c>
      <c r="J404">
        <v>2</v>
      </c>
      <c r="K404">
        <v>0</v>
      </c>
      <c r="L404">
        <v>1</v>
      </c>
      <c r="M404" s="1">
        <v>179291.85</v>
      </c>
      <c r="N404">
        <v>0</v>
      </c>
      <c r="O404" t="str">
        <f t="shared" si="24"/>
        <v>&gt;50</v>
      </c>
      <c r="P404" t="str">
        <f t="shared" si="25"/>
        <v>6+ years</v>
      </c>
      <c r="Q404" t="str">
        <f t="shared" si="26"/>
        <v>No Balance</v>
      </c>
      <c r="R404" s="5">
        <f t="shared" si="27"/>
        <v>0.20368826838924775</v>
      </c>
    </row>
    <row r="405" spans="1:18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 s="1">
        <v>70438.009999999995</v>
      </c>
      <c r="J405">
        <v>2</v>
      </c>
      <c r="K405">
        <v>0</v>
      </c>
      <c r="L405">
        <v>1</v>
      </c>
      <c r="M405" s="1">
        <v>56937.43</v>
      </c>
      <c r="N405">
        <v>0</v>
      </c>
      <c r="O405" t="str">
        <f t="shared" si="24"/>
        <v>30-40</v>
      </c>
      <c r="P405" t="str">
        <f t="shared" si="25"/>
        <v>6+ years</v>
      </c>
      <c r="Q405" t="str">
        <f t="shared" si="26"/>
        <v>Medium</v>
      </c>
      <c r="R405" s="5">
        <f t="shared" si="27"/>
        <v>0.20370949254975512</v>
      </c>
    </row>
    <row r="406" spans="1:18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 s="1">
        <v>0</v>
      </c>
      <c r="J406">
        <v>2</v>
      </c>
      <c r="K406">
        <v>1</v>
      </c>
      <c r="L406">
        <v>1</v>
      </c>
      <c r="M406" s="1">
        <v>112239.03</v>
      </c>
      <c r="N406">
        <v>0</v>
      </c>
      <c r="O406" t="str">
        <f t="shared" si="24"/>
        <v>&lt;30</v>
      </c>
      <c r="P406" t="str">
        <f t="shared" si="25"/>
        <v>6+ years</v>
      </c>
      <c r="Q406" t="str">
        <f t="shared" si="26"/>
        <v>No Balance</v>
      </c>
      <c r="R406" s="5">
        <f t="shared" si="27"/>
        <v>0.20373072113380575</v>
      </c>
    </row>
    <row r="407" spans="1:18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 s="1">
        <v>0</v>
      </c>
      <c r="J407">
        <v>1</v>
      </c>
      <c r="K407">
        <v>1</v>
      </c>
      <c r="L407">
        <v>0</v>
      </c>
      <c r="M407" s="1">
        <v>45909.87</v>
      </c>
      <c r="N407">
        <v>0</v>
      </c>
      <c r="O407" t="str">
        <f t="shared" si="24"/>
        <v>30-40</v>
      </c>
      <c r="P407" t="str">
        <f t="shared" si="25"/>
        <v>6+ years</v>
      </c>
      <c r="Q407" t="str">
        <f t="shared" si="26"/>
        <v>No Balance</v>
      </c>
      <c r="R407" s="5">
        <f t="shared" si="27"/>
        <v>0.20375195414278269</v>
      </c>
    </row>
    <row r="408" spans="1:18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 s="1">
        <v>141434.04</v>
      </c>
      <c r="J408">
        <v>1</v>
      </c>
      <c r="K408">
        <v>0</v>
      </c>
      <c r="L408">
        <v>0</v>
      </c>
      <c r="M408" s="1">
        <v>173779.25</v>
      </c>
      <c r="N408">
        <v>1</v>
      </c>
      <c r="O408" t="str">
        <f t="shared" si="24"/>
        <v>41-50</v>
      </c>
      <c r="P408" t="str">
        <f t="shared" si="25"/>
        <v>6+ years</v>
      </c>
      <c r="Q408" t="str">
        <f t="shared" si="26"/>
        <v>High</v>
      </c>
      <c r="R408" s="5">
        <f t="shared" si="27"/>
        <v>0.20377319157806964</v>
      </c>
    </row>
    <row r="409" spans="1:18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 s="1">
        <v>0</v>
      </c>
      <c r="J409">
        <v>2</v>
      </c>
      <c r="K409">
        <v>1</v>
      </c>
      <c r="L409">
        <v>0</v>
      </c>
      <c r="M409" s="1">
        <v>125696.26</v>
      </c>
      <c r="N409">
        <v>0</v>
      </c>
      <c r="O409" t="str">
        <f t="shared" si="24"/>
        <v>30-40</v>
      </c>
      <c r="P409" t="str">
        <f t="shared" si="25"/>
        <v>3-5 years</v>
      </c>
      <c r="Q409" t="str">
        <f t="shared" si="26"/>
        <v>No Balance</v>
      </c>
      <c r="R409" s="5">
        <f t="shared" si="27"/>
        <v>0.20369019076409883</v>
      </c>
    </row>
    <row r="410" spans="1:18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 s="1">
        <v>152958.29</v>
      </c>
      <c r="J410">
        <v>2</v>
      </c>
      <c r="K410">
        <v>1</v>
      </c>
      <c r="L410">
        <v>1</v>
      </c>
      <c r="M410" s="1">
        <v>159585.60999999999</v>
      </c>
      <c r="N410">
        <v>0</v>
      </c>
      <c r="O410" t="str">
        <f t="shared" si="24"/>
        <v>30-40</v>
      </c>
      <c r="P410" t="str">
        <f t="shared" si="25"/>
        <v>6+ years</v>
      </c>
      <c r="Q410" t="str">
        <f t="shared" si="26"/>
        <v>High</v>
      </c>
      <c r="R410" s="5">
        <f t="shared" si="27"/>
        <v>0.20371142618849042</v>
      </c>
    </row>
    <row r="411" spans="1:18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 s="1">
        <v>138306.34</v>
      </c>
      <c r="J411">
        <v>1</v>
      </c>
      <c r="K411">
        <v>1</v>
      </c>
      <c r="L411">
        <v>0</v>
      </c>
      <c r="M411" s="1">
        <v>106761.47</v>
      </c>
      <c r="N411">
        <v>0</v>
      </c>
      <c r="O411" t="str">
        <f t="shared" si="24"/>
        <v>41-50</v>
      </c>
      <c r="P411" t="str">
        <f t="shared" si="25"/>
        <v>3-5 years</v>
      </c>
      <c r="Q411" t="str">
        <f t="shared" si="26"/>
        <v>High</v>
      </c>
      <c r="R411" s="5">
        <f t="shared" si="27"/>
        <v>0.20373266604108017</v>
      </c>
    </row>
    <row r="412" spans="1:18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 s="1">
        <v>0</v>
      </c>
      <c r="J412">
        <v>2</v>
      </c>
      <c r="K412">
        <v>0</v>
      </c>
      <c r="L412">
        <v>0</v>
      </c>
      <c r="M412" s="1">
        <v>129590.18</v>
      </c>
      <c r="N412">
        <v>0</v>
      </c>
      <c r="O412" t="str">
        <f t="shared" si="24"/>
        <v>&lt;30</v>
      </c>
      <c r="P412" t="str">
        <f t="shared" si="25"/>
        <v>6+ years</v>
      </c>
      <c r="Q412" t="str">
        <f t="shared" si="26"/>
        <v>No Balance</v>
      </c>
      <c r="R412" s="5">
        <f t="shared" si="27"/>
        <v>0.20375391032325338</v>
      </c>
    </row>
    <row r="413" spans="1:18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 s="1">
        <v>0</v>
      </c>
      <c r="J413">
        <v>2</v>
      </c>
      <c r="K413">
        <v>1</v>
      </c>
      <c r="L413">
        <v>1</v>
      </c>
      <c r="M413" s="1">
        <v>80006.649999999994</v>
      </c>
      <c r="N413">
        <v>0</v>
      </c>
      <c r="O413" t="str">
        <f t="shared" si="24"/>
        <v>30-40</v>
      </c>
      <c r="P413" t="str">
        <f t="shared" si="25"/>
        <v>0-2 years</v>
      </c>
      <c r="Q413" t="str">
        <f t="shared" si="26"/>
        <v>No Balance</v>
      </c>
      <c r="R413" s="5">
        <f t="shared" si="27"/>
        <v>0.20377515903639587</v>
      </c>
    </row>
    <row r="414" spans="1:18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 s="1">
        <v>124328.84</v>
      </c>
      <c r="J414">
        <v>1</v>
      </c>
      <c r="K414">
        <v>1</v>
      </c>
      <c r="L414">
        <v>1</v>
      </c>
      <c r="M414" s="1">
        <v>140451.51999999999</v>
      </c>
      <c r="N414">
        <v>0</v>
      </c>
      <c r="O414" t="str">
        <f t="shared" si="24"/>
        <v>30-40</v>
      </c>
      <c r="P414" t="str">
        <f t="shared" si="25"/>
        <v>3-5 years</v>
      </c>
      <c r="Q414" t="str">
        <f t="shared" si="26"/>
        <v>High</v>
      </c>
      <c r="R414" s="5">
        <f t="shared" si="27"/>
        <v>0.20379641218189404</v>
      </c>
    </row>
    <row r="415" spans="1:18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 s="1">
        <v>181461.48</v>
      </c>
      <c r="J415">
        <v>3</v>
      </c>
      <c r="K415">
        <v>1</v>
      </c>
      <c r="L415">
        <v>1</v>
      </c>
      <c r="M415" s="1">
        <v>187929.43</v>
      </c>
      <c r="N415">
        <v>1</v>
      </c>
      <c r="O415" t="str">
        <f t="shared" si="24"/>
        <v>41-50</v>
      </c>
      <c r="P415" t="str">
        <f t="shared" si="25"/>
        <v>6+ years</v>
      </c>
      <c r="Q415" t="str">
        <f t="shared" si="26"/>
        <v>High</v>
      </c>
      <c r="R415" s="5">
        <f t="shared" si="27"/>
        <v>0.20381766976113486</v>
      </c>
    </row>
    <row r="416" spans="1:18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 s="1">
        <v>0</v>
      </c>
      <c r="J416">
        <v>2</v>
      </c>
      <c r="K416">
        <v>1</v>
      </c>
      <c r="L416">
        <v>0</v>
      </c>
      <c r="M416" s="1">
        <v>167155.35999999999</v>
      </c>
      <c r="N416">
        <v>0</v>
      </c>
      <c r="O416" t="str">
        <f t="shared" si="24"/>
        <v>30-40</v>
      </c>
      <c r="P416" t="str">
        <f t="shared" si="25"/>
        <v>6+ years</v>
      </c>
      <c r="Q416" t="str">
        <f t="shared" si="26"/>
        <v>No Balance</v>
      </c>
      <c r="R416" s="5">
        <f t="shared" si="27"/>
        <v>0.20373461297725851</v>
      </c>
    </row>
    <row r="417" spans="1:18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 s="1">
        <v>0</v>
      </c>
      <c r="J417">
        <v>2</v>
      </c>
      <c r="K417">
        <v>0</v>
      </c>
      <c r="L417">
        <v>0</v>
      </c>
      <c r="M417" s="1">
        <v>191420.71</v>
      </c>
      <c r="N417">
        <v>0</v>
      </c>
      <c r="O417" t="str">
        <f t="shared" si="24"/>
        <v>&lt;30</v>
      </c>
      <c r="P417" t="str">
        <f t="shared" si="25"/>
        <v>6+ years</v>
      </c>
      <c r="Q417" t="str">
        <f t="shared" si="26"/>
        <v>No Balance</v>
      </c>
      <c r="R417" s="5">
        <f t="shared" si="27"/>
        <v>0.20375586854460093</v>
      </c>
    </row>
    <row r="418" spans="1:18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 s="1">
        <v>110368.03</v>
      </c>
      <c r="J418">
        <v>1</v>
      </c>
      <c r="K418">
        <v>0</v>
      </c>
      <c r="L418">
        <v>0</v>
      </c>
      <c r="M418" s="1">
        <v>11384.45</v>
      </c>
      <c r="N418">
        <v>1</v>
      </c>
      <c r="O418" t="str">
        <f t="shared" si="24"/>
        <v>&gt;50</v>
      </c>
      <c r="P418" t="str">
        <f t="shared" si="25"/>
        <v>3-5 years</v>
      </c>
      <c r="Q418" t="str">
        <f t="shared" si="26"/>
        <v>High</v>
      </c>
      <c r="R418" s="5">
        <f t="shared" si="27"/>
        <v>0.20377712854757929</v>
      </c>
    </row>
    <row r="419" spans="1:18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 s="1">
        <v>89588.35</v>
      </c>
      <c r="J419">
        <v>1</v>
      </c>
      <c r="K419">
        <v>1</v>
      </c>
      <c r="L419">
        <v>1</v>
      </c>
      <c r="M419" s="1">
        <v>94898.1</v>
      </c>
      <c r="N419">
        <v>0</v>
      </c>
      <c r="O419" t="str">
        <f t="shared" si="24"/>
        <v>30-40</v>
      </c>
      <c r="P419" t="str">
        <f t="shared" si="25"/>
        <v>6+ years</v>
      </c>
      <c r="Q419" t="str">
        <f t="shared" si="26"/>
        <v>Medium</v>
      </c>
      <c r="R419" s="5">
        <f t="shared" si="27"/>
        <v>0.20369404153187937</v>
      </c>
    </row>
    <row r="420" spans="1:18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 s="1">
        <v>0</v>
      </c>
      <c r="J420">
        <v>2</v>
      </c>
      <c r="K420">
        <v>0</v>
      </c>
      <c r="L420">
        <v>0</v>
      </c>
      <c r="M420" s="1">
        <v>106781.59</v>
      </c>
      <c r="N420">
        <v>0</v>
      </c>
      <c r="O420" t="str">
        <f t="shared" si="24"/>
        <v>41-50</v>
      </c>
      <c r="P420" t="str">
        <f t="shared" si="25"/>
        <v>6+ years</v>
      </c>
      <c r="Q420" t="str">
        <f t="shared" si="26"/>
        <v>No Balance</v>
      </c>
      <c r="R420" s="5">
        <f t="shared" si="27"/>
        <v>0.2037152995199332</v>
      </c>
    </row>
    <row r="421" spans="1:18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 s="1">
        <v>0</v>
      </c>
      <c r="J421">
        <v>2</v>
      </c>
      <c r="K421">
        <v>0</v>
      </c>
      <c r="L421">
        <v>0</v>
      </c>
      <c r="M421" s="1">
        <v>159508.51999999999</v>
      </c>
      <c r="N421">
        <v>0</v>
      </c>
      <c r="O421" t="str">
        <f t="shared" si="24"/>
        <v>&lt;30</v>
      </c>
      <c r="P421" t="str">
        <f t="shared" si="25"/>
        <v>6+ years</v>
      </c>
      <c r="Q421" t="str">
        <f t="shared" si="26"/>
        <v>No Balance</v>
      </c>
      <c r="R421" s="5">
        <f t="shared" si="27"/>
        <v>0.20373656194551718</v>
      </c>
    </row>
    <row r="422" spans="1:18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 s="1">
        <v>115924.89</v>
      </c>
      <c r="J422">
        <v>1</v>
      </c>
      <c r="K422">
        <v>1</v>
      </c>
      <c r="L422">
        <v>0</v>
      </c>
      <c r="M422" s="1">
        <v>93524.19</v>
      </c>
      <c r="N422">
        <v>1</v>
      </c>
      <c r="O422" t="str">
        <f t="shared" si="24"/>
        <v>&gt;50</v>
      </c>
      <c r="P422" t="str">
        <f t="shared" si="25"/>
        <v>3-5 years</v>
      </c>
      <c r="Q422" t="str">
        <f t="shared" si="26"/>
        <v>High</v>
      </c>
      <c r="R422" s="5">
        <f t="shared" si="27"/>
        <v>0.20375782881002089</v>
      </c>
    </row>
    <row r="423" spans="1:18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 s="1">
        <v>0</v>
      </c>
      <c r="J423">
        <v>2</v>
      </c>
      <c r="K423">
        <v>1</v>
      </c>
      <c r="L423">
        <v>0</v>
      </c>
      <c r="M423" s="1">
        <v>87168.46</v>
      </c>
      <c r="N423">
        <v>0</v>
      </c>
      <c r="O423" t="str">
        <f t="shared" si="24"/>
        <v>30-40</v>
      </c>
      <c r="P423" t="str">
        <f t="shared" si="25"/>
        <v>0-2 years</v>
      </c>
      <c r="Q423" t="str">
        <f t="shared" si="26"/>
        <v>No Balance</v>
      </c>
      <c r="R423" s="5">
        <f t="shared" si="27"/>
        <v>0.20367470508403801</v>
      </c>
    </row>
    <row r="424" spans="1:18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 s="1">
        <v>111756.5</v>
      </c>
      <c r="J424">
        <v>1</v>
      </c>
      <c r="K424">
        <v>1</v>
      </c>
      <c r="L424">
        <v>0</v>
      </c>
      <c r="M424" s="1">
        <v>8128.32</v>
      </c>
      <c r="N424">
        <v>1</v>
      </c>
      <c r="O424" t="str">
        <f t="shared" si="24"/>
        <v>30-40</v>
      </c>
      <c r="P424" t="str">
        <f t="shared" si="25"/>
        <v>6+ years</v>
      </c>
      <c r="Q424" t="str">
        <f t="shared" si="26"/>
        <v>High</v>
      </c>
      <c r="R424" s="5">
        <f t="shared" si="27"/>
        <v>0.2036959699310921</v>
      </c>
    </row>
    <row r="425" spans="1:18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 s="1">
        <v>0</v>
      </c>
      <c r="J425">
        <v>1</v>
      </c>
      <c r="K425">
        <v>1</v>
      </c>
      <c r="L425">
        <v>0</v>
      </c>
      <c r="M425" s="1">
        <v>125518.32</v>
      </c>
      <c r="N425">
        <v>0</v>
      </c>
      <c r="O425" t="str">
        <f t="shared" si="24"/>
        <v>30-40</v>
      </c>
      <c r="P425" t="str">
        <f t="shared" si="25"/>
        <v>3-5 years</v>
      </c>
      <c r="Q425" t="str">
        <f t="shared" si="26"/>
        <v>No Balance</v>
      </c>
      <c r="R425" s="5">
        <f t="shared" si="27"/>
        <v>0.20361282238696879</v>
      </c>
    </row>
    <row r="426" spans="1:18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 s="1">
        <v>0</v>
      </c>
      <c r="J426">
        <v>1</v>
      </c>
      <c r="K426">
        <v>1</v>
      </c>
      <c r="L426">
        <v>0</v>
      </c>
      <c r="M426" s="1">
        <v>48963.59</v>
      </c>
      <c r="N426">
        <v>0</v>
      </c>
      <c r="O426" t="str">
        <f t="shared" si="24"/>
        <v>30-40</v>
      </c>
      <c r="P426" t="str">
        <f t="shared" si="25"/>
        <v>6+ years</v>
      </c>
      <c r="Q426" t="str">
        <f t="shared" si="26"/>
        <v>No Balance</v>
      </c>
      <c r="R426" s="5">
        <f t="shared" si="27"/>
        <v>0.20363408521303258</v>
      </c>
    </row>
    <row r="427" spans="1:18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 s="1">
        <v>162923.85</v>
      </c>
      <c r="J427">
        <v>1</v>
      </c>
      <c r="K427">
        <v>1</v>
      </c>
      <c r="L427">
        <v>0</v>
      </c>
      <c r="M427" s="1">
        <v>98368.24</v>
      </c>
      <c r="N427">
        <v>0</v>
      </c>
      <c r="O427" t="str">
        <f t="shared" si="24"/>
        <v>&lt;30</v>
      </c>
      <c r="P427" t="str">
        <f t="shared" si="25"/>
        <v>6+ years</v>
      </c>
      <c r="Q427" t="str">
        <f t="shared" si="26"/>
        <v>High</v>
      </c>
      <c r="R427" s="5">
        <f t="shared" si="27"/>
        <v>0.20365535248041775</v>
      </c>
    </row>
    <row r="428" spans="1:18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 s="1">
        <v>124576.65</v>
      </c>
      <c r="J428">
        <v>2</v>
      </c>
      <c r="K428">
        <v>1</v>
      </c>
      <c r="L428">
        <v>0</v>
      </c>
      <c r="M428" s="1">
        <v>148584.60999999999</v>
      </c>
      <c r="N428">
        <v>0</v>
      </c>
      <c r="O428" t="str">
        <f t="shared" si="24"/>
        <v>30-40</v>
      </c>
      <c r="P428" t="str">
        <f t="shared" si="25"/>
        <v>6+ years</v>
      </c>
      <c r="Q428" t="str">
        <f t="shared" si="26"/>
        <v>High</v>
      </c>
      <c r="R428" s="5">
        <f t="shared" si="27"/>
        <v>0.20367662419051599</v>
      </c>
    </row>
    <row r="429" spans="1:18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 s="1">
        <v>80793.58</v>
      </c>
      <c r="J429">
        <v>1</v>
      </c>
      <c r="K429">
        <v>1</v>
      </c>
      <c r="L429">
        <v>1</v>
      </c>
      <c r="M429" s="1">
        <v>27474.81</v>
      </c>
      <c r="N429">
        <v>0</v>
      </c>
      <c r="O429" t="str">
        <f t="shared" si="24"/>
        <v>41-50</v>
      </c>
      <c r="P429" t="str">
        <f t="shared" si="25"/>
        <v>0-2 years</v>
      </c>
      <c r="Q429" t="str">
        <f t="shared" si="26"/>
        <v>Medium</v>
      </c>
      <c r="R429" s="5">
        <f t="shared" si="27"/>
        <v>0.20369790034471952</v>
      </c>
    </row>
    <row r="430" spans="1:18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 s="1">
        <v>71340.09</v>
      </c>
      <c r="J430">
        <v>1</v>
      </c>
      <c r="K430">
        <v>1</v>
      </c>
      <c r="L430">
        <v>0</v>
      </c>
      <c r="M430" s="1">
        <v>76192.210000000006</v>
      </c>
      <c r="N430">
        <v>0</v>
      </c>
      <c r="O430" t="str">
        <f t="shared" si="24"/>
        <v>30-40</v>
      </c>
      <c r="P430" t="str">
        <f t="shared" si="25"/>
        <v>6+ years</v>
      </c>
      <c r="Q430" t="str">
        <f t="shared" si="26"/>
        <v>Medium</v>
      </c>
      <c r="R430" s="5">
        <f t="shared" si="27"/>
        <v>0.20371918094442124</v>
      </c>
    </row>
    <row r="431" spans="1:18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 s="1">
        <v>99282.63</v>
      </c>
      <c r="J431">
        <v>1</v>
      </c>
      <c r="K431">
        <v>0</v>
      </c>
      <c r="L431">
        <v>0</v>
      </c>
      <c r="M431" s="1">
        <v>134600.94</v>
      </c>
      <c r="N431">
        <v>1</v>
      </c>
      <c r="O431" t="str">
        <f t="shared" si="24"/>
        <v>30-40</v>
      </c>
      <c r="P431" t="str">
        <f t="shared" si="25"/>
        <v>0-2 years</v>
      </c>
      <c r="Q431" t="str">
        <f t="shared" si="26"/>
        <v>Medium</v>
      </c>
      <c r="R431" s="5">
        <f t="shared" si="27"/>
        <v>0.20374046599101453</v>
      </c>
    </row>
    <row r="432" spans="1:18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 s="1">
        <v>137946.39000000001</v>
      </c>
      <c r="J432">
        <v>1</v>
      </c>
      <c r="K432">
        <v>1</v>
      </c>
      <c r="L432">
        <v>1</v>
      </c>
      <c r="M432" s="1">
        <v>72467.990000000005</v>
      </c>
      <c r="N432">
        <v>1</v>
      </c>
      <c r="O432" t="str">
        <f t="shared" si="24"/>
        <v>&gt;50</v>
      </c>
      <c r="P432" t="str">
        <f t="shared" si="25"/>
        <v>3-5 years</v>
      </c>
      <c r="Q432" t="str">
        <f t="shared" si="26"/>
        <v>High</v>
      </c>
      <c r="R432" s="5">
        <f t="shared" si="27"/>
        <v>0.20365726227795194</v>
      </c>
    </row>
    <row r="433" spans="1:18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 s="1">
        <v>127892.57</v>
      </c>
      <c r="J433">
        <v>2</v>
      </c>
      <c r="K433">
        <v>0</v>
      </c>
      <c r="L433">
        <v>1</v>
      </c>
      <c r="M433" s="1">
        <v>199645.45</v>
      </c>
      <c r="N433">
        <v>0</v>
      </c>
      <c r="O433" t="str">
        <f t="shared" si="24"/>
        <v>41-50</v>
      </c>
      <c r="P433" t="str">
        <f t="shared" si="25"/>
        <v>0-2 years</v>
      </c>
      <c r="Q433" t="str">
        <f t="shared" si="26"/>
        <v>High</v>
      </c>
      <c r="R433" s="5">
        <f t="shared" si="27"/>
        <v>0.20357404117462641</v>
      </c>
    </row>
    <row r="434" spans="1:18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 s="1">
        <v>101084.36</v>
      </c>
      <c r="J434">
        <v>1</v>
      </c>
      <c r="K434">
        <v>1</v>
      </c>
      <c r="L434">
        <v>0</v>
      </c>
      <c r="M434" s="1">
        <v>42749.85</v>
      </c>
      <c r="N434">
        <v>0</v>
      </c>
      <c r="O434" t="str">
        <f t="shared" si="24"/>
        <v>30-40</v>
      </c>
      <c r="P434" t="str">
        <f t="shared" si="25"/>
        <v>0-2 years</v>
      </c>
      <c r="Q434" t="str">
        <f t="shared" si="26"/>
        <v>High</v>
      </c>
      <c r="R434" s="5">
        <f t="shared" si="27"/>
        <v>0.20359531772575251</v>
      </c>
    </row>
    <row r="435" spans="1:18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 s="1">
        <v>114754.08</v>
      </c>
      <c r="J435">
        <v>1</v>
      </c>
      <c r="K435">
        <v>1</v>
      </c>
      <c r="L435">
        <v>0</v>
      </c>
      <c r="M435" s="1">
        <v>136050.44</v>
      </c>
      <c r="N435">
        <v>1</v>
      </c>
      <c r="O435" t="str">
        <f t="shared" si="24"/>
        <v>30-40</v>
      </c>
      <c r="P435" t="str">
        <f t="shared" si="25"/>
        <v>6+ years</v>
      </c>
      <c r="Q435" t="str">
        <f t="shared" si="26"/>
        <v>High</v>
      </c>
      <c r="R435" s="5">
        <f t="shared" si="27"/>
        <v>0.2036165987247831</v>
      </c>
    </row>
    <row r="436" spans="1:18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 s="1">
        <v>0</v>
      </c>
      <c r="J436">
        <v>1</v>
      </c>
      <c r="K436">
        <v>0</v>
      </c>
      <c r="L436">
        <v>0</v>
      </c>
      <c r="M436" s="1">
        <v>73564.44</v>
      </c>
      <c r="N436">
        <v>0</v>
      </c>
      <c r="O436" t="str">
        <f t="shared" si="24"/>
        <v>30-40</v>
      </c>
      <c r="P436" t="str">
        <f t="shared" si="25"/>
        <v>6+ years</v>
      </c>
      <c r="Q436" t="str">
        <f t="shared" si="26"/>
        <v>No Balance</v>
      </c>
      <c r="R436" s="5">
        <f t="shared" si="27"/>
        <v>0.20353334727158687</v>
      </c>
    </row>
    <row r="437" spans="1:18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 s="1">
        <v>99286.98</v>
      </c>
      <c r="J437">
        <v>1</v>
      </c>
      <c r="K437">
        <v>0</v>
      </c>
      <c r="L437">
        <v>1</v>
      </c>
      <c r="M437" s="1">
        <v>85578.63</v>
      </c>
      <c r="N437">
        <v>0</v>
      </c>
      <c r="O437" t="str">
        <f t="shared" si="24"/>
        <v>&gt;50</v>
      </c>
      <c r="P437" t="str">
        <f t="shared" si="25"/>
        <v>3-5 years</v>
      </c>
      <c r="Q437" t="str">
        <f t="shared" si="26"/>
        <v>Medium</v>
      </c>
      <c r="R437" s="5">
        <f t="shared" si="27"/>
        <v>0.2035546262415055</v>
      </c>
    </row>
    <row r="438" spans="1:18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 s="1">
        <v>79871.02</v>
      </c>
      <c r="J438">
        <v>2</v>
      </c>
      <c r="K438">
        <v>1</v>
      </c>
      <c r="L438">
        <v>0</v>
      </c>
      <c r="M438" s="1">
        <v>129826.89</v>
      </c>
      <c r="N438">
        <v>0</v>
      </c>
      <c r="O438" t="str">
        <f t="shared" si="24"/>
        <v>30-40</v>
      </c>
      <c r="P438" t="str">
        <f t="shared" si="25"/>
        <v>3-5 years</v>
      </c>
      <c r="Q438" t="str">
        <f t="shared" si="26"/>
        <v>Medium</v>
      </c>
      <c r="R438" s="5">
        <f t="shared" si="27"/>
        <v>0.2035759096612296</v>
      </c>
    </row>
    <row r="439" spans="1:18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 s="1">
        <v>104088.59</v>
      </c>
      <c r="J439">
        <v>2</v>
      </c>
      <c r="K439">
        <v>0</v>
      </c>
      <c r="L439">
        <v>0</v>
      </c>
      <c r="M439" s="1">
        <v>119666</v>
      </c>
      <c r="N439">
        <v>0</v>
      </c>
      <c r="O439" t="str">
        <f t="shared" si="24"/>
        <v>30-40</v>
      </c>
      <c r="P439" t="str">
        <f t="shared" si="25"/>
        <v>6+ years</v>
      </c>
      <c r="Q439" t="str">
        <f t="shared" si="26"/>
        <v>High</v>
      </c>
      <c r="R439" s="5">
        <f t="shared" si="27"/>
        <v>0.20359719753215519</v>
      </c>
    </row>
    <row r="440" spans="1:18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 s="1">
        <v>168190.33</v>
      </c>
      <c r="J440">
        <v>2</v>
      </c>
      <c r="K440">
        <v>1</v>
      </c>
      <c r="L440">
        <v>0</v>
      </c>
      <c r="M440" s="1">
        <v>68052.08</v>
      </c>
      <c r="N440">
        <v>0</v>
      </c>
      <c r="O440" t="str">
        <f t="shared" si="24"/>
        <v>30-40</v>
      </c>
      <c r="P440" t="str">
        <f t="shared" si="25"/>
        <v>0-2 years</v>
      </c>
      <c r="Q440" t="str">
        <f t="shared" si="26"/>
        <v>High</v>
      </c>
      <c r="R440" s="5">
        <f t="shared" si="27"/>
        <v>0.20361848985567874</v>
      </c>
    </row>
    <row r="441" spans="1:18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 s="1">
        <v>85679.25</v>
      </c>
      <c r="J441">
        <v>1</v>
      </c>
      <c r="K441">
        <v>1</v>
      </c>
      <c r="L441">
        <v>1</v>
      </c>
      <c r="M441" s="1">
        <v>164104.74</v>
      </c>
      <c r="N441">
        <v>0</v>
      </c>
      <c r="O441" t="str">
        <f t="shared" si="24"/>
        <v>41-50</v>
      </c>
      <c r="P441" t="str">
        <f t="shared" si="25"/>
        <v>3-5 years</v>
      </c>
      <c r="Q441" t="str">
        <f t="shared" si="26"/>
        <v>Medium</v>
      </c>
      <c r="R441" s="5">
        <f t="shared" si="27"/>
        <v>0.20363978663319737</v>
      </c>
    </row>
    <row r="442" spans="1:18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 s="1">
        <v>0</v>
      </c>
      <c r="J442">
        <v>1</v>
      </c>
      <c r="K442">
        <v>0</v>
      </c>
      <c r="L442">
        <v>0</v>
      </c>
      <c r="M442" s="1">
        <v>80190.36</v>
      </c>
      <c r="N442">
        <v>0</v>
      </c>
      <c r="O442" t="str">
        <f t="shared" si="24"/>
        <v>30-40</v>
      </c>
      <c r="P442" t="str">
        <f t="shared" si="25"/>
        <v>3-5 years</v>
      </c>
      <c r="Q442" t="str">
        <f t="shared" si="26"/>
        <v>No Balance</v>
      </c>
      <c r="R442" s="5">
        <f t="shared" si="27"/>
        <v>0.20366108786610879</v>
      </c>
    </row>
    <row r="443" spans="1:18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 s="1">
        <v>0</v>
      </c>
      <c r="J443">
        <v>2</v>
      </c>
      <c r="K443">
        <v>1</v>
      </c>
      <c r="L443">
        <v>0</v>
      </c>
      <c r="M443" s="1">
        <v>84126.75</v>
      </c>
      <c r="N443">
        <v>0</v>
      </c>
      <c r="O443" t="str">
        <f t="shared" si="24"/>
        <v>30-40</v>
      </c>
      <c r="P443" t="str">
        <f t="shared" si="25"/>
        <v>6+ years</v>
      </c>
      <c r="Q443" t="str">
        <f t="shared" si="26"/>
        <v>No Balance</v>
      </c>
      <c r="R443" s="5">
        <f t="shared" si="27"/>
        <v>0.20368239355581128</v>
      </c>
    </row>
    <row r="444" spans="1:18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 s="1">
        <v>121551.58</v>
      </c>
      <c r="J444">
        <v>2</v>
      </c>
      <c r="K444">
        <v>1</v>
      </c>
      <c r="L444">
        <v>1</v>
      </c>
      <c r="M444" s="1">
        <v>70179</v>
      </c>
      <c r="N444">
        <v>0</v>
      </c>
      <c r="O444" t="str">
        <f t="shared" si="24"/>
        <v>30-40</v>
      </c>
      <c r="P444" t="str">
        <f t="shared" si="25"/>
        <v>6+ years</v>
      </c>
      <c r="Q444" t="str">
        <f t="shared" si="26"/>
        <v>High</v>
      </c>
      <c r="R444" s="5">
        <f t="shared" si="27"/>
        <v>0.20370370370370369</v>
      </c>
    </row>
    <row r="445" spans="1:18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 s="1">
        <v>122220.19</v>
      </c>
      <c r="J445">
        <v>1</v>
      </c>
      <c r="K445">
        <v>1</v>
      </c>
      <c r="L445">
        <v>1</v>
      </c>
      <c r="M445" s="1">
        <v>118024.1</v>
      </c>
      <c r="N445">
        <v>0</v>
      </c>
      <c r="O445" t="str">
        <f t="shared" si="24"/>
        <v>41-50</v>
      </c>
      <c r="P445" t="str">
        <f t="shared" si="25"/>
        <v>0-2 years</v>
      </c>
      <c r="Q445" t="str">
        <f t="shared" si="26"/>
        <v>High</v>
      </c>
      <c r="R445" s="5">
        <f t="shared" si="27"/>
        <v>0.20372501831118553</v>
      </c>
    </row>
    <row r="446" spans="1:18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 s="1">
        <v>116528.15</v>
      </c>
      <c r="J446">
        <v>1</v>
      </c>
      <c r="K446">
        <v>0</v>
      </c>
      <c r="L446">
        <v>0</v>
      </c>
      <c r="M446" s="1">
        <v>145704.19</v>
      </c>
      <c r="N446">
        <v>1</v>
      </c>
      <c r="O446" t="str">
        <f t="shared" si="24"/>
        <v>41-50</v>
      </c>
      <c r="P446" t="str">
        <f t="shared" si="25"/>
        <v>3-5 years</v>
      </c>
      <c r="Q446" t="str">
        <f t="shared" si="26"/>
        <v>High</v>
      </c>
      <c r="R446" s="5">
        <f t="shared" si="27"/>
        <v>0.20374633737965675</v>
      </c>
    </row>
    <row r="447" spans="1:18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 s="1">
        <v>77780.289999999994</v>
      </c>
      <c r="J447">
        <v>1</v>
      </c>
      <c r="K447">
        <v>0</v>
      </c>
      <c r="L447">
        <v>1</v>
      </c>
      <c r="M447" s="1">
        <v>183049.41</v>
      </c>
      <c r="N447">
        <v>0</v>
      </c>
      <c r="O447" t="str">
        <f t="shared" si="24"/>
        <v>&lt;30</v>
      </c>
      <c r="P447" t="str">
        <f t="shared" si="25"/>
        <v>0-2 years</v>
      </c>
      <c r="Q447" t="str">
        <f t="shared" si="26"/>
        <v>Medium</v>
      </c>
      <c r="R447" s="5">
        <f t="shared" si="27"/>
        <v>0.20366300366300366</v>
      </c>
    </row>
    <row r="448" spans="1:18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 s="1">
        <v>0</v>
      </c>
      <c r="J448">
        <v>1</v>
      </c>
      <c r="K448">
        <v>0</v>
      </c>
      <c r="L448">
        <v>0</v>
      </c>
      <c r="M448" s="1">
        <v>120906.83</v>
      </c>
      <c r="N448">
        <v>0</v>
      </c>
      <c r="O448" t="str">
        <f t="shared" si="24"/>
        <v>30-40</v>
      </c>
      <c r="P448" t="str">
        <f t="shared" si="25"/>
        <v>0-2 years</v>
      </c>
      <c r="Q448" t="str">
        <f t="shared" si="26"/>
        <v>No Balance</v>
      </c>
      <c r="R448" s="5">
        <f t="shared" si="27"/>
        <v>0.20368432070337031</v>
      </c>
    </row>
    <row r="449" spans="1:18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 s="1">
        <v>125832.2</v>
      </c>
      <c r="J449">
        <v>1</v>
      </c>
      <c r="K449">
        <v>1</v>
      </c>
      <c r="L449">
        <v>1</v>
      </c>
      <c r="M449" s="1">
        <v>100433.83</v>
      </c>
      <c r="N449">
        <v>0</v>
      </c>
      <c r="O449" t="str">
        <f t="shared" si="24"/>
        <v>30-40</v>
      </c>
      <c r="P449" t="str">
        <f t="shared" si="25"/>
        <v>3-5 years</v>
      </c>
      <c r="Q449" t="str">
        <f t="shared" si="26"/>
        <v>High</v>
      </c>
      <c r="R449" s="5">
        <f t="shared" si="27"/>
        <v>0.20370564220663667</v>
      </c>
    </row>
    <row r="450" spans="1:18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 s="1">
        <v>68065.8</v>
      </c>
      <c r="J450">
        <v>1</v>
      </c>
      <c r="K450">
        <v>0</v>
      </c>
      <c r="L450">
        <v>0</v>
      </c>
      <c r="M450" s="1">
        <v>138777</v>
      </c>
      <c r="N450">
        <v>1</v>
      </c>
      <c r="O450" t="str">
        <f t="shared" ref="O450:O513" si="28">IF(G450&lt;30,"&lt;30",
   IF(G450&lt;=40,"30-40",
      IF(G450&lt;=50,"41-50","&gt;50")))</f>
        <v>30-40</v>
      </c>
      <c r="P450" t="str">
        <f t="shared" ref="P450:P513" si="29">IF(H450&lt;=2,"0-2 years",
   IF(H450&lt;=5,"3-5 years","6+ years"))</f>
        <v>6+ years</v>
      </c>
      <c r="Q450" t="str">
        <f t="shared" ref="Q450:Q513" si="30">IF(I450=0,"No Balance",
   IF(I450&lt;50000,"Low",
      IF(I450&lt;100000,"Medium","High")))</f>
        <v>Medium</v>
      </c>
      <c r="R450" s="5">
        <f t="shared" ref="R450:R513" si="31">AVERAGE(N450:N10449)</f>
        <v>0.20372696817420435</v>
      </c>
    </row>
    <row r="451" spans="1:18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 s="1">
        <v>127299.34</v>
      </c>
      <c r="J451">
        <v>2</v>
      </c>
      <c r="K451">
        <v>1</v>
      </c>
      <c r="L451">
        <v>0</v>
      </c>
      <c r="M451" s="1">
        <v>124694.99</v>
      </c>
      <c r="N451">
        <v>0</v>
      </c>
      <c r="O451" t="str">
        <f t="shared" si="28"/>
        <v>41-50</v>
      </c>
      <c r="P451" t="str">
        <f t="shared" si="29"/>
        <v>6+ years</v>
      </c>
      <c r="Q451" t="str">
        <f t="shared" si="30"/>
        <v>High</v>
      </c>
      <c r="R451" s="5">
        <f t="shared" si="31"/>
        <v>0.20364359752905456</v>
      </c>
    </row>
    <row r="452" spans="1:18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 s="1">
        <v>174937.64</v>
      </c>
      <c r="J452">
        <v>1</v>
      </c>
      <c r="K452">
        <v>1</v>
      </c>
      <c r="L452">
        <v>0</v>
      </c>
      <c r="M452" s="1">
        <v>40084.32</v>
      </c>
      <c r="N452">
        <v>0</v>
      </c>
      <c r="O452" t="str">
        <f t="shared" si="28"/>
        <v>30-40</v>
      </c>
      <c r="P452" t="str">
        <f t="shared" si="29"/>
        <v>6+ years</v>
      </c>
      <c r="Q452" t="str">
        <f t="shared" si="30"/>
        <v>High</v>
      </c>
      <c r="R452" s="5">
        <f t="shared" si="31"/>
        <v>0.2036649214659686</v>
      </c>
    </row>
    <row r="453" spans="1:18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 s="1">
        <v>0</v>
      </c>
      <c r="J453">
        <v>2</v>
      </c>
      <c r="K453">
        <v>0</v>
      </c>
      <c r="L453">
        <v>1</v>
      </c>
      <c r="M453" s="1">
        <v>119232.33</v>
      </c>
      <c r="N453">
        <v>0</v>
      </c>
      <c r="O453" t="str">
        <f t="shared" si="28"/>
        <v>30-40</v>
      </c>
      <c r="P453" t="str">
        <f t="shared" si="29"/>
        <v>6+ years</v>
      </c>
      <c r="Q453" t="str">
        <f t="shared" si="30"/>
        <v>No Balance</v>
      </c>
      <c r="R453" s="5">
        <f t="shared" si="31"/>
        <v>0.20368624986909625</v>
      </c>
    </row>
    <row r="454" spans="1:18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 s="1">
        <v>110071.1</v>
      </c>
      <c r="J454">
        <v>1</v>
      </c>
      <c r="K454">
        <v>0</v>
      </c>
      <c r="L454">
        <v>0</v>
      </c>
      <c r="M454" s="1">
        <v>43921.36</v>
      </c>
      <c r="N454">
        <v>0</v>
      </c>
      <c r="O454" t="str">
        <f t="shared" si="28"/>
        <v>30-40</v>
      </c>
      <c r="P454" t="str">
        <f t="shared" si="29"/>
        <v>6+ years</v>
      </c>
      <c r="Q454" t="str">
        <f t="shared" si="30"/>
        <v>High</v>
      </c>
      <c r="R454" s="5">
        <f t="shared" si="31"/>
        <v>0.2037075827398408</v>
      </c>
    </row>
    <row r="455" spans="1:18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 s="1">
        <v>139432.37</v>
      </c>
      <c r="J455">
        <v>1</v>
      </c>
      <c r="K455">
        <v>1</v>
      </c>
      <c r="L455">
        <v>0</v>
      </c>
      <c r="M455" s="1">
        <v>62222.81</v>
      </c>
      <c r="N455">
        <v>0</v>
      </c>
      <c r="O455" t="str">
        <f t="shared" si="28"/>
        <v>41-50</v>
      </c>
      <c r="P455" t="str">
        <f t="shared" si="29"/>
        <v>3-5 years</v>
      </c>
      <c r="Q455" t="str">
        <f t="shared" si="30"/>
        <v>High</v>
      </c>
      <c r="R455" s="5">
        <f t="shared" si="31"/>
        <v>0.20372892007960616</v>
      </c>
    </row>
    <row r="456" spans="1:18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 s="1">
        <v>127357.75999999999</v>
      </c>
      <c r="J456">
        <v>1</v>
      </c>
      <c r="K456">
        <v>0</v>
      </c>
      <c r="L456">
        <v>1</v>
      </c>
      <c r="M456" s="1">
        <v>56577</v>
      </c>
      <c r="N456">
        <v>0</v>
      </c>
      <c r="O456" t="str">
        <f t="shared" si="28"/>
        <v>30-40</v>
      </c>
      <c r="P456" t="str">
        <f t="shared" si="29"/>
        <v>6+ years</v>
      </c>
      <c r="Q456" t="str">
        <f t="shared" si="30"/>
        <v>High</v>
      </c>
      <c r="R456" s="5">
        <f t="shared" si="31"/>
        <v>0.20375026188979678</v>
      </c>
    </row>
    <row r="457" spans="1:18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 s="1">
        <v>0</v>
      </c>
      <c r="J457">
        <v>2</v>
      </c>
      <c r="K457">
        <v>1</v>
      </c>
      <c r="L457">
        <v>0</v>
      </c>
      <c r="M457" s="1">
        <v>164253.35</v>
      </c>
      <c r="N457">
        <v>0</v>
      </c>
      <c r="O457" t="str">
        <f t="shared" si="28"/>
        <v>30-40</v>
      </c>
      <c r="P457" t="str">
        <f t="shared" si="29"/>
        <v>3-5 years</v>
      </c>
      <c r="Q457" t="str">
        <f t="shared" si="30"/>
        <v>No Balance</v>
      </c>
      <c r="R457" s="5">
        <f t="shared" si="31"/>
        <v>0.20377160817181769</v>
      </c>
    </row>
    <row r="458" spans="1:18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 s="1">
        <v>0</v>
      </c>
      <c r="J458">
        <v>1</v>
      </c>
      <c r="K458">
        <v>1</v>
      </c>
      <c r="L458">
        <v>1</v>
      </c>
      <c r="M458" s="1">
        <v>7666.73</v>
      </c>
      <c r="N458">
        <v>0</v>
      </c>
      <c r="O458" t="str">
        <f t="shared" si="28"/>
        <v>30-40</v>
      </c>
      <c r="P458" t="str">
        <f t="shared" si="29"/>
        <v>3-5 years</v>
      </c>
      <c r="Q458" t="str">
        <f t="shared" si="30"/>
        <v>No Balance</v>
      </c>
      <c r="R458" s="5">
        <f t="shared" si="31"/>
        <v>0.20379295892707461</v>
      </c>
    </row>
    <row r="459" spans="1:18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 s="1">
        <v>0</v>
      </c>
      <c r="J459">
        <v>2</v>
      </c>
      <c r="K459">
        <v>1</v>
      </c>
      <c r="L459">
        <v>0</v>
      </c>
      <c r="M459" s="1">
        <v>68487.509999999995</v>
      </c>
      <c r="N459">
        <v>0</v>
      </c>
      <c r="O459" t="str">
        <f t="shared" si="28"/>
        <v>30-40</v>
      </c>
      <c r="P459" t="str">
        <f t="shared" si="29"/>
        <v>3-5 years</v>
      </c>
      <c r="Q459" t="str">
        <f t="shared" si="30"/>
        <v>No Balance</v>
      </c>
      <c r="R459" s="5">
        <f t="shared" si="31"/>
        <v>0.20381431415697371</v>
      </c>
    </row>
    <row r="460" spans="1:18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 s="1">
        <v>95556.31</v>
      </c>
      <c r="J460">
        <v>1</v>
      </c>
      <c r="K460">
        <v>0</v>
      </c>
      <c r="L460">
        <v>1</v>
      </c>
      <c r="M460" s="1">
        <v>199273.98</v>
      </c>
      <c r="N460">
        <v>1</v>
      </c>
      <c r="O460" t="str">
        <f t="shared" si="28"/>
        <v>41-50</v>
      </c>
      <c r="P460" t="str">
        <f t="shared" si="29"/>
        <v>0-2 years</v>
      </c>
      <c r="Q460" t="str">
        <f t="shared" si="30"/>
        <v>Medium</v>
      </c>
      <c r="R460" s="5">
        <f t="shared" si="31"/>
        <v>0.20383567386292181</v>
      </c>
    </row>
    <row r="461" spans="1:18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 s="1">
        <v>0</v>
      </c>
      <c r="J461">
        <v>1</v>
      </c>
      <c r="K461">
        <v>1</v>
      </c>
      <c r="L461">
        <v>1</v>
      </c>
      <c r="M461" s="1">
        <v>186062.36</v>
      </c>
      <c r="N461">
        <v>0</v>
      </c>
      <c r="O461" t="str">
        <f t="shared" si="28"/>
        <v>30-40</v>
      </c>
      <c r="P461" t="str">
        <f t="shared" si="29"/>
        <v>6+ years</v>
      </c>
      <c r="Q461" t="str">
        <f t="shared" si="30"/>
        <v>No Balance</v>
      </c>
      <c r="R461" s="5">
        <f t="shared" si="31"/>
        <v>0.20375222722985012</v>
      </c>
    </row>
    <row r="462" spans="1:18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 s="1">
        <v>111681.98</v>
      </c>
      <c r="J462">
        <v>2</v>
      </c>
      <c r="K462">
        <v>1</v>
      </c>
      <c r="L462">
        <v>1</v>
      </c>
      <c r="M462" s="1">
        <v>195711.16</v>
      </c>
      <c r="N462">
        <v>0</v>
      </c>
      <c r="O462" t="str">
        <f t="shared" si="28"/>
        <v>&lt;30</v>
      </c>
      <c r="P462" t="str">
        <f t="shared" si="29"/>
        <v>0-2 years</v>
      </c>
      <c r="Q462" t="str">
        <f t="shared" si="30"/>
        <v>High</v>
      </c>
      <c r="R462" s="5">
        <f t="shared" si="31"/>
        <v>0.20377358490566039</v>
      </c>
    </row>
    <row r="463" spans="1:18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 s="1">
        <v>0</v>
      </c>
      <c r="J463">
        <v>2</v>
      </c>
      <c r="K463">
        <v>1</v>
      </c>
      <c r="L463">
        <v>0</v>
      </c>
      <c r="M463" s="1">
        <v>36692.17</v>
      </c>
      <c r="N463">
        <v>0</v>
      </c>
      <c r="O463" t="str">
        <f t="shared" si="28"/>
        <v>30-40</v>
      </c>
      <c r="P463" t="str">
        <f t="shared" si="29"/>
        <v>3-5 years</v>
      </c>
      <c r="Q463" t="str">
        <f t="shared" si="30"/>
        <v>No Balance</v>
      </c>
      <c r="R463" s="5">
        <f t="shared" si="31"/>
        <v>0.20379494705944018</v>
      </c>
    </row>
    <row r="464" spans="1:18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 s="1">
        <v>108738.71</v>
      </c>
      <c r="J464">
        <v>2</v>
      </c>
      <c r="K464">
        <v>1</v>
      </c>
      <c r="L464">
        <v>0</v>
      </c>
      <c r="M464" s="1">
        <v>106920.57</v>
      </c>
      <c r="N464">
        <v>0</v>
      </c>
      <c r="O464" t="str">
        <f t="shared" si="28"/>
        <v>&lt;30</v>
      </c>
      <c r="P464" t="str">
        <f t="shared" si="29"/>
        <v>3-5 years</v>
      </c>
      <c r="Q464" t="str">
        <f t="shared" si="30"/>
        <v>High</v>
      </c>
      <c r="R464" s="5">
        <f t="shared" si="31"/>
        <v>0.20381631369259803</v>
      </c>
    </row>
    <row r="465" spans="1:18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 s="1">
        <v>133950.37</v>
      </c>
      <c r="J465">
        <v>1</v>
      </c>
      <c r="K465">
        <v>1</v>
      </c>
      <c r="L465">
        <v>1</v>
      </c>
      <c r="M465" s="1">
        <v>48725.68</v>
      </c>
      <c r="N465">
        <v>1</v>
      </c>
      <c r="O465" t="str">
        <f t="shared" si="28"/>
        <v>30-40</v>
      </c>
      <c r="P465" t="str">
        <f t="shared" si="29"/>
        <v>3-5 years</v>
      </c>
      <c r="Q465" t="str">
        <f t="shared" si="30"/>
        <v>High</v>
      </c>
      <c r="R465" s="5">
        <f t="shared" si="31"/>
        <v>0.20383768480654293</v>
      </c>
    </row>
    <row r="466" spans="1:18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 s="1">
        <v>0</v>
      </c>
      <c r="J466">
        <v>2</v>
      </c>
      <c r="K466">
        <v>1</v>
      </c>
      <c r="L466">
        <v>1</v>
      </c>
      <c r="M466" s="1">
        <v>167036.94</v>
      </c>
      <c r="N466">
        <v>0</v>
      </c>
      <c r="O466" t="str">
        <f t="shared" si="28"/>
        <v>&lt;30</v>
      </c>
      <c r="P466" t="str">
        <f t="shared" si="29"/>
        <v>3-5 years</v>
      </c>
      <c r="Q466" t="str">
        <f t="shared" si="30"/>
        <v>No Balance</v>
      </c>
      <c r="R466" s="5">
        <f t="shared" si="31"/>
        <v>0.20375419463087249</v>
      </c>
    </row>
    <row r="467" spans="1:18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 s="1">
        <v>89968.69</v>
      </c>
      <c r="J467">
        <v>1</v>
      </c>
      <c r="K467">
        <v>1</v>
      </c>
      <c r="L467">
        <v>0</v>
      </c>
      <c r="M467" s="1">
        <v>68777.259999999995</v>
      </c>
      <c r="N467">
        <v>0</v>
      </c>
      <c r="O467" t="str">
        <f t="shared" si="28"/>
        <v>30-40</v>
      </c>
      <c r="P467" t="str">
        <f t="shared" si="29"/>
        <v>6+ years</v>
      </c>
      <c r="Q467" t="str">
        <f t="shared" si="30"/>
        <v>Medium</v>
      </c>
      <c r="R467" s="5">
        <f t="shared" si="31"/>
        <v>0.20377556371263766</v>
      </c>
    </row>
    <row r="468" spans="1:18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 s="1">
        <v>0</v>
      </c>
      <c r="J468">
        <v>2</v>
      </c>
      <c r="K468">
        <v>1</v>
      </c>
      <c r="L468">
        <v>1</v>
      </c>
      <c r="M468" s="1">
        <v>18924.919999999998</v>
      </c>
      <c r="N468">
        <v>0</v>
      </c>
      <c r="O468" t="str">
        <f t="shared" si="28"/>
        <v>30-40</v>
      </c>
      <c r="P468" t="str">
        <f t="shared" si="29"/>
        <v>6+ years</v>
      </c>
      <c r="Q468" t="str">
        <f t="shared" si="30"/>
        <v>No Balance</v>
      </c>
      <c r="R468" s="5">
        <f t="shared" si="31"/>
        <v>0.20379693727711348</v>
      </c>
    </row>
    <row r="469" spans="1:18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 s="1">
        <v>130878.75</v>
      </c>
      <c r="J469">
        <v>3</v>
      </c>
      <c r="K469">
        <v>1</v>
      </c>
      <c r="L469">
        <v>0</v>
      </c>
      <c r="M469" s="1">
        <v>71905.77</v>
      </c>
      <c r="N469">
        <v>1</v>
      </c>
      <c r="O469" t="str">
        <f t="shared" si="28"/>
        <v>30-40</v>
      </c>
      <c r="P469" t="str">
        <f t="shared" si="29"/>
        <v>3-5 years</v>
      </c>
      <c r="Q469" t="str">
        <f t="shared" si="30"/>
        <v>High</v>
      </c>
      <c r="R469" s="5">
        <f t="shared" si="31"/>
        <v>0.20381831532571068</v>
      </c>
    </row>
    <row r="470" spans="1:18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 s="1">
        <v>0</v>
      </c>
      <c r="J470">
        <v>2</v>
      </c>
      <c r="K470">
        <v>1</v>
      </c>
      <c r="L470">
        <v>0</v>
      </c>
      <c r="M470" s="1">
        <v>64833.279999999999</v>
      </c>
      <c r="N470">
        <v>0</v>
      </c>
      <c r="O470" t="str">
        <f t="shared" si="28"/>
        <v>30-40</v>
      </c>
      <c r="P470" t="str">
        <f t="shared" si="29"/>
        <v>6+ years</v>
      </c>
      <c r="Q470" t="str">
        <f t="shared" si="30"/>
        <v>No Balance</v>
      </c>
      <c r="R470" s="5">
        <f t="shared" si="31"/>
        <v>0.20373478808224926</v>
      </c>
    </row>
    <row r="471" spans="1:18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 s="1">
        <v>0</v>
      </c>
      <c r="J471">
        <v>2</v>
      </c>
      <c r="K471">
        <v>1</v>
      </c>
      <c r="L471">
        <v>1</v>
      </c>
      <c r="M471" s="1">
        <v>184843.77</v>
      </c>
      <c r="N471">
        <v>0</v>
      </c>
      <c r="O471" t="str">
        <f t="shared" si="28"/>
        <v>30-40</v>
      </c>
      <c r="P471" t="str">
        <f t="shared" si="29"/>
        <v>3-5 years</v>
      </c>
      <c r="Q471" t="str">
        <f t="shared" si="30"/>
        <v>No Balance</v>
      </c>
      <c r="R471" s="5">
        <f t="shared" si="31"/>
        <v>0.20375616409610744</v>
      </c>
    </row>
    <row r="472" spans="1:18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 s="1">
        <v>134169.62</v>
      </c>
      <c r="J472">
        <v>1</v>
      </c>
      <c r="K472">
        <v>1</v>
      </c>
      <c r="L472">
        <v>1</v>
      </c>
      <c r="M472" s="1">
        <v>176730.02</v>
      </c>
      <c r="N472">
        <v>0</v>
      </c>
      <c r="O472" t="str">
        <f t="shared" si="28"/>
        <v>&lt;30</v>
      </c>
      <c r="P472" t="str">
        <f t="shared" si="29"/>
        <v>6+ years</v>
      </c>
      <c r="Q472" t="str">
        <f t="shared" si="30"/>
        <v>High</v>
      </c>
      <c r="R472" s="5">
        <f t="shared" si="31"/>
        <v>0.20377754459601261</v>
      </c>
    </row>
    <row r="473" spans="1:18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 s="1">
        <v>149762.07999999999</v>
      </c>
      <c r="J473">
        <v>1</v>
      </c>
      <c r="K473">
        <v>1</v>
      </c>
      <c r="L473">
        <v>0</v>
      </c>
      <c r="M473" s="1">
        <v>20629.400000000001</v>
      </c>
      <c r="N473">
        <v>1</v>
      </c>
      <c r="O473" t="str">
        <f t="shared" si="28"/>
        <v>30-40</v>
      </c>
      <c r="P473" t="str">
        <f t="shared" si="29"/>
        <v>0-2 years</v>
      </c>
      <c r="Q473" t="str">
        <f t="shared" si="30"/>
        <v>High</v>
      </c>
      <c r="R473" s="5">
        <f t="shared" si="31"/>
        <v>0.20379892958337706</v>
      </c>
    </row>
    <row r="474" spans="1:18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 s="1">
        <v>93844.69</v>
      </c>
      <c r="J474">
        <v>1</v>
      </c>
      <c r="K474">
        <v>1</v>
      </c>
      <c r="L474">
        <v>0</v>
      </c>
      <c r="M474" s="1">
        <v>28415.360000000001</v>
      </c>
      <c r="N474">
        <v>0</v>
      </c>
      <c r="O474" t="str">
        <f t="shared" si="28"/>
        <v>&lt;30</v>
      </c>
      <c r="P474" t="str">
        <f t="shared" si="29"/>
        <v>0-2 years</v>
      </c>
      <c r="Q474" t="str">
        <f t="shared" si="30"/>
        <v>Medium</v>
      </c>
      <c r="R474" s="5">
        <f t="shared" si="31"/>
        <v>0.2037153652392947</v>
      </c>
    </row>
    <row r="475" spans="1:18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 s="1">
        <v>0</v>
      </c>
      <c r="J475">
        <v>2</v>
      </c>
      <c r="K475">
        <v>1</v>
      </c>
      <c r="L475">
        <v>0</v>
      </c>
      <c r="M475" s="1">
        <v>77231.27</v>
      </c>
      <c r="N475">
        <v>0</v>
      </c>
      <c r="O475" t="str">
        <f t="shared" si="28"/>
        <v>&lt;30</v>
      </c>
      <c r="P475" t="str">
        <f t="shared" si="29"/>
        <v>6+ years</v>
      </c>
      <c r="Q475" t="str">
        <f t="shared" si="30"/>
        <v>No Balance</v>
      </c>
      <c r="R475" s="5">
        <f t="shared" si="31"/>
        <v>0.20373674818935655</v>
      </c>
    </row>
    <row r="476" spans="1:18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 s="1">
        <v>0</v>
      </c>
      <c r="J476">
        <v>2</v>
      </c>
      <c r="K476">
        <v>1</v>
      </c>
      <c r="L476">
        <v>0</v>
      </c>
      <c r="M476" s="1">
        <v>102750.7</v>
      </c>
      <c r="N476">
        <v>0</v>
      </c>
      <c r="O476" t="str">
        <f t="shared" si="28"/>
        <v>30-40</v>
      </c>
      <c r="P476" t="str">
        <f t="shared" si="29"/>
        <v>0-2 years</v>
      </c>
      <c r="Q476" t="str">
        <f t="shared" si="30"/>
        <v>No Balance</v>
      </c>
      <c r="R476" s="5">
        <f t="shared" si="31"/>
        <v>0.20375813562880538</v>
      </c>
    </row>
    <row r="477" spans="1:18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 s="1">
        <v>141078.37</v>
      </c>
      <c r="J477">
        <v>1</v>
      </c>
      <c r="K477">
        <v>0</v>
      </c>
      <c r="L477">
        <v>0</v>
      </c>
      <c r="M477" s="1">
        <v>34580.800000000003</v>
      </c>
      <c r="N477">
        <v>1</v>
      </c>
      <c r="O477" t="str">
        <f t="shared" si="28"/>
        <v>41-50</v>
      </c>
      <c r="P477" t="str">
        <f t="shared" si="29"/>
        <v>6+ years</v>
      </c>
      <c r="Q477" t="str">
        <f t="shared" si="30"/>
        <v>High</v>
      </c>
      <c r="R477" s="5">
        <f t="shared" si="31"/>
        <v>0.20377952755905512</v>
      </c>
    </row>
    <row r="478" spans="1:18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 s="1">
        <v>117992.59</v>
      </c>
      <c r="J478">
        <v>1</v>
      </c>
      <c r="K478">
        <v>1</v>
      </c>
      <c r="L478">
        <v>1</v>
      </c>
      <c r="M478" s="1">
        <v>183598.77</v>
      </c>
      <c r="N478">
        <v>0</v>
      </c>
      <c r="O478" t="str">
        <f t="shared" si="28"/>
        <v>30-40</v>
      </c>
      <c r="P478" t="str">
        <f t="shared" si="29"/>
        <v>0-2 years</v>
      </c>
      <c r="Q478" t="str">
        <f t="shared" si="30"/>
        <v>High</v>
      </c>
      <c r="R478" s="5">
        <f t="shared" si="31"/>
        <v>0.20369592608147838</v>
      </c>
    </row>
    <row r="479" spans="1:18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 s="1">
        <v>100812.33</v>
      </c>
      <c r="J479">
        <v>2</v>
      </c>
      <c r="K479">
        <v>1</v>
      </c>
      <c r="L479">
        <v>0</v>
      </c>
      <c r="M479" s="1">
        <v>147358.26999999999</v>
      </c>
      <c r="N479">
        <v>0</v>
      </c>
      <c r="O479" t="str">
        <f t="shared" si="28"/>
        <v>30-40</v>
      </c>
      <c r="P479" t="str">
        <f t="shared" si="29"/>
        <v>6+ years</v>
      </c>
      <c r="Q479" t="str">
        <f t="shared" si="30"/>
        <v>High</v>
      </c>
      <c r="R479" s="5">
        <f t="shared" si="31"/>
        <v>0.2037173159718576</v>
      </c>
    </row>
    <row r="480" spans="1:18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 s="1">
        <v>0</v>
      </c>
      <c r="J480">
        <v>1</v>
      </c>
      <c r="K480">
        <v>1</v>
      </c>
      <c r="L480">
        <v>1</v>
      </c>
      <c r="M480" s="1">
        <v>108469.2</v>
      </c>
      <c r="N480">
        <v>0</v>
      </c>
      <c r="O480" t="str">
        <f t="shared" si="28"/>
        <v>30-40</v>
      </c>
      <c r="P480" t="str">
        <f t="shared" si="29"/>
        <v>6+ years</v>
      </c>
      <c r="Q480" t="str">
        <f t="shared" si="30"/>
        <v>No Balance</v>
      </c>
      <c r="R480" s="5">
        <f t="shared" si="31"/>
        <v>0.20373871035496743</v>
      </c>
    </row>
    <row r="481" spans="1:18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 s="1">
        <v>80262.600000000006</v>
      </c>
      <c r="J481">
        <v>1</v>
      </c>
      <c r="K481">
        <v>1</v>
      </c>
      <c r="L481">
        <v>1</v>
      </c>
      <c r="M481" s="1">
        <v>20612.82</v>
      </c>
      <c r="N481">
        <v>0</v>
      </c>
      <c r="O481" t="str">
        <f t="shared" si="28"/>
        <v>&lt;30</v>
      </c>
      <c r="P481" t="str">
        <f t="shared" si="29"/>
        <v>3-5 years</v>
      </c>
      <c r="Q481" t="str">
        <f t="shared" si="30"/>
        <v>Medium</v>
      </c>
      <c r="R481" s="5">
        <f t="shared" si="31"/>
        <v>0.20376010923222351</v>
      </c>
    </row>
    <row r="482" spans="1:18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 s="1">
        <v>156478.62</v>
      </c>
      <c r="J482">
        <v>1</v>
      </c>
      <c r="K482">
        <v>0</v>
      </c>
      <c r="L482">
        <v>1</v>
      </c>
      <c r="M482" s="1">
        <v>181196.76</v>
      </c>
      <c r="N482">
        <v>0</v>
      </c>
      <c r="O482" t="str">
        <f t="shared" si="28"/>
        <v>30-40</v>
      </c>
      <c r="P482" t="str">
        <f t="shared" si="29"/>
        <v>6+ years</v>
      </c>
      <c r="Q482" t="str">
        <f t="shared" si="30"/>
        <v>High</v>
      </c>
      <c r="R482" s="5">
        <f t="shared" si="31"/>
        <v>0.20378151260504201</v>
      </c>
    </row>
    <row r="483" spans="1:18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 s="1">
        <v>0</v>
      </c>
      <c r="J483">
        <v>2</v>
      </c>
      <c r="K483">
        <v>1</v>
      </c>
      <c r="L483">
        <v>0</v>
      </c>
      <c r="M483" s="1">
        <v>160249.1</v>
      </c>
      <c r="N483">
        <v>0</v>
      </c>
      <c r="O483" t="str">
        <f t="shared" si="28"/>
        <v>&lt;30</v>
      </c>
      <c r="P483" t="str">
        <f t="shared" si="29"/>
        <v>3-5 years</v>
      </c>
      <c r="Q483" t="str">
        <f t="shared" si="30"/>
        <v>No Balance</v>
      </c>
      <c r="R483" s="5">
        <f t="shared" si="31"/>
        <v>0.2038029204748398</v>
      </c>
    </row>
    <row r="484" spans="1:18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 s="1">
        <v>0</v>
      </c>
      <c r="J484">
        <v>3</v>
      </c>
      <c r="K484">
        <v>0</v>
      </c>
      <c r="L484">
        <v>0</v>
      </c>
      <c r="M484" s="1">
        <v>110783.28</v>
      </c>
      <c r="N484">
        <v>0</v>
      </c>
      <c r="O484" t="str">
        <f t="shared" si="28"/>
        <v>30-40</v>
      </c>
      <c r="P484" t="str">
        <f t="shared" si="29"/>
        <v>6+ years</v>
      </c>
      <c r="Q484" t="str">
        <f t="shared" si="30"/>
        <v>No Balance</v>
      </c>
      <c r="R484" s="5">
        <f t="shared" si="31"/>
        <v>0.20382433284303425</v>
      </c>
    </row>
    <row r="485" spans="1:18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 s="1">
        <v>115217.99</v>
      </c>
      <c r="J485">
        <v>2</v>
      </c>
      <c r="K485">
        <v>1</v>
      </c>
      <c r="L485">
        <v>0</v>
      </c>
      <c r="M485" s="1">
        <v>144995.32999999999</v>
      </c>
      <c r="N485">
        <v>0</v>
      </c>
      <c r="O485" t="str">
        <f t="shared" si="28"/>
        <v>30-40</v>
      </c>
      <c r="P485" t="str">
        <f t="shared" si="29"/>
        <v>6+ years</v>
      </c>
      <c r="Q485" t="str">
        <f t="shared" si="30"/>
        <v>High</v>
      </c>
      <c r="R485" s="5">
        <f t="shared" si="31"/>
        <v>0.20384574971104338</v>
      </c>
    </row>
    <row r="486" spans="1:18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 s="1">
        <v>0</v>
      </c>
      <c r="J486">
        <v>2</v>
      </c>
      <c r="K486">
        <v>1</v>
      </c>
      <c r="L486">
        <v>0</v>
      </c>
      <c r="M486" s="1">
        <v>150227.85</v>
      </c>
      <c r="N486">
        <v>1</v>
      </c>
      <c r="O486" t="str">
        <f t="shared" si="28"/>
        <v>&gt;50</v>
      </c>
      <c r="P486" t="str">
        <f t="shared" si="29"/>
        <v>6+ years</v>
      </c>
      <c r="Q486" t="str">
        <f t="shared" si="30"/>
        <v>No Balance</v>
      </c>
      <c r="R486" s="5">
        <f t="shared" si="31"/>
        <v>0.20386717108028585</v>
      </c>
    </row>
    <row r="487" spans="1:18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 s="1">
        <v>155470.54999999999</v>
      </c>
      <c r="J487">
        <v>1</v>
      </c>
      <c r="K487">
        <v>1</v>
      </c>
      <c r="L487">
        <v>1</v>
      </c>
      <c r="M487" s="1">
        <v>53718.28</v>
      </c>
      <c r="N487">
        <v>0</v>
      </c>
      <c r="O487" t="str">
        <f t="shared" si="28"/>
        <v>30-40</v>
      </c>
      <c r="P487" t="str">
        <f t="shared" si="29"/>
        <v>0-2 years</v>
      </c>
      <c r="Q487" t="str">
        <f t="shared" si="30"/>
        <v>High</v>
      </c>
      <c r="R487" s="5">
        <f t="shared" si="31"/>
        <v>0.20378349973725696</v>
      </c>
    </row>
    <row r="488" spans="1:18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 s="1">
        <v>0</v>
      </c>
      <c r="J488">
        <v>2</v>
      </c>
      <c r="K488">
        <v>1</v>
      </c>
      <c r="L488">
        <v>0</v>
      </c>
      <c r="M488" s="1">
        <v>75248.3</v>
      </c>
      <c r="N488">
        <v>0</v>
      </c>
      <c r="O488" t="str">
        <f t="shared" si="28"/>
        <v>30-40</v>
      </c>
      <c r="P488" t="str">
        <f t="shared" si="29"/>
        <v>6+ years</v>
      </c>
      <c r="Q488" t="str">
        <f t="shared" si="30"/>
        <v>No Balance</v>
      </c>
      <c r="R488" s="5">
        <f t="shared" si="31"/>
        <v>0.20380491906663864</v>
      </c>
    </row>
    <row r="489" spans="1:18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 s="1">
        <v>135096.76999999999</v>
      </c>
      <c r="J489">
        <v>1</v>
      </c>
      <c r="K489">
        <v>1</v>
      </c>
      <c r="L489">
        <v>1</v>
      </c>
      <c r="M489" s="1">
        <v>14353.43</v>
      </c>
      <c r="N489">
        <v>1</v>
      </c>
      <c r="O489" t="str">
        <f t="shared" si="28"/>
        <v>30-40</v>
      </c>
      <c r="P489" t="str">
        <f t="shared" si="29"/>
        <v>3-5 years</v>
      </c>
      <c r="Q489" t="str">
        <f t="shared" si="30"/>
        <v>High</v>
      </c>
      <c r="R489" s="5">
        <f t="shared" si="31"/>
        <v>0.20382634289919058</v>
      </c>
    </row>
    <row r="490" spans="1:18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 s="1">
        <v>0</v>
      </c>
      <c r="J490">
        <v>2</v>
      </c>
      <c r="K490">
        <v>0</v>
      </c>
      <c r="L490">
        <v>1</v>
      </c>
      <c r="M490" s="1">
        <v>130486.57</v>
      </c>
      <c r="N490">
        <v>0</v>
      </c>
      <c r="O490" t="str">
        <f t="shared" si="28"/>
        <v>30-40</v>
      </c>
      <c r="P490" t="str">
        <f t="shared" si="29"/>
        <v>0-2 years</v>
      </c>
      <c r="Q490" t="str">
        <f t="shared" si="30"/>
        <v>No Balance</v>
      </c>
      <c r="R490" s="5">
        <f t="shared" si="31"/>
        <v>0.20374264087468461</v>
      </c>
    </row>
    <row r="491" spans="1:18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 s="1">
        <v>180075.22</v>
      </c>
      <c r="J491">
        <v>1</v>
      </c>
      <c r="K491">
        <v>1</v>
      </c>
      <c r="L491">
        <v>1</v>
      </c>
      <c r="M491" s="1">
        <v>100127.71</v>
      </c>
      <c r="N491">
        <v>0</v>
      </c>
      <c r="O491" t="str">
        <f t="shared" si="28"/>
        <v>&gt;50</v>
      </c>
      <c r="P491" t="str">
        <f t="shared" si="29"/>
        <v>6+ years</v>
      </c>
      <c r="Q491" t="str">
        <f t="shared" si="30"/>
        <v>High</v>
      </c>
      <c r="R491" s="5">
        <f t="shared" si="31"/>
        <v>0.20376406266428346</v>
      </c>
    </row>
    <row r="492" spans="1:18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 s="1">
        <v>97541.24</v>
      </c>
      <c r="J492">
        <v>1</v>
      </c>
      <c r="K492">
        <v>1</v>
      </c>
      <c r="L492">
        <v>1</v>
      </c>
      <c r="M492" s="1">
        <v>196356.17</v>
      </c>
      <c r="N492">
        <v>0</v>
      </c>
      <c r="O492" t="str">
        <f t="shared" si="28"/>
        <v>&lt;30</v>
      </c>
      <c r="P492" t="str">
        <f t="shared" si="29"/>
        <v>0-2 years</v>
      </c>
      <c r="Q492" t="str">
        <f t="shared" si="30"/>
        <v>Medium</v>
      </c>
      <c r="R492" s="5">
        <f t="shared" si="31"/>
        <v>0.20378548895899054</v>
      </c>
    </row>
    <row r="493" spans="1:18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 s="1">
        <v>156067.04999999999</v>
      </c>
      <c r="J493">
        <v>1</v>
      </c>
      <c r="K493">
        <v>1</v>
      </c>
      <c r="L493">
        <v>1</v>
      </c>
      <c r="M493" s="1">
        <v>9983.8799999999992</v>
      </c>
      <c r="N493">
        <v>0</v>
      </c>
      <c r="O493" t="str">
        <f t="shared" si="28"/>
        <v>41-50</v>
      </c>
      <c r="P493" t="str">
        <f t="shared" si="29"/>
        <v>0-2 years</v>
      </c>
      <c r="Q493" t="str">
        <f t="shared" si="30"/>
        <v>High</v>
      </c>
      <c r="R493" s="5">
        <f t="shared" si="31"/>
        <v>0.20380691976022716</v>
      </c>
    </row>
    <row r="494" spans="1:18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 s="1">
        <v>81550.94</v>
      </c>
      <c r="J494">
        <v>2</v>
      </c>
      <c r="K494">
        <v>0</v>
      </c>
      <c r="L494">
        <v>1</v>
      </c>
      <c r="M494" s="1">
        <v>118974.77</v>
      </c>
      <c r="N494">
        <v>0</v>
      </c>
      <c r="O494" t="str">
        <f t="shared" si="28"/>
        <v>30-40</v>
      </c>
      <c r="P494" t="str">
        <f t="shared" si="29"/>
        <v>3-5 years</v>
      </c>
      <c r="Q494" t="str">
        <f t="shared" si="30"/>
        <v>Medium</v>
      </c>
      <c r="R494" s="5">
        <f t="shared" si="31"/>
        <v>0.20382835506941524</v>
      </c>
    </row>
    <row r="495" spans="1:18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 s="1">
        <v>0</v>
      </c>
      <c r="J495">
        <v>1</v>
      </c>
      <c r="K495">
        <v>0</v>
      </c>
      <c r="L495">
        <v>0</v>
      </c>
      <c r="M495" s="1">
        <v>194998.34</v>
      </c>
      <c r="N495">
        <v>1</v>
      </c>
      <c r="O495" t="str">
        <f t="shared" si="28"/>
        <v>41-50</v>
      </c>
      <c r="P495" t="str">
        <f t="shared" si="29"/>
        <v>6+ years</v>
      </c>
      <c r="Q495" t="str">
        <f t="shared" si="30"/>
        <v>No Balance</v>
      </c>
      <c r="R495" s="5">
        <f t="shared" si="31"/>
        <v>0.20384979488797728</v>
      </c>
    </row>
    <row r="496" spans="1:18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 s="1">
        <v>170061.92</v>
      </c>
      <c r="J496">
        <v>2</v>
      </c>
      <c r="K496">
        <v>0</v>
      </c>
      <c r="L496">
        <v>0</v>
      </c>
      <c r="M496" s="1">
        <v>134901.34</v>
      </c>
      <c r="N496">
        <v>1</v>
      </c>
      <c r="O496" t="str">
        <f t="shared" si="28"/>
        <v>30-40</v>
      </c>
      <c r="P496" t="str">
        <f t="shared" si="29"/>
        <v>0-2 years</v>
      </c>
      <c r="Q496" t="str">
        <f t="shared" si="30"/>
        <v>High</v>
      </c>
      <c r="R496" s="5">
        <f t="shared" si="31"/>
        <v>0.20376604249947403</v>
      </c>
    </row>
    <row r="497" spans="1:18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 s="1">
        <v>92310.54</v>
      </c>
      <c r="J497">
        <v>2</v>
      </c>
      <c r="K497">
        <v>1</v>
      </c>
      <c r="L497">
        <v>1</v>
      </c>
      <c r="M497" s="1">
        <v>72924.56</v>
      </c>
      <c r="N497">
        <v>0</v>
      </c>
      <c r="O497" t="str">
        <f t="shared" si="28"/>
        <v>30-40</v>
      </c>
      <c r="P497" t="str">
        <f t="shared" si="29"/>
        <v>6+ years</v>
      </c>
      <c r="Q497" t="str">
        <f t="shared" si="30"/>
        <v>Medium</v>
      </c>
      <c r="R497" s="5">
        <f t="shared" si="31"/>
        <v>0.20368227248816412</v>
      </c>
    </row>
    <row r="498" spans="1:18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 s="1">
        <v>169089.38</v>
      </c>
      <c r="J498">
        <v>2</v>
      </c>
      <c r="K498">
        <v>1</v>
      </c>
      <c r="L498">
        <v>0</v>
      </c>
      <c r="M498" s="1">
        <v>101057.95</v>
      </c>
      <c r="N498">
        <v>0</v>
      </c>
      <c r="O498" t="str">
        <f t="shared" si="28"/>
        <v>30-40</v>
      </c>
      <c r="P498" t="str">
        <f t="shared" si="29"/>
        <v>6+ years</v>
      </c>
      <c r="Q498" t="str">
        <f t="shared" si="30"/>
        <v>High</v>
      </c>
      <c r="R498" s="5">
        <f t="shared" si="31"/>
        <v>0.20370370370370369</v>
      </c>
    </row>
    <row r="499" spans="1:18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 s="1">
        <v>80613.929999999993</v>
      </c>
      <c r="J499">
        <v>1</v>
      </c>
      <c r="K499">
        <v>1</v>
      </c>
      <c r="L499">
        <v>1</v>
      </c>
      <c r="M499" s="1">
        <v>142838.64000000001</v>
      </c>
      <c r="N499">
        <v>0</v>
      </c>
      <c r="O499" t="str">
        <f t="shared" si="28"/>
        <v>30-40</v>
      </c>
      <c r="P499" t="str">
        <f t="shared" si="29"/>
        <v>3-5 years</v>
      </c>
      <c r="Q499" t="str">
        <f t="shared" si="30"/>
        <v>Medium</v>
      </c>
      <c r="R499" s="5">
        <f t="shared" si="31"/>
        <v>0.20372513942965378</v>
      </c>
    </row>
    <row r="500" spans="1:18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 s="1">
        <v>121581.56</v>
      </c>
      <c r="J500">
        <v>2</v>
      </c>
      <c r="K500">
        <v>1</v>
      </c>
      <c r="L500">
        <v>1</v>
      </c>
      <c r="M500" s="1">
        <v>127059.04</v>
      </c>
      <c r="N500">
        <v>0</v>
      </c>
      <c r="O500" t="str">
        <f t="shared" si="28"/>
        <v>&lt;30</v>
      </c>
      <c r="P500" t="str">
        <f t="shared" si="29"/>
        <v>6+ years</v>
      </c>
      <c r="Q500" t="str">
        <f t="shared" si="30"/>
        <v>High</v>
      </c>
      <c r="R500" s="5">
        <f t="shared" si="31"/>
        <v>0.20374657966743842</v>
      </c>
    </row>
    <row r="501" spans="1:18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 s="1">
        <v>0</v>
      </c>
      <c r="J501">
        <v>1</v>
      </c>
      <c r="K501">
        <v>0</v>
      </c>
      <c r="L501">
        <v>1</v>
      </c>
      <c r="M501" s="1">
        <v>116503.92</v>
      </c>
      <c r="N501">
        <v>1</v>
      </c>
      <c r="O501" t="str">
        <f t="shared" si="28"/>
        <v>&gt;50</v>
      </c>
      <c r="P501" t="str">
        <f t="shared" si="29"/>
        <v>6+ years</v>
      </c>
      <c r="Q501" t="str">
        <f t="shared" si="30"/>
        <v>No Balance</v>
      </c>
      <c r="R501" s="5">
        <f t="shared" si="31"/>
        <v>0.20376802441848227</v>
      </c>
    </row>
    <row r="502" spans="1:18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 s="1">
        <v>0</v>
      </c>
      <c r="J502">
        <v>2</v>
      </c>
      <c r="K502">
        <v>1</v>
      </c>
      <c r="L502">
        <v>1</v>
      </c>
      <c r="M502" s="1">
        <v>54405.79</v>
      </c>
      <c r="N502">
        <v>0</v>
      </c>
      <c r="O502" t="str">
        <f t="shared" si="28"/>
        <v>30-40</v>
      </c>
      <c r="P502" t="str">
        <f t="shared" si="29"/>
        <v>3-5 years</v>
      </c>
      <c r="Q502" t="str">
        <f t="shared" si="30"/>
        <v>No Balance</v>
      </c>
      <c r="R502" s="5">
        <f t="shared" si="31"/>
        <v>0.2036842105263158</v>
      </c>
    </row>
    <row r="503" spans="1:18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 s="1">
        <v>0</v>
      </c>
      <c r="J503">
        <v>2</v>
      </c>
      <c r="K503">
        <v>1</v>
      </c>
      <c r="L503">
        <v>1</v>
      </c>
      <c r="M503" s="1">
        <v>88721.84</v>
      </c>
      <c r="N503">
        <v>0</v>
      </c>
      <c r="O503" t="str">
        <f t="shared" si="28"/>
        <v>&gt;50</v>
      </c>
      <c r="P503" t="str">
        <f t="shared" si="29"/>
        <v>3-5 years</v>
      </c>
      <c r="Q503" t="str">
        <f t="shared" si="30"/>
        <v>No Balance</v>
      </c>
      <c r="R503" s="5">
        <f t="shared" si="31"/>
        <v>0.20370565322665543</v>
      </c>
    </row>
    <row r="504" spans="1:18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 s="1">
        <v>85891.55</v>
      </c>
      <c r="J504">
        <v>1</v>
      </c>
      <c r="K504">
        <v>1</v>
      </c>
      <c r="L504">
        <v>0</v>
      </c>
      <c r="M504" s="1">
        <v>74135.48</v>
      </c>
      <c r="N504">
        <v>1</v>
      </c>
      <c r="O504" t="str">
        <f t="shared" si="28"/>
        <v>&gt;50</v>
      </c>
      <c r="P504" t="str">
        <f t="shared" si="29"/>
        <v>3-5 years</v>
      </c>
      <c r="Q504" t="str">
        <f t="shared" si="30"/>
        <v>Medium</v>
      </c>
      <c r="R504" s="5">
        <f t="shared" si="31"/>
        <v>0.20372710044219836</v>
      </c>
    </row>
    <row r="505" spans="1:18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 s="1">
        <v>77637.350000000006</v>
      </c>
      <c r="J505">
        <v>2</v>
      </c>
      <c r="K505">
        <v>1</v>
      </c>
      <c r="L505">
        <v>1</v>
      </c>
      <c r="M505" s="1">
        <v>111346.22</v>
      </c>
      <c r="N505">
        <v>0</v>
      </c>
      <c r="O505" t="str">
        <f t="shared" si="28"/>
        <v>41-50</v>
      </c>
      <c r="P505" t="str">
        <f t="shared" si="29"/>
        <v>6+ years</v>
      </c>
      <c r="Q505" t="str">
        <f t="shared" si="30"/>
        <v>Medium</v>
      </c>
      <c r="R505" s="5">
        <f t="shared" si="31"/>
        <v>0.20364325576497841</v>
      </c>
    </row>
    <row r="506" spans="1:18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 s="1">
        <v>0</v>
      </c>
      <c r="J506">
        <v>1</v>
      </c>
      <c r="K506">
        <v>0</v>
      </c>
      <c r="L506">
        <v>0</v>
      </c>
      <c r="M506" s="1">
        <v>194902.16</v>
      </c>
      <c r="N506">
        <v>0</v>
      </c>
      <c r="O506" t="str">
        <f t="shared" si="28"/>
        <v>41-50</v>
      </c>
      <c r="P506" t="str">
        <f t="shared" si="29"/>
        <v>3-5 years</v>
      </c>
      <c r="Q506" t="str">
        <f t="shared" si="30"/>
        <v>No Balance</v>
      </c>
      <c r="R506" s="5">
        <f t="shared" si="31"/>
        <v>0.20366470092670599</v>
      </c>
    </row>
    <row r="507" spans="1:18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 s="1">
        <v>0</v>
      </c>
      <c r="J507">
        <v>2</v>
      </c>
      <c r="K507">
        <v>1</v>
      </c>
      <c r="L507">
        <v>0</v>
      </c>
      <c r="M507" s="1">
        <v>31474.27</v>
      </c>
      <c r="N507">
        <v>0</v>
      </c>
      <c r="O507" t="str">
        <f t="shared" si="28"/>
        <v>30-40</v>
      </c>
      <c r="P507" t="str">
        <f t="shared" si="29"/>
        <v>3-5 years</v>
      </c>
      <c r="Q507" t="str">
        <f t="shared" si="30"/>
        <v>No Balance</v>
      </c>
      <c r="R507" s="5">
        <f t="shared" si="31"/>
        <v>0.20368615060558187</v>
      </c>
    </row>
    <row r="508" spans="1:18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 s="1">
        <v>116927.89</v>
      </c>
      <c r="J508">
        <v>1</v>
      </c>
      <c r="K508">
        <v>1</v>
      </c>
      <c r="L508">
        <v>0</v>
      </c>
      <c r="M508" s="1">
        <v>21198.39</v>
      </c>
      <c r="N508">
        <v>0</v>
      </c>
      <c r="O508" t="str">
        <f t="shared" si="28"/>
        <v>30-40</v>
      </c>
      <c r="P508" t="str">
        <f t="shared" si="29"/>
        <v>6+ years</v>
      </c>
      <c r="Q508" t="str">
        <f t="shared" si="30"/>
        <v>High</v>
      </c>
      <c r="R508" s="5">
        <f t="shared" si="31"/>
        <v>0.20370760480303349</v>
      </c>
    </row>
    <row r="509" spans="1:18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 s="1">
        <v>137326.65</v>
      </c>
      <c r="J509">
        <v>1</v>
      </c>
      <c r="K509">
        <v>1</v>
      </c>
      <c r="L509">
        <v>0</v>
      </c>
      <c r="M509" s="1">
        <v>186976.6</v>
      </c>
      <c r="N509">
        <v>0</v>
      </c>
      <c r="O509" t="str">
        <f t="shared" si="28"/>
        <v>30-40</v>
      </c>
      <c r="P509" t="str">
        <f t="shared" si="29"/>
        <v>6+ years</v>
      </c>
      <c r="Q509" t="str">
        <f t="shared" si="30"/>
        <v>High</v>
      </c>
      <c r="R509" s="5">
        <f t="shared" si="31"/>
        <v>0.20372906352048878</v>
      </c>
    </row>
    <row r="510" spans="1:18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 s="1">
        <v>0</v>
      </c>
      <c r="J510">
        <v>2</v>
      </c>
      <c r="K510">
        <v>1</v>
      </c>
      <c r="L510">
        <v>1</v>
      </c>
      <c r="M510" s="1">
        <v>117202.19</v>
      </c>
      <c r="N510">
        <v>0</v>
      </c>
      <c r="O510" t="str">
        <f t="shared" si="28"/>
        <v>&lt;30</v>
      </c>
      <c r="P510" t="str">
        <f t="shared" si="29"/>
        <v>3-5 years</v>
      </c>
      <c r="Q510" t="str">
        <f t="shared" si="30"/>
        <v>No Balance</v>
      </c>
      <c r="R510" s="5">
        <f t="shared" si="31"/>
        <v>0.20375052675937633</v>
      </c>
    </row>
    <row r="511" spans="1:18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 s="1">
        <v>0</v>
      </c>
      <c r="J511">
        <v>2</v>
      </c>
      <c r="K511">
        <v>1</v>
      </c>
      <c r="L511">
        <v>1</v>
      </c>
      <c r="M511" s="1">
        <v>143739.29</v>
      </c>
      <c r="N511">
        <v>0</v>
      </c>
      <c r="O511" t="str">
        <f t="shared" si="28"/>
        <v>30-40</v>
      </c>
      <c r="P511" t="str">
        <f t="shared" si="29"/>
        <v>0-2 years</v>
      </c>
      <c r="Q511" t="str">
        <f t="shared" si="30"/>
        <v>No Balance</v>
      </c>
      <c r="R511" s="5">
        <f t="shared" si="31"/>
        <v>0.20377199452112527</v>
      </c>
    </row>
    <row r="512" spans="1:18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 s="1">
        <v>67238.98</v>
      </c>
      <c r="J512">
        <v>2</v>
      </c>
      <c r="K512">
        <v>1</v>
      </c>
      <c r="L512">
        <v>1</v>
      </c>
      <c r="M512" s="1">
        <v>161811.23000000001</v>
      </c>
      <c r="N512">
        <v>0</v>
      </c>
      <c r="O512" t="str">
        <f t="shared" si="28"/>
        <v>30-40</v>
      </c>
      <c r="P512" t="str">
        <f t="shared" si="29"/>
        <v>6+ years</v>
      </c>
      <c r="Q512" t="str">
        <f t="shared" si="30"/>
        <v>Medium</v>
      </c>
      <c r="R512" s="5">
        <f t="shared" si="31"/>
        <v>0.20379346680716542</v>
      </c>
    </row>
    <row r="513" spans="1:18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 s="1">
        <v>86569.76</v>
      </c>
      <c r="J513">
        <v>2</v>
      </c>
      <c r="K513">
        <v>1</v>
      </c>
      <c r="L513">
        <v>0</v>
      </c>
      <c r="M513" s="1">
        <v>98090.91</v>
      </c>
      <c r="N513">
        <v>0</v>
      </c>
      <c r="O513" t="str">
        <f t="shared" si="28"/>
        <v>30-40</v>
      </c>
      <c r="P513" t="str">
        <f t="shared" si="29"/>
        <v>6+ years</v>
      </c>
      <c r="Q513" t="str">
        <f t="shared" si="30"/>
        <v>Medium</v>
      </c>
      <c r="R513" s="5">
        <f t="shared" si="31"/>
        <v>0.20381494361892719</v>
      </c>
    </row>
    <row r="514" spans="1:18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 s="1">
        <v>0</v>
      </c>
      <c r="J514">
        <v>2</v>
      </c>
      <c r="K514">
        <v>0</v>
      </c>
      <c r="L514">
        <v>0</v>
      </c>
      <c r="M514" s="1">
        <v>71095.41</v>
      </c>
      <c r="N514">
        <v>0</v>
      </c>
      <c r="O514" t="str">
        <f t="shared" ref="O514:O577" si="32">IF(G514&lt;30,"&lt;30",
   IF(G514&lt;=40,"30-40",
      IF(G514&lt;=50,"41-50","&gt;50")))</f>
        <v>30-40</v>
      </c>
      <c r="P514" t="str">
        <f t="shared" ref="P514:P577" si="33">IF(H514&lt;=2,"0-2 years",
   IF(H514&lt;=5,"3-5 years","6+ years"))</f>
        <v>3-5 years</v>
      </c>
      <c r="Q514" t="str">
        <f t="shared" ref="Q514:Q577" si="34">IF(I514=0,"No Balance",
   IF(I514&lt;50000,"Low",
      IF(I514&lt;100000,"Medium","High")))</f>
        <v>No Balance</v>
      </c>
      <c r="R514" s="5">
        <f t="shared" ref="R514:R577" si="35">AVERAGE(N514:N10513)</f>
        <v>0.20383642495784149</v>
      </c>
    </row>
    <row r="515" spans="1:18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 s="1">
        <v>133598.39999999999</v>
      </c>
      <c r="J515">
        <v>1</v>
      </c>
      <c r="K515">
        <v>1</v>
      </c>
      <c r="L515">
        <v>1</v>
      </c>
      <c r="M515" s="1">
        <v>13107.24</v>
      </c>
      <c r="N515">
        <v>0</v>
      </c>
      <c r="O515" t="str">
        <f t="shared" si="32"/>
        <v>30-40</v>
      </c>
      <c r="P515" t="str">
        <f t="shared" si="33"/>
        <v>6+ years</v>
      </c>
      <c r="Q515" t="str">
        <f t="shared" si="34"/>
        <v>High</v>
      </c>
      <c r="R515" s="5">
        <f t="shared" si="35"/>
        <v>0.20385791082533994</v>
      </c>
    </row>
    <row r="516" spans="1:18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 s="1">
        <v>136188.78</v>
      </c>
      <c r="J516">
        <v>1</v>
      </c>
      <c r="K516">
        <v>1</v>
      </c>
      <c r="L516">
        <v>1</v>
      </c>
      <c r="M516" s="1">
        <v>67110.59</v>
      </c>
      <c r="N516">
        <v>1</v>
      </c>
      <c r="O516" t="str">
        <f t="shared" si="32"/>
        <v>&gt;50</v>
      </c>
      <c r="P516" t="str">
        <f t="shared" si="33"/>
        <v>3-5 years</v>
      </c>
      <c r="Q516" t="str">
        <f t="shared" si="34"/>
        <v>High</v>
      </c>
      <c r="R516" s="5">
        <f t="shared" si="35"/>
        <v>0.20387940122285472</v>
      </c>
    </row>
    <row r="517" spans="1:18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 s="1">
        <v>0</v>
      </c>
      <c r="J517">
        <v>2</v>
      </c>
      <c r="K517">
        <v>1</v>
      </c>
      <c r="L517">
        <v>0</v>
      </c>
      <c r="M517" s="1">
        <v>88225.02</v>
      </c>
      <c r="N517">
        <v>0</v>
      </c>
      <c r="O517" t="str">
        <f t="shared" si="32"/>
        <v>30-40</v>
      </c>
      <c r="P517" t="str">
        <f t="shared" si="33"/>
        <v>6+ years</v>
      </c>
      <c r="Q517" t="str">
        <f t="shared" si="34"/>
        <v>No Balance</v>
      </c>
      <c r="R517" s="5">
        <f t="shared" si="35"/>
        <v>0.20379546652609384</v>
      </c>
    </row>
    <row r="518" spans="1:18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 s="1">
        <v>0</v>
      </c>
      <c r="J518">
        <v>3</v>
      </c>
      <c r="K518">
        <v>0</v>
      </c>
      <c r="L518">
        <v>1</v>
      </c>
      <c r="M518" s="1">
        <v>62256.87</v>
      </c>
      <c r="N518">
        <v>1</v>
      </c>
      <c r="O518" t="str">
        <f t="shared" si="32"/>
        <v>&gt;50</v>
      </c>
      <c r="P518" t="str">
        <f t="shared" si="33"/>
        <v>6+ years</v>
      </c>
      <c r="Q518" t="str">
        <f t="shared" si="34"/>
        <v>No Balance</v>
      </c>
      <c r="R518" s="5">
        <f t="shared" si="35"/>
        <v>0.20381695487136228</v>
      </c>
    </row>
    <row r="519" spans="1:18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 s="1">
        <v>120092.52</v>
      </c>
      <c r="J519">
        <v>2</v>
      </c>
      <c r="K519">
        <v>1</v>
      </c>
      <c r="L519">
        <v>0</v>
      </c>
      <c r="M519" s="1">
        <v>135925.72</v>
      </c>
      <c r="N519">
        <v>0</v>
      </c>
      <c r="O519" t="str">
        <f t="shared" si="32"/>
        <v>30-40</v>
      </c>
      <c r="P519" t="str">
        <f t="shared" si="33"/>
        <v>6+ years</v>
      </c>
      <c r="Q519" t="str">
        <f t="shared" si="34"/>
        <v>High</v>
      </c>
      <c r="R519" s="5">
        <f t="shared" si="35"/>
        <v>0.20373299588737742</v>
      </c>
    </row>
    <row r="520" spans="1:18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 s="1">
        <v>101238.24</v>
      </c>
      <c r="J520">
        <v>2</v>
      </c>
      <c r="K520">
        <v>0</v>
      </c>
      <c r="L520">
        <v>1</v>
      </c>
      <c r="M520" s="1">
        <v>177815.87</v>
      </c>
      <c r="N520">
        <v>1</v>
      </c>
      <c r="O520" t="str">
        <f t="shared" si="32"/>
        <v>41-50</v>
      </c>
      <c r="P520" t="str">
        <f t="shared" si="33"/>
        <v>3-5 years</v>
      </c>
      <c r="Q520" t="str">
        <f t="shared" si="34"/>
        <v>High</v>
      </c>
      <c r="R520" s="5">
        <f t="shared" si="35"/>
        <v>0.20375448217675596</v>
      </c>
    </row>
    <row r="521" spans="1:18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 s="1">
        <v>89685.92</v>
      </c>
      <c r="J521">
        <v>1</v>
      </c>
      <c r="K521">
        <v>0</v>
      </c>
      <c r="L521">
        <v>1</v>
      </c>
      <c r="M521" s="1">
        <v>126471.13</v>
      </c>
      <c r="N521">
        <v>0</v>
      </c>
      <c r="O521" t="str">
        <f t="shared" si="32"/>
        <v>&gt;50</v>
      </c>
      <c r="P521" t="str">
        <f t="shared" si="33"/>
        <v>6+ years</v>
      </c>
      <c r="Q521" t="str">
        <f t="shared" si="34"/>
        <v>Medium</v>
      </c>
      <c r="R521" s="5">
        <f t="shared" si="35"/>
        <v>0.2036704988925219</v>
      </c>
    </row>
    <row r="522" spans="1:18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 s="1">
        <v>211774.31</v>
      </c>
      <c r="J522">
        <v>1</v>
      </c>
      <c r="K522">
        <v>1</v>
      </c>
      <c r="L522">
        <v>0</v>
      </c>
      <c r="M522" s="1">
        <v>188574.12</v>
      </c>
      <c r="N522">
        <v>1</v>
      </c>
      <c r="O522" t="str">
        <f t="shared" si="32"/>
        <v>30-40</v>
      </c>
      <c r="P522" t="str">
        <f t="shared" si="33"/>
        <v>0-2 years</v>
      </c>
      <c r="Q522" t="str">
        <f t="shared" si="34"/>
        <v>High</v>
      </c>
      <c r="R522" s="5">
        <f t="shared" si="35"/>
        <v>0.20369198312236286</v>
      </c>
    </row>
    <row r="523" spans="1:18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 s="1">
        <v>131317.48000000001</v>
      </c>
      <c r="J523">
        <v>1</v>
      </c>
      <c r="K523">
        <v>1</v>
      </c>
      <c r="L523">
        <v>1</v>
      </c>
      <c r="M523" s="1">
        <v>119175.45</v>
      </c>
      <c r="N523">
        <v>0</v>
      </c>
      <c r="O523" t="str">
        <f t="shared" si="32"/>
        <v>&gt;50</v>
      </c>
      <c r="P523" t="str">
        <f t="shared" si="33"/>
        <v>6+ years</v>
      </c>
      <c r="Q523" t="str">
        <f t="shared" si="34"/>
        <v>High</v>
      </c>
      <c r="R523" s="5">
        <f t="shared" si="35"/>
        <v>0.20360797552484439</v>
      </c>
    </row>
    <row r="524" spans="1:18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 s="1">
        <v>93722.73</v>
      </c>
      <c r="J524">
        <v>2</v>
      </c>
      <c r="K524">
        <v>1</v>
      </c>
      <c r="L524">
        <v>1</v>
      </c>
      <c r="M524" s="1">
        <v>139093.73000000001</v>
      </c>
      <c r="N524">
        <v>0</v>
      </c>
      <c r="O524" t="str">
        <f t="shared" si="32"/>
        <v>30-40</v>
      </c>
      <c r="P524" t="str">
        <f t="shared" si="33"/>
        <v>3-5 years</v>
      </c>
      <c r="Q524" t="str">
        <f t="shared" si="34"/>
        <v>Medium</v>
      </c>
      <c r="R524" s="5">
        <f t="shared" si="35"/>
        <v>0.2036294576914961</v>
      </c>
    </row>
    <row r="525" spans="1:18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 s="1">
        <v>101160.99</v>
      </c>
      <c r="J525">
        <v>1</v>
      </c>
      <c r="K525">
        <v>1</v>
      </c>
      <c r="L525">
        <v>1</v>
      </c>
      <c r="M525" s="1">
        <v>115916.55</v>
      </c>
      <c r="N525">
        <v>0</v>
      </c>
      <c r="O525" t="str">
        <f t="shared" si="32"/>
        <v>30-40</v>
      </c>
      <c r="P525" t="str">
        <f t="shared" si="33"/>
        <v>6+ years</v>
      </c>
      <c r="Q525" t="str">
        <f t="shared" si="34"/>
        <v>High</v>
      </c>
      <c r="R525" s="5">
        <f t="shared" si="35"/>
        <v>0.20365094439168513</v>
      </c>
    </row>
    <row r="526" spans="1:18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 s="1">
        <v>120320.54</v>
      </c>
      <c r="J526">
        <v>1</v>
      </c>
      <c r="K526">
        <v>0</v>
      </c>
      <c r="L526">
        <v>0</v>
      </c>
      <c r="M526" s="1">
        <v>96463.25</v>
      </c>
      <c r="N526">
        <v>0</v>
      </c>
      <c r="O526" t="str">
        <f t="shared" si="32"/>
        <v>41-50</v>
      </c>
      <c r="P526" t="str">
        <f t="shared" si="33"/>
        <v>3-5 years</v>
      </c>
      <c r="Q526" t="str">
        <f t="shared" si="34"/>
        <v>High</v>
      </c>
      <c r="R526" s="5">
        <f t="shared" si="35"/>
        <v>0.20367243562684678</v>
      </c>
    </row>
    <row r="527" spans="1:18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 s="1">
        <v>0</v>
      </c>
      <c r="J527">
        <v>2</v>
      </c>
      <c r="K527">
        <v>1</v>
      </c>
      <c r="L527">
        <v>1</v>
      </c>
      <c r="M527" s="1">
        <v>112349.51</v>
      </c>
      <c r="N527">
        <v>0</v>
      </c>
      <c r="O527" t="str">
        <f t="shared" si="32"/>
        <v>30-40</v>
      </c>
      <c r="P527" t="str">
        <f t="shared" si="33"/>
        <v>0-2 years</v>
      </c>
      <c r="Q527" t="str">
        <f t="shared" si="34"/>
        <v>No Balance</v>
      </c>
      <c r="R527" s="5">
        <f t="shared" si="35"/>
        <v>0.20369393139841688</v>
      </c>
    </row>
    <row r="528" spans="1:18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 s="1">
        <v>0</v>
      </c>
      <c r="J528">
        <v>2</v>
      </c>
      <c r="K528">
        <v>1</v>
      </c>
      <c r="L528">
        <v>1</v>
      </c>
      <c r="M528" s="1">
        <v>165303.79</v>
      </c>
      <c r="N528">
        <v>0</v>
      </c>
      <c r="O528" t="str">
        <f t="shared" si="32"/>
        <v>41-50</v>
      </c>
      <c r="P528" t="str">
        <f t="shared" si="33"/>
        <v>0-2 years</v>
      </c>
      <c r="Q528" t="str">
        <f t="shared" si="34"/>
        <v>No Balance</v>
      </c>
      <c r="R528" s="5">
        <f t="shared" si="35"/>
        <v>0.20371543170783196</v>
      </c>
    </row>
    <row r="529" spans="1:18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 s="1">
        <v>0</v>
      </c>
      <c r="J529">
        <v>2</v>
      </c>
      <c r="K529">
        <v>1</v>
      </c>
      <c r="L529">
        <v>0</v>
      </c>
      <c r="M529" s="1">
        <v>166031.07999999999</v>
      </c>
      <c r="N529">
        <v>0</v>
      </c>
      <c r="O529" t="str">
        <f t="shared" si="32"/>
        <v>&lt;30</v>
      </c>
      <c r="P529" t="str">
        <f t="shared" si="33"/>
        <v>6+ years</v>
      </c>
      <c r="Q529" t="str">
        <f t="shared" si="34"/>
        <v>No Balance</v>
      </c>
      <c r="R529" s="5">
        <f t="shared" si="35"/>
        <v>0.20373693655652908</v>
      </c>
    </row>
    <row r="530" spans="1:18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 s="1">
        <v>152827.99</v>
      </c>
      <c r="J530">
        <v>1</v>
      </c>
      <c r="K530">
        <v>1</v>
      </c>
      <c r="L530">
        <v>0</v>
      </c>
      <c r="M530" s="1">
        <v>38411.79</v>
      </c>
      <c r="N530">
        <v>1</v>
      </c>
      <c r="O530" t="str">
        <f t="shared" si="32"/>
        <v>41-50</v>
      </c>
      <c r="P530" t="str">
        <f t="shared" si="33"/>
        <v>3-5 years</v>
      </c>
      <c r="Q530" t="str">
        <f t="shared" si="34"/>
        <v>High</v>
      </c>
      <c r="R530" s="5">
        <f t="shared" si="35"/>
        <v>0.20375844594594594</v>
      </c>
    </row>
    <row r="531" spans="1:18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 s="1">
        <v>64097.75</v>
      </c>
      <c r="J531">
        <v>1</v>
      </c>
      <c r="K531">
        <v>1</v>
      </c>
      <c r="L531">
        <v>1</v>
      </c>
      <c r="M531" s="1">
        <v>77783.350000000006</v>
      </c>
      <c r="N531">
        <v>0</v>
      </c>
      <c r="O531" t="str">
        <f t="shared" si="32"/>
        <v>30-40</v>
      </c>
      <c r="P531" t="str">
        <f t="shared" si="33"/>
        <v>0-2 years</v>
      </c>
      <c r="Q531" t="str">
        <f t="shared" si="34"/>
        <v>Medium</v>
      </c>
      <c r="R531" s="5">
        <f t="shared" si="35"/>
        <v>0.20367437440608172</v>
      </c>
    </row>
    <row r="532" spans="1:18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 s="1">
        <v>119035.35</v>
      </c>
      <c r="J532">
        <v>2</v>
      </c>
      <c r="K532">
        <v>1</v>
      </c>
      <c r="L532">
        <v>1</v>
      </c>
      <c r="M532" s="1">
        <v>29871.79</v>
      </c>
      <c r="N532">
        <v>0</v>
      </c>
      <c r="O532" t="str">
        <f t="shared" si="32"/>
        <v>&gt;50</v>
      </c>
      <c r="P532" t="str">
        <f t="shared" si="33"/>
        <v>0-2 years</v>
      </c>
      <c r="Q532" t="str">
        <f t="shared" si="34"/>
        <v>High</v>
      </c>
      <c r="R532" s="5">
        <f t="shared" si="35"/>
        <v>0.20369588173178457</v>
      </c>
    </row>
    <row r="533" spans="1:18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 s="1">
        <v>135219.57</v>
      </c>
      <c r="J533">
        <v>1</v>
      </c>
      <c r="K533">
        <v>0</v>
      </c>
      <c r="L533">
        <v>1</v>
      </c>
      <c r="M533" s="1">
        <v>59747.63</v>
      </c>
      <c r="N533">
        <v>0</v>
      </c>
      <c r="O533" t="str">
        <f t="shared" si="32"/>
        <v>&lt;30</v>
      </c>
      <c r="P533" t="str">
        <f t="shared" si="33"/>
        <v>3-5 years</v>
      </c>
      <c r="Q533" t="str">
        <f t="shared" si="34"/>
        <v>High</v>
      </c>
      <c r="R533" s="5">
        <f t="shared" si="35"/>
        <v>0.20371739360016897</v>
      </c>
    </row>
    <row r="534" spans="1:18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 s="1">
        <v>93694.42</v>
      </c>
      <c r="J534">
        <v>1</v>
      </c>
      <c r="K534">
        <v>1</v>
      </c>
      <c r="L534">
        <v>1</v>
      </c>
      <c r="M534" s="1">
        <v>79919.13</v>
      </c>
      <c r="N534">
        <v>0</v>
      </c>
      <c r="O534" t="str">
        <f t="shared" si="32"/>
        <v>30-40</v>
      </c>
      <c r="P534" t="str">
        <f t="shared" si="33"/>
        <v>6+ years</v>
      </c>
      <c r="Q534" t="str">
        <f t="shared" si="34"/>
        <v>Medium</v>
      </c>
      <c r="R534" s="5">
        <f t="shared" si="35"/>
        <v>0.20373891001267427</v>
      </c>
    </row>
    <row r="535" spans="1:18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 s="1">
        <v>59408.63</v>
      </c>
      <c r="J535">
        <v>1</v>
      </c>
      <c r="K535">
        <v>1</v>
      </c>
      <c r="L535">
        <v>0</v>
      </c>
      <c r="M535" s="1">
        <v>76773.53</v>
      </c>
      <c r="N535">
        <v>0</v>
      </c>
      <c r="O535" t="str">
        <f t="shared" si="32"/>
        <v>30-40</v>
      </c>
      <c r="P535" t="str">
        <f t="shared" si="33"/>
        <v>6+ years</v>
      </c>
      <c r="Q535" t="str">
        <f t="shared" si="34"/>
        <v>Medium</v>
      </c>
      <c r="R535" s="5">
        <f t="shared" si="35"/>
        <v>0.20376043097074048</v>
      </c>
    </row>
    <row r="536" spans="1:18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 s="1">
        <v>114354.95</v>
      </c>
      <c r="J536">
        <v>1</v>
      </c>
      <c r="K536">
        <v>1</v>
      </c>
      <c r="L536">
        <v>0</v>
      </c>
      <c r="M536" s="1">
        <v>54018.93</v>
      </c>
      <c r="N536">
        <v>0</v>
      </c>
      <c r="O536" t="str">
        <f t="shared" si="32"/>
        <v>30-40</v>
      </c>
      <c r="P536" t="str">
        <f t="shared" si="33"/>
        <v>6+ years</v>
      </c>
      <c r="Q536" t="str">
        <f t="shared" si="34"/>
        <v>High</v>
      </c>
      <c r="R536" s="5">
        <f t="shared" si="35"/>
        <v>0.20378195647580816</v>
      </c>
    </row>
    <row r="537" spans="1:18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 s="1">
        <v>0</v>
      </c>
      <c r="J537">
        <v>1</v>
      </c>
      <c r="K537">
        <v>1</v>
      </c>
      <c r="L537">
        <v>0</v>
      </c>
      <c r="M537" s="1">
        <v>70649.64</v>
      </c>
      <c r="N537">
        <v>1</v>
      </c>
      <c r="O537" t="str">
        <f t="shared" si="32"/>
        <v>&gt;50</v>
      </c>
      <c r="P537" t="str">
        <f t="shared" si="33"/>
        <v>0-2 years</v>
      </c>
      <c r="Q537" t="str">
        <f t="shared" si="34"/>
        <v>No Balance</v>
      </c>
      <c r="R537" s="5">
        <f t="shared" si="35"/>
        <v>0.20380348652931854</v>
      </c>
    </row>
    <row r="538" spans="1:18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 s="1">
        <v>128173.9</v>
      </c>
      <c r="J538">
        <v>2</v>
      </c>
      <c r="K538">
        <v>1</v>
      </c>
      <c r="L538">
        <v>0</v>
      </c>
      <c r="M538" s="1">
        <v>59093.39</v>
      </c>
      <c r="N538">
        <v>0</v>
      </c>
      <c r="O538" t="str">
        <f t="shared" si="32"/>
        <v>30-40</v>
      </c>
      <c r="P538" t="str">
        <f t="shared" si="33"/>
        <v>6+ years</v>
      </c>
      <c r="Q538" t="str">
        <f t="shared" si="34"/>
        <v>High</v>
      </c>
      <c r="R538" s="5">
        <f t="shared" si="35"/>
        <v>0.20371935756551141</v>
      </c>
    </row>
    <row r="539" spans="1:18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 s="1">
        <v>0</v>
      </c>
      <c r="J539">
        <v>2</v>
      </c>
      <c r="K539">
        <v>1</v>
      </c>
      <c r="L539">
        <v>0</v>
      </c>
      <c r="M539" s="1">
        <v>127569.8</v>
      </c>
      <c r="N539">
        <v>0</v>
      </c>
      <c r="O539" t="str">
        <f t="shared" si="32"/>
        <v>30-40</v>
      </c>
      <c r="P539" t="str">
        <f t="shared" si="33"/>
        <v>6+ years</v>
      </c>
      <c r="Q539" t="str">
        <f t="shared" si="34"/>
        <v>No Balance</v>
      </c>
      <c r="R539" s="5">
        <f t="shared" si="35"/>
        <v>0.20374088555426398</v>
      </c>
    </row>
    <row r="540" spans="1:18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 s="1">
        <v>114931.35</v>
      </c>
      <c r="J540">
        <v>3</v>
      </c>
      <c r="K540">
        <v>0</v>
      </c>
      <c r="L540">
        <v>1</v>
      </c>
      <c r="M540" s="1">
        <v>18260.98</v>
      </c>
      <c r="N540">
        <v>1</v>
      </c>
      <c r="O540" t="str">
        <f t="shared" si="32"/>
        <v>&gt;50</v>
      </c>
      <c r="P540" t="str">
        <f t="shared" si="33"/>
        <v>3-5 years</v>
      </c>
      <c r="Q540" t="str">
        <f t="shared" si="34"/>
        <v>High</v>
      </c>
      <c r="R540" s="5">
        <f t="shared" si="35"/>
        <v>0.20376241809342635</v>
      </c>
    </row>
    <row r="541" spans="1:18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 s="1">
        <v>111071.36</v>
      </c>
      <c r="J541">
        <v>1</v>
      </c>
      <c r="K541">
        <v>1</v>
      </c>
      <c r="L541">
        <v>0</v>
      </c>
      <c r="M541" s="1">
        <v>73275.960000000006</v>
      </c>
      <c r="N541">
        <v>1</v>
      </c>
      <c r="O541" t="str">
        <f t="shared" si="32"/>
        <v>&lt;30</v>
      </c>
      <c r="P541" t="str">
        <f t="shared" si="33"/>
        <v>0-2 years</v>
      </c>
      <c r="Q541" t="str">
        <f t="shared" si="34"/>
        <v>High</v>
      </c>
      <c r="R541" s="5">
        <f t="shared" si="35"/>
        <v>0.20367825811225029</v>
      </c>
    </row>
    <row r="542" spans="1:18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 s="1">
        <v>151226.18</v>
      </c>
      <c r="J542">
        <v>2</v>
      </c>
      <c r="K542">
        <v>1</v>
      </c>
      <c r="L542">
        <v>1</v>
      </c>
      <c r="M542" s="1">
        <v>136129.49</v>
      </c>
      <c r="N542">
        <v>0</v>
      </c>
      <c r="O542" t="str">
        <f t="shared" si="32"/>
        <v>30-40</v>
      </c>
      <c r="P542" t="str">
        <f t="shared" si="33"/>
        <v>6+ years</v>
      </c>
      <c r="Q542" t="str">
        <f t="shared" si="34"/>
        <v>High</v>
      </c>
      <c r="R542" s="5">
        <f t="shared" si="35"/>
        <v>0.2035940803382664</v>
      </c>
    </row>
    <row r="543" spans="1:18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 s="1">
        <v>0</v>
      </c>
      <c r="J543">
        <v>2</v>
      </c>
      <c r="K543">
        <v>1</v>
      </c>
      <c r="L543">
        <v>1</v>
      </c>
      <c r="M543" s="1">
        <v>153237.59</v>
      </c>
      <c r="N543">
        <v>0</v>
      </c>
      <c r="O543" t="str">
        <f t="shared" si="32"/>
        <v>&lt;30</v>
      </c>
      <c r="P543" t="str">
        <f t="shared" si="33"/>
        <v>6+ years</v>
      </c>
      <c r="Q543" t="str">
        <f t="shared" si="34"/>
        <v>No Balance</v>
      </c>
      <c r="R543" s="5">
        <f t="shared" si="35"/>
        <v>0.20361560418648905</v>
      </c>
    </row>
    <row r="544" spans="1:18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 s="1">
        <v>64740.12</v>
      </c>
      <c r="J544">
        <v>1</v>
      </c>
      <c r="K544">
        <v>1</v>
      </c>
      <c r="L544">
        <v>1</v>
      </c>
      <c r="M544" s="1">
        <v>106841.12</v>
      </c>
      <c r="N544">
        <v>0</v>
      </c>
      <c r="O544" t="str">
        <f t="shared" si="32"/>
        <v>41-50</v>
      </c>
      <c r="P544" t="str">
        <f t="shared" si="33"/>
        <v>3-5 years</v>
      </c>
      <c r="Q544" t="str">
        <f t="shared" si="34"/>
        <v>Medium</v>
      </c>
      <c r="R544" s="5">
        <f t="shared" si="35"/>
        <v>0.20363713258617044</v>
      </c>
    </row>
    <row r="545" spans="1:18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 s="1">
        <v>169312.13</v>
      </c>
      <c r="J545">
        <v>1</v>
      </c>
      <c r="K545">
        <v>1</v>
      </c>
      <c r="L545">
        <v>0</v>
      </c>
      <c r="M545" s="1">
        <v>109078.35</v>
      </c>
      <c r="N545">
        <v>1</v>
      </c>
      <c r="O545" t="str">
        <f t="shared" si="32"/>
        <v>&gt;50</v>
      </c>
      <c r="P545" t="str">
        <f t="shared" si="33"/>
        <v>0-2 years</v>
      </c>
      <c r="Q545" t="str">
        <f t="shared" si="34"/>
        <v>High</v>
      </c>
      <c r="R545" s="5">
        <f t="shared" si="35"/>
        <v>0.20365866553875436</v>
      </c>
    </row>
    <row r="546" spans="1:18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 s="1">
        <v>0</v>
      </c>
      <c r="J546">
        <v>3</v>
      </c>
      <c r="K546">
        <v>0</v>
      </c>
      <c r="L546">
        <v>1</v>
      </c>
      <c r="M546" s="1">
        <v>87822.14</v>
      </c>
      <c r="N546">
        <v>1</v>
      </c>
      <c r="O546" t="str">
        <f t="shared" si="32"/>
        <v>41-50</v>
      </c>
      <c r="P546" t="str">
        <f t="shared" si="33"/>
        <v>6+ years</v>
      </c>
      <c r="Q546" t="str">
        <f t="shared" si="34"/>
        <v>No Balance</v>
      </c>
      <c r="R546" s="5">
        <f t="shared" si="35"/>
        <v>0.20357445008460237</v>
      </c>
    </row>
    <row r="547" spans="1:18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 s="1">
        <v>112652.08</v>
      </c>
      <c r="J547">
        <v>2</v>
      </c>
      <c r="K547">
        <v>1</v>
      </c>
      <c r="L547">
        <v>0</v>
      </c>
      <c r="M547" s="1">
        <v>126644.98</v>
      </c>
      <c r="N547">
        <v>0</v>
      </c>
      <c r="O547" t="str">
        <f t="shared" si="32"/>
        <v>41-50</v>
      </c>
      <c r="P547" t="str">
        <f t="shared" si="33"/>
        <v>0-2 years</v>
      </c>
      <c r="Q547" t="str">
        <f t="shared" si="34"/>
        <v>High</v>
      </c>
      <c r="R547" s="5">
        <f t="shared" si="35"/>
        <v>0.2034902168164992</v>
      </c>
    </row>
    <row r="548" spans="1:18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 s="1">
        <v>0</v>
      </c>
      <c r="J548">
        <v>2</v>
      </c>
      <c r="K548">
        <v>1</v>
      </c>
      <c r="L548">
        <v>0</v>
      </c>
      <c r="M548" s="1">
        <v>47414.15</v>
      </c>
      <c r="N548">
        <v>0</v>
      </c>
      <c r="O548" t="str">
        <f t="shared" si="32"/>
        <v>30-40</v>
      </c>
      <c r="P548" t="str">
        <f t="shared" si="33"/>
        <v>0-2 years</v>
      </c>
      <c r="Q548" t="str">
        <f t="shared" si="34"/>
        <v>No Balance</v>
      </c>
      <c r="R548" s="5">
        <f t="shared" si="35"/>
        <v>0.20351174106198436</v>
      </c>
    </row>
    <row r="549" spans="1:18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 s="1">
        <v>143964.35999999999</v>
      </c>
      <c r="J549">
        <v>2</v>
      </c>
      <c r="K549">
        <v>1</v>
      </c>
      <c r="L549">
        <v>0</v>
      </c>
      <c r="M549" s="1">
        <v>41879.99</v>
      </c>
      <c r="N549">
        <v>0</v>
      </c>
      <c r="O549" t="str">
        <f t="shared" si="32"/>
        <v>30-40</v>
      </c>
      <c r="P549" t="str">
        <f t="shared" si="33"/>
        <v>6+ years</v>
      </c>
      <c r="Q549" t="str">
        <f t="shared" si="34"/>
        <v>High</v>
      </c>
      <c r="R549" s="5">
        <f t="shared" si="35"/>
        <v>0.20353326986141965</v>
      </c>
    </row>
    <row r="550" spans="1:18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 s="1">
        <v>122451.46</v>
      </c>
      <c r="J550">
        <v>2</v>
      </c>
      <c r="K550">
        <v>1</v>
      </c>
      <c r="L550">
        <v>1</v>
      </c>
      <c r="M550" s="1">
        <v>75808.100000000006</v>
      </c>
      <c r="N550">
        <v>0</v>
      </c>
      <c r="O550" t="str">
        <f t="shared" si="32"/>
        <v>41-50</v>
      </c>
      <c r="P550" t="str">
        <f t="shared" si="33"/>
        <v>6+ years</v>
      </c>
      <c r="Q550" t="str">
        <f t="shared" si="34"/>
        <v>High</v>
      </c>
      <c r="R550" s="5">
        <f t="shared" si="35"/>
        <v>0.20355480321625052</v>
      </c>
    </row>
    <row r="551" spans="1:18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 s="1">
        <v>0</v>
      </c>
      <c r="J551">
        <v>3</v>
      </c>
      <c r="K551">
        <v>1</v>
      </c>
      <c r="L551">
        <v>1</v>
      </c>
      <c r="M551" s="1">
        <v>47911.03</v>
      </c>
      <c r="N551">
        <v>0</v>
      </c>
      <c r="O551" t="str">
        <f t="shared" si="32"/>
        <v>&lt;30</v>
      </c>
      <c r="P551" t="str">
        <f t="shared" si="33"/>
        <v>0-2 years</v>
      </c>
      <c r="Q551" t="str">
        <f t="shared" si="34"/>
        <v>No Balance</v>
      </c>
      <c r="R551" s="5">
        <f t="shared" si="35"/>
        <v>0.20357634112792297</v>
      </c>
    </row>
    <row r="552" spans="1:18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 s="1">
        <v>65253.07</v>
      </c>
      <c r="J552">
        <v>2</v>
      </c>
      <c r="K552">
        <v>1</v>
      </c>
      <c r="L552">
        <v>0</v>
      </c>
      <c r="M552" s="1">
        <v>28737.78</v>
      </c>
      <c r="N552">
        <v>0</v>
      </c>
      <c r="O552" t="str">
        <f t="shared" si="32"/>
        <v>30-40</v>
      </c>
      <c r="P552" t="str">
        <f t="shared" si="33"/>
        <v>3-5 years</v>
      </c>
      <c r="Q552" t="str">
        <f t="shared" si="34"/>
        <v>Medium</v>
      </c>
      <c r="R552" s="5">
        <f t="shared" si="35"/>
        <v>0.20359788359788361</v>
      </c>
    </row>
    <row r="553" spans="1:18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 s="1">
        <v>106901.94</v>
      </c>
      <c r="J553">
        <v>1</v>
      </c>
      <c r="K553">
        <v>1</v>
      </c>
      <c r="L553">
        <v>1</v>
      </c>
      <c r="M553" s="1">
        <v>2079.1999999999998</v>
      </c>
      <c r="N553">
        <v>1</v>
      </c>
      <c r="O553" t="str">
        <f t="shared" si="32"/>
        <v>41-50</v>
      </c>
      <c r="P553" t="str">
        <f t="shared" si="33"/>
        <v>6+ years</v>
      </c>
      <c r="Q553" t="str">
        <f t="shared" si="34"/>
        <v>High</v>
      </c>
      <c r="R553" s="5">
        <f t="shared" si="35"/>
        <v>0.20361943062757965</v>
      </c>
    </row>
    <row r="554" spans="1:18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 s="1">
        <v>128509.63</v>
      </c>
      <c r="J554">
        <v>1</v>
      </c>
      <c r="K554">
        <v>1</v>
      </c>
      <c r="L554">
        <v>0</v>
      </c>
      <c r="M554" s="1">
        <v>121562.33</v>
      </c>
      <c r="N554">
        <v>0</v>
      </c>
      <c r="O554" t="str">
        <f t="shared" si="32"/>
        <v>&lt;30</v>
      </c>
      <c r="P554" t="str">
        <f t="shared" si="33"/>
        <v>6+ years</v>
      </c>
      <c r="Q554" t="str">
        <f t="shared" si="34"/>
        <v>High</v>
      </c>
      <c r="R554" s="5">
        <f t="shared" si="35"/>
        <v>0.20353513971210838</v>
      </c>
    </row>
    <row r="555" spans="1:18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 s="1">
        <v>0</v>
      </c>
      <c r="J555">
        <v>2</v>
      </c>
      <c r="K555">
        <v>1</v>
      </c>
      <c r="L555">
        <v>0</v>
      </c>
      <c r="M555" s="1">
        <v>55003.79</v>
      </c>
      <c r="N555">
        <v>0</v>
      </c>
      <c r="O555" t="str">
        <f t="shared" si="32"/>
        <v>30-40</v>
      </c>
      <c r="P555" t="str">
        <f t="shared" si="33"/>
        <v>6+ years</v>
      </c>
      <c r="Q555" t="str">
        <f t="shared" si="34"/>
        <v>No Balance</v>
      </c>
      <c r="R555" s="5">
        <f t="shared" si="35"/>
        <v>0.20355668466179738</v>
      </c>
    </row>
    <row r="556" spans="1:18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 s="1">
        <v>129834.67</v>
      </c>
      <c r="J556">
        <v>1</v>
      </c>
      <c r="K556">
        <v>1</v>
      </c>
      <c r="L556">
        <v>0</v>
      </c>
      <c r="M556" s="1">
        <v>193131.42</v>
      </c>
      <c r="N556">
        <v>0</v>
      </c>
      <c r="O556" t="str">
        <f t="shared" si="32"/>
        <v>30-40</v>
      </c>
      <c r="P556" t="str">
        <f t="shared" si="33"/>
        <v>3-5 years</v>
      </c>
      <c r="Q556" t="str">
        <f t="shared" si="34"/>
        <v>High</v>
      </c>
      <c r="R556" s="5">
        <f t="shared" si="35"/>
        <v>0.20357823417319501</v>
      </c>
    </row>
    <row r="557" spans="1:18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 s="1">
        <v>154962.99</v>
      </c>
      <c r="J557">
        <v>3</v>
      </c>
      <c r="K557">
        <v>0</v>
      </c>
      <c r="L557">
        <v>1</v>
      </c>
      <c r="M557" s="1">
        <v>191932.27</v>
      </c>
      <c r="N557">
        <v>1</v>
      </c>
      <c r="O557" t="str">
        <f t="shared" si="32"/>
        <v>&gt;50</v>
      </c>
      <c r="P557" t="str">
        <f t="shared" si="33"/>
        <v>3-5 years</v>
      </c>
      <c r="Q557" t="str">
        <f t="shared" si="34"/>
        <v>High</v>
      </c>
      <c r="R557" s="5">
        <f t="shared" si="35"/>
        <v>0.20359978824775013</v>
      </c>
    </row>
    <row r="558" spans="1:18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 s="1">
        <v>138241.9</v>
      </c>
      <c r="J558">
        <v>2</v>
      </c>
      <c r="K558">
        <v>1</v>
      </c>
      <c r="L558">
        <v>0</v>
      </c>
      <c r="M558" s="1">
        <v>159418.1</v>
      </c>
      <c r="N558">
        <v>0</v>
      </c>
      <c r="O558" t="str">
        <f t="shared" si="32"/>
        <v>30-40</v>
      </c>
      <c r="P558" t="str">
        <f t="shared" si="33"/>
        <v>3-5 years</v>
      </c>
      <c r="Q558" t="str">
        <f t="shared" si="34"/>
        <v>High</v>
      </c>
      <c r="R558" s="5">
        <f t="shared" si="35"/>
        <v>0.2035154595510377</v>
      </c>
    </row>
    <row r="559" spans="1:18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 s="1">
        <v>91536.93</v>
      </c>
      <c r="J559">
        <v>1</v>
      </c>
      <c r="K559">
        <v>1</v>
      </c>
      <c r="L559">
        <v>0</v>
      </c>
      <c r="M559" s="1">
        <v>191468.78</v>
      </c>
      <c r="N559">
        <v>1</v>
      </c>
      <c r="O559" t="str">
        <f t="shared" si="32"/>
        <v>41-50</v>
      </c>
      <c r="P559" t="str">
        <f t="shared" si="33"/>
        <v>3-5 years</v>
      </c>
      <c r="Q559" t="str">
        <f t="shared" si="34"/>
        <v>Medium</v>
      </c>
      <c r="R559" s="5">
        <f t="shared" si="35"/>
        <v>0.20353701154294185</v>
      </c>
    </row>
    <row r="560" spans="1:18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 s="1">
        <v>0</v>
      </c>
      <c r="J560">
        <v>2</v>
      </c>
      <c r="K560">
        <v>1</v>
      </c>
      <c r="L560">
        <v>1</v>
      </c>
      <c r="M560" s="1">
        <v>38913.68</v>
      </c>
      <c r="N560">
        <v>0</v>
      </c>
      <c r="O560" t="str">
        <f t="shared" si="32"/>
        <v>&gt;50</v>
      </c>
      <c r="P560" t="str">
        <f t="shared" si="33"/>
        <v>3-5 years</v>
      </c>
      <c r="Q560" t="str">
        <f t="shared" si="34"/>
        <v>No Balance</v>
      </c>
      <c r="R560" s="5">
        <f t="shared" si="35"/>
        <v>0.20345265833509849</v>
      </c>
    </row>
    <row r="561" spans="1:18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 s="1">
        <v>0</v>
      </c>
      <c r="J561">
        <v>1</v>
      </c>
      <c r="K561">
        <v>1</v>
      </c>
      <c r="L561">
        <v>1</v>
      </c>
      <c r="M561" s="1">
        <v>705.18</v>
      </c>
      <c r="N561">
        <v>0</v>
      </c>
      <c r="O561" t="str">
        <f t="shared" si="32"/>
        <v>&gt;50</v>
      </c>
      <c r="P561" t="str">
        <f t="shared" si="33"/>
        <v>3-5 years</v>
      </c>
      <c r="Q561" t="str">
        <f t="shared" si="34"/>
        <v>No Balance</v>
      </c>
      <c r="R561" s="5">
        <f t="shared" si="35"/>
        <v>0.20347420824065246</v>
      </c>
    </row>
    <row r="562" spans="1:18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 s="1">
        <v>105204.01</v>
      </c>
      <c r="J562">
        <v>1</v>
      </c>
      <c r="K562">
        <v>0</v>
      </c>
      <c r="L562">
        <v>1</v>
      </c>
      <c r="M562" s="1">
        <v>138490.03</v>
      </c>
      <c r="N562">
        <v>0</v>
      </c>
      <c r="O562" t="str">
        <f t="shared" si="32"/>
        <v>&lt;30</v>
      </c>
      <c r="P562" t="str">
        <f t="shared" si="33"/>
        <v>6+ years</v>
      </c>
      <c r="Q562" t="str">
        <f t="shared" si="34"/>
        <v>High</v>
      </c>
      <c r="R562" s="5">
        <f t="shared" si="35"/>
        <v>0.2034957627118644</v>
      </c>
    </row>
    <row r="563" spans="1:18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 s="1">
        <v>152968.73000000001</v>
      </c>
      <c r="J563">
        <v>1</v>
      </c>
      <c r="K563">
        <v>0</v>
      </c>
      <c r="L563">
        <v>1</v>
      </c>
      <c r="M563" s="1">
        <v>82970.69</v>
      </c>
      <c r="N563">
        <v>0</v>
      </c>
      <c r="O563" t="str">
        <f t="shared" si="32"/>
        <v>&gt;50</v>
      </c>
      <c r="P563" t="str">
        <f t="shared" si="33"/>
        <v>0-2 years</v>
      </c>
      <c r="Q563" t="str">
        <f t="shared" si="34"/>
        <v>High</v>
      </c>
      <c r="R563" s="5">
        <f t="shared" si="35"/>
        <v>0.20351732175018541</v>
      </c>
    </row>
    <row r="564" spans="1:18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 s="1">
        <v>158261.68</v>
      </c>
      <c r="J564">
        <v>1</v>
      </c>
      <c r="K564">
        <v>1</v>
      </c>
      <c r="L564">
        <v>1</v>
      </c>
      <c r="M564" s="1">
        <v>76744.72</v>
      </c>
      <c r="N564">
        <v>0</v>
      </c>
      <c r="O564" t="str">
        <f t="shared" si="32"/>
        <v>30-40</v>
      </c>
      <c r="P564" t="str">
        <f t="shared" si="33"/>
        <v>6+ years</v>
      </c>
      <c r="Q564" t="str">
        <f t="shared" si="34"/>
        <v>High</v>
      </c>
      <c r="R564" s="5">
        <f t="shared" si="35"/>
        <v>0.20353888535706718</v>
      </c>
    </row>
    <row r="565" spans="1:18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 s="1">
        <v>0</v>
      </c>
      <c r="J565">
        <v>1</v>
      </c>
      <c r="K565">
        <v>1</v>
      </c>
      <c r="L565">
        <v>0</v>
      </c>
      <c r="M565" s="1">
        <v>71244.59</v>
      </c>
      <c r="N565">
        <v>1</v>
      </c>
      <c r="O565" t="str">
        <f t="shared" si="32"/>
        <v>41-50</v>
      </c>
      <c r="P565" t="str">
        <f t="shared" si="33"/>
        <v>0-2 years</v>
      </c>
      <c r="Q565" t="str">
        <f t="shared" si="34"/>
        <v>No Balance</v>
      </c>
      <c r="R565" s="5">
        <f t="shared" si="35"/>
        <v>0.20356045353396207</v>
      </c>
    </row>
    <row r="566" spans="1:18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 s="1">
        <v>121021.05</v>
      </c>
      <c r="J566">
        <v>1</v>
      </c>
      <c r="K566">
        <v>1</v>
      </c>
      <c r="L566">
        <v>1</v>
      </c>
      <c r="M566" s="1">
        <v>12182.15</v>
      </c>
      <c r="N566">
        <v>0</v>
      </c>
      <c r="O566" t="str">
        <f t="shared" si="32"/>
        <v>30-40</v>
      </c>
      <c r="P566" t="str">
        <f t="shared" si="33"/>
        <v>6+ years</v>
      </c>
      <c r="Q566" t="str">
        <f t="shared" si="34"/>
        <v>High</v>
      </c>
      <c r="R566" s="5">
        <f t="shared" si="35"/>
        <v>0.20347604917337855</v>
      </c>
    </row>
    <row r="567" spans="1:18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 s="1">
        <v>0</v>
      </c>
      <c r="J567">
        <v>2</v>
      </c>
      <c r="K567">
        <v>1</v>
      </c>
      <c r="L567">
        <v>1</v>
      </c>
      <c r="M567" s="1">
        <v>141210.5</v>
      </c>
      <c r="N567">
        <v>0</v>
      </c>
      <c r="O567" t="str">
        <f t="shared" si="32"/>
        <v>30-40</v>
      </c>
      <c r="P567" t="str">
        <f t="shared" si="33"/>
        <v>3-5 years</v>
      </c>
      <c r="Q567" t="str">
        <f t="shared" si="34"/>
        <v>No Balance</v>
      </c>
      <c r="R567" s="5">
        <f t="shared" si="35"/>
        <v>0.20349761526232116</v>
      </c>
    </row>
    <row r="568" spans="1:18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 s="1">
        <v>0</v>
      </c>
      <c r="J568">
        <v>1</v>
      </c>
      <c r="K568">
        <v>0</v>
      </c>
      <c r="L568">
        <v>0</v>
      </c>
      <c r="M568" s="1">
        <v>191763.07</v>
      </c>
      <c r="N568">
        <v>1</v>
      </c>
      <c r="O568" t="str">
        <f t="shared" si="32"/>
        <v>&gt;50</v>
      </c>
      <c r="P568" t="str">
        <f t="shared" si="33"/>
        <v>0-2 years</v>
      </c>
      <c r="Q568" t="str">
        <f t="shared" si="34"/>
        <v>No Balance</v>
      </c>
      <c r="R568" s="5">
        <f t="shared" si="35"/>
        <v>0.2035191859232563</v>
      </c>
    </row>
    <row r="569" spans="1:18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 s="1">
        <v>137715.66</v>
      </c>
      <c r="J569">
        <v>1</v>
      </c>
      <c r="K569">
        <v>1</v>
      </c>
      <c r="L569">
        <v>1</v>
      </c>
      <c r="M569" s="1">
        <v>37938.74</v>
      </c>
      <c r="N569">
        <v>0</v>
      </c>
      <c r="O569" t="str">
        <f t="shared" si="32"/>
        <v>&gt;50</v>
      </c>
      <c r="P569" t="str">
        <f t="shared" si="33"/>
        <v>0-2 years</v>
      </c>
      <c r="Q569" t="str">
        <f t="shared" si="34"/>
        <v>High</v>
      </c>
      <c r="R569" s="5">
        <f t="shared" si="35"/>
        <v>0.20343475034453515</v>
      </c>
    </row>
    <row r="570" spans="1:18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 s="1">
        <v>121192.22</v>
      </c>
      <c r="J570">
        <v>2</v>
      </c>
      <c r="K570">
        <v>1</v>
      </c>
      <c r="L570">
        <v>1</v>
      </c>
      <c r="M570" s="1">
        <v>74890.58</v>
      </c>
      <c r="N570">
        <v>0</v>
      </c>
      <c r="O570" t="str">
        <f t="shared" si="32"/>
        <v>30-40</v>
      </c>
      <c r="P570" t="str">
        <f t="shared" si="33"/>
        <v>3-5 years</v>
      </c>
      <c r="Q570" t="str">
        <f t="shared" si="34"/>
        <v>High</v>
      </c>
      <c r="R570" s="5">
        <f t="shared" si="35"/>
        <v>0.20345631891433419</v>
      </c>
    </row>
    <row r="571" spans="1:18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 s="1">
        <v>0</v>
      </c>
      <c r="J571">
        <v>3</v>
      </c>
      <c r="K571">
        <v>1</v>
      </c>
      <c r="L571">
        <v>1</v>
      </c>
      <c r="M571" s="1">
        <v>166698.18</v>
      </c>
      <c r="N571">
        <v>0</v>
      </c>
      <c r="O571" t="str">
        <f t="shared" si="32"/>
        <v>30-40</v>
      </c>
      <c r="P571" t="str">
        <f t="shared" si="33"/>
        <v>6+ years</v>
      </c>
      <c r="Q571" t="str">
        <f t="shared" si="34"/>
        <v>No Balance</v>
      </c>
      <c r="R571" s="5">
        <f t="shared" si="35"/>
        <v>0.20347789205810624</v>
      </c>
    </row>
    <row r="572" spans="1:18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 s="1">
        <v>100486.18</v>
      </c>
      <c r="J572">
        <v>2</v>
      </c>
      <c r="K572">
        <v>1</v>
      </c>
      <c r="L572">
        <v>1</v>
      </c>
      <c r="M572" s="1">
        <v>62678.53</v>
      </c>
      <c r="N572">
        <v>0</v>
      </c>
      <c r="O572" t="str">
        <f t="shared" si="32"/>
        <v>41-50</v>
      </c>
      <c r="P572" t="str">
        <f t="shared" si="33"/>
        <v>0-2 years</v>
      </c>
      <c r="Q572" t="str">
        <f t="shared" si="34"/>
        <v>High</v>
      </c>
      <c r="R572" s="5">
        <f t="shared" si="35"/>
        <v>0.20349946977730646</v>
      </c>
    </row>
    <row r="573" spans="1:18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 s="1">
        <v>0</v>
      </c>
      <c r="J573">
        <v>1</v>
      </c>
      <c r="K573">
        <v>1</v>
      </c>
      <c r="L573">
        <v>0</v>
      </c>
      <c r="M573" s="1">
        <v>67740.08</v>
      </c>
      <c r="N573">
        <v>1</v>
      </c>
      <c r="O573" t="str">
        <f t="shared" si="32"/>
        <v>41-50</v>
      </c>
      <c r="P573" t="str">
        <f t="shared" si="33"/>
        <v>0-2 years</v>
      </c>
      <c r="Q573" t="str">
        <f t="shared" si="34"/>
        <v>No Balance</v>
      </c>
      <c r="R573" s="5">
        <f t="shared" si="35"/>
        <v>0.20352105207339061</v>
      </c>
    </row>
    <row r="574" spans="1:18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 s="1">
        <v>92566.53</v>
      </c>
      <c r="J574">
        <v>2</v>
      </c>
      <c r="K574">
        <v>1</v>
      </c>
      <c r="L574">
        <v>0</v>
      </c>
      <c r="M574" s="1">
        <v>161519.76999999999</v>
      </c>
      <c r="N574">
        <v>0</v>
      </c>
      <c r="O574" t="str">
        <f t="shared" si="32"/>
        <v>30-40</v>
      </c>
      <c r="P574" t="str">
        <f t="shared" si="33"/>
        <v>6+ years</v>
      </c>
      <c r="Q574" t="str">
        <f t="shared" si="34"/>
        <v>Medium</v>
      </c>
      <c r="R574" s="5">
        <f t="shared" si="35"/>
        <v>0.2034365719134493</v>
      </c>
    </row>
    <row r="575" spans="1:18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 s="1">
        <v>0</v>
      </c>
      <c r="J575">
        <v>2</v>
      </c>
      <c r="K575">
        <v>1</v>
      </c>
      <c r="L575">
        <v>1</v>
      </c>
      <c r="M575" s="1">
        <v>159835.78</v>
      </c>
      <c r="N575">
        <v>1</v>
      </c>
      <c r="O575" t="str">
        <f t="shared" si="32"/>
        <v>41-50</v>
      </c>
      <c r="P575" t="str">
        <f t="shared" si="33"/>
        <v>6+ years</v>
      </c>
      <c r="Q575" t="str">
        <f t="shared" si="34"/>
        <v>No Balance</v>
      </c>
      <c r="R575" s="5">
        <f t="shared" si="35"/>
        <v>0.20345815211626181</v>
      </c>
    </row>
    <row r="576" spans="1:18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 s="1">
        <v>110929.96</v>
      </c>
      <c r="J576">
        <v>1</v>
      </c>
      <c r="K576">
        <v>1</v>
      </c>
      <c r="L576">
        <v>1</v>
      </c>
      <c r="M576" s="1">
        <v>30876.84</v>
      </c>
      <c r="N576">
        <v>0</v>
      </c>
      <c r="O576" t="str">
        <f t="shared" si="32"/>
        <v>30-40</v>
      </c>
      <c r="P576" t="str">
        <f t="shared" si="33"/>
        <v>3-5 years</v>
      </c>
      <c r="Q576" t="str">
        <f t="shared" si="34"/>
        <v>High</v>
      </c>
      <c r="R576" s="5">
        <f t="shared" si="35"/>
        <v>0.20337364735837046</v>
      </c>
    </row>
    <row r="577" spans="1:18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 s="1">
        <v>0</v>
      </c>
      <c r="J577">
        <v>2</v>
      </c>
      <c r="K577">
        <v>1</v>
      </c>
      <c r="L577">
        <v>1</v>
      </c>
      <c r="M577" s="1">
        <v>14858.1</v>
      </c>
      <c r="N577">
        <v>0</v>
      </c>
      <c r="O577" t="str">
        <f t="shared" si="32"/>
        <v>&lt;30</v>
      </c>
      <c r="P577" t="str">
        <f t="shared" si="33"/>
        <v>6+ years</v>
      </c>
      <c r="Q577" t="str">
        <f t="shared" si="34"/>
        <v>No Balance</v>
      </c>
      <c r="R577" s="5">
        <f t="shared" si="35"/>
        <v>0.20339522546419098</v>
      </c>
    </row>
    <row r="578" spans="1:18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 s="1">
        <v>138901.60999999999</v>
      </c>
      <c r="J578">
        <v>1</v>
      </c>
      <c r="K578">
        <v>1</v>
      </c>
      <c r="L578">
        <v>0</v>
      </c>
      <c r="M578" s="1">
        <v>75685.97</v>
      </c>
      <c r="N578">
        <v>0</v>
      </c>
      <c r="O578" t="str">
        <f t="shared" ref="O578:O641" si="36">IF(G578&lt;30,"&lt;30",
   IF(G578&lt;=40,"30-40",
      IF(G578&lt;=50,"41-50","&gt;50")))</f>
        <v>30-40</v>
      </c>
      <c r="P578" t="str">
        <f t="shared" ref="P578:P641" si="37">IF(H578&lt;=2,"0-2 years",
   IF(H578&lt;=5,"3-5 years","6+ years"))</f>
        <v>3-5 years</v>
      </c>
      <c r="Q578" t="str">
        <f t="shared" ref="Q578:Q641" si="38">IF(I578=0,"No Balance",
   IF(I578&lt;50000,"Low",
      IF(I578&lt;100000,"Medium","High")))</f>
        <v>High</v>
      </c>
      <c r="R578" s="5">
        <f t="shared" ref="R578:R641" si="39">AVERAGE(N578:N10577)</f>
        <v>0.20341680814940577</v>
      </c>
    </row>
    <row r="579" spans="1:18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 s="1">
        <v>123217.66</v>
      </c>
      <c r="J579">
        <v>2</v>
      </c>
      <c r="K579">
        <v>0</v>
      </c>
      <c r="L579">
        <v>1</v>
      </c>
      <c r="M579" s="1">
        <v>144183.1</v>
      </c>
      <c r="N579">
        <v>0</v>
      </c>
      <c r="O579" t="str">
        <f t="shared" si="36"/>
        <v>30-40</v>
      </c>
      <c r="P579" t="str">
        <f t="shared" si="37"/>
        <v>3-5 years</v>
      </c>
      <c r="Q579" t="str">
        <f t="shared" si="38"/>
        <v>High</v>
      </c>
      <c r="R579" s="5">
        <f t="shared" si="39"/>
        <v>0.20343839541547279</v>
      </c>
    </row>
    <row r="580" spans="1:18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 s="1">
        <v>0</v>
      </c>
      <c r="J580">
        <v>1</v>
      </c>
      <c r="K580">
        <v>1</v>
      </c>
      <c r="L580">
        <v>0</v>
      </c>
      <c r="M580" s="1">
        <v>65170.66</v>
      </c>
      <c r="N580">
        <v>0</v>
      </c>
      <c r="O580" t="str">
        <f t="shared" si="36"/>
        <v>41-50</v>
      </c>
      <c r="P580" t="str">
        <f t="shared" si="37"/>
        <v>6+ years</v>
      </c>
      <c r="Q580" t="str">
        <f t="shared" si="38"/>
        <v>No Balance</v>
      </c>
      <c r="R580" s="5">
        <f t="shared" si="39"/>
        <v>0.20345998726385056</v>
      </c>
    </row>
    <row r="581" spans="1:18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 s="1">
        <v>0</v>
      </c>
      <c r="J581">
        <v>2</v>
      </c>
      <c r="K581">
        <v>1</v>
      </c>
      <c r="L581">
        <v>1</v>
      </c>
      <c r="M581" s="1">
        <v>82526.92</v>
      </c>
      <c r="N581">
        <v>0</v>
      </c>
      <c r="O581" t="str">
        <f t="shared" si="36"/>
        <v>30-40</v>
      </c>
      <c r="P581" t="str">
        <f t="shared" si="37"/>
        <v>0-2 years</v>
      </c>
      <c r="Q581" t="str">
        <f t="shared" si="38"/>
        <v>No Balance</v>
      </c>
      <c r="R581" s="5">
        <f t="shared" si="39"/>
        <v>0.20348158369599831</v>
      </c>
    </row>
    <row r="582" spans="1:18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 s="1">
        <v>0</v>
      </c>
      <c r="J582">
        <v>2</v>
      </c>
      <c r="K582">
        <v>1</v>
      </c>
      <c r="L582">
        <v>0</v>
      </c>
      <c r="M582" s="1">
        <v>169161.46</v>
      </c>
      <c r="N582">
        <v>0</v>
      </c>
      <c r="O582" t="str">
        <f t="shared" si="36"/>
        <v>30-40</v>
      </c>
      <c r="P582" t="str">
        <f t="shared" si="37"/>
        <v>6+ years</v>
      </c>
      <c r="Q582" t="str">
        <f t="shared" si="38"/>
        <v>No Balance</v>
      </c>
      <c r="R582" s="5">
        <f t="shared" si="39"/>
        <v>0.20350318471337581</v>
      </c>
    </row>
    <row r="583" spans="1:18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 s="1">
        <v>108431.87</v>
      </c>
      <c r="J583">
        <v>2</v>
      </c>
      <c r="K583">
        <v>0</v>
      </c>
      <c r="L583">
        <v>1</v>
      </c>
      <c r="M583" s="1">
        <v>109291.39</v>
      </c>
      <c r="N583">
        <v>1</v>
      </c>
      <c r="O583" t="str">
        <f t="shared" si="36"/>
        <v>30-40</v>
      </c>
      <c r="P583" t="str">
        <f t="shared" si="37"/>
        <v>0-2 years</v>
      </c>
      <c r="Q583" t="str">
        <f t="shared" si="38"/>
        <v>High</v>
      </c>
      <c r="R583" s="5">
        <f t="shared" si="39"/>
        <v>0.20352479031744347</v>
      </c>
    </row>
    <row r="584" spans="1:18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 s="1">
        <v>0</v>
      </c>
      <c r="J584">
        <v>2</v>
      </c>
      <c r="K584">
        <v>0</v>
      </c>
      <c r="L584">
        <v>1</v>
      </c>
      <c r="M584" s="1">
        <v>6057.81</v>
      </c>
      <c r="N584">
        <v>0</v>
      </c>
      <c r="O584" t="str">
        <f t="shared" si="36"/>
        <v>&gt;50</v>
      </c>
      <c r="P584" t="str">
        <f t="shared" si="37"/>
        <v>3-5 years</v>
      </c>
      <c r="Q584" t="str">
        <f t="shared" si="38"/>
        <v>No Balance</v>
      </c>
      <c r="R584" s="5">
        <f t="shared" si="39"/>
        <v>0.20344022085368443</v>
      </c>
    </row>
    <row r="585" spans="1:18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 s="1">
        <v>72392.41</v>
      </c>
      <c r="J585">
        <v>1</v>
      </c>
      <c r="K585">
        <v>1</v>
      </c>
      <c r="L585">
        <v>0</v>
      </c>
      <c r="M585" s="1">
        <v>77077.14</v>
      </c>
      <c r="N585">
        <v>0</v>
      </c>
      <c r="O585" t="str">
        <f t="shared" si="36"/>
        <v>30-40</v>
      </c>
      <c r="P585" t="str">
        <f t="shared" si="37"/>
        <v>6+ years</v>
      </c>
      <c r="Q585" t="str">
        <f t="shared" si="38"/>
        <v>Medium</v>
      </c>
      <c r="R585" s="5">
        <f t="shared" si="39"/>
        <v>0.20346182436019963</v>
      </c>
    </row>
    <row r="586" spans="1:18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 s="1">
        <v>119741.77</v>
      </c>
      <c r="J586">
        <v>2</v>
      </c>
      <c r="K586">
        <v>0</v>
      </c>
      <c r="L586">
        <v>0</v>
      </c>
      <c r="M586" s="1">
        <v>54954.51</v>
      </c>
      <c r="N586">
        <v>1</v>
      </c>
      <c r="O586" t="str">
        <f t="shared" si="36"/>
        <v>&gt;50</v>
      </c>
      <c r="P586" t="str">
        <f t="shared" si="37"/>
        <v>0-2 years</v>
      </c>
      <c r="Q586" t="str">
        <f t="shared" si="38"/>
        <v>High</v>
      </c>
      <c r="R586" s="5">
        <f t="shared" si="39"/>
        <v>0.20348343245539507</v>
      </c>
    </row>
    <row r="587" spans="1:18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 s="1">
        <v>100946.71</v>
      </c>
      <c r="J587">
        <v>1</v>
      </c>
      <c r="K587">
        <v>0</v>
      </c>
      <c r="L587">
        <v>0</v>
      </c>
      <c r="M587" s="1">
        <v>179614.8</v>
      </c>
      <c r="N587">
        <v>1</v>
      </c>
      <c r="O587" t="str">
        <f t="shared" si="36"/>
        <v>&gt;50</v>
      </c>
      <c r="P587" t="str">
        <f t="shared" si="37"/>
        <v>0-2 years</v>
      </c>
      <c r="Q587" t="str">
        <f t="shared" si="38"/>
        <v>High</v>
      </c>
      <c r="R587" s="5">
        <f t="shared" si="39"/>
        <v>0.20339883165161976</v>
      </c>
    </row>
    <row r="588" spans="1:18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 s="1">
        <v>170491.84</v>
      </c>
      <c r="J588">
        <v>1</v>
      </c>
      <c r="K588">
        <v>1</v>
      </c>
      <c r="L588">
        <v>0</v>
      </c>
      <c r="M588" s="1">
        <v>35588.07</v>
      </c>
      <c r="N588">
        <v>1</v>
      </c>
      <c r="O588" t="str">
        <f t="shared" si="36"/>
        <v>&gt;50</v>
      </c>
      <c r="P588" t="str">
        <f t="shared" si="37"/>
        <v>6+ years</v>
      </c>
      <c r="Q588" t="str">
        <f t="shared" si="38"/>
        <v>High</v>
      </c>
      <c r="R588" s="5">
        <f t="shared" si="39"/>
        <v>0.20331421287444232</v>
      </c>
    </row>
    <row r="589" spans="1:18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 s="1">
        <v>0</v>
      </c>
      <c r="J589">
        <v>1</v>
      </c>
      <c r="K589">
        <v>1</v>
      </c>
      <c r="L589">
        <v>1</v>
      </c>
      <c r="M589" s="1">
        <v>117356.14</v>
      </c>
      <c r="N589">
        <v>0</v>
      </c>
      <c r="O589" t="str">
        <f t="shared" si="36"/>
        <v>41-50</v>
      </c>
      <c r="P589" t="str">
        <f t="shared" si="37"/>
        <v>3-5 years</v>
      </c>
      <c r="Q589" t="str">
        <f t="shared" si="38"/>
        <v>No Balance</v>
      </c>
      <c r="R589" s="5">
        <f t="shared" si="39"/>
        <v>0.2032295761181345</v>
      </c>
    </row>
    <row r="590" spans="1:18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 s="1">
        <v>0</v>
      </c>
      <c r="J590">
        <v>1</v>
      </c>
      <c r="K590">
        <v>1</v>
      </c>
      <c r="L590">
        <v>0</v>
      </c>
      <c r="M590" s="1">
        <v>160696.72</v>
      </c>
      <c r="N590">
        <v>0</v>
      </c>
      <c r="O590" t="str">
        <f t="shared" si="36"/>
        <v>30-40</v>
      </c>
      <c r="P590" t="str">
        <f t="shared" si="37"/>
        <v>0-2 years</v>
      </c>
      <c r="Q590" t="str">
        <f t="shared" si="38"/>
        <v>No Balance</v>
      </c>
      <c r="R590" s="5">
        <f t="shared" si="39"/>
        <v>0.20325116872078197</v>
      </c>
    </row>
    <row r="591" spans="1:18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 s="1">
        <v>157296.01999999999</v>
      </c>
      <c r="J591">
        <v>2</v>
      </c>
      <c r="K591">
        <v>0</v>
      </c>
      <c r="L591">
        <v>0</v>
      </c>
      <c r="M591" s="1">
        <v>147278.43</v>
      </c>
      <c r="N591">
        <v>1</v>
      </c>
      <c r="O591" t="str">
        <f t="shared" si="36"/>
        <v>41-50</v>
      </c>
      <c r="P591" t="str">
        <f t="shared" si="37"/>
        <v>6+ years</v>
      </c>
      <c r="Q591" t="str">
        <f t="shared" si="38"/>
        <v>High</v>
      </c>
      <c r="R591" s="5">
        <f t="shared" si="39"/>
        <v>0.20327276591223037</v>
      </c>
    </row>
    <row r="592" spans="1:18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 s="1">
        <v>144606.22</v>
      </c>
      <c r="J592">
        <v>1</v>
      </c>
      <c r="K592">
        <v>1</v>
      </c>
      <c r="L592">
        <v>1</v>
      </c>
      <c r="M592" s="1">
        <v>56594.36</v>
      </c>
      <c r="N592">
        <v>1</v>
      </c>
      <c r="O592" t="str">
        <f t="shared" si="36"/>
        <v>30-40</v>
      </c>
      <c r="P592" t="str">
        <f t="shared" si="37"/>
        <v>6+ years</v>
      </c>
      <c r="Q592" t="str">
        <f t="shared" si="38"/>
        <v>High</v>
      </c>
      <c r="R592" s="5">
        <f t="shared" si="39"/>
        <v>0.20318809776833155</v>
      </c>
    </row>
    <row r="593" spans="1:18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 s="1">
        <v>134811.29999999999</v>
      </c>
      <c r="J593">
        <v>1</v>
      </c>
      <c r="K593">
        <v>1</v>
      </c>
      <c r="L593">
        <v>0</v>
      </c>
      <c r="M593" s="1">
        <v>1299.75</v>
      </c>
      <c r="N593">
        <v>0</v>
      </c>
      <c r="O593" t="str">
        <f t="shared" si="36"/>
        <v>30-40</v>
      </c>
      <c r="P593" t="str">
        <f t="shared" si="37"/>
        <v>6+ years</v>
      </c>
      <c r="Q593" t="str">
        <f t="shared" si="38"/>
        <v>High</v>
      </c>
      <c r="R593" s="5">
        <f t="shared" si="39"/>
        <v>0.20310341162716547</v>
      </c>
    </row>
    <row r="594" spans="1:18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 s="1">
        <v>115897.12</v>
      </c>
      <c r="J594">
        <v>1</v>
      </c>
      <c r="K594">
        <v>1</v>
      </c>
      <c r="L594">
        <v>1</v>
      </c>
      <c r="M594" s="1">
        <v>25095.03</v>
      </c>
      <c r="N594">
        <v>0</v>
      </c>
      <c r="O594" t="str">
        <f t="shared" si="36"/>
        <v>30-40</v>
      </c>
      <c r="P594" t="str">
        <f t="shared" si="37"/>
        <v>6+ years</v>
      </c>
      <c r="Q594" t="str">
        <f t="shared" si="38"/>
        <v>High</v>
      </c>
      <c r="R594" s="5">
        <f t="shared" si="39"/>
        <v>0.203125</v>
      </c>
    </row>
    <row r="595" spans="1:18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 s="1">
        <v>82034</v>
      </c>
      <c r="J595">
        <v>1</v>
      </c>
      <c r="K595">
        <v>0</v>
      </c>
      <c r="L595">
        <v>0</v>
      </c>
      <c r="M595" s="1">
        <v>146326.45000000001</v>
      </c>
      <c r="N595">
        <v>0</v>
      </c>
      <c r="O595" t="str">
        <f t="shared" si="36"/>
        <v>30-40</v>
      </c>
      <c r="P595" t="str">
        <f t="shared" si="37"/>
        <v>3-5 years</v>
      </c>
      <c r="Q595" t="str">
        <f t="shared" si="38"/>
        <v>Medium</v>
      </c>
      <c r="R595" s="5">
        <f t="shared" si="39"/>
        <v>0.20314659296268736</v>
      </c>
    </row>
    <row r="596" spans="1:18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 s="1">
        <v>174318.13</v>
      </c>
      <c r="J596">
        <v>2</v>
      </c>
      <c r="K596">
        <v>0</v>
      </c>
      <c r="L596">
        <v>1</v>
      </c>
      <c r="M596" s="1">
        <v>38296.21</v>
      </c>
      <c r="N596">
        <v>0</v>
      </c>
      <c r="O596" t="str">
        <f t="shared" si="36"/>
        <v>&lt;30</v>
      </c>
      <c r="P596" t="str">
        <f t="shared" si="37"/>
        <v>3-5 years</v>
      </c>
      <c r="Q596" t="str">
        <f t="shared" si="38"/>
        <v>High</v>
      </c>
      <c r="R596" s="5">
        <f t="shared" si="39"/>
        <v>0.20316819051669147</v>
      </c>
    </row>
    <row r="597" spans="1:18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 s="1">
        <v>114206.84</v>
      </c>
      <c r="J597">
        <v>1</v>
      </c>
      <c r="K597">
        <v>1</v>
      </c>
      <c r="L597">
        <v>0</v>
      </c>
      <c r="M597" s="1">
        <v>164061.6</v>
      </c>
      <c r="N597">
        <v>0</v>
      </c>
      <c r="O597" t="str">
        <f t="shared" si="36"/>
        <v>41-50</v>
      </c>
      <c r="P597" t="str">
        <f t="shared" si="37"/>
        <v>0-2 years</v>
      </c>
      <c r="Q597" t="str">
        <f t="shared" si="38"/>
        <v>High</v>
      </c>
      <c r="R597" s="5">
        <f t="shared" si="39"/>
        <v>0.20318979266347686</v>
      </c>
    </row>
    <row r="598" spans="1:18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 s="1">
        <v>0</v>
      </c>
      <c r="J598">
        <v>2</v>
      </c>
      <c r="K598">
        <v>1</v>
      </c>
      <c r="L598">
        <v>0</v>
      </c>
      <c r="M598" s="1">
        <v>107811.28</v>
      </c>
      <c r="N598">
        <v>0</v>
      </c>
      <c r="O598" t="str">
        <f t="shared" si="36"/>
        <v>41-50</v>
      </c>
      <c r="P598" t="str">
        <f t="shared" si="37"/>
        <v>6+ years</v>
      </c>
      <c r="Q598" t="str">
        <f t="shared" si="38"/>
        <v>No Balance</v>
      </c>
      <c r="R598" s="5">
        <f t="shared" si="39"/>
        <v>0.20321139940450872</v>
      </c>
    </row>
    <row r="599" spans="1:18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 s="1">
        <v>111574.41</v>
      </c>
      <c r="J599">
        <v>1</v>
      </c>
      <c r="K599">
        <v>1</v>
      </c>
      <c r="L599">
        <v>1</v>
      </c>
      <c r="M599" s="1">
        <v>30838.51</v>
      </c>
      <c r="N599">
        <v>0</v>
      </c>
      <c r="O599" t="str">
        <f t="shared" si="36"/>
        <v>30-40</v>
      </c>
      <c r="P599" t="str">
        <f t="shared" si="37"/>
        <v>6+ years</v>
      </c>
      <c r="Q599" t="str">
        <f t="shared" si="38"/>
        <v>High</v>
      </c>
      <c r="R599" s="5">
        <f t="shared" si="39"/>
        <v>0.2032330107412528</v>
      </c>
    </row>
    <row r="600" spans="1:18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 s="1">
        <v>162448.69</v>
      </c>
      <c r="J600">
        <v>1</v>
      </c>
      <c r="K600">
        <v>0</v>
      </c>
      <c r="L600">
        <v>0</v>
      </c>
      <c r="M600" s="1">
        <v>9221.7800000000007</v>
      </c>
      <c r="N600">
        <v>1</v>
      </c>
      <c r="O600" t="str">
        <f t="shared" si="36"/>
        <v>&gt;50</v>
      </c>
      <c r="P600" t="str">
        <f t="shared" si="37"/>
        <v>3-5 years</v>
      </c>
      <c r="Q600" t="str">
        <f t="shared" si="38"/>
        <v>High</v>
      </c>
      <c r="R600" s="5">
        <f t="shared" si="39"/>
        <v>0.20325462667517549</v>
      </c>
    </row>
    <row r="601" spans="1:18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 s="1">
        <v>148249.54</v>
      </c>
      <c r="J601">
        <v>1</v>
      </c>
      <c r="K601">
        <v>0</v>
      </c>
      <c r="L601">
        <v>1</v>
      </c>
      <c r="M601" s="1">
        <v>33738.269999999997</v>
      </c>
      <c r="N601">
        <v>0</v>
      </c>
      <c r="O601" t="str">
        <f t="shared" si="36"/>
        <v>30-40</v>
      </c>
      <c r="P601" t="str">
        <f t="shared" si="37"/>
        <v>3-5 years</v>
      </c>
      <c r="Q601" t="str">
        <f t="shared" si="38"/>
        <v>High</v>
      </c>
      <c r="R601" s="5">
        <f t="shared" si="39"/>
        <v>0.20316987554515478</v>
      </c>
    </row>
    <row r="602" spans="1:18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 s="1">
        <v>0</v>
      </c>
      <c r="J602">
        <v>3</v>
      </c>
      <c r="K602">
        <v>0</v>
      </c>
      <c r="L602">
        <v>1</v>
      </c>
      <c r="M602" s="1">
        <v>110916.15</v>
      </c>
      <c r="N602">
        <v>1</v>
      </c>
      <c r="O602" t="str">
        <f t="shared" si="36"/>
        <v>41-50</v>
      </c>
      <c r="P602" t="str">
        <f t="shared" si="37"/>
        <v>6+ years</v>
      </c>
      <c r="Q602" t="str">
        <f t="shared" si="38"/>
        <v>No Balance</v>
      </c>
      <c r="R602" s="5">
        <f t="shared" si="39"/>
        <v>0.20319148936170212</v>
      </c>
    </row>
    <row r="603" spans="1:18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 s="1">
        <v>123709.46</v>
      </c>
      <c r="J603">
        <v>2</v>
      </c>
      <c r="K603">
        <v>1</v>
      </c>
      <c r="L603">
        <v>1</v>
      </c>
      <c r="M603" s="1">
        <v>169654.57</v>
      </c>
      <c r="N603">
        <v>0</v>
      </c>
      <c r="O603" t="str">
        <f t="shared" si="36"/>
        <v>&lt;30</v>
      </c>
      <c r="P603" t="str">
        <f t="shared" si="37"/>
        <v>6+ years</v>
      </c>
      <c r="Q603" t="str">
        <f t="shared" si="38"/>
        <v>High</v>
      </c>
      <c r="R603" s="5">
        <f t="shared" si="39"/>
        <v>0.20310671348015746</v>
      </c>
    </row>
    <row r="604" spans="1:18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 s="1">
        <v>0</v>
      </c>
      <c r="J604">
        <v>1</v>
      </c>
      <c r="K604">
        <v>0</v>
      </c>
      <c r="L604">
        <v>1</v>
      </c>
      <c r="M604" s="1">
        <v>69829.399999999994</v>
      </c>
      <c r="N604">
        <v>0</v>
      </c>
      <c r="O604" t="str">
        <f t="shared" si="36"/>
        <v>&gt;50</v>
      </c>
      <c r="P604" t="str">
        <f t="shared" si="37"/>
        <v>6+ years</v>
      </c>
      <c r="Q604" t="str">
        <f t="shared" si="38"/>
        <v>No Balance</v>
      </c>
      <c r="R604" s="5">
        <f t="shared" si="39"/>
        <v>0.20312832517556928</v>
      </c>
    </row>
    <row r="605" spans="1:18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 s="1">
        <v>0</v>
      </c>
      <c r="J605">
        <v>1</v>
      </c>
      <c r="K605">
        <v>1</v>
      </c>
      <c r="L605">
        <v>0</v>
      </c>
      <c r="M605" s="1">
        <v>54926.51</v>
      </c>
      <c r="N605">
        <v>1</v>
      </c>
      <c r="O605" t="str">
        <f t="shared" si="36"/>
        <v>30-40</v>
      </c>
      <c r="P605" t="str">
        <f t="shared" si="37"/>
        <v>3-5 years</v>
      </c>
      <c r="Q605" t="str">
        <f t="shared" si="38"/>
        <v>No Balance</v>
      </c>
      <c r="R605" s="5">
        <f t="shared" si="39"/>
        <v>0.20314994147068213</v>
      </c>
    </row>
    <row r="606" spans="1:18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 s="1">
        <v>150525.79999999999</v>
      </c>
      <c r="J606">
        <v>1</v>
      </c>
      <c r="K606">
        <v>1</v>
      </c>
      <c r="L606">
        <v>1</v>
      </c>
      <c r="M606" s="1">
        <v>94728.49</v>
      </c>
      <c r="N606">
        <v>0</v>
      </c>
      <c r="O606" t="str">
        <f t="shared" si="36"/>
        <v>30-40</v>
      </c>
      <c r="P606" t="str">
        <f t="shared" si="37"/>
        <v>6+ years</v>
      </c>
      <c r="Q606" t="str">
        <f t="shared" si="38"/>
        <v>High</v>
      </c>
      <c r="R606" s="5">
        <f t="shared" si="39"/>
        <v>0.20306513409961685</v>
      </c>
    </row>
    <row r="607" spans="1:18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 s="1">
        <v>0</v>
      </c>
      <c r="J607">
        <v>1</v>
      </c>
      <c r="K607">
        <v>1</v>
      </c>
      <c r="L607">
        <v>1</v>
      </c>
      <c r="M607" s="1">
        <v>80393.27</v>
      </c>
      <c r="N607">
        <v>0</v>
      </c>
      <c r="O607" t="str">
        <f t="shared" si="36"/>
        <v>&lt;30</v>
      </c>
      <c r="P607" t="str">
        <f t="shared" si="37"/>
        <v>6+ years</v>
      </c>
      <c r="Q607" t="str">
        <f t="shared" si="38"/>
        <v>No Balance</v>
      </c>
      <c r="R607" s="5">
        <f t="shared" si="39"/>
        <v>0.20308674827035658</v>
      </c>
    </row>
    <row r="608" spans="1:18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 s="1">
        <v>0</v>
      </c>
      <c r="J608">
        <v>2</v>
      </c>
      <c r="K608">
        <v>0</v>
      </c>
      <c r="L608">
        <v>1</v>
      </c>
      <c r="M608" s="1">
        <v>111307.98</v>
      </c>
      <c r="N608">
        <v>0</v>
      </c>
      <c r="O608" t="str">
        <f t="shared" si="36"/>
        <v>&gt;50</v>
      </c>
      <c r="P608" t="str">
        <f t="shared" si="37"/>
        <v>3-5 years</v>
      </c>
      <c r="Q608" t="str">
        <f t="shared" si="38"/>
        <v>No Balance</v>
      </c>
      <c r="R608" s="5">
        <f t="shared" si="39"/>
        <v>0.20310836704279328</v>
      </c>
    </row>
    <row r="609" spans="1:18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 s="1">
        <v>0</v>
      </c>
      <c r="J609">
        <v>2</v>
      </c>
      <c r="K609">
        <v>1</v>
      </c>
      <c r="L609">
        <v>0</v>
      </c>
      <c r="M609" s="1">
        <v>19834.32</v>
      </c>
      <c r="N609">
        <v>0</v>
      </c>
      <c r="O609" t="str">
        <f t="shared" si="36"/>
        <v>&lt;30</v>
      </c>
      <c r="P609" t="str">
        <f t="shared" si="37"/>
        <v>6+ years</v>
      </c>
      <c r="Q609" t="str">
        <f t="shared" si="38"/>
        <v>No Balance</v>
      </c>
      <c r="R609" s="5">
        <f t="shared" si="39"/>
        <v>0.20312999041839669</v>
      </c>
    </row>
    <row r="610" spans="1:18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 s="1">
        <v>0</v>
      </c>
      <c r="J610">
        <v>2</v>
      </c>
      <c r="K610">
        <v>1</v>
      </c>
      <c r="L610">
        <v>1</v>
      </c>
      <c r="M610" s="1">
        <v>78397.240000000005</v>
      </c>
      <c r="N610">
        <v>0</v>
      </c>
      <c r="O610" t="str">
        <f t="shared" si="36"/>
        <v>30-40</v>
      </c>
      <c r="P610" t="str">
        <f t="shared" si="37"/>
        <v>3-5 years</v>
      </c>
      <c r="Q610" t="str">
        <f t="shared" si="38"/>
        <v>No Balance</v>
      </c>
      <c r="R610" s="5">
        <f t="shared" si="39"/>
        <v>0.20315161839863713</v>
      </c>
    </row>
    <row r="611" spans="1:18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 s="1">
        <v>111018.98</v>
      </c>
      <c r="J611">
        <v>1</v>
      </c>
      <c r="K611">
        <v>1</v>
      </c>
      <c r="L611">
        <v>0</v>
      </c>
      <c r="M611" s="1">
        <v>86410.28</v>
      </c>
      <c r="N611">
        <v>0</v>
      </c>
      <c r="O611" t="str">
        <f t="shared" si="36"/>
        <v>&gt;50</v>
      </c>
      <c r="P611" t="str">
        <f t="shared" si="37"/>
        <v>0-2 years</v>
      </c>
      <c r="Q611" t="str">
        <f t="shared" si="38"/>
        <v>High</v>
      </c>
      <c r="R611" s="5">
        <f t="shared" si="39"/>
        <v>0.20317325098498562</v>
      </c>
    </row>
    <row r="612" spans="1:18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 s="1">
        <v>129755.99</v>
      </c>
      <c r="J612">
        <v>1</v>
      </c>
      <c r="K612">
        <v>0</v>
      </c>
      <c r="L612">
        <v>0</v>
      </c>
      <c r="M612" s="1">
        <v>172749.65</v>
      </c>
      <c r="N612">
        <v>0</v>
      </c>
      <c r="O612" t="str">
        <f t="shared" si="36"/>
        <v>30-40</v>
      </c>
      <c r="P612" t="str">
        <f t="shared" si="37"/>
        <v>6+ years</v>
      </c>
      <c r="Q612" t="str">
        <f t="shared" si="38"/>
        <v>High</v>
      </c>
      <c r="R612" s="5">
        <f t="shared" si="39"/>
        <v>0.20319488817891374</v>
      </c>
    </row>
    <row r="613" spans="1:18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 s="1">
        <v>0</v>
      </c>
      <c r="J613">
        <v>2</v>
      </c>
      <c r="K613">
        <v>1</v>
      </c>
      <c r="L613">
        <v>0</v>
      </c>
      <c r="M613" s="1">
        <v>1002.39</v>
      </c>
      <c r="N613">
        <v>0</v>
      </c>
      <c r="O613" t="str">
        <f t="shared" si="36"/>
        <v>&lt;30</v>
      </c>
      <c r="P613" t="str">
        <f t="shared" si="37"/>
        <v>6+ years</v>
      </c>
      <c r="Q613" t="str">
        <f t="shared" si="38"/>
        <v>No Balance</v>
      </c>
      <c r="R613" s="5">
        <f t="shared" si="39"/>
        <v>0.20321652998189371</v>
      </c>
    </row>
    <row r="614" spans="1:18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 s="1">
        <v>129555.7</v>
      </c>
      <c r="J614">
        <v>1</v>
      </c>
      <c r="K614">
        <v>1</v>
      </c>
      <c r="L614">
        <v>1</v>
      </c>
      <c r="M614" s="1">
        <v>13601.79</v>
      </c>
      <c r="N614">
        <v>0</v>
      </c>
      <c r="O614" t="str">
        <f t="shared" si="36"/>
        <v>&gt;50</v>
      </c>
      <c r="P614" t="str">
        <f t="shared" si="37"/>
        <v>0-2 years</v>
      </c>
      <c r="Q614" t="str">
        <f t="shared" si="38"/>
        <v>High</v>
      </c>
      <c r="R614" s="5">
        <f t="shared" si="39"/>
        <v>0.20323817639539837</v>
      </c>
    </row>
    <row r="615" spans="1:18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 s="1">
        <v>87202.38</v>
      </c>
      <c r="J615">
        <v>1</v>
      </c>
      <c r="K615">
        <v>1</v>
      </c>
      <c r="L615">
        <v>1</v>
      </c>
      <c r="M615" s="1">
        <v>77866.91</v>
      </c>
      <c r="N615">
        <v>0</v>
      </c>
      <c r="O615" t="str">
        <f t="shared" si="36"/>
        <v>30-40</v>
      </c>
      <c r="P615" t="str">
        <f t="shared" si="37"/>
        <v>0-2 years</v>
      </c>
      <c r="Q615" t="str">
        <f t="shared" si="38"/>
        <v>Medium</v>
      </c>
      <c r="R615" s="5">
        <f t="shared" si="39"/>
        <v>0.20325982742090123</v>
      </c>
    </row>
    <row r="616" spans="1:18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 s="1">
        <v>146133.39000000001</v>
      </c>
      <c r="J616">
        <v>1</v>
      </c>
      <c r="K616">
        <v>1</v>
      </c>
      <c r="L616">
        <v>1</v>
      </c>
      <c r="M616" s="1">
        <v>175296.76</v>
      </c>
      <c r="N616">
        <v>0</v>
      </c>
      <c r="O616" t="str">
        <f t="shared" si="36"/>
        <v>&lt;30</v>
      </c>
      <c r="P616" t="str">
        <f t="shared" si="37"/>
        <v>6+ years</v>
      </c>
      <c r="Q616" t="str">
        <f t="shared" si="38"/>
        <v>High</v>
      </c>
      <c r="R616" s="5">
        <f t="shared" si="39"/>
        <v>0.20328148305987642</v>
      </c>
    </row>
    <row r="617" spans="1:18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 s="1">
        <v>0</v>
      </c>
      <c r="J617">
        <v>1</v>
      </c>
      <c r="K617">
        <v>1</v>
      </c>
      <c r="L617">
        <v>0</v>
      </c>
      <c r="M617" s="1">
        <v>121751.03999999999</v>
      </c>
      <c r="N617">
        <v>1</v>
      </c>
      <c r="O617" t="str">
        <f t="shared" si="36"/>
        <v>30-40</v>
      </c>
      <c r="P617" t="str">
        <f t="shared" si="37"/>
        <v>0-2 years</v>
      </c>
      <c r="Q617" t="str">
        <f t="shared" si="38"/>
        <v>No Balance</v>
      </c>
      <c r="R617" s="5">
        <f t="shared" si="39"/>
        <v>0.20330314331379862</v>
      </c>
    </row>
    <row r="618" spans="1:18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 s="1">
        <v>170184.99</v>
      </c>
      <c r="J618">
        <v>2</v>
      </c>
      <c r="K618">
        <v>1</v>
      </c>
      <c r="L618">
        <v>0</v>
      </c>
      <c r="M618" s="1">
        <v>89593.26</v>
      </c>
      <c r="N618">
        <v>0</v>
      </c>
      <c r="O618" t="str">
        <f t="shared" si="36"/>
        <v>30-40</v>
      </c>
      <c r="P618" t="str">
        <f t="shared" si="37"/>
        <v>6+ years</v>
      </c>
      <c r="Q618" t="str">
        <f t="shared" si="38"/>
        <v>High</v>
      </c>
      <c r="R618" s="5">
        <f t="shared" si="39"/>
        <v>0.20321824381926684</v>
      </c>
    </row>
    <row r="619" spans="1:18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 s="1">
        <v>140745.32999999999</v>
      </c>
      <c r="J619">
        <v>1</v>
      </c>
      <c r="K619">
        <v>1</v>
      </c>
      <c r="L619">
        <v>0</v>
      </c>
      <c r="M619" s="1">
        <v>193437.89</v>
      </c>
      <c r="N619">
        <v>1</v>
      </c>
      <c r="O619" t="str">
        <f t="shared" si="36"/>
        <v>&gt;50</v>
      </c>
      <c r="P619" t="str">
        <f t="shared" si="37"/>
        <v>6+ years</v>
      </c>
      <c r="Q619" t="str">
        <f t="shared" si="38"/>
        <v>High</v>
      </c>
      <c r="R619" s="5">
        <f t="shared" si="39"/>
        <v>0.20323990195033573</v>
      </c>
    </row>
    <row r="620" spans="1:18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 s="1">
        <v>139070.51</v>
      </c>
      <c r="J620">
        <v>1</v>
      </c>
      <c r="K620">
        <v>1</v>
      </c>
      <c r="L620">
        <v>1</v>
      </c>
      <c r="M620" s="1">
        <v>86945</v>
      </c>
      <c r="N620">
        <v>0</v>
      </c>
      <c r="O620" t="str">
        <f t="shared" si="36"/>
        <v>41-50</v>
      </c>
      <c r="P620" t="str">
        <f t="shared" si="37"/>
        <v>6+ years</v>
      </c>
      <c r="Q620" t="str">
        <f t="shared" si="38"/>
        <v>High</v>
      </c>
      <c r="R620" s="5">
        <f t="shared" si="39"/>
        <v>0.20315497761671286</v>
      </c>
    </row>
    <row r="621" spans="1:18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 s="1">
        <v>0</v>
      </c>
      <c r="J621">
        <v>2</v>
      </c>
      <c r="K621">
        <v>1</v>
      </c>
      <c r="L621">
        <v>1</v>
      </c>
      <c r="M621" s="1">
        <v>183318.79</v>
      </c>
      <c r="N621">
        <v>0</v>
      </c>
      <c r="O621" t="str">
        <f t="shared" si="36"/>
        <v>30-40</v>
      </c>
      <c r="P621" t="str">
        <f t="shared" si="37"/>
        <v>6+ years</v>
      </c>
      <c r="Q621" t="str">
        <f t="shared" si="38"/>
        <v>No Balance</v>
      </c>
      <c r="R621" s="5">
        <f t="shared" si="39"/>
        <v>0.20317663362114913</v>
      </c>
    </row>
    <row r="622" spans="1:18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 s="1">
        <v>114193.24</v>
      </c>
      <c r="J622">
        <v>1</v>
      </c>
      <c r="K622">
        <v>1</v>
      </c>
      <c r="L622">
        <v>0</v>
      </c>
      <c r="M622" s="1">
        <v>71154.100000000006</v>
      </c>
      <c r="N622">
        <v>0</v>
      </c>
      <c r="O622" t="str">
        <f t="shared" si="36"/>
        <v>30-40</v>
      </c>
      <c r="P622" t="str">
        <f t="shared" si="37"/>
        <v>6+ years</v>
      </c>
      <c r="Q622" t="str">
        <f t="shared" si="38"/>
        <v>High</v>
      </c>
      <c r="R622" s="5">
        <f t="shared" si="39"/>
        <v>0.20319829424307037</v>
      </c>
    </row>
    <row r="623" spans="1:18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 s="1">
        <v>167878.5</v>
      </c>
      <c r="J623">
        <v>1</v>
      </c>
      <c r="K623">
        <v>0</v>
      </c>
      <c r="L623">
        <v>1</v>
      </c>
      <c r="M623" s="1">
        <v>151887.16</v>
      </c>
      <c r="N623">
        <v>0</v>
      </c>
      <c r="O623" t="str">
        <f t="shared" si="36"/>
        <v>30-40</v>
      </c>
      <c r="P623" t="str">
        <f t="shared" si="37"/>
        <v>6+ years</v>
      </c>
      <c r="Q623" t="str">
        <f t="shared" si="38"/>
        <v>High</v>
      </c>
      <c r="R623" s="5">
        <f t="shared" si="39"/>
        <v>0.20321995948395352</v>
      </c>
    </row>
    <row r="624" spans="1:18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 s="1">
        <v>141616.54999999999</v>
      </c>
      <c r="J624">
        <v>2</v>
      </c>
      <c r="K624">
        <v>1</v>
      </c>
      <c r="L624">
        <v>1</v>
      </c>
      <c r="M624" s="1">
        <v>75888.649999999994</v>
      </c>
      <c r="N624">
        <v>0</v>
      </c>
      <c r="O624" t="str">
        <f t="shared" si="36"/>
        <v>&gt;50</v>
      </c>
      <c r="P624" t="str">
        <f t="shared" si="37"/>
        <v>3-5 years</v>
      </c>
      <c r="Q624" t="str">
        <f t="shared" si="38"/>
        <v>High</v>
      </c>
      <c r="R624" s="5">
        <f t="shared" si="39"/>
        <v>0.20324162934527618</v>
      </c>
    </row>
    <row r="625" spans="1:18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 s="1">
        <v>145747.67000000001</v>
      </c>
      <c r="J625">
        <v>2</v>
      </c>
      <c r="K625">
        <v>0</v>
      </c>
      <c r="L625">
        <v>1</v>
      </c>
      <c r="M625" s="1">
        <v>89566.74</v>
      </c>
      <c r="N625">
        <v>0</v>
      </c>
      <c r="O625" t="str">
        <f t="shared" si="36"/>
        <v>30-40</v>
      </c>
      <c r="P625" t="str">
        <f t="shared" si="37"/>
        <v>3-5 years</v>
      </c>
      <c r="Q625" t="str">
        <f t="shared" si="38"/>
        <v>High</v>
      </c>
      <c r="R625" s="5">
        <f t="shared" si="39"/>
        <v>0.20326330382851659</v>
      </c>
    </row>
    <row r="626" spans="1:18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 s="1">
        <v>129120.64</v>
      </c>
      <c r="J626">
        <v>1</v>
      </c>
      <c r="K626">
        <v>0</v>
      </c>
      <c r="L626">
        <v>1</v>
      </c>
      <c r="M626" s="1">
        <v>26475.79</v>
      </c>
      <c r="N626">
        <v>0</v>
      </c>
      <c r="O626" t="str">
        <f t="shared" si="36"/>
        <v>41-50</v>
      </c>
      <c r="P626" t="str">
        <f t="shared" si="37"/>
        <v>0-2 years</v>
      </c>
      <c r="Q626" t="str">
        <f t="shared" si="38"/>
        <v>High</v>
      </c>
      <c r="R626" s="5">
        <f t="shared" si="39"/>
        <v>0.2032849829351536</v>
      </c>
    </row>
    <row r="627" spans="1:18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 s="1">
        <v>110349.82</v>
      </c>
      <c r="J627">
        <v>1</v>
      </c>
      <c r="K627">
        <v>0</v>
      </c>
      <c r="L627">
        <v>0</v>
      </c>
      <c r="M627" s="1">
        <v>126355.8</v>
      </c>
      <c r="N627">
        <v>0</v>
      </c>
      <c r="O627" t="str">
        <f t="shared" si="36"/>
        <v>30-40</v>
      </c>
      <c r="P627" t="str">
        <f t="shared" si="37"/>
        <v>6+ years</v>
      </c>
      <c r="Q627" t="str">
        <f t="shared" si="38"/>
        <v>High</v>
      </c>
      <c r="R627" s="5">
        <f t="shared" si="39"/>
        <v>0.20330666666666666</v>
      </c>
    </row>
    <row r="628" spans="1:18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 s="1">
        <v>141325.56</v>
      </c>
      <c r="J628">
        <v>1</v>
      </c>
      <c r="K628">
        <v>1</v>
      </c>
      <c r="L628">
        <v>1</v>
      </c>
      <c r="M628" s="1">
        <v>93839.3</v>
      </c>
      <c r="N628">
        <v>0</v>
      </c>
      <c r="O628" t="str">
        <f t="shared" si="36"/>
        <v>&lt;30</v>
      </c>
      <c r="P628" t="str">
        <f t="shared" si="37"/>
        <v>0-2 years</v>
      </c>
      <c r="Q628" t="str">
        <f t="shared" si="38"/>
        <v>High</v>
      </c>
      <c r="R628" s="5">
        <f t="shared" si="39"/>
        <v>0.20332835502453595</v>
      </c>
    </row>
    <row r="629" spans="1:18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 s="1">
        <v>78653.84</v>
      </c>
      <c r="J629">
        <v>1</v>
      </c>
      <c r="K629">
        <v>1</v>
      </c>
      <c r="L629">
        <v>0</v>
      </c>
      <c r="M629" s="1">
        <v>7698.6</v>
      </c>
      <c r="N629">
        <v>0</v>
      </c>
      <c r="O629" t="str">
        <f t="shared" si="36"/>
        <v>41-50</v>
      </c>
      <c r="P629" t="str">
        <f t="shared" si="37"/>
        <v>0-2 years</v>
      </c>
      <c r="Q629" t="str">
        <f t="shared" si="38"/>
        <v>Medium</v>
      </c>
      <c r="R629" s="5">
        <f t="shared" si="39"/>
        <v>0.20335004801024217</v>
      </c>
    </row>
    <row r="630" spans="1:18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 s="1">
        <v>0</v>
      </c>
      <c r="J630">
        <v>2</v>
      </c>
      <c r="K630">
        <v>1</v>
      </c>
      <c r="L630">
        <v>1</v>
      </c>
      <c r="M630" s="1">
        <v>145593.85</v>
      </c>
      <c r="N630">
        <v>0</v>
      </c>
      <c r="O630" t="str">
        <f t="shared" si="36"/>
        <v>41-50</v>
      </c>
      <c r="P630" t="str">
        <f t="shared" si="37"/>
        <v>0-2 years</v>
      </c>
      <c r="Q630" t="str">
        <f t="shared" si="38"/>
        <v>No Balance</v>
      </c>
      <c r="R630" s="5">
        <f t="shared" si="39"/>
        <v>0.20337174562526675</v>
      </c>
    </row>
    <row r="631" spans="1:18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 s="1">
        <v>142253.65</v>
      </c>
      <c r="J631">
        <v>1</v>
      </c>
      <c r="K631">
        <v>1</v>
      </c>
      <c r="L631">
        <v>0</v>
      </c>
      <c r="M631" s="1">
        <v>45042.559999999998</v>
      </c>
      <c r="N631">
        <v>0</v>
      </c>
      <c r="O631" t="str">
        <f t="shared" si="36"/>
        <v>&lt;30</v>
      </c>
      <c r="P631" t="str">
        <f t="shared" si="37"/>
        <v>3-5 years</v>
      </c>
      <c r="Q631" t="str">
        <f t="shared" si="38"/>
        <v>High</v>
      </c>
      <c r="R631" s="5">
        <f t="shared" si="39"/>
        <v>0.20339344787109168</v>
      </c>
    </row>
    <row r="632" spans="1:18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 s="1">
        <v>0</v>
      </c>
      <c r="J632">
        <v>1</v>
      </c>
      <c r="K632">
        <v>1</v>
      </c>
      <c r="L632">
        <v>0</v>
      </c>
      <c r="M632" s="1">
        <v>61108.56</v>
      </c>
      <c r="N632">
        <v>1</v>
      </c>
      <c r="O632" t="str">
        <f t="shared" si="36"/>
        <v>&gt;50</v>
      </c>
      <c r="P632" t="str">
        <f t="shared" si="37"/>
        <v>0-2 years</v>
      </c>
      <c r="Q632" t="str">
        <f t="shared" si="38"/>
        <v>No Balance</v>
      </c>
      <c r="R632" s="5">
        <f t="shared" si="39"/>
        <v>0.20341515474919958</v>
      </c>
    </row>
    <row r="633" spans="1:18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 s="1">
        <v>115988.86</v>
      </c>
      <c r="J633">
        <v>1</v>
      </c>
      <c r="K633">
        <v>1</v>
      </c>
      <c r="L633">
        <v>0</v>
      </c>
      <c r="M633" s="1">
        <v>57553.98</v>
      </c>
      <c r="N633">
        <v>1</v>
      </c>
      <c r="O633" t="str">
        <f t="shared" si="36"/>
        <v>&gt;50</v>
      </c>
      <c r="P633" t="str">
        <f t="shared" si="37"/>
        <v>6+ years</v>
      </c>
      <c r="Q633" t="str">
        <f t="shared" si="38"/>
        <v>High</v>
      </c>
      <c r="R633" s="5">
        <f t="shared" si="39"/>
        <v>0.20333013128402178</v>
      </c>
    </row>
    <row r="634" spans="1:18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 s="1">
        <v>75592.429999999993</v>
      </c>
      <c r="J634">
        <v>1</v>
      </c>
      <c r="K634">
        <v>1</v>
      </c>
      <c r="L634">
        <v>0</v>
      </c>
      <c r="M634" s="1">
        <v>62674.42</v>
      </c>
      <c r="N634">
        <v>0</v>
      </c>
      <c r="O634" t="str">
        <f t="shared" si="36"/>
        <v>30-40</v>
      </c>
      <c r="P634" t="str">
        <f t="shared" si="37"/>
        <v>6+ years</v>
      </c>
      <c r="Q634" t="str">
        <f t="shared" si="38"/>
        <v>Medium</v>
      </c>
      <c r="R634" s="5">
        <f t="shared" si="39"/>
        <v>0.20324508966695132</v>
      </c>
    </row>
    <row r="635" spans="1:18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 s="1">
        <v>164113.04</v>
      </c>
      <c r="J635">
        <v>2</v>
      </c>
      <c r="K635">
        <v>1</v>
      </c>
      <c r="L635">
        <v>1</v>
      </c>
      <c r="M635" s="1">
        <v>12120.79</v>
      </c>
      <c r="N635">
        <v>0</v>
      </c>
      <c r="O635" t="str">
        <f t="shared" si="36"/>
        <v>41-50</v>
      </c>
      <c r="P635" t="str">
        <f t="shared" si="37"/>
        <v>3-5 years</v>
      </c>
      <c r="Q635" t="str">
        <f t="shared" si="38"/>
        <v>High</v>
      </c>
      <c r="R635" s="5">
        <f t="shared" si="39"/>
        <v>0.20326678765880218</v>
      </c>
    </row>
    <row r="636" spans="1:18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 s="1">
        <v>67996.23</v>
      </c>
      <c r="J636">
        <v>2</v>
      </c>
      <c r="K636">
        <v>0</v>
      </c>
      <c r="L636">
        <v>0</v>
      </c>
      <c r="M636" s="1">
        <v>50129.87</v>
      </c>
      <c r="N636">
        <v>1</v>
      </c>
      <c r="O636" t="str">
        <f t="shared" si="36"/>
        <v>30-40</v>
      </c>
      <c r="P636" t="str">
        <f t="shared" si="37"/>
        <v>6+ years</v>
      </c>
      <c r="Q636" t="str">
        <f t="shared" si="38"/>
        <v>Medium</v>
      </c>
      <c r="R636" s="5">
        <f t="shared" si="39"/>
        <v>0.20328849028400597</v>
      </c>
    </row>
    <row r="637" spans="1:18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 s="1">
        <v>0</v>
      </c>
      <c r="J637">
        <v>2</v>
      </c>
      <c r="K637">
        <v>1</v>
      </c>
      <c r="L637">
        <v>0</v>
      </c>
      <c r="M637" s="1">
        <v>55022.43</v>
      </c>
      <c r="N637">
        <v>0</v>
      </c>
      <c r="O637" t="str">
        <f t="shared" si="36"/>
        <v>&gt;50</v>
      </c>
      <c r="P637" t="str">
        <f t="shared" si="37"/>
        <v>3-5 years</v>
      </c>
      <c r="Q637" t="str">
        <f t="shared" si="38"/>
        <v>No Balance</v>
      </c>
      <c r="R637" s="5">
        <f t="shared" si="39"/>
        <v>0.20320341697810998</v>
      </c>
    </row>
    <row r="638" spans="1:18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 s="1">
        <v>0</v>
      </c>
      <c r="J638">
        <v>2</v>
      </c>
      <c r="K638">
        <v>0</v>
      </c>
      <c r="L638">
        <v>0</v>
      </c>
      <c r="M638" s="1">
        <v>117834.91</v>
      </c>
      <c r="N638">
        <v>0</v>
      </c>
      <c r="O638" t="str">
        <f t="shared" si="36"/>
        <v>30-40</v>
      </c>
      <c r="P638" t="str">
        <f t="shared" si="37"/>
        <v>0-2 years</v>
      </c>
      <c r="Q638" t="str">
        <f t="shared" si="38"/>
        <v>No Balance</v>
      </c>
      <c r="R638" s="5">
        <f t="shared" si="39"/>
        <v>0.20322511747116617</v>
      </c>
    </row>
    <row r="639" spans="1:18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 s="1">
        <v>138778.15</v>
      </c>
      <c r="J639">
        <v>1</v>
      </c>
      <c r="K639">
        <v>0</v>
      </c>
      <c r="L639">
        <v>1</v>
      </c>
      <c r="M639" s="1">
        <v>168840.23</v>
      </c>
      <c r="N639">
        <v>0</v>
      </c>
      <c r="O639" t="str">
        <f t="shared" si="36"/>
        <v>41-50</v>
      </c>
      <c r="P639" t="str">
        <f t="shared" si="37"/>
        <v>0-2 years</v>
      </c>
      <c r="Q639" t="str">
        <f t="shared" si="38"/>
        <v>High</v>
      </c>
      <c r="R639" s="5">
        <f t="shared" si="39"/>
        <v>0.20324682259959415</v>
      </c>
    </row>
    <row r="640" spans="1:18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 s="1">
        <v>147832.15</v>
      </c>
      <c r="J640">
        <v>1</v>
      </c>
      <c r="K640">
        <v>0</v>
      </c>
      <c r="L640">
        <v>1</v>
      </c>
      <c r="M640" s="1">
        <v>24234.11</v>
      </c>
      <c r="N640">
        <v>0</v>
      </c>
      <c r="O640" t="str">
        <f t="shared" si="36"/>
        <v>41-50</v>
      </c>
      <c r="P640" t="str">
        <f t="shared" si="37"/>
        <v>6+ years</v>
      </c>
      <c r="Q640" t="str">
        <f t="shared" si="38"/>
        <v>High</v>
      </c>
      <c r="R640" s="5">
        <f t="shared" si="39"/>
        <v>0.2032685323648793</v>
      </c>
    </row>
    <row r="641" spans="1:18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 s="1">
        <v>135438.39999999999</v>
      </c>
      <c r="J641">
        <v>1</v>
      </c>
      <c r="K641">
        <v>0</v>
      </c>
      <c r="L641">
        <v>0</v>
      </c>
      <c r="M641" s="1">
        <v>190627.01</v>
      </c>
      <c r="N641">
        <v>0</v>
      </c>
      <c r="O641" t="str">
        <f t="shared" si="36"/>
        <v>30-40</v>
      </c>
      <c r="P641" t="str">
        <f t="shared" si="37"/>
        <v>3-5 years</v>
      </c>
      <c r="Q641" t="str">
        <f t="shared" si="38"/>
        <v>High</v>
      </c>
      <c r="R641" s="5">
        <f t="shared" si="39"/>
        <v>0.20329024676850763</v>
      </c>
    </row>
    <row r="642" spans="1:18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 s="1">
        <v>116060.08</v>
      </c>
      <c r="J642">
        <v>1</v>
      </c>
      <c r="K642">
        <v>1</v>
      </c>
      <c r="L642">
        <v>0</v>
      </c>
      <c r="M642" s="1">
        <v>156618.38</v>
      </c>
      <c r="N642">
        <v>1</v>
      </c>
      <c r="O642" t="str">
        <f t="shared" ref="O642:O705" si="40">IF(G642&lt;30,"&lt;30",
   IF(G642&lt;=40,"30-40",
      IF(G642&lt;=50,"41-50","&gt;50")))</f>
        <v>41-50</v>
      </c>
      <c r="P642" t="str">
        <f t="shared" ref="P642:P705" si="41">IF(H642&lt;=2,"0-2 years",
   IF(H642&lt;=5,"3-5 years","6+ years"))</f>
        <v>3-5 years</v>
      </c>
      <c r="Q642" t="str">
        <f t="shared" ref="Q642:Q705" si="42">IF(I642=0,"No Balance",
   IF(I642&lt;50000,"Low",
      IF(I642&lt;100000,"Medium","High")))</f>
        <v>High</v>
      </c>
      <c r="R642" s="5">
        <f t="shared" ref="R642:R705" si="43">AVERAGE(N642:N10641)</f>
        <v>0.20331196581196581</v>
      </c>
    </row>
    <row r="643" spans="1:18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 s="1">
        <v>112564.62</v>
      </c>
      <c r="J643">
        <v>1</v>
      </c>
      <c r="K643">
        <v>1</v>
      </c>
      <c r="L643">
        <v>0</v>
      </c>
      <c r="M643" s="1">
        <v>42334.38</v>
      </c>
      <c r="N643">
        <v>0</v>
      </c>
      <c r="O643" t="str">
        <f t="shared" si="40"/>
        <v>&lt;30</v>
      </c>
      <c r="P643" t="str">
        <f t="shared" si="41"/>
        <v>3-5 years</v>
      </c>
      <c r="Q643" t="str">
        <f t="shared" si="42"/>
        <v>High</v>
      </c>
      <c r="R643" s="5">
        <f t="shared" si="43"/>
        <v>0.20322684047440967</v>
      </c>
    </row>
    <row r="644" spans="1:18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 s="1">
        <v>125406.58</v>
      </c>
      <c r="J644">
        <v>1</v>
      </c>
      <c r="K644">
        <v>1</v>
      </c>
      <c r="L644">
        <v>1</v>
      </c>
      <c r="M644" s="1">
        <v>110784.42</v>
      </c>
      <c r="N644">
        <v>0</v>
      </c>
      <c r="O644" t="str">
        <f t="shared" si="40"/>
        <v>&lt;30</v>
      </c>
      <c r="P644" t="str">
        <f t="shared" si="41"/>
        <v>0-2 years</v>
      </c>
      <c r="Q644" t="str">
        <f t="shared" si="42"/>
        <v>High</v>
      </c>
      <c r="R644" s="5">
        <f t="shared" si="43"/>
        <v>0.20324855738405642</v>
      </c>
    </row>
    <row r="645" spans="1:18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 s="1">
        <v>135134.99</v>
      </c>
      <c r="J645">
        <v>1</v>
      </c>
      <c r="K645">
        <v>1</v>
      </c>
      <c r="L645">
        <v>0</v>
      </c>
      <c r="M645" s="1">
        <v>173683</v>
      </c>
      <c r="N645">
        <v>1</v>
      </c>
      <c r="O645" t="str">
        <f t="shared" si="40"/>
        <v>30-40</v>
      </c>
      <c r="P645" t="str">
        <f t="shared" si="41"/>
        <v>3-5 years</v>
      </c>
      <c r="Q645" t="str">
        <f t="shared" si="42"/>
        <v>High</v>
      </c>
      <c r="R645" s="5">
        <f t="shared" si="43"/>
        <v>0.20327027893555627</v>
      </c>
    </row>
    <row r="646" spans="1:18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 s="1">
        <v>133102.92000000001</v>
      </c>
      <c r="J646">
        <v>1</v>
      </c>
      <c r="K646">
        <v>1</v>
      </c>
      <c r="L646">
        <v>0</v>
      </c>
      <c r="M646" s="1">
        <v>27046.46</v>
      </c>
      <c r="N646">
        <v>1</v>
      </c>
      <c r="O646" t="str">
        <f t="shared" si="40"/>
        <v>30-40</v>
      </c>
      <c r="P646" t="str">
        <f t="shared" si="41"/>
        <v>6+ years</v>
      </c>
      <c r="Q646" t="str">
        <f t="shared" si="42"/>
        <v>High</v>
      </c>
      <c r="R646" s="5">
        <f t="shared" si="43"/>
        <v>0.20318512184694315</v>
      </c>
    </row>
    <row r="647" spans="1:18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 s="1">
        <v>42157.08</v>
      </c>
      <c r="J647">
        <v>1</v>
      </c>
      <c r="K647">
        <v>1</v>
      </c>
      <c r="L647">
        <v>0</v>
      </c>
      <c r="M647" s="1">
        <v>20598.59</v>
      </c>
      <c r="N647">
        <v>1</v>
      </c>
      <c r="O647" t="str">
        <f t="shared" si="40"/>
        <v>30-40</v>
      </c>
      <c r="P647" t="str">
        <f t="shared" si="41"/>
        <v>6+ years</v>
      </c>
      <c r="Q647" t="str">
        <f t="shared" si="42"/>
        <v>Low</v>
      </c>
      <c r="R647" s="5">
        <f t="shared" si="43"/>
        <v>0.20309994655264565</v>
      </c>
    </row>
    <row r="648" spans="1:18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 s="1">
        <v>0</v>
      </c>
      <c r="J648">
        <v>2</v>
      </c>
      <c r="K648">
        <v>1</v>
      </c>
      <c r="L648">
        <v>1</v>
      </c>
      <c r="M648" s="1">
        <v>104991.28</v>
      </c>
      <c r="N648">
        <v>0</v>
      </c>
      <c r="O648" t="str">
        <f t="shared" si="40"/>
        <v>30-40</v>
      </c>
      <c r="P648" t="str">
        <f t="shared" si="41"/>
        <v>3-5 years</v>
      </c>
      <c r="Q648" t="str">
        <f t="shared" si="42"/>
        <v>No Balance</v>
      </c>
      <c r="R648" s="5">
        <f t="shared" si="43"/>
        <v>0.2030147530468249</v>
      </c>
    </row>
    <row r="649" spans="1:18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 s="1">
        <v>82259.289999999994</v>
      </c>
      <c r="J649">
        <v>1</v>
      </c>
      <c r="K649">
        <v>1</v>
      </c>
      <c r="L649">
        <v>0</v>
      </c>
      <c r="M649" s="1">
        <v>8996.9699999999993</v>
      </c>
      <c r="N649">
        <v>0</v>
      </c>
      <c r="O649" t="str">
        <f t="shared" si="40"/>
        <v>30-40</v>
      </c>
      <c r="P649" t="str">
        <f t="shared" si="41"/>
        <v>6+ years</v>
      </c>
      <c r="Q649" t="str">
        <f t="shared" si="42"/>
        <v>Medium</v>
      </c>
      <c r="R649" s="5">
        <f t="shared" si="43"/>
        <v>0.20303645889019567</v>
      </c>
    </row>
    <row r="650" spans="1:18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 s="1">
        <v>0</v>
      </c>
      <c r="J650">
        <v>2</v>
      </c>
      <c r="K650">
        <v>1</v>
      </c>
      <c r="L650">
        <v>0</v>
      </c>
      <c r="M650" s="1">
        <v>64420.5</v>
      </c>
      <c r="N650">
        <v>0</v>
      </c>
      <c r="O650" t="str">
        <f t="shared" si="40"/>
        <v>30-40</v>
      </c>
      <c r="P650" t="str">
        <f t="shared" si="41"/>
        <v>3-5 years</v>
      </c>
      <c r="Q650" t="str">
        <f t="shared" si="42"/>
        <v>No Balance</v>
      </c>
      <c r="R650" s="5">
        <f t="shared" si="43"/>
        <v>0.20305816937553464</v>
      </c>
    </row>
    <row r="651" spans="1:18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 s="1">
        <v>0</v>
      </c>
      <c r="J651">
        <v>2</v>
      </c>
      <c r="K651">
        <v>1</v>
      </c>
      <c r="L651">
        <v>1</v>
      </c>
      <c r="M651" s="1">
        <v>145700.22</v>
      </c>
      <c r="N651">
        <v>0</v>
      </c>
      <c r="O651" t="str">
        <f t="shared" si="40"/>
        <v>30-40</v>
      </c>
      <c r="P651" t="str">
        <f t="shared" si="41"/>
        <v>6+ years</v>
      </c>
      <c r="Q651" t="str">
        <f t="shared" si="42"/>
        <v>No Balance</v>
      </c>
      <c r="R651" s="5">
        <f t="shared" si="43"/>
        <v>0.20307988450433109</v>
      </c>
    </row>
    <row r="652" spans="1:18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 s="1">
        <v>0</v>
      </c>
      <c r="J652">
        <v>2</v>
      </c>
      <c r="K652">
        <v>1</v>
      </c>
      <c r="L652">
        <v>1</v>
      </c>
      <c r="M652" s="1">
        <v>196335.48</v>
      </c>
      <c r="N652">
        <v>0</v>
      </c>
      <c r="O652" t="str">
        <f t="shared" si="40"/>
        <v>41-50</v>
      </c>
      <c r="P652" t="str">
        <f t="shared" si="41"/>
        <v>3-5 years</v>
      </c>
      <c r="Q652" t="str">
        <f t="shared" si="42"/>
        <v>No Balance</v>
      </c>
      <c r="R652" s="5">
        <f t="shared" si="43"/>
        <v>0.20310160427807486</v>
      </c>
    </row>
    <row r="653" spans="1:18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 s="1">
        <v>0</v>
      </c>
      <c r="J653">
        <v>1</v>
      </c>
      <c r="K653">
        <v>1</v>
      </c>
      <c r="L653">
        <v>1</v>
      </c>
      <c r="M653" s="1">
        <v>14781.12</v>
      </c>
      <c r="N653">
        <v>0</v>
      </c>
      <c r="O653" t="str">
        <f t="shared" si="40"/>
        <v>&gt;50</v>
      </c>
      <c r="P653" t="str">
        <f t="shared" si="41"/>
        <v>6+ years</v>
      </c>
      <c r="Q653" t="str">
        <f t="shared" si="42"/>
        <v>No Balance</v>
      </c>
      <c r="R653" s="5">
        <f t="shared" si="43"/>
        <v>0.2031233286982565</v>
      </c>
    </row>
    <row r="654" spans="1:18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 s="1">
        <v>150461.07</v>
      </c>
      <c r="J654">
        <v>1</v>
      </c>
      <c r="K654">
        <v>1</v>
      </c>
      <c r="L654">
        <v>0</v>
      </c>
      <c r="M654" s="1">
        <v>108139.23</v>
      </c>
      <c r="N654">
        <v>0</v>
      </c>
      <c r="O654" t="str">
        <f t="shared" si="40"/>
        <v>41-50</v>
      </c>
      <c r="P654" t="str">
        <f t="shared" si="41"/>
        <v>3-5 years</v>
      </c>
      <c r="Q654" t="str">
        <f t="shared" si="42"/>
        <v>High</v>
      </c>
      <c r="R654" s="5">
        <f t="shared" si="43"/>
        <v>0.20314505776636713</v>
      </c>
    </row>
    <row r="655" spans="1:18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 s="1">
        <v>133994.51999999999</v>
      </c>
      <c r="J655">
        <v>1</v>
      </c>
      <c r="K655">
        <v>1</v>
      </c>
      <c r="L655">
        <v>1</v>
      </c>
      <c r="M655" s="1">
        <v>19287.060000000001</v>
      </c>
      <c r="N655">
        <v>1</v>
      </c>
      <c r="O655" t="str">
        <f t="shared" si="40"/>
        <v>41-50</v>
      </c>
      <c r="P655" t="str">
        <f t="shared" si="41"/>
        <v>3-5 years</v>
      </c>
      <c r="Q655" t="str">
        <f t="shared" si="42"/>
        <v>High</v>
      </c>
      <c r="R655" s="5">
        <f t="shared" si="43"/>
        <v>0.20316679148389857</v>
      </c>
    </row>
    <row r="656" spans="1:18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 s="1">
        <v>164870.81</v>
      </c>
      <c r="J656">
        <v>2</v>
      </c>
      <c r="K656">
        <v>1</v>
      </c>
      <c r="L656">
        <v>1</v>
      </c>
      <c r="M656" s="1">
        <v>9567.39</v>
      </c>
      <c r="N656">
        <v>0</v>
      </c>
      <c r="O656" t="str">
        <f t="shared" si="40"/>
        <v>30-40</v>
      </c>
      <c r="P656" t="str">
        <f t="shared" si="41"/>
        <v>6+ years</v>
      </c>
      <c r="Q656" t="str">
        <f t="shared" si="42"/>
        <v>High</v>
      </c>
      <c r="R656" s="5">
        <f t="shared" si="43"/>
        <v>0.20308153220629147</v>
      </c>
    </row>
    <row r="657" spans="1:18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 s="1">
        <v>121702.73</v>
      </c>
      <c r="J657">
        <v>1</v>
      </c>
      <c r="K657">
        <v>1</v>
      </c>
      <c r="L657">
        <v>1</v>
      </c>
      <c r="M657" s="1">
        <v>132210.49</v>
      </c>
      <c r="N657">
        <v>0</v>
      </c>
      <c r="O657" t="str">
        <f t="shared" si="40"/>
        <v>&lt;30</v>
      </c>
      <c r="P657" t="str">
        <f t="shared" si="41"/>
        <v>6+ years</v>
      </c>
      <c r="Q657" t="str">
        <f t="shared" si="42"/>
        <v>High</v>
      </c>
      <c r="R657" s="5">
        <f t="shared" si="43"/>
        <v>0.20310326377742108</v>
      </c>
    </row>
    <row r="658" spans="1:18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 s="1">
        <v>193858.2</v>
      </c>
      <c r="J658">
        <v>1</v>
      </c>
      <c r="K658">
        <v>0</v>
      </c>
      <c r="L658">
        <v>1</v>
      </c>
      <c r="M658" s="1">
        <v>21600.11</v>
      </c>
      <c r="N658">
        <v>0</v>
      </c>
      <c r="O658" t="str">
        <f t="shared" si="40"/>
        <v>&lt;30</v>
      </c>
      <c r="P658" t="str">
        <f t="shared" si="41"/>
        <v>6+ years</v>
      </c>
      <c r="Q658" t="str">
        <f t="shared" si="42"/>
        <v>High</v>
      </c>
      <c r="R658" s="5">
        <f t="shared" si="43"/>
        <v>0.203125</v>
      </c>
    </row>
    <row r="659" spans="1:18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 s="1">
        <v>131039.97</v>
      </c>
      <c r="J659">
        <v>2</v>
      </c>
      <c r="K659">
        <v>1</v>
      </c>
      <c r="L659">
        <v>1</v>
      </c>
      <c r="M659" s="1">
        <v>199661.5</v>
      </c>
      <c r="N659">
        <v>0</v>
      </c>
      <c r="O659" t="str">
        <f t="shared" si="40"/>
        <v>&gt;50</v>
      </c>
      <c r="P659" t="str">
        <f t="shared" si="41"/>
        <v>0-2 years</v>
      </c>
      <c r="Q659" t="str">
        <f t="shared" si="42"/>
        <v>High</v>
      </c>
      <c r="R659" s="5">
        <f t="shared" si="43"/>
        <v>0.20314674087552179</v>
      </c>
    </row>
    <row r="660" spans="1:18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 s="1">
        <v>113829.45</v>
      </c>
      <c r="J660">
        <v>1</v>
      </c>
      <c r="K660">
        <v>1</v>
      </c>
      <c r="L660">
        <v>1</v>
      </c>
      <c r="M660" s="1">
        <v>124341.49</v>
      </c>
      <c r="N660">
        <v>0</v>
      </c>
      <c r="O660" t="str">
        <f t="shared" si="40"/>
        <v>&gt;50</v>
      </c>
      <c r="P660" t="str">
        <f t="shared" si="41"/>
        <v>6+ years</v>
      </c>
      <c r="Q660" t="str">
        <f t="shared" si="42"/>
        <v>High</v>
      </c>
      <c r="R660" s="5">
        <f t="shared" si="43"/>
        <v>0.20316848640548063</v>
      </c>
    </row>
    <row r="661" spans="1:18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 s="1">
        <v>0</v>
      </c>
      <c r="J661">
        <v>2</v>
      </c>
      <c r="K661">
        <v>1</v>
      </c>
      <c r="L661">
        <v>0</v>
      </c>
      <c r="M661" s="1">
        <v>15766.1</v>
      </c>
      <c r="N661">
        <v>0</v>
      </c>
      <c r="O661" t="str">
        <f t="shared" si="40"/>
        <v>30-40</v>
      </c>
      <c r="P661" t="str">
        <f t="shared" si="41"/>
        <v>6+ years</v>
      </c>
      <c r="Q661" t="str">
        <f t="shared" si="42"/>
        <v>No Balance</v>
      </c>
      <c r="R661" s="5">
        <f t="shared" si="43"/>
        <v>0.20319023659137136</v>
      </c>
    </row>
    <row r="662" spans="1:18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 s="1">
        <v>81877.38</v>
      </c>
      <c r="J662">
        <v>1</v>
      </c>
      <c r="K662">
        <v>1</v>
      </c>
      <c r="L662">
        <v>1</v>
      </c>
      <c r="M662" s="1">
        <v>33642.21</v>
      </c>
      <c r="N662">
        <v>0</v>
      </c>
      <c r="O662" t="str">
        <f t="shared" si="40"/>
        <v>41-50</v>
      </c>
      <c r="P662" t="str">
        <f t="shared" si="41"/>
        <v>3-5 years</v>
      </c>
      <c r="Q662" t="str">
        <f t="shared" si="42"/>
        <v>Medium</v>
      </c>
      <c r="R662" s="5">
        <f t="shared" si="43"/>
        <v>0.20321199143468952</v>
      </c>
    </row>
    <row r="663" spans="1:18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 s="1">
        <v>116326.07</v>
      </c>
      <c r="J663">
        <v>1</v>
      </c>
      <c r="K663">
        <v>1</v>
      </c>
      <c r="L663">
        <v>1</v>
      </c>
      <c r="M663" s="1">
        <v>117704.65</v>
      </c>
      <c r="N663">
        <v>0</v>
      </c>
      <c r="O663" t="str">
        <f t="shared" si="40"/>
        <v>&gt;50</v>
      </c>
      <c r="P663" t="str">
        <f t="shared" si="41"/>
        <v>6+ years</v>
      </c>
      <c r="Q663" t="str">
        <f t="shared" si="42"/>
        <v>High</v>
      </c>
      <c r="R663" s="5">
        <f t="shared" si="43"/>
        <v>0.20323375093693116</v>
      </c>
    </row>
    <row r="664" spans="1:18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 s="1">
        <v>0</v>
      </c>
      <c r="J664">
        <v>2</v>
      </c>
      <c r="K664">
        <v>1</v>
      </c>
      <c r="L664">
        <v>1</v>
      </c>
      <c r="M664" s="1">
        <v>58803.28</v>
      </c>
      <c r="N664">
        <v>0</v>
      </c>
      <c r="O664" t="str">
        <f t="shared" si="40"/>
        <v>30-40</v>
      </c>
      <c r="P664" t="str">
        <f t="shared" si="41"/>
        <v>0-2 years</v>
      </c>
      <c r="Q664" t="str">
        <f t="shared" si="42"/>
        <v>No Balance</v>
      </c>
      <c r="R664" s="5">
        <f t="shared" si="43"/>
        <v>0.20325551509959305</v>
      </c>
    </row>
    <row r="665" spans="1:18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 s="1">
        <v>0</v>
      </c>
      <c r="J665">
        <v>2</v>
      </c>
      <c r="K665">
        <v>1</v>
      </c>
      <c r="L665">
        <v>1</v>
      </c>
      <c r="M665" s="1">
        <v>137537.22</v>
      </c>
      <c r="N665">
        <v>0</v>
      </c>
      <c r="O665" t="str">
        <f t="shared" si="40"/>
        <v>41-50</v>
      </c>
      <c r="P665" t="str">
        <f t="shared" si="41"/>
        <v>3-5 years</v>
      </c>
      <c r="Q665" t="str">
        <f t="shared" si="42"/>
        <v>No Balance</v>
      </c>
      <c r="R665" s="5">
        <f t="shared" si="43"/>
        <v>0.20327728392417266</v>
      </c>
    </row>
    <row r="666" spans="1:18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 s="1">
        <v>0</v>
      </c>
      <c r="J666">
        <v>2</v>
      </c>
      <c r="K666">
        <v>0</v>
      </c>
      <c r="L666">
        <v>1</v>
      </c>
      <c r="M666" s="1">
        <v>131300.68</v>
      </c>
      <c r="N666">
        <v>0</v>
      </c>
      <c r="O666" t="str">
        <f t="shared" si="40"/>
        <v>41-50</v>
      </c>
      <c r="P666" t="str">
        <f t="shared" si="41"/>
        <v>0-2 years</v>
      </c>
      <c r="Q666" t="str">
        <f t="shared" si="42"/>
        <v>No Balance</v>
      </c>
      <c r="R666" s="5">
        <f t="shared" si="43"/>
        <v>0.20329905741216794</v>
      </c>
    </row>
    <row r="667" spans="1:18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 s="1">
        <v>0</v>
      </c>
      <c r="J667">
        <v>2</v>
      </c>
      <c r="K667">
        <v>1</v>
      </c>
      <c r="L667">
        <v>1</v>
      </c>
      <c r="M667" s="1">
        <v>84174.81</v>
      </c>
      <c r="N667">
        <v>0</v>
      </c>
      <c r="O667" t="str">
        <f t="shared" si="40"/>
        <v>30-40</v>
      </c>
      <c r="P667" t="str">
        <f t="shared" si="41"/>
        <v>6+ years</v>
      </c>
      <c r="Q667" t="str">
        <f t="shared" si="42"/>
        <v>No Balance</v>
      </c>
      <c r="R667" s="5">
        <f t="shared" si="43"/>
        <v>0.20332083556507766</v>
      </c>
    </row>
    <row r="668" spans="1:18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 s="1">
        <v>127070.73</v>
      </c>
      <c r="J668">
        <v>1</v>
      </c>
      <c r="K668">
        <v>0</v>
      </c>
      <c r="L668">
        <v>1</v>
      </c>
      <c r="M668" s="1">
        <v>160941.78</v>
      </c>
      <c r="N668">
        <v>0</v>
      </c>
      <c r="O668" t="str">
        <f t="shared" si="40"/>
        <v>30-40</v>
      </c>
      <c r="P668" t="str">
        <f t="shared" si="41"/>
        <v>3-5 years</v>
      </c>
      <c r="Q668" t="str">
        <f t="shared" si="42"/>
        <v>High</v>
      </c>
      <c r="R668" s="5">
        <f t="shared" si="43"/>
        <v>0.20334261838440112</v>
      </c>
    </row>
    <row r="669" spans="1:18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 s="1">
        <v>0</v>
      </c>
      <c r="J669">
        <v>2</v>
      </c>
      <c r="K669">
        <v>1</v>
      </c>
      <c r="L669">
        <v>1</v>
      </c>
      <c r="M669" s="1">
        <v>143954.99</v>
      </c>
      <c r="N669">
        <v>0</v>
      </c>
      <c r="O669" t="str">
        <f t="shared" si="40"/>
        <v>&lt;30</v>
      </c>
      <c r="P669" t="str">
        <f t="shared" si="41"/>
        <v>3-5 years</v>
      </c>
      <c r="Q669" t="str">
        <f t="shared" si="42"/>
        <v>No Balance</v>
      </c>
      <c r="R669" s="5">
        <f t="shared" si="43"/>
        <v>0.20336440587163826</v>
      </c>
    </row>
    <row r="670" spans="1:18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 s="1">
        <v>122549.64</v>
      </c>
      <c r="J670">
        <v>1</v>
      </c>
      <c r="K670">
        <v>1</v>
      </c>
      <c r="L670">
        <v>1</v>
      </c>
      <c r="M670" s="1">
        <v>56297.85</v>
      </c>
      <c r="N670">
        <v>0</v>
      </c>
      <c r="O670" t="str">
        <f t="shared" si="40"/>
        <v>41-50</v>
      </c>
      <c r="P670" t="str">
        <f t="shared" si="41"/>
        <v>3-5 years</v>
      </c>
      <c r="Q670" t="str">
        <f t="shared" si="42"/>
        <v>High</v>
      </c>
      <c r="R670" s="5">
        <f t="shared" si="43"/>
        <v>0.20338619802828975</v>
      </c>
    </row>
    <row r="671" spans="1:18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 s="1">
        <v>176099.13</v>
      </c>
      <c r="J671">
        <v>1</v>
      </c>
      <c r="K671">
        <v>1</v>
      </c>
      <c r="L671">
        <v>1</v>
      </c>
      <c r="M671" s="1">
        <v>8404.73</v>
      </c>
      <c r="N671">
        <v>0</v>
      </c>
      <c r="O671" t="str">
        <f t="shared" si="40"/>
        <v>41-50</v>
      </c>
      <c r="P671" t="str">
        <f t="shared" si="41"/>
        <v>3-5 years</v>
      </c>
      <c r="Q671" t="str">
        <f t="shared" si="42"/>
        <v>High</v>
      </c>
      <c r="R671" s="5">
        <f t="shared" si="43"/>
        <v>0.20340799485585681</v>
      </c>
    </row>
    <row r="672" spans="1:18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 s="1">
        <v>122388.38</v>
      </c>
      <c r="J672">
        <v>2</v>
      </c>
      <c r="K672">
        <v>0</v>
      </c>
      <c r="L672">
        <v>0</v>
      </c>
      <c r="M672" s="1">
        <v>30020.09</v>
      </c>
      <c r="N672">
        <v>0</v>
      </c>
      <c r="O672" t="str">
        <f t="shared" si="40"/>
        <v>41-50</v>
      </c>
      <c r="P672" t="str">
        <f t="shared" si="41"/>
        <v>3-5 years</v>
      </c>
      <c r="Q672" t="str">
        <f t="shared" si="42"/>
        <v>High</v>
      </c>
      <c r="R672" s="5">
        <f t="shared" si="43"/>
        <v>0.20342979635584138</v>
      </c>
    </row>
    <row r="673" spans="1:18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 s="1">
        <v>0</v>
      </c>
      <c r="J673">
        <v>2</v>
      </c>
      <c r="K673">
        <v>0</v>
      </c>
      <c r="L673">
        <v>1</v>
      </c>
      <c r="M673" s="1">
        <v>58137.42</v>
      </c>
      <c r="N673">
        <v>0</v>
      </c>
      <c r="O673" t="str">
        <f t="shared" si="40"/>
        <v>41-50</v>
      </c>
      <c r="P673" t="str">
        <f t="shared" si="41"/>
        <v>6+ years</v>
      </c>
      <c r="Q673" t="str">
        <f t="shared" si="42"/>
        <v>No Balance</v>
      </c>
      <c r="R673" s="5">
        <f t="shared" si="43"/>
        <v>0.20345160252974595</v>
      </c>
    </row>
    <row r="674" spans="1:18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 s="1">
        <v>0</v>
      </c>
      <c r="J674">
        <v>1</v>
      </c>
      <c r="K674">
        <v>0</v>
      </c>
      <c r="L674">
        <v>0</v>
      </c>
      <c r="M674" s="1">
        <v>47472.68</v>
      </c>
      <c r="N674">
        <v>0</v>
      </c>
      <c r="O674" t="str">
        <f t="shared" si="40"/>
        <v>&lt;30</v>
      </c>
      <c r="P674" t="str">
        <f t="shared" si="41"/>
        <v>0-2 years</v>
      </c>
      <c r="Q674" t="str">
        <f t="shared" si="42"/>
        <v>No Balance</v>
      </c>
      <c r="R674" s="5">
        <f t="shared" si="43"/>
        <v>0.20347341337907376</v>
      </c>
    </row>
    <row r="675" spans="1:18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 s="1">
        <v>118879.35</v>
      </c>
      <c r="J675">
        <v>2</v>
      </c>
      <c r="K675">
        <v>1</v>
      </c>
      <c r="L675">
        <v>1</v>
      </c>
      <c r="M675" s="1">
        <v>19131.71</v>
      </c>
      <c r="N675">
        <v>0</v>
      </c>
      <c r="O675" t="str">
        <f t="shared" si="40"/>
        <v>30-40</v>
      </c>
      <c r="P675" t="str">
        <f t="shared" si="41"/>
        <v>6+ years</v>
      </c>
      <c r="Q675" t="str">
        <f t="shared" si="42"/>
        <v>High</v>
      </c>
      <c r="R675" s="5">
        <f t="shared" si="43"/>
        <v>0.20349522890532862</v>
      </c>
    </row>
    <row r="676" spans="1:18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 s="1">
        <v>0</v>
      </c>
      <c r="J676">
        <v>2</v>
      </c>
      <c r="K676">
        <v>1</v>
      </c>
      <c r="L676">
        <v>1</v>
      </c>
      <c r="M676" s="1">
        <v>187288.5</v>
      </c>
      <c r="N676">
        <v>0</v>
      </c>
      <c r="O676" t="str">
        <f t="shared" si="40"/>
        <v>30-40</v>
      </c>
      <c r="P676" t="str">
        <f t="shared" si="41"/>
        <v>3-5 years</v>
      </c>
      <c r="Q676" t="str">
        <f t="shared" si="42"/>
        <v>No Balance</v>
      </c>
      <c r="R676" s="5">
        <f t="shared" si="43"/>
        <v>0.203517049110015</v>
      </c>
    </row>
    <row r="677" spans="1:18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 s="1">
        <v>0</v>
      </c>
      <c r="J677">
        <v>2</v>
      </c>
      <c r="K677">
        <v>1</v>
      </c>
      <c r="L677">
        <v>1</v>
      </c>
      <c r="M677" s="1">
        <v>17603.810000000001</v>
      </c>
      <c r="N677">
        <v>0</v>
      </c>
      <c r="O677" t="str">
        <f t="shared" si="40"/>
        <v>30-40</v>
      </c>
      <c r="P677" t="str">
        <f t="shared" si="41"/>
        <v>3-5 years</v>
      </c>
      <c r="Q677" t="str">
        <f t="shared" si="42"/>
        <v>No Balance</v>
      </c>
      <c r="R677" s="5">
        <f t="shared" si="43"/>
        <v>0.20353887399463808</v>
      </c>
    </row>
    <row r="678" spans="1:18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 s="1">
        <v>88736.44</v>
      </c>
      <c r="J678">
        <v>2</v>
      </c>
      <c r="K678">
        <v>1</v>
      </c>
      <c r="L678">
        <v>0</v>
      </c>
      <c r="M678" s="1">
        <v>67020.03</v>
      </c>
      <c r="N678">
        <v>0</v>
      </c>
      <c r="O678" t="str">
        <f t="shared" si="40"/>
        <v>30-40</v>
      </c>
      <c r="P678" t="str">
        <f t="shared" si="41"/>
        <v>3-5 years</v>
      </c>
      <c r="Q678" t="str">
        <f t="shared" si="42"/>
        <v>Medium</v>
      </c>
      <c r="R678" s="5">
        <f t="shared" si="43"/>
        <v>0.20356070356070355</v>
      </c>
    </row>
    <row r="679" spans="1:18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 s="1">
        <v>102703.62</v>
      </c>
      <c r="J679">
        <v>1</v>
      </c>
      <c r="K679">
        <v>0</v>
      </c>
      <c r="L679">
        <v>1</v>
      </c>
      <c r="M679" s="1">
        <v>147802.94</v>
      </c>
      <c r="N679">
        <v>1</v>
      </c>
      <c r="O679" t="str">
        <f t="shared" si="40"/>
        <v>41-50</v>
      </c>
      <c r="P679" t="str">
        <f t="shared" si="41"/>
        <v>6+ years</v>
      </c>
      <c r="Q679" t="str">
        <f t="shared" si="42"/>
        <v>High</v>
      </c>
      <c r="R679" s="5">
        <f t="shared" si="43"/>
        <v>0.20358253780971791</v>
      </c>
    </row>
    <row r="680" spans="1:18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 s="1">
        <v>0</v>
      </c>
      <c r="J680">
        <v>2</v>
      </c>
      <c r="K680">
        <v>1</v>
      </c>
      <c r="L680">
        <v>1</v>
      </c>
      <c r="M680" s="1">
        <v>41610.620000000003</v>
      </c>
      <c r="N680">
        <v>0</v>
      </c>
      <c r="O680" t="str">
        <f t="shared" si="40"/>
        <v>&gt;50</v>
      </c>
      <c r="P680" t="str">
        <f t="shared" si="41"/>
        <v>0-2 years</v>
      </c>
      <c r="Q680" t="str">
        <f t="shared" si="42"/>
        <v>No Balance</v>
      </c>
      <c r="R680" s="5">
        <f t="shared" si="43"/>
        <v>0.20349710362583137</v>
      </c>
    </row>
    <row r="681" spans="1:18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 s="1">
        <v>0</v>
      </c>
      <c r="J681">
        <v>2</v>
      </c>
      <c r="K681">
        <v>1</v>
      </c>
      <c r="L681">
        <v>0</v>
      </c>
      <c r="M681" s="1">
        <v>44255.65</v>
      </c>
      <c r="N681">
        <v>0</v>
      </c>
      <c r="O681" t="str">
        <f t="shared" si="40"/>
        <v>30-40</v>
      </c>
      <c r="P681" t="str">
        <f t="shared" si="41"/>
        <v>3-5 years</v>
      </c>
      <c r="Q681" t="str">
        <f t="shared" si="42"/>
        <v>No Balance</v>
      </c>
      <c r="R681" s="5">
        <f t="shared" si="43"/>
        <v>0.20351893573650895</v>
      </c>
    </row>
    <row r="682" spans="1:18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 s="1">
        <v>97318.25</v>
      </c>
      <c r="J682">
        <v>1</v>
      </c>
      <c r="K682">
        <v>0</v>
      </c>
      <c r="L682">
        <v>1</v>
      </c>
      <c r="M682" s="1">
        <v>78416.14</v>
      </c>
      <c r="N682">
        <v>0</v>
      </c>
      <c r="O682" t="str">
        <f t="shared" si="40"/>
        <v>&gt;50</v>
      </c>
      <c r="P682" t="str">
        <f t="shared" si="41"/>
        <v>3-5 years</v>
      </c>
      <c r="Q682" t="str">
        <f t="shared" si="42"/>
        <v>Medium</v>
      </c>
      <c r="R682" s="5">
        <f t="shared" si="43"/>
        <v>0.20354077253218883</v>
      </c>
    </row>
    <row r="683" spans="1:18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 s="1">
        <v>128468.69</v>
      </c>
      <c r="J683">
        <v>1</v>
      </c>
      <c r="K683">
        <v>0</v>
      </c>
      <c r="L683">
        <v>1</v>
      </c>
      <c r="M683" s="1">
        <v>137254.54999999999</v>
      </c>
      <c r="N683">
        <v>0</v>
      </c>
      <c r="O683" t="str">
        <f t="shared" si="40"/>
        <v>&gt;50</v>
      </c>
      <c r="P683" t="str">
        <f t="shared" si="41"/>
        <v>3-5 years</v>
      </c>
      <c r="Q683" t="str">
        <f t="shared" si="42"/>
        <v>High</v>
      </c>
      <c r="R683" s="5">
        <f t="shared" si="43"/>
        <v>0.20356261401437922</v>
      </c>
    </row>
    <row r="684" spans="1:18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 s="1">
        <v>133432.59</v>
      </c>
      <c r="J684">
        <v>1</v>
      </c>
      <c r="K684">
        <v>0</v>
      </c>
      <c r="L684">
        <v>1</v>
      </c>
      <c r="M684" s="1">
        <v>151303.48000000001</v>
      </c>
      <c r="N684">
        <v>0</v>
      </c>
      <c r="O684" t="str">
        <f t="shared" si="40"/>
        <v>41-50</v>
      </c>
      <c r="P684" t="str">
        <f t="shared" si="41"/>
        <v>3-5 years</v>
      </c>
      <c r="Q684" t="str">
        <f t="shared" si="42"/>
        <v>High</v>
      </c>
      <c r="R684" s="5">
        <f t="shared" si="43"/>
        <v>0.20358446018458898</v>
      </c>
    </row>
    <row r="685" spans="1:18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 s="1">
        <v>141782.57</v>
      </c>
      <c r="J685">
        <v>2</v>
      </c>
      <c r="K685">
        <v>0</v>
      </c>
      <c r="L685">
        <v>0</v>
      </c>
      <c r="M685" s="1">
        <v>86333.63</v>
      </c>
      <c r="N685">
        <v>0</v>
      </c>
      <c r="O685" t="str">
        <f t="shared" si="40"/>
        <v>30-40</v>
      </c>
      <c r="P685" t="str">
        <f t="shared" si="41"/>
        <v>6+ years</v>
      </c>
      <c r="Q685" t="str">
        <f t="shared" si="42"/>
        <v>High</v>
      </c>
      <c r="R685" s="5">
        <f t="shared" si="43"/>
        <v>0.20360631104432758</v>
      </c>
    </row>
    <row r="686" spans="1:18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 s="1">
        <v>135125.28</v>
      </c>
      <c r="J686">
        <v>1</v>
      </c>
      <c r="K686">
        <v>0</v>
      </c>
      <c r="L686">
        <v>0</v>
      </c>
      <c r="M686" s="1">
        <v>89801.9</v>
      </c>
      <c r="N686">
        <v>0</v>
      </c>
      <c r="O686" t="str">
        <f t="shared" si="40"/>
        <v>&lt;30</v>
      </c>
      <c r="P686" t="str">
        <f t="shared" si="41"/>
        <v>6+ years</v>
      </c>
      <c r="Q686" t="str">
        <f t="shared" si="42"/>
        <v>High</v>
      </c>
      <c r="R686" s="5">
        <f t="shared" si="43"/>
        <v>0.20362816659510519</v>
      </c>
    </row>
    <row r="687" spans="1:18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 s="1">
        <v>178820.91</v>
      </c>
      <c r="J687">
        <v>1</v>
      </c>
      <c r="K687">
        <v>0</v>
      </c>
      <c r="L687">
        <v>0</v>
      </c>
      <c r="M687" s="1">
        <v>29358.57</v>
      </c>
      <c r="N687">
        <v>1</v>
      </c>
      <c r="O687" t="str">
        <f t="shared" si="40"/>
        <v>41-50</v>
      </c>
      <c r="P687" t="str">
        <f t="shared" si="41"/>
        <v>0-2 years</v>
      </c>
      <c r="Q687" t="str">
        <f t="shared" si="42"/>
        <v>High</v>
      </c>
      <c r="R687" s="5">
        <f t="shared" si="43"/>
        <v>0.20365002683843264</v>
      </c>
    </row>
    <row r="688" spans="1:18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 s="1">
        <v>112212.14</v>
      </c>
      <c r="J688">
        <v>2</v>
      </c>
      <c r="K688">
        <v>1</v>
      </c>
      <c r="L688">
        <v>1</v>
      </c>
      <c r="M688" s="1">
        <v>181600.72</v>
      </c>
      <c r="N688">
        <v>0</v>
      </c>
      <c r="O688" t="str">
        <f t="shared" si="40"/>
        <v>30-40</v>
      </c>
      <c r="P688" t="str">
        <f t="shared" si="41"/>
        <v>0-2 years</v>
      </c>
      <c r="Q688" t="str">
        <f t="shared" si="42"/>
        <v>High</v>
      </c>
      <c r="R688" s="5">
        <f t="shared" si="43"/>
        <v>0.20356452651921839</v>
      </c>
    </row>
    <row r="689" spans="1:18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 s="1">
        <v>126674.81</v>
      </c>
      <c r="J689">
        <v>1</v>
      </c>
      <c r="K689">
        <v>1</v>
      </c>
      <c r="L689">
        <v>0</v>
      </c>
      <c r="M689" s="1">
        <v>124118.71</v>
      </c>
      <c r="N689">
        <v>1</v>
      </c>
      <c r="O689" t="str">
        <f t="shared" si="40"/>
        <v>41-50</v>
      </c>
      <c r="P689" t="str">
        <f t="shared" si="41"/>
        <v>3-5 years</v>
      </c>
      <c r="Q689" t="str">
        <f t="shared" si="42"/>
        <v>High</v>
      </c>
      <c r="R689" s="5">
        <f t="shared" si="43"/>
        <v>0.20358638462364437</v>
      </c>
    </row>
    <row r="690" spans="1:18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 s="1">
        <v>136294.97</v>
      </c>
      <c r="J690">
        <v>1</v>
      </c>
      <c r="K690">
        <v>1</v>
      </c>
      <c r="L690">
        <v>0</v>
      </c>
      <c r="M690" s="1">
        <v>38867.46</v>
      </c>
      <c r="N690">
        <v>1</v>
      </c>
      <c r="O690" t="str">
        <f t="shared" si="40"/>
        <v>&gt;50</v>
      </c>
      <c r="P690" t="str">
        <f t="shared" si="41"/>
        <v>6+ years</v>
      </c>
      <c r="Q690" t="str">
        <f t="shared" si="42"/>
        <v>High</v>
      </c>
      <c r="R690" s="5">
        <f t="shared" si="43"/>
        <v>0.20350085910652921</v>
      </c>
    </row>
    <row r="691" spans="1:18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 s="1">
        <v>66392.639999999999</v>
      </c>
      <c r="J691">
        <v>1</v>
      </c>
      <c r="K691">
        <v>1</v>
      </c>
      <c r="L691">
        <v>0</v>
      </c>
      <c r="M691" s="1">
        <v>31106.67</v>
      </c>
      <c r="N691">
        <v>0</v>
      </c>
      <c r="O691" t="str">
        <f t="shared" si="40"/>
        <v>30-40</v>
      </c>
      <c r="P691" t="str">
        <f t="shared" si="41"/>
        <v>3-5 years</v>
      </c>
      <c r="Q691" t="str">
        <f t="shared" si="42"/>
        <v>Medium</v>
      </c>
      <c r="R691" s="5">
        <f t="shared" si="43"/>
        <v>0.20341531521855868</v>
      </c>
    </row>
    <row r="692" spans="1:18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 s="1">
        <v>122552.34</v>
      </c>
      <c r="J692">
        <v>2</v>
      </c>
      <c r="K692">
        <v>1</v>
      </c>
      <c r="L692">
        <v>0</v>
      </c>
      <c r="M692" s="1">
        <v>67611.360000000001</v>
      </c>
      <c r="N692">
        <v>0</v>
      </c>
      <c r="O692" t="str">
        <f t="shared" si="40"/>
        <v>&lt;30</v>
      </c>
      <c r="P692" t="str">
        <f t="shared" si="41"/>
        <v>0-2 years</v>
      </c>
      <c r="Q692" t="str">
        <f t="shared" si="42"/>
        <v>High</v>
      </c>
      <c r="R692" s="5">
        <f t="shared" si="43"/>
        <v>0.20343716433941997</v>
      </c>
    </row>
    <row r="693" spans="1:18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 s="1">
        <v>76408.850000000006</v>
      </c>
      <c r="J693">
        <v>2</v>
      </c>
      <c r="K693">
        <v>1</v>
      </c>
      <c r="L693">
        <v>0</v>
      </c>
      <c r="M693" s="1">
        <v>77837.63</v>
      </c>
      <c r="N693">
        <v>0</v>
      </c>
      <c r="O693" t="str">
        <f t="shared" si="40"/>
        <v>41-50</v>
      </c>
      <c r="P693" t="str">
        <f t="shared" si="41"/>
        <v>0-2 years</v>
      </c>
      <c r="Q693" t="str">
        <f t="shared" si="42"/>
        <v>Medium</v>
      </c>
      <c r="R693" s="5">
        <f t="shared" si="43"/>
        <v>0.20345901815447417</v>
      </c>
    </row>
    <row r="694" spans="1:18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 s="1">
        <v>145071.24</v>
      </c>
      <c r="J694">
        <v>1</v>
      </c>
      <c r="K694">
        <v>0</v>
      </c>
      <c r="L694">
        <v>0</v>
      </c>
      <c r="M694" s="1">
        <v>6078.46</v>
      </c>
      <c r="N694">
        <v>0</v>
      </c>
      <c r="O694" t="str">
        <f t="shared" si="40"/>
        <v>30-40</v>
      </c>
      <c r="P694" t="str">
        <f t="shared" si="41"/>
        <v>6+ years</v>
      </c>
      <c r="Q694" t="str">
        <f t="shared" si="42"/>
        <v>High</v>
      </c>
      <c r="R694" s="5">
        <f t="shared" si="43"/>
        <v>0.20348087666523421</v>
      </c>
    </row>
    <row r="695" spans="1:18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 s="1">
        <v>0</v>
      </c>
      <c r="J695">
        <v>2</v>
      </c>
      <c r="K695">
        <v>1</v>
      </c>
      <c r="L695">
        <v>1</v>
      </c>
      <c r="M695" s="1">
        <v>177896.92</v>
      </c>
      <c r="N695">
        <v>0</v>
      </c>
      <c r="O695" t="str">
        <f t="shared" si="40"/>
        <v>30-40</v>
      </c>
      <c r="P695" t="str">
        <f t="shared" si="41"/>
        <v>6+ years</v>
      </c>
      <c r="Q695" t="str">
        <f t="shared" si="42"/>
        <v>No Balance</v>
      </c>
      <c r="R695" s="5">
        <f t="shared" si="43"/>
        <v>0.20350273987321371</v>
      </c>
    </row>
    <row r="696" spans="1:18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 s="1">
        <v>109730.22</v>
      </c>
      <c r="J696">
        <v>1</v>
      </c>
      <c r="K696">
        <v>1</v>
      </c>
      <c r="L696">
        <v>1</v>
      </c>
      <c r="M696" s="1">
        <v>123882.73</v>
      </c>
      <c r="N696">
        <v>0</v>
      </c>
      <c r="O696" t="str">
        <f t="shared" si="40"/>
        <v>41-50</v>
      </c>
      <c r="P696" t="str">
        <f t="shared" si="41"/>
        <v>0-2 years</v>
      </c>
      <c r="Q696" t="str">
        <f t="shared" si="42"/>
        <v>High</v>
      </c>
      <c r="R696" s="5">
        <f t="shared" si="43"/>
        <v>0.20352460777992692</v>
      </c>
    </row>
    <row r="697" spans="1:18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 s="1">
        <v>0</v>
      </c>
      <c r="J697">
        <v>2</v>
      </c>
      <c r="K697">
        <v>1</v>
      </c>
      <c r="L697">
        <v>1</v>
      </c>
      <c r="M697" s="1">
        <v>15304.08</v>
      </c>
      <c r="N697">
        <v>0</v>
      </c>
      <c r="O697" t="str">
        <f t="shared" si="40"/>
        <v>&gt;50</v>
      </c>
      <c r="P697" t="str">
        <f t="shared" si="41"/>
        <v>6+ years</v>
      </c>
      <c r="Q697" t="str">
        <f t="shared" si="42"/>
        <v>No Balance</v>
      </c>
      <c r="R697" s="5">
        <f t="shared" si="43"/>
        <v>0.20354648038688877</v>
      </c>
    </row>
    <row r="698" spans="1:18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 s="1">
        <v>64119.38</v>
      </c>
      <c r="J698">
        <v>1</v>
      </c>
      <c r="K698">
        <v>1</v>
      </c>
      <c r="L698">
        <v>1</v>
      </c>
      <c r="M698" s="1">
        <v>76569.64</v>
      </c>
      <c r="N698">
        <v>1</v>
      </c>
      <c r="O698" t="str">
        <f t="shared" si="40"/>
        <v>&gt;50</v>
      </c>
      <c r="P698" t="str">
        <f t="shared" si="41"/>
        <v>0-2 years</v>
      </c>
      <c r="Q698" t="str">
        <f t="shared" si="42"/>
        <v>Medium</v>
      </c>
      <c r="R698" s="5">
        <f t="shared" si="43"/>
        <v>0.20356835769561479</v>
      </c>
    </row>
    <row r="699" spans="1:18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 s="1">
        <v>106138.33</v>
      </c>
      <c r="J699">
        <v>2</v>
      </c>
      <c r="K699">
        <v>1</v>
      </c>
      <c r="L699">
        <v>1</v>
      </c>
      <c r="M699" s="1">
        <v>120657.32</v>
      </c>
      <c r="N699">
        <v>1</v>
      </c>
      <c r="O699" t="str">
        <f t="shared" si="40"/>
        <v>&gt;50</v>
      </c>
      <c r="P699" t="str">
        <f t="shared" si="41"/>
        <v>0-2 years</v>
      </c>
      <c r="Q699" t="str">
        <f t="shared" si="42"/>
        <v>High</v>
      </c>
      <c r="R699" s="5">
        <f t="shared" si="43"/>
        <v>0.20348274750080619</v>
      </c>
    </row>
    <row r="700" spans="1:18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 s="1">
        <v>0</v>
      </c>
      <c r="J700">
        <v>2</v>
      </c>
      <c r="K700">
        <v>1</v>
      </c>
      <c r="L700">
        <v>1</v>
      </c>
      <c r="M700" s="1">
        <v>16436.560000000001</v>
      </c>
      <c r="N700">
        <v>0</v>
      </c>
      <c r="O700" t="str">
        <f t="shared" si="40"/>
        <v>30-40</v>
      </c>
      <c r="P700" t="str">
        <f t="shared" si="41"/>
        <v>0-2 years</v>
      </c>
      <c r="Q700" t="str">
        <f t="shared" si="42"/>
        <v>No Balance</v>
      </c>
      <c r="R700" s="5">
        <f t="shared" si="43"/>
        <v>0.20339711889916148</v>
      </c>
    </row>
    <row r="701" spans="1:18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 s="1">
        <v>181656.51</v>
      </c>
      <c r="J701">
        <v>1</v>
      </c>
      <c r="K701">
        <v>1</v>
      </c>
      <c r="L701">
        <v>1</v>
      </c>
      <c r="M701" s="1">
        <v>107667.91</v>
      </c>
      <c r="N701">
        <v>0</v>
      </c>
      <c r="O701" t="str">
        <f t="shared" si="40"/>
        <v>30-40</v>
      </c>
      <c r="P701" t="str">
        <f t="shared" si="41"/>
        <v>0-2 years</v>
      </c>
      <c r="Q701" t="str">
        <f t="shared" si="42"/>
        <v>High</v>
      </c>
      <c r="R701" s="5">
        <f t="shared" si="43"/>
        <v>0.2034189872056768</v>
      </c>
    </row>
    <row r="702" spans="1:18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 s="1">
        <v>0</v>
      </c>
      <c r="J702">
        <v>2</v>
      </c>
      <c r="K702">
        <v>1</v>
      </c>
      <c r="L702">
        <v>0</v>
      </c>
      <c r="M702" s="1">
        <v>95611.47</v>
      </c>
      <c r="N702">
        <v>0</v>
      </c>
      <c r="O702" t="str">
        <f t="shared" si="40"/>
        <v>30-40</v>
      </c>
      <c r="P702" t="str">
        <f t="shared" si="41"/>
        <v>3-5 years</v>
      </c>
      <c r="Q702" t="str">
        <f t="shared" si="42"/>
        <v>No Balance</v>
      </c>
      <c r="R702" s="5">
        <f t="shared" si="43"/>
        <v>0.20344086021505375</v>
      </c>
    </row>
    <row r="703" spans="1:18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 s="1">
        <v>95128.86</v>
      </c>
      <c r="J703">
        <v>1</v>
      </c>
      <c r="K703">
        <v>0</v>
      </c>
      <c r="L703">
        <v>0</v>
      </c>
      <c r="M703" s="1">
        <v>19799.259999999998</v>
      </c>
      <c r="N703">
        <v>0</v>
      </c>
      <c r="O703" t="str">
        <f t="shared" si="40"/>
        <v>30-40</v>
      </c>
      <c r="P703" t="str">
        <f t="shared" si="41"/>
        <v>6+ years</v>
      </c>
      <c r="Q703" t="str">
        <f t="shared" si="42"/>
        <v>Medium</v>
      </c>
      <c r="R703" s="5">
        <f t="shared" si="43"/>
        <v>0.20346273792880956</v>
      </c>
    </row>
    <row r="704" spans="1:18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 s="1">
        <v>126615.94</v>
      </c>
      <c r="J704">
        <v>2</v>
      </c>
      <c r="K704">
        <v>0</v>
      </c>
      <c r="L704">
        <v>1</v>
      </c>
      <c r="M704" s="1">
        <v>123214.74</v>
      </c>
      <c r="N704">
        <v>0</v>
      </c>
      <c r="O704" t="str">
        <f t="shared" si="40"/>
        <v>41-50</v>
      </c>
      <c r="P704" t="str">
        <f t="shared" si="41"/>
        <v>0-2 years</v>
      </c>
      <c r="Q704" t="str">
        <f t="shared" si="42"/>
        <v>High</v>
      </c>
      <c r="R704" s="5">
        <f t="shared" si="43"/>
        <v>0.20348462034846204</v>
      </c>
    </row>
    <row r="705" spans="1:18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 s="1">
        <v>0</v>
      </c>
      <c r="J705">
        <v>2</v>
      </c>
      <c r="K705">
        <v>0</v>
      </c>
      <c r="L705">
        <v>1</v>
      </c>
      <c r="M705" s="1">
        <v>71709.119999999995</v>
      </c>
      <c r="N705">
        <v>0</v>
      </c>
      <c r="O705" t="str">
        <f t="shared" si="40"/>
        <v>30-40</v>
      </c>
      <c r="P705" t="str">
        <f t="shared" si="41"/>
        <v>0-2 years</v>
      </c>
      <c r="Q705" t="str">
        <f t="shared" si="42"/>
        <v>No Balance</v>
      </c>
      <c r="R705" s="5">
        <f t="shared" si="43"/>
        <v>0.20350650747552973</v>
      </c>
    </row>
    <row r="706" spans="1:18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 s="1">
        <v>76190.48</v>
      </c>
      <c r="J706">
        <v>2</v>
      </c>
      <c r="K706">
        <v>1</v>
      </c>
      <c r="L706">
        <v>1</v>
      </c>
      <c r="M706" s="1">
        <v>149066.14000000001</v>
      </c>
      <c r="N706">
        <v>0</v>
      </c>
      <c r="O706" t="str">
        <f t="shared" ref="O706:O769" si="44">IF(G706&lt;30,"&lt;30",
   IF(G706&lt;=40,"30-40",
      IF(G706&lt;=50,"41-50","&gt;50")))</f>
        <v>30-40</v>
      </c>
      <c r="P706" t="str">
        <f t="shared" ref="P706:P769" si="45">IF(H706&lt;=2,"0-2 years",
   IF(H706&lt;=5,"3-5 years","6+ years"))</f>
        <v>0-2 years</v>
      </c>
      <c r="Q706" t="str">
        <f t="shared" ref="Q706:Q769" si="46">IF(I706=0,"No Balance",
   IF(I706&lt;50000,"Low",
      IF(I706&lt;100000,"Medium","High")))</f>
        <v>Medium</v>
      </c>
      <c r="R706" s="5">
        <f t="shared" ref="R706:R769" si="47">AVERAGE(N706:N10705)</f>
        <v>0.20352839931153185</v>
      </c>
    </row>
    <row r="707" spans="1:18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 s="1">
        <v>168286.81</v>
      </c>
      <c r="J707">
        <v>3</v>
      </c>
      <c r="K707">
        <v>1</v>
      </c>
      <c r="L707">
        <v>0</v>
      </c>
      <c r="M707" s="1">
        <v>20451.990000000002</v>
      </c>
      <c r="N707">
        <v>1</v>
      </c>
      <c r="O707" t="str">
        <f t="shared" si="44"/>
        <v>30-40</v>
      </c>
      <c r="P707" t="str">
        <f t="shared" si="45"/>
        <v>3-5 years</v>
      </c>
      <c r="Q707" t="str">
        <f t="shared" si="46"/>
        <v>High</v>
      </c>
      <c r="R707" s="5">
        <f t="shared" si="47"/>
        <v>0.20355029585798817</v>
      </c>
    </row>
    <row r="708" spans="1:18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 s="1">
        <v>88109.81</v>
      </c>
      <c r="J708">
        <v>1</v>
      </c>
      <c r="K708">
        <v>1</v>
      </c>
      <c r="L708">
        <v>1</v>
      </c>
      <c r="M708" s="1">
        <v>32825.5</v>
      </c>
      <c r="N708">
        <v>0</v>
      </c>
      <c r="O708" t="str">
        <f t="shared" si="44"/>
        <v>30-40</v>
      </c>
      <c r="P708" t="str">
        <f t="shared" si="45"/>
        <v>3-5 years</v>
      </c>
      <c r="Q708" t="str">
        <f t="shared" si="46"/>
        <v>Medium</v>
      </c>
      <c r="R708" s="5">
        <f t="shared" si="47"/>
        <v>0.20346460081773188</v>
      </c>
    </row>
    <row r="709" spans="1:18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 s="1">
        <v>0</v>
      </c>
      <c r="J709">
        <v>2</v>
      </c>
      <c r="K709">
        <v>1</v>
      </c>
      <c r="L709">
        <v>0</v>
      </c>
      <c r="M709" s="1">
        <v>6232.31</v>
      </c>
      <c r="N709">
        <v>0</v>
      </c>
      <c r="O709" t="str">
        <f t="shared" si="44"/>
        <v>41-50</v>
      </c>
      <c r="P709" t="str">
        <f t="shared" si="45"/>
        <v>3-5 years</v>
      </c>
      <c r="Q709" t="str">
        <f t="shared" si="46"/>
        <v>No Balance</v>
      </c>
      <c r="R709" s="5">
        <f t="shared" si="47"/>
        <v>0.20348649521144949</v>
      </c>
    </row>
    <row r="710" spans="1:18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 s="1">
        <v>0</v>
      </c>
      <c r="J710">
        <v>2</v>
      </c>
      <c r="K710">
        <v>0</v>
      </c>
      <c r="L710">
        <v>1</v>
      </c>
      <c r="M710" s="1">
        <v>10357.030000000001</v>
      </c>
      <c r="N710">
        <v>0</v>
      </c>
      <c r="O710" t="str">
        <f t="shared" si="44"/>
        <v>30-40</v>
      </c>
      <c r="P710" t="str">
        <f t="shared" si="45"/>
        <v>6+ years</v>
      </c>
      <c r="Q710" t="str">
        <f t="shared" si="46"/>
        <v>No Balance</v>
      </c>
      <c r="R710" s="5">
        <f t="shared" si="47"/>
        <v>0.20350839431769263</v>
      </c>
    </row>
    <row r="711" spans="1:18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 s="1">
        <v>123971.51</v>
      </c>
      <c r="J711">
        <v>2</v>
      </c>
      <c r="K711">
        <v>1</v>
      </c>
      <c r="L711">
        <v>0</v>
      </c>
      <c r="M711" s="1">
        <v>147794.63</v>
      </c>
      <c r="N711">
        <v>0</v>
      </c>
      <c r="O711" t="str">
        <f t="shared" si="44"/>
        <v>30-40</v>
      </c>
      <c r="P711" t="str">
        <f t="shared" si="45"/>
        <v>3-5 years</v>
      </c>
      <c r="Q711" t="str">
        <f t="shared" si="46"/>
        <v>High</v>
      </c>
      <c r="R711" s="5">
        <f t="shared" si="47"/>
        <v>0.20353029813798298</v>
      </c>
    </row>
    <row r="712" spans="1:18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 s="1">
        <v>148116.48000000001</v>
      </c>
      <c r="J712">
        <v>1</v>
      </c>
      <c r="K712">
        <v>0</v>
      </c>
      <c r="L712">
        <v>0</v>
      </c>
      <c r="M712" s="1">
        <v>116973.48</v>
      </c>
      <c r="N712">
        <v>0</v>
      </c>
      <c r="O712" t="str">
        <f t="shared" si="44"/>
        <v>41-50</v>
      </c>
      <c r="P712" t="str">
        <f t="shared" si="45"/>
        <v>0-2 years</v>
      </c>
      <c r="Q712" t="str">
        <f t="shared" si="46"/>
        <v>High</v>
      </c>
      <c r="R712" s="5">
        <f t="shared" si="47"/>
        <v>0.20355220667384283</v>
      </c>
    </row>
    <row r="713" spans="1:18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 s="1">
        <v>116269.01</v>
      </c>
      <c r="J713">
        <v>1</v>
      </c>
      <c r="K713">
        <v>1</v>
      </c>
      <c r="L713">
        <v>0</v>
      </c>
      <c r="M713" s="1">
        <v>129964.94</v>
      </c>
      <c r="N713">
        <v>0</v>
      </c>
      <c r="O713" t="str">
        <f t="shared" si="44"/>
        <v>30-40</v>
      </c>
      <c r="P713" t="str">
        <f t="shared" si="45"/>
        <v>6+ years</v>
      </c>
      <c r="Q713" t="str">
        <f t="shared" si="46"/>
        <v>High</v>
      </c>
      <c r="R713" s="5">
        <f t="shared" si="47"/>
        <v>0.20357411992679514</v>
      </c>
    </row>
    <row r="714" spans="1:18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 s="1">
        <v>120599.21</v>
      </c>
      <c r="J714">
        <v>1</v>
      </c>
      <c r="K714">
        <v>1</v>
      </c>
      <c r="L714">
        <v>0</v>
      </c>
      <c r="M714" s="1">
        <v>92816.86</v>
      </c>
      <c r="N714">
        <v>0</v>
      </c>
      <c r="O714" t="str">
        <f t="shared" si="44"/>
        <v>30-40</v>
      </c>
      <c r="P714" t="str">
        <f t="shared" si="45"/>
        <v>0-2 years</v>
      </c>
      <c r="Q714" t="str">
        <f t="shared" si="46"/>
        <v>High</v>
      </c>
      <c r="R714" s="5">
        <f t="shared" si="47"/>
        <v>0.20359603789836347</v>
      </c>
    </row>
    <row r="715" spans="1:18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 s="1">
        <v>144260.5</v>
      </c>
      <c r="J715">
        <v>1</v>
      </c>
      <c r="K715">
        <v>1</v>
      </c>
      <c r="L715">
        <v>0</v>
      </c>
      <c r="M715" s="1">
        <v>172114.67</v>
      </c>
      <c r="N715">
        <v>0</v>
      </c>
      <c r="O715" t="str">
        <f t="shared" si="44"/>
        <v>41-50</v>
      </c>
      <c r="P715" t="str">
        <f t="shared" si="45"/>
        <v>3-5 years</v>
      </c>
      <c r="Q715" t="str">
        <f t="shared" si="46"/>
        <v>High</v>
      </c>
      <c r="R715" s="5">
        <f t="shared" si="47"/>
        <v>0.20361796059007214</v>
      </c>
    </row>
    <row r="716" spans="1:18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 s="1">
        <v>86605.5</v>
      </c>
      <c r="J716">
        <v>3</v>
      </c>
      <c r="K716">
        <v>1</v>
      </c>
      <c r="L716">
        <v>0</v>
      </c>
      <c r="M716" s="1">
        <v>16649.310000000001</v>
      </c>
      <c r="N716">
        <v>1</v>
      </c>
      <c r="O716" t="str">
        <f t="shared" si="44"/>
        <v>&lt;30</v>
      </c>
      <c r="P716" t="str">
        <f t="shared" si="45"/>
        <v>3-5 years</v>
      </c>
      <c r="Q716" t="str">
        <f t="shared" si="46"/>
        <v>Medium</v>
      </c>
      <c r="R716" s="5">
        <f t="shared" si="47"/>
        <v>0.20363988800344604</v>
      </c>
    </row>
    <row r="717" spans="1:18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 s="1">
        <v>0</v>
      </c>
      <c r="J717">
        <v>2</v>
      </c>
      <c r="K717">
        <v>1</v>
      </c>
      <c r="L717">
        <v>0</v>
      </c>
      <c r="M717" s="1">
        <v>144517.19</v>
      </c>
      <c r="N717">
        <v>0</v>
      </c>
      <c r="O717" t="str">
        <f t="shared" si="44"/>
        <v>30-40</v>
      </c>
      <c r="P717" t="str">
        <f t="shared" si="45"/>
        <v>6+ years</v>
      </c>
      <c r="Q717" t="str">
        <f t="shared" si="46"/>
        <v>No Balance</v>
      </c>
      <c r="R717" s="5">
        <f t="shared" si="47"/>
        <v>0.20355411954765751</v>
      </c>
    </row>
    <row r="718" spans="1:18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 s="1">
        <v>58629.97</v>
      </c>
      <c r="J718">
        <v>1</v>
      </c>
      <c r="K718">
        <v>0</v>
      </c>
      <c r="L718">
        <v>0</v>
      </c>
      <c r="M718" s="1">
        <v>182038.6</v>
      </c>
      <c r="N718">
        <v>0</v>
      </c>
      <c r="O718" t="str">
        <f t="shared" si="44"/>
        <v>30-40</v>
      </c>
      <c r="P718" t="str">
        <f t="shared" si="45"/>
        <v>3-5 years</v>
      </c>
      <c r="Q718" t="str">
        <f t="shared" si="46"/>
        <v>Medium</v>
      </c>
      <c r="R718" s="5">
        <f t="shared" si="47"/>
        <v>0.20357604480827229</v>
      </c>
    </row>
    <row r="719" spans="1:18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 s="1">
        <v>0</v>
      </c>
      <c r="J719">
        <v>2</v>
      </c>
      <c r="K719">
        <v>0</v>
      </c>
      <c r="L719">
        <v>0</v>
      </c>
      <c r="M719" s="1">
        <v>24210.560000000001</v>
      </c>
      <c r="N719">
        <v>0</v>
      </c>
      <c r="O719" t="str">
        <f t="shared" si="44"/>
        <v>41-50</v>
      </c>
      <c r="P719" t="str">
        <f t="shared" si="45"/>
        <v>3-5 years</v>
      </c>
      <c r="Q719" t="str">
        <f t="shared" si="46"/>
        <v>No Balance</v>
      </c>
      <c r="R719" s="5">
        <f t="shared" si="47"/>
        <v>0.2035979747926317</v>
      </c>
    </row>
    <row r="720" spans="1:18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 s="1">
        <v>0</v>
      </c>
      <c r="J720">
        <v>2</v>
      </c>
      <c r="K720">
        <v>0</v>
      </c>
      <c r="L720">
        <v>0</v>
      </c>
      <c r="M720" s="1">
        <v>172175.9</v>
      </c>
      <c r="N720">
        <v>0</v>
      </c>
      <c r="O720" t="str">
        <f t="shared" si="44"/>
        <v>41-50</v>
      </c>
      <c r="P720" t="str">
        <f t="shared" si="45"/>
        <v>6+ years</v>
      </c>
      <c r="Q720" t="str">
        <f t="shared" si="46"/>
        <v>No Balance</v>
      </c>
      <c r="R720" s="5">
        <f t="shared" si="47"/>
        <v>0.20361990950226244</v>
      </c>
    </row>
    <row r="721" spans="1:18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 s="1">
        <v>0</v>
      </c>
      <c r="J721">
        <v>1</v>
      </c>
      <c r="K721">
        <v>1</v>
      </c>
      <c r="L721">
        <v>1</v>
      </c>
      <c r="M721" s="1">
        <v>47578.45</v>
      </c>
      <c r="N721">
        <v>0</v>
      </c>
      <c r="O721" t="str">
        <f t="shared" si="44"/>
        <v>41-50</v>
      </c>
      <c r="P721" t="str">
        <f t="shared" si="45"/>
        <v>3-5 years</v>
      </c>
      <c r="Q721" t="str">
        <f t="shared" si="46"/>
        <v>No Balance</v>
      </c>
      <c r="R721" s="5">
        <f t="shared" si="47"/>
        <v>0.20364184893869194</v>
      </c>
    </row>
    <row r="722" spans="1:18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 s="1">
        <v>209767.31</v>
      </c>
      <c r="J722">
        <v>2</v>
      </c>
      <c r="K722">
        <v>1</v>
      </c>
      <c r="L722">
        <v>1</v>
      </c>
      <c r="M722" s="1">
        <v>150694.42000000001</v>
      </c>
      <c r="N722">
        <v>1</v>
      </c>
      <c r="O722" t="str">
        <f t="shared" si="44"/>
        <v>&gt;50</v>
      </c>
      <c r="P722" t="str">
        <f t="shared" si="45"/>
        <v>0-2 years</v>
      </c>
      <c r="Q722" t="str">
        <f t="shared" si="46"/>
        <v>High</v>
      </c>
      <c r="R722" s="5">
        <f t="shared" si="47"/>
        <v>0.20366379310344829</v>
      </c>
    </row>
    <row r="723" spans="1:18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 s="1">
        <v>129634.25</v>
      </c>
      <c r="J723">
        <v>2</v>
      </c>
      <c r="K723">
        <v>1</v>
      </c>
      <c r="L723">
        <v>1</v>
      </c>
      <c r="M723" s="1">
        <v>177683.02</v>
      </c>
      <c r="N723">
        <v>1</v>
      </c>
      <c r="O723" t="str">
        <f t="shared" si="44"/>
        <v>41-50</v>
      </c>
      <c r="P723" t="str">
        <f t="shared" si="45"/>
        <v>6+ years</v>
      </c>
      <c r="Q723" t="str">
        <f t="shared" si="46"/>
        <v>High</v>
      </c>
      <c r="R723" s="5">
        <f t="shared" si="47"/>
        <v>0.20357797176419873</v>
      </c>
    </row>
    <row r="724" spans="1:18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 s="1">
        <v>0</v>
      </c>
      <c r="J724">
        <v>2</v>
      </c>
      <c r="K724">
        <v>0</v>
      </c>
      <c r="L724">
        <v>0</v>
      </c>
      <c r="M724" s="1">
        <v>66088.83</v>
      </c>
      <c r="N724">
        <v>0</v>
      </c>
      <c r="O724" t="str">
        <f t="shared" si="44"/>
        <v>&lt;30</v>
      </c>
      <c r="P724" t="str">
        <f t="shared" si="45"/>
        <v>0-2 years</v>
      </c>
      <c r="Q724" t="str">
        <f t="shared" si="46"/>
        <v>No Balance</v>
      </c>
      <c r="R724" s="5">
        <f t="shared" si="47"/>
        <v>0.20349213192498383</v>
      </c>
    </row>
    <row r="725" spans="1:18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 s="1">
        <v>169824.46</v>
      </c>
      <c r="J725">
        <v>1</v>
      </c>
      <c r="K725">
        <v>1</v>
      </c>
      <c r="L725">
        <v>0</v>
      </c>
      <c r="M725" s="1">
        <v>169291.7</v>
      </c>
      <c r="N725">
        <v>0</v>
      </c>
      <c r="O725" t="str">
        <f t="shared" si="44"/>
        <v>30-40</v>
      </c>
      <c r="P725" t="str">
        <f t="shared" si="45"/>
        <v>0-2 years</v>
      </c>
      <c r="Q725" t="str">
        <f t="shared" si="46"/>
        <v>High</v>
      </c>
      <c r="R725" s="5">
        <f t="shared" si="47"/>
        <v>0.20351406704753691</v>
      </c>
    </row>
    <row r="726" spans="1:18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 s="1">
        <v>97530.25</v>
      </c>
      <c r="J726">
        <v>1</v>
      </c>
      <c r="K726">
        <v>1</v>
      </c>
      <c r="L726">
        <v>1</v>
      </c>
      <c r="M726" s="1">
        <v>117140.41</v>
      </c>
      <c r="N726">
        <v>0</v>
      </c>
      <c r="O726" t="str">
        <f t="shared" si="44"/>
        <v>30-40</v>
      </c>
      <c r="P726" t="str">
        <f t="shared" si="45"/>
        <v>3-5 years</v>
      </c>
      <c r="Q726" t="str">
        <f t="shared" si="46"/>
        <v>Medium</v>
      </c>
      <c r="R726" s="5">
        <f t="shared" si="47"/>
        <v>0.20353600689952567</v>
      </c>
    </row>
    <row r="727" spans="1:18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 s="1">
        <v>145988.65</v>
      </c>
      <c r="J727">
        <v>2</v>
      </c>
      <c r="K727">
        <v>1</v>
      </c>
      <c r="L727">
        <v>1</v>
      </c>
      <c r="M727" s="1">
        <v>79510.37</v>
      </c>
      <c r="N727">
        <v>0</v>
      </c>
      <c r="O727" t="str">
        <f t="shared" si="44"/>
        <v>41-50</v>
      </c>
      <c r="P727" t="str">
        <f t="shared" si="45"/>
        <v>6+ years</v>
      </c>
      <c r="Q727" t="str">
        <f t="shared" si="46"/>
        <v>High</v>
      </c>
      <c r="R727" s="5">
        <f t="shared" si="47"/>
        <v>0.20355795148247979</v>
      </c>
    </row>
    <row r="728" spans="1:18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 s="1">
        <v>0</v>
      </c>
      <c r="J728">
        <v>2</v>
      </c>
      <c r="K728">
        <v>0</v>
      </c>
      <c r="L728">
        <v>1</v>
      </c>
      <c r="M728" s="1">
        <v>77108.66</v>
      </c>
      <c r="N728">
        <v>0</v>
      </c>
      <c r="O728" t="str">
        <f t="shared" si="44"/>
        <v>30-40</v>
      </c>
      <c r="P728" t="str">
        <f t="shared" si="45"/>
        <v>6+ years</v>
      </c>
      <c r="Q728" t="str">
        <f t="shared" si="46"/>
        <v>No Balance</v>
      </c>
      <c r="R728" s="5">
        <f t="shared" si="47"/>
        <v>0.2035799007979297</v>
      </c>
    </row>
    <row r="729" spans="1:18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 s="1">
        <v>0</v>
      </c>
      <c r="J729">
        <v>3</v>
      </c>
      <c r="K729">
        <v>1</v>
      </c>
      <c r="L729">
        <v>1</v>
      </c>
      <c r="M729" s="1">
        <v>9679.2800000000007</v>
      </c>
      <c r="N729">
        <v>0</v>
      </c>
      <c r="O729" t="str">
        <f t="shared" si="44"/>
        <v>&lt;30</v>
      </c>
      <c r="P729" t="str">
        <f t="shared" si="45"/>
        <v>6+ years</v>
      </c>
      <c r="Q729" t="str">
        <f t="shared" si="46"/>
        <v>No Balance</v>
      </c>
      <c r="R729" s="5">
        <f t="shared" si="47"/>
        <v>0.20360185484740645</v>
      </c>
    </row>
    <row r="730" spans="1:18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 s="1">
        <v>137494.28</v>
      </c>
      <c r="J730">
        <v>1</v>
      </c>
      <c r="K730">
        <v>1</v>
      </c>
      <c r="L730">
        <v>0</v>
      </c>
      <c r="M730" s="1">
        <v>81753.919999999998</v>
      </c>
      <c r="N730">
        <v>0</v>
      </c>
      <c r="O730" t="str">
        <f t="shared" si="44"/>
        <v>30-40</v>
      </c>
      <c r="P730" t="str">
        <f t="shared" si="45"/>
        <v>3-5 years</v>
      </c>
      <c r="Q730" t="str">
        <f t="shared" si="46"/>
        <v>High</v>
      </c>
      <c r="R730" s="5">
        <f t="shared" si="47"/>
        <v>0.20362381363244175</v>
      </c>
    </row>
    <row r="731" spans="1:18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 s="1">
        <v>0</v>
      </c>
      <c r="J731">
        <v>1</v>
      </c>
      <c r="K731">
        <v>0</v>
      </c>
      <c r="L731">
        <v>0</v>
      </c>
      <c r="M731" s="1">
        <v>131372.38</v>
      </c>
      <c r="N731">
        <v>1</v>
      </c>
      <c r="O731" t="str">
        <f t="shared" si="44"/>
        <v>&gt;50</v>
      </c>
      <c r="P731" t="str">
        <f t="shared" si="45"/>
        <v>0-2 years</v>
      </c>
      <c r="Q731" t="str">
        <f t="shared" si="46"/>
        <v>No Balance</v>
      </c>
      <c r="R731" s="5">
        <f t="shared" si="47"/>
        <v>0.203645777154568</v>
      </c>
    </row>
    <row r="732" spans="1:18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 s="1">
        <v>147360</v>
      </c>
      <c r="J732">
        <v>1</v>
      </c>
      <c r="K732">
        <v>1</v>
      </c>
      <c r="L732">
        <v>1</v>
      </c>
      <c r="M732" s="1">
        <v>25310.82</v>
      </c>
      <c r="N732">
        <v>0</v>
      </c>
      <c r="O732" t="str">
        <f t="shared" si="44"/>
        <v>&lt;30</v>
      </c>
      <c r="P732" t="str">
        <f t="shared" si="45"/>
        <v>6+ years</v>
      </c>
      <c r="Q732" t="str">
        <f t="shared" si="46"/>
        <v>High</v>
      </c>
      <c r="R732" s="5">
        <f t="shared" si="47"/>
        <v>0.20355987055016181</v>
      </c>
    </row>
    <row r="733" spans="1:18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 s="1">
        <v>0</v>
      </c>
      <c r="J733">
        <v>2</v>
      </c>
      <c r="K733">
        <v>0</v>
      </c>
      <c r="L733">
        <v>0</v>
      </c>
      <c r="M733" s="1">
        <v>187925.75</v>
      </c>
      <c r="N733">
        <v>0</v>
      </c>
      <c r="O733" t="str">
        <f t="shared" si="44"/>
        <v>&lt;30</v>
      </c>
      <c r="P733" t="str">
        <f t="shared" si="45"/>
        <v>6+ years</v>
      </c>
      <c r="Q733" t="str">
        <f t="shared" si="46"/>
        <v>No Balance</v>
      </c>
      <c r="R733" s="5">
        <f t="shared" si="47"/>
        <v>0.20358183191282769</v>
      </c>
    </row>
    <row r="734" spans="1:18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 s="1">
        <v>125167.02</v>
      </c>
      <c r="J734">
        <v>1</v>
      </c>
      <c r="K734">
        <v>0</v>
      </c>
      <c r="L734">
        <v>0</v>
      </c>
      <c r="M734" s="1">
        <v>98820.39</v>
      </c>
      <c r="N734">
        <v>0</v>
      </c>
      <c r="O734" t="str">
        <f t="shared" si="44"/>
        <v>30-40</v>
      </c>
      <c r="P734" t="str">
        <f t="shared" si="45"/>
        <v>3-5 years</v>
      </c>
      <c r="Q734" t="str">
        <f t="shared" si="46"/>
        <v>High</v>
      </c>
      <c r="R734" s="5">
        <f t="shared" si="47"/>
        <v>0.20360379801467415</v>
      </c>
    </row>
    <row r="735" spans="1:18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 s="1">
        <v>121152.05</v>
      </c>
      <c r="J735">
        <v>2</v>
      </c>
      <c r="K735">
        <v>1</v>
      </c>
      <c r="L735">
        <v>0</v>
      </c>
      <c r="M735" s="1">
        <v>64166.7</v>
      </c>
      <c r="N735">
        <v>1</v>
      </c>
      <c r="O735" t="str">
        <f t="shared" si="44"/>
        <v>41-50</v>
      </c>
      <c r="P735" t="str">
        <f t="shared" si="45"/>
        <v>6+ years</v>
      </c>
      <c r="Q735" t="str">
        <f t="shared" si="46"/>
        <v>High</v>
      </c>
      <c r="R735" s="5">
        <f t="shared" si="47"/>
        <v>0.20362576885723535</v>
      </c>
    </row>
    <row r="736" spans="1:18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 s="1">
        <v>128981.07</v>
      </c>
      <c r="J736">
        <v>1</v>
      </c>
      <c r="K736">
        <v>0</v>
      </c>
      <c r="L736">
        <v>1</v>
      </c>
      <c r="M736" s="1">
        <v>176924.21</v>
      </c>
      <c r="N736">
        <v>1</v>
      </c>
      <c r="O736" t="str">
        <f t="shared" si="44"/>
        <v>&gt;50</v>
      </c>
      <c r="P736" t="str">
        <f t="shared" si="45"/>
        <v>6+ years</v>
      </c>
      <c r="Q736" t="str">
        <f t="shared" si="46"/>
        <v>High</v>
      </c>
      <c r="R736" s="5">
        <f t="shared" si="47"/>
        <v>0.20353982300884957</v>
      </c>
    </row>
    <row r="737" spans="1:18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 s="1">
        <v>0</v>
      </c>
      <c r="J737">
        <v>1</v>
      </c>
      <c r="K737">
        <v>1</v>
      </c>
      <c r="L737">
        <v>1</v>
      </c>
      <c r="M737" s="1">
        <v>90055.08</v>
      </c>
      <c r="N737">
        <v>0</v>
      </c>
      <c r="O737" t="str">
        <f t="shared" si="44"/>
        <v>41-50</v>
      </c>
      <c r="P737" t="str">
        <f t="shared" si="45"/>
        <v>6+ years</v>
      </c>
      <c r="Q737" t="str">
        <f t="shared" si="46"/>
        <v>No Balance</v>
      </c>
      <c r="R737" s="5">
        <f t="shared" si="47"/>
        <v>0.20345385860766324</v>
      </c>
    </row>
    <row r="738" spans="1:18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 s="1">
        <v>151858.98000000001</v>
      </c>
      <c r="J738">
        <v>1</v>
      </c>
      <c r="K738">
        <v>1</v>
      </c>
      <c r="L738">
        <v>1</v>
      </c>
      <c r="M738" s="1">
        <v>72814.31</v>
      </c>
      <c r="N738">
        <v>0</v>
      </c>
      <c r="O738" t="str">
        <f t="shared" si="44"/>
        <v>&gt;50</v>
      </c>
      <c r="P738" t="str">
        <f t="shared" si="45"/>
        <v>6+ years</v>
      </c>
      <c r="Q738" t="str">
        <f t="shared" si="46"/>
        <v>High</v>
      </c>
      <c r="R738" s="5">
        <f t="shared" si="47"/>
        <v>0.20347582037996545</v>
      </c>
    </row>
    <row r="739" spans="1:18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 s="1">
        <v>114628.4</v>
      </c>
      <c r="J739">
        <v>1</v>
      </c>
      <c r="K739">
        <v>0</v>
      </c>
      <c r="L739">
        <v>1</v>
      </c>
      <c r="M739" s="1">
        <v>168290.06</v>
      </c>
      <c r="N739">
        <v>0</v>
      </c>
      <c r="O739" t="str">
        <f t="shared" si="44"/>
        <v>30-40</v>
      </c>
      <c r="P739" t="str">
        <f t="shared" si="45"/>
        <v>0-2 years</v>
      </c>
      <c r="Q739" t="str">
        <f t="shared" si="46"/>
        <v>High</v>
      </c>
      <c r="R739" s="5">
        <f t="shared" si="47"/>
        <v>0.20349778689409478</v>
      </c>
    </row>
    <row r="740" spans="1:18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 s="1">
        <v>0</v>
      </c>
      <c r="J740">
        <v>2</v>
      </c>
      <c r="K740">
        <v>1</v>
      </c>
      <c r="L740">
        <v>0</v>
      </c>
      <c r="M740" s="1">
        <v>161767.38</v>
      </c>
      <c r="N740">
        <v>0</v>
      </c>
      <c r="O740" t="str">
        <f t="shared" si="44"/>
        <v>41-50</v>
      </c>
      <c r="P740" t="str">
        <f t="shared" si="45"/>
        <v>6+ years</v>
      </c>
      <c r="Q740" t="str">
        <f t="shared" si="46"/>
        <v>No Balance</v>
      </c>
      <c r="R740" s="5">
        <f t="shared" si="47"/>
        <v>0.20351975815158713</v>
      </c>
    </row>
    <row r="741" spans="1:18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 s="1">
        <v>95059.02</v>
      </c>
      <c r="J741">
        <v>2</v>
      </c>
      <c r="K741">
        <v>1</v>
      </c>
      <c r="L741">
        <v>0</v>
      </c>
      <c r="M741" s="1">
        <v>44420.18</v>
      </c>
      <c r="N741">
        <v>0</v>
      </c>
      <c r="O741" t="str">
        <f t="shared" si="44"/>
        <v>&lt;30</v>
      </c>
      <c r="P741" t="str">
        <f t="shared" si="45"/>
        <v>6+ years</v>
      </c>
      <c r="Q741" t="str">
        <f t="shared" si="46"/>
        <v>Medium</v>
      </c>
      <c r="R741" s="5">
        <f t="shared" si="47"/>
        <v>0.20354173415397905</v>
      </c>
    </row>
    <row r="742" spans="1:18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 s="1">
        <v>128736.39</v>
      </c>
      <c r="J742">
        <v>1</v>
      </c>
      <c r="K742">
        <v>0</v>
      </c>
      <c r="L742">
        <v>1</v>
      </c>
      <c r="M742" s="1">
        <v>37147.61</v>
      </c>
      <c r="N742">
        <v>0</v>
      </c>
      <c r="O742" t="str">
        <f t="shared" si="44"/>
        <v>&lt;30</v>
      </c>
      <c r="P742" t="str">
        <f t="shared" si="45"/>
        <v>6+ years</v>
      </c>
      <c r="Q742" t="str">
        <f t="shared" si="46"/>
        <v>High</v>
      </c>
      <c r="R742" s="5">
        <f t="shared" si="47"/>
        <v>0.20356371490280778</v>
      </c>
    </row>
    <row r="743" spans="1:18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 s="1">
        <v>156325.38</v>
      </c>
      <c r="J743">
        <v>1</v>
      </c>
      <c r="K743">
        <v>1</v>
      </c>
      <c r="L743">
        <v>1</v>
      </c>
      <c r="M743" s="1">
        <v>125381.02</v>
      </c>
      <c r="N743">
        <v>0</v>
      </c>
      <c r="O743" t="str">
        <f t="shared" si="44"/>
        <v>&lt;30</v>
      </c>
      <c r="P743" t="str">
        <f t="shared" si="45"/>
        <v>6+ years</v>
      </c>
      <c r="Q743" t="str">
        <f t="shared" si="46"/>
        <v>High</v>
      </c>
      <c r="R743" s="5">
        <f t="shared" si="47"/>
        <v>0.20358570039961119</v>
      </c>
    </row>
    <row r="744" spans="1:18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 s="1">
        <v>105405.97</v>
      </c>
      <c r="J744">
        <v>1</v>
      </c>
      <c r="K744">
        <v>1</v>
      </c>
      <c r="L744">
        <v>1</v>
      </c>
      <c r="M744" s="1">
        <v>149853.89000000001</v>
      </c>
      <c r="N744">
        <v>0</v>
      </c>
      <c r="O744" t="str">
        <f t="shared" si="44"/>
        <v>&lt;30</v>
      </c>
      <c r="P744" t="str">
        <f t="shared" si="45"/>
        <v>6+ years</v>
      </c>
      <c r="Q744" t="str">
        <f t="shared" si="46"/>
        <v>High</v>
      </c>
      <c r="R744" s="5">
        <f t="shared" si="47"/>
        <v>0.20360769064592785</v>
      </c>
    </row>
    <row r="745" spans="1:18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 s="1">
        <v>88915.37</v>
      </c>
      <c r="J745">
        <v>3</v>
      </c>
      <c r="K745">
        <v>0</v>
      </c>
      <c r="L745">
        <v>0</v>
      </c>
      <c r="M745" s="1">
        <v>161435.01999999999</v>
      </c>
      <c r="N745">
        <v>1</v>
      </c>
      <c r="O745" t="str">
        <f t="shared" si="44"/>
        <v>41-50</v>
      </c>
      <c r="P745" t="str">
        <f t="shared" si="45"/>
        <v>0-2 years</v>
      </c>
      <c r="Q745" t="str">
        <f t="shared" si="46"/>
        <v>Medium</v>
      </c>
      <c r="R745" s="5">
        <f t="shared" si="47"/>
        <v>0.20362968564329698</v>
      </c>
    </row>
    <row r="746" spans="1:18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 s="1">
        <v>0</v>
      </c>
      <c r="J746">
        <v>2</v>
      </c>
      <c r="K746">
        <v>1</v>
      </c>
      <c r="L746">
        <v>1</v>
      </c>
      <c r="M746" s="1">
        <v>102925.75999999999</v>
      </c>
      <c r="N746">
        <v>0</v>
      </c>
      <c r="O746" t="str">
        <f t="shared" si="44"/>
        <v>&gt;50</v>
      </c>
      <c r="P746" t="str">
        <f t="shared" si="45"/>
        <v>6+ years</v>
      </c>
      <c r="Q746" t="str">
        <f t="shared" si="46"/>
        <v>No Balance</v>
      </c>
      <c r="R746" s="5">
        <f t="shared" si="47"/>
        <v>0.20354364736387209</v>
      </c>
    </row>
    <row r="747" spans="1:18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 s="1">
        <v>0</v>
      </c>
      <c r="J747">
        <v>2</v>
      </c>
      <c r="K747">
        <v>1</v>
      </c>
      <c r="L747">
        <v>1</v>
      </c>
      <c r="M747" s="1">
        <v>70899.27</v>
      </c>
      <c r="N747">
        <v>0</v>
      </c>
      <c r="O747" t="str">
        <f t="shared" si="44"/>
        <v>30-40</v>
      </c>
      <c r="P747" t="str">
        <f t="shared" si="45"/>
        <v>3-5 years</v>
      </c>
      <c r="Q747" t="str">
        <f t="shared" si="46"/>
        <v>No Balance</v>
      </c>
      <c r="R747" s="5">
        <f t="shared" si="47"/>
        <v>0.20356564019448947</v>
      </c>
    </row>
    <row r="748" spans="1:18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 s="1">
        <v>160980.03</v>
      </c>
      <c r="J748">
        <v>1</v>
      </c>
      <c r="K748">
        <v>0</v>
      </c>
      <c r="L748">
        <v>0</v>
      </c>
      <c r="M748" s="1">
        <v>145936.28</v>
      </c>
      <c r="N748">
        <v>0</v>
      </c>
      <c r="O748" t="str">
        <f t="shared" si="44"/>
        <v>&lt;30</v>
      </c>
      <c r="P748" t="str">
        <f t="shared" si="45"/>
        <v>0-2 years</v>
      </c>
      <c r="Q748" t="str">
        <f t="shared" si="46"/>
        <v>High</v>
      </c>
      <c r="R748" s="5">
        <f t="shared" si="47"/>
        <v>0.20358763777825806</v>
      </c>
    </row>
    <row r="749" spans="1:18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 s="1">
        <v>177619.71</v>
      </c>
      <c r="J749">
        <v>1</v>
      </c>
      <c r="K749">
        <v>1</v>
      </c>
      <c r="L749">
        <v>0</v>
      </c>
      <c r="M749" s="1">
        <v>54227.06</v>
      </c>
      <c r="N749">
        <v>0</v>
      </c>
      <c r="O749" t="str">
        <f t="shared" si="44"/>
        <v>41-50</v>
      </c>
      <c r="P749" t="str">
        <f t="shared" si="45"/>
        <v>3-5 years</v>
      </c>
      <c r="Q749" t="str">
        <f t="shared" si="46"/>
        <v>High</v>
      </c>
      <c r="R749" s="5">
        <f t="shared" si="47"/>
        <v>0.20360964011671889</v>
      </c>
    </row>
    <row r="750" spans="1:18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 s="1">
        <v>62276.99</v>
      </c>
      <c r="J750">
        <v>1</v>
      </c>
      <c r="K750">
        <v>1</v>
      </c>
      <c r="L750">
        <v>1</v>
      </c>
      <c r="M750" s="1">
        <v>59280.79</v>
      </c>
      <c r="N750">
        <v>0</v>
      </c>
      <c r="O750" t="str">
        <f t="shared" si="44"/>
        <v>30-40</v>
      </c>
      <c r="P750" t="str">
        <f t="shared" si="45"/>
        <v>0-2 years</v>
      </c>
      <c r="Q750" t="str">
        <f t="shared" si="46"/>
        <v>Medium</v>
      </c>
      <c r="R750" s="5">
        <f t="shared" si="47"/>
        <v>0.20363164721141375</v>
      </c>
    </row>
    <row r="751" spans="1:18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 s="1">
        <v>127559.97</v>
      </c>
      <c r="J751">
        <v>2</v>
      </c>
      <c r="K751">
        <v>1</v>
      </c>
      <c r="L751">
        <v>1</v>
      </c>
      <c r="M751" s="1">
        <v>126952.5</v>
      </c>
      <c r="N751">
        <v>0</v>
      </c>
      <c r="O751" t="str">
        <f t="shared" si="44"/>
        <v>41-50</v>
      </c>
      <c r="P751" t="str">
        <f t="shared" si="45"/>
        <v>3-5 years</v>
      </c>
      <c r="Q751" t="str">
        <f t="shared" si="46"/>
        <v>High</v>
      </c>
      <c r="R751" s="5">
        <f t="shared" si="47"/>
        <v>0.203653659063885</v>
      </c>
    </row>
    <row r="752" spans="1:18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 s="1">
        <v>0</v>
      </c>
      <c r="J752">
        <v>2</v>
      </c>
      <c r="K752">
        <v>0</v>
      </c>
      <c r="L752">
        <v>1</v>
      </c>
      <c r="M752" s="1">
        <v>130567.02</v>
      </c>
      <c r="N752">
        <v>0</v>
      </c>
      <c r="O752" t="str">
        <f t="shared" si="44"/>
        <v>41-50</v>
      </c>
      <c r="P752" t="str">
        <f t="shared" si="45"/>
        <v>0-2 years</v>
      </c>
      <c r="Q752" t="str">
        <f t="shared" si="46"/>
        <v>No Balance</v>
      </c>
      <c r="R752" s="5">
        <f t="shared" si="47"/>
        <v>0.20367567567567568</v>
      </c>
    </row>
    <row r="753" spans="1:18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 s="1">
        <v>95523.16</v>
      </c>
      <c r="J753">
        <v>1</v>
      </c>
      <c r="K753">
        <v>1</v>
      </c>
      <c r="L753">
        <v>0</v>
      </c>
      <c r="M753" s="1">
        <v>73294.48</v>
      </c>
      <c r="N753">
        <v>0</v>
      </c>
      <c r="O753" t="str">
        <f t="shared" si="44"/>
        <v>41-50</v>
      </c>
      <c r="P753" t="str">
        <f t="shared" si="45"/>
        <v>6+ years</v>
      </c>
      <c r="Q753" t="str">
        <f t="shared" si="46"/>
        <v>Medium</v>
      </c>
      <c r="R753" s="5">
        <f t="shared" si="47"/>
        <v>0.20369769704832955</v>
      </c>
    </row>
    <row r="754" spans="1:18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 s="1">
        <v>107749.03</v>
      </c>
      <c r="J754">
        <v>1</v>
      </c>
      <c r="K754">
        <v>1</v>
      </c>
      <c r="L754">
        <v>1</v>
      </c>
      <c r="M754" s="1">
        <v>3937.37</v>
      </c>
      <c r="N754">
        <v>0</v>
      </c>
      <c r="O754" t="str">
        <f t="shared" si="44"/>
        <v>30-40</v>
      </c>
      <c r="P754" t="str">
        <f t="shared" si="45"/>
        <v>6+ years</v>
      </c>
      <c r="Q754" t="str">
        <f t="shared" si="46"/>
        <v>High</v>
      </c>
      <c r="R754" s="5">
        <f t="shared" si="47"/>
        <v>0.20371972318339102</v>
      </c>
    </row>
    <row r="755" spans="1:18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 s="1">
        <v>110777.26</v>
      </c>
      <c r="J755">
        <v>2</v>
      </c>
      <c r="K755">
        <v>1</v>
      </c>
      <c r="L755">
        <v>0</v>
      </c>
      <c r="M755" s="1">
        <v>2383.59</v>
      </c>
      <c r="N755">
        <v>0</v>
      </c>
      <c r="O755" t="str">
        <f t="shared" si="44"/>
        <v>30-40</v>
      </c>
      <c r="P755" t="str">
        <f t="shared" si="45"/>
        <v>0-2 years</v>
      </c>
      <c r="Q755" t="str">
        <f t="shared" si="46"/>
        <v>High</v>
      </c>
      <c r="R755" s="5">
        <f t="shared" si="47"/>
        <v>0.20374175408240511</v>
      </c>
    </row>
    <row r="756" spans="1:18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 s="1">
        <v>166733.92000000001</v>
      </c>
      <c r="J756">
        <v>2</v>
      </c>
      <c r="K756">
        <v>1</v>
      </c>
      <c r="L756">
        <v>0</v>
      </c>
      <c r="M756" s="1">
        <v>14279.44</v>
      </c>
      <c r="N756">
        <v>0</v>
      </c>
      <c r="O756" t="str">
        <f t="shared" si="44"/>
        <v>30-40</v>
      </c>
      <c r="P756" t="str">
        <f t="shared" si="45"/>
        <v>3-5 years</v>
      </c>
      <c r="Q756" t="str">
        <f t="shared" si="46"/>
        <v>High</v>
      </c>
      <c r="R756" s="5">
        <f t="shared" si="47"/>
        <v>0.20376378974691758</v>
      </c>
    </row>
    <row r="757" spans="1:18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 s="1">
        <v>157120.85999999999</v>
      </c>
      <c r="J757">
        <v>2</v>
      </c>
      <c r="K757">
        <v>1</v>
      </c>
      <c r="L757">
        <v>0</v>
      </c>
      <c r="M757" s="1">
        <v>141300.53</v>
      </c>
      <c r="N757">
        <v>0</v>
      </c>
      <c r="O757" t="str">
        <f t="shared" si="44"/>
        <v>30-40</v>
      </c>
      <c r="P757" t="str">
        <f t="shared" si="45"/>
        <v>6+ years</v>
      </c>
      <c r="Q757" t="str">
        <f t="shared" si="46"/>
        <v>High</v>
      </c>
      <c r="R757" s="5">
        <f t="shared" si="47"/>
        <v>0.20378583017847485</v>
      </c>
    </row>
    <row r="758" spans="1:18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 s="1">
        <v>127160.78</v>
      </c>
      <c r="J758">
        <v>2</v>
      </c>
      <c r="K758">
        <v>1</v>
      </c>
      <c r="L758">
        <v>0</v>
      </c>
      <c r="M758" s="1">
        <v>78140.75</v>
      </c>
      <c r="N758">
        <v>0</v>
      </c>
      <c r="O758" t="str">
        <f t="shared" si="44"/>
        <v>30-40</v>
      </c>
      <c r="P758" t="str">
        <f t="shared" si="45"/>
        <v>0-2 years</v>
      </c>
      <c r="Q758" t="str">
        <f t="shared" si="46"/>
        <v>High</v>
      </c>
      <c r="R758" s="5">
        <f t="shared" si="47"/>
        <v>0.20380787537862396</v>
      </c>
    </row>
    <row r="759" spans="1:18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 s="1">
        <v>0</v>
      </c>
      <c r="J759">
        <v>2</v>
      </c>
      <c r="K759">
        <v>1</v>
      </c>
      <c r="L759">
        <v>1</v>
      </c>
      <c r="M759" s="1">
        <v>117431.1</v>
      </c>
      <c r="N759">
        <v>0</v>
      </c>
      <c r="O759" t="str">
        <f t="shared" si="44"/>
        <v>&lt;30</v>
      </c>
      <c r="P759" t="str">
        <f t="shared" si="45"/>
        <v>0-2 years</v>
      </c>
      <c r="Q759" t="str">
        <f t="shared" si="46"/>
        <v>No Balance</v>
      </c>
      <c r="R759" s="5">
        <f t="shared" si="47"/>
        <v>0.2038299253489127</v>
      </c>
    </row>
    <row r="760" spans="1:18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 s="1">
        <v>156091.97</v>
      </c>
      <c r="J760">
        <v>1</v>
      </c>
      <c r="K760">
        <v>1</v>
      </c>
      <c r="L760">
        <v>0</v>
      </c>
      <c r="M760" s="1">
        <v>72008.61</v>
      </c>
      <c r="N760">
        <v>0</v>
      </c>
      <c r="O760" t="str">
        <f t="shared" si="44"/>
        <v>30-40</v>
      </c>
      <c r="P760" t="str">
        <f t="shared" si="45"/>
        <v>6+ years</v>
      </c>
      <c r="Q760" t="str">
        <f t="shared" si="46"/>
        <v>High</v>
      </c>
      <c r="R760" s="5">
        <f t="shared" si="47"/>
        <v>0.20385198009088942</v>
      </c>
    </row>
    <row r="761" spans="1:18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 s="1">
        <v>98668.18</v>
      </c>
      <c r="J761">
        <v>1</v>
      </c>
      <c r="K761">
        <v>1</v>
      </c>
      <c r="L761">
        <v>1</v>
      </c>
      <c r="M761" s="1">
        <v>60887.58</v>
      </c>
      <c r="N761">
        <v>0</v>
      </c>
      <c r="O761" t="str">
        <f t="shared" si="44"/>
        <v>&gt;50</v>
      </c>
      <c r="P761" t="str">
        <f t="shared" si="45"/>
        <v>3-5 years</v>
      </c>
      <c r="Q761" t="str">
        <f t="shared" si="46"/>
        <v>Medium</v>
      </c>
      <c r="R761" s="5">
        <f t="shared" si="47"/>
        <v>0.20387403960610323</v>
      </c>
    </row>
    <row r="762" spans="1:18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 s="1">
        <v>134022.06</v>
      </c>
      <c r="J762">
        <v>1</v>
      </c>
      <c r="K762">
        <v>1</v>
      </c>
      <c r="L762">
        <v>0</v>
      </c>
      <c r="M762" s="1">
        <v>194764.83</v>
      </c>
      <c r="N762">
        <v>0</v>
      </c>
      <c r="O762" t="str">
        <f t="shared" si="44"/>
        <v>41-50</v>
      </c>
      <c r="P762" t="str">
        <f t="shared" si="45"/>
        <v>3-5 years</v>
      </c>
      <c r="Q762" t="str">
        <f t="shared" si="46"/>
        <v>High</v>
      </c>
      <c r="R762" s="5">
        <f t="shared" si="47"/>
        <v>0.20389610389610391</v>
      </c>
    </row>
    <row r="763" spans="1:18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 s="1">
        <v>124151.09</v>
      </c>
      <c r="J763">
        <v>1</v>
      </c>
      <c r="K763">
        <v>1</v>
      </c>
      <c r="L763">
        <v>0</v>
      </c>
      <c r="M763" s="1">
        <v>88705.14</v>
      </c>
      <c r="N763">
        <v>1</v>
      </c>
      <c r="O763" t="str">
        <f t="shared" si="44"/>
        <v>30-40</v>
      </c>
      <c r="P763" t="str">
        <f t="shared" si="45"/>
        <v>3-5 years</v>
      </c>
      <c r="Q763" t="str">
        <f t="shared" si="46"/>
        <v>High</v>
      </c>
      <c r="R763" s="5">
        <f t="shared" si="47"/>
        <v>0.20391817296244183</v>
      </c>
    </row>
    <row r="764" spans="1:18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 s="1">
        <v>77253.5</v>
      </c>
      <c r="J764">
        <v>1</v>
      </c>
      <c r="K764">
        <v>0</v>
      </c>
      <c r="L764">
        <v>0</v>
      </c>
      <c r="M764" s="1">
        <v>35817.97</v>
      </c>
      <c r="N764">
        <v>1</v>
      </c>
      <c r="O764" t="str">
        <f t="shared" si="44"/>
        <v>30-40</v>
      </c>
      <c r="P764" t="str">
        <f t="shared" si="45"/>
        <v>6+ years</v>
      </c>
      <c r="Q764" t="str">
        <f t="shared" si="46"/>
        <v>Medium</v>
      </c>
      <c r="R764" s="5">
        <f t="shared" si="47"/>
        <v>0.2038319982680234</v>
      </c>
    </row>
    <row r="765" spans="1:18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 s="1">
        <v>114292.48</v>
      </c>
      <c r="J765">
        <v>1</v>
      </c>
      <c r="K765">
        <v>1</v>
      </c>
      <c r="L765">
        <v>0</v>
      </c>
      <c r="M765" s="1">
        <v>31520.400000000001</v>
      </c>
      <c r="N765">
        <v>0</v>
      </c>
      <c r="O765" t="str">
        <f t="shared" si="44"/>
        <v>&lt;30</v>
      </c>
      <c r="P765" t="str">
        <f t="shared" si="45"/>
        <v>0-2 years</v>
      </c>
      <c r="Q765" t="str">
        <f t="shared" si="46"/>
        <v>High</v>
      </c>
      <c r="R765" s="5">
        <f t="shared" si="47"/>
        <v>0.2037458049150157</v>
      </c>
    </row>
    <row r="766" spans="1:18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 s="1">
        <v>140080.32000000001</v>
      </c>
      <c r="J766">
        <v>3</v>
      </c>
      <c r="K766">
        <v>1</v>
      </c>
      <c r="L766">
        <v>1</v>
      </c>
      <c r="M766" s="1">
        <v>157908.19</v>
      </c>
      <c r="N766">
        <v>1</v>
      </c>
      <c r="O766" t="str">
        <f t="shared" si="44"/>
        <v>41-50</v>
      </c>
      <c r="P766" t="str">
        <f t="shared" si="45"/>
        <v>0-2 years</v>
      </c>
      <c r="Q766" t="str">
        <f t="shared" si="46"/>
        <v>High</v>
      </c>
      <c r="R766" s="5">
        <f t="shared" si="47"/>
        <v>0.20376786487656995</v>
      </c>
    </row>
    <row r="767" spans="1:18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 s="1">
        <v>135277.96</v>
      </c>
      <c r="J767">
        <v>1</v>
      </c>
      <c r="K767">
        <v>1</v>
      </c>
      <c r="L767">
        <v>0</v>
      </c>
      <c r="M767" s="1">
        <v>142200.15</v>
      </c>
      <c r="N767">
        <v>0</v>
      </c>
      <c r="O767" t="str">
        <f t="shared" si="44"/>
        <v>&lt;30</v>
      </c>
      <c r="P767" t="str">
        <f t="shared" si="45"/>
        <v>0-2 years</v>
      </c>
      <c r="Q767" t="str">
        <f t="shared" si="46"/>
        <v>High</v>
      </c>
      <c r="R767" s="5">
        <f t="shared" si="47"/>
        <v>0.20368164591229021</v>
      </c>
    </row>
    <row r="768" spans="1:18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 s="1">
        <v>0</v>
      </c>
      <c r="J768">
        <v>2</v>
      </c>
      <c r="K768">
        <v>0</v>
      </c>
      <c r="L768">
        <v>1</v>
      </c>
      <c r="M768" s="1">
        <v>182055.36</v>
      </c>
      <c r="N768">
        <v>0</v>
      </c>
      <c r="O768" t="str">
        <f t="shared" si="44"/>
        <v>&gt;50</v>
      </c>
      <c r="P768" t="str">
        <f t="shared" si="45"/>
        <v>0-2 years</v>
      </c>
      <c r="Q768" t="str">
        <f t="shared" si="46"/>
        <v>No Balance</v>
      </c>
      <c r="R768" s="5">
        <f t="shared" si="47"/>
        <v>0.20370370370370369</v>
      </c>
    </row>
    <row r="769" spans="1:18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 s="1">
        <v>115920.62</v>
      </c>
      <c r="J769">
        <v>2</v>
      </c>
      <c r="K769">
        <v>0</v>
      </c>
      <c r="L769">
        <v>0</v>
      </c>
      <c r="M769" s="1">
        <v>157552.07999999999</v>
      </c>
      <c r="N769">
        <v>1</v>
      </c>
      <c r="O769" t="str">
        <f t="shared" si="44"/>
        <v>&gt;50</v>
      </c>
      <c r="P769" t="str">
        <f t="shared" si="45"/>
        <v>6+ years</v>
      </c>
      <c r="Q769" t="str">
        <f t="shared" si="46"/>
        <v>High</v>
      </c>
      <c r="R769" s="5">
        <f t="shared" si="47"/>
        <v>0.20372576627315064</v>
      </c>
    </row>
    <row r="770" spans="1:18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 s="1">
        <v>119782.72</v>
      </c>
      <c r="J770">
        <v>2</v>
      </c>
      <c r="K770">
        <v>0</v>
      </c>
      <c r="L770">
        <v>0</v>
      </c>
      <c r="M770" s="1">
        <v>120284.67</v>
      </c>
      <c r="N770">
        <v>0</v>
      </c>
      <c r="O770" t="str">
        <f t="shared" ref="O770:O833" si="48">IF(G770&lt;30,"&lt;30",
   IF(G770&lt;=40,"30-40",
      IF(G770&lt;=50,"41-50","&gt;50")))</f>
        <v>41-50</v>
      </c>
      <c r="P770" t="str">
        <f t="shared" ref="P770:P833" si="49">IF(H770&lt;=2,"0-2 years",
   IF(H770&lt;=5,"3-5 years","6+ years"))</f>
        <v>0-2 years</v>
      </c>
      <c r="Q770" t="str">
        <f t="shared" ref="Q770:Q833" si="50">IF(I770=0,"No Balance",
   IF(I770&lt;50000,"Low",
      IF(I770&lt;100000,"Medium","High")))</f>
        <v>High</v>
      </c>
      <c r="R770" s="5">
        <f t="shared" ref="R770:R833" si="51">AVERAGE(N770:N10769)</f>
        <v>0.20363951473136915</v>
      </c>
    </row>
    <row r="771" spans="1:18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 s="1">
        <v>114715.71</v>
      </c>
      <c r="J771">
        <v>1</v>
      </c>
      <c r="K771">
        <v>0</v>
      </c>
      <c r="L771">
        <v>1</v>
      </c>
      <c r="M771" s="1">
        <v>24506.95</v>
      </c>
      <c r="N771">
        <v>1</v>
      </c>
      <c r="O771" t="str">
        <f t="shared" si="48"/>
        <v>&gt;50</v>
      </c>
      <c r="P771" t="str">
        <f t="shared" si="49"/>
        <v>0-2 years</v>
      </c>
      <c r="Q771" t="str">
        <f t="shared" si="50"/>
        <v>High</v>
      </c>
      <c r="R771" s="5">
        <f t="shared" si="51"/>
        <v>0.2036615751272885</v>
      </c>
    </row>
    <row r="772" spans="1:18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 s="1">
        <v>129748.54</v>
      </c>
      <c r="J772">
        <v>2</v>
      </c>
      <c r="K772">
        <v>0</v>
      </c>
      <c r="L772">
        <v>0</v>
      </c>
      <c r="M772" s="1">
        <v>47271.61</v>
      </c>
      <c r="N772">
        <v>1</v>
      </c>
      <c r="O772" t="str">
        <f t="shared" si="48"/>
        <v>30-40</v>
      </c>
      <c r="P772" t="str">
        <f t="shared" si="49"/>
        <v>0-2 years</v>
      </c>
      <c r="Q772" t="str">
        <f t="shared" si="50"/>
        <v>High</v>
      </c>
      <c r="R772" s="5">
        <f t="shared" si="51"/>
        <v>0.20357529794149512</v>
      </c>
    </row>
    <row r="773" spans="1:18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 s="1">
        <v>129722.57</v>
      </c>
      <c r="J773">
        <v>1</v>
      </c>
      <c r="K773">
        <v>0</v>
      </c>
      <c r="L773">
        <v>0</v>
      </c>
      <c r="M773" s="1">
        <v>41176.6</v>
      </c>
      <c r="N773">
        <v>0</v>
      </c>
      <c r="O773" t="str">
        <f t="shared" si="48"/>
        <v>30-40</v>
      </c>
      <c r="P773" t="str">
        <f t="shared" si="49"/>
        <v>3-5 years</v>
      </c>
      <c r="Q773" t="str">
        <f t="shared" si="50"/>
        <v>High</v>
      </c>
      <c r="R773" s="5">
        <f t="shared" si="51"/>
        <v>0.20348900205872791</v>
      </c>
    </row>
    <row r="774" spans="1:18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 s="1">
        <v>0</v>
      </c>
      <c r="J774">
        <v>2</v>
      </c>
      <c r="K774">
        <v>0</v>
      </c>
      <c r="L774">
        <v>1</v>
      </c>
      <c r="M774" s="1">
        <v>9468.64</v>
      </c>
      <c r="N774">
        <v>0</v>
      </c>
      <c r="O774" t="str">
        <f t="shared" si="48"/>
        <v>30-40</v>
      </c>
      <c r="P774" t="str">
        <f t="shared" si="49"/>
        <v>0-2 years</v>
      </c>
      <c r="Q774" t="str">
        <f t="shared" si="50"/>
        <v>No Balance</v>
      </c>
      <c r="R774" s="5">
        <f t="shared" si="51"/>
        <v>0.20351105331599481</v>
      </c>
    </row>
    <row r="775" spans="1:18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 s="1">
        <v>139180.20000000001</v>
      </c>
      <c r="J775">
        <v>1</v>
      </c>
      <c r="K775">
        <v>0</v>
      </c>
      <c r="L775">
        <v>0</v>
      </c>
      <c r="M775" s="1">
        <v>123880.19</v>
      </c>
      <c r="N775">
        <v>0</v>
      </c>
      <c r="O775" t="str">
        <f t="shared" si="48"/>
        <v>30-40</v>
      </c>
      <c r="P775" t="str">
        <f t="shared" si="49"/>
        <v>3-5 years</v>
      </c>
      <c r="Q775" t="str">
        <f t="shared" si="50"/>
        <v>High</v>
      </c>
      <c r="R775" s="5">
        <f t="shared" si="51"/>
        <v>0.2035331093529858</v>
      </c>
    </row>
    <row r="776" spans="1:18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 s="1">
        <v>113599.74</v>
      </c>
      <c r="J776">
        <v>2</v>
      </c>
      <c r="K776">
        <v>1</v>
      </c>
      <c r="L776">
        <v>0</v>
      </c>
      <c r="M776" s="1">
        <v>158887.09</v>
      </c>
      <c r="N776">
        <v>1</v>
      </c>
      <c r="O776" t="str">
        <f t="shared" si="48"/>
        <v>41-50</v>
      </c>
      <c r="P776" t="str">
        <f t="shared" si="49"/>
        <v>6+ years</v>
      </c>
      <c r="Q776" t="str">
        <f t="shared" si="50"/>
        <v>High</v>
      </c>
      <c r="R776" s="5">
        <f t="shared" si="51"/>
        <v>0.20355517017125516</v>
      </c>
    </row>
    <row r="777" spans="1:18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 s="1">
        <v>134944</v>
      </c>
      <c r="J777">
        <v>1</v>
      </c>
      <c r="K777">
        <v>1</v>
      </c>
      <c r="L777">
        <v>1</v>
      </c>
      <c r="M777" s="1">
        <v>117036.38</v>
      </c>
      <c r="N777">
        <v>0</v>
      </c>
      <c r="O777" t="str">
        <f t="shared" si="48"/>
        <v>30-40</v>
      </c>
      <c r="P777" t="str">
        <f t="shared" si="49"/>
        <v>6+ years</v>
      </c>
      <c r="Q777" t="str">
        <f t="shared" si="50"/>
        <v>High</v>
      </c>
      <c r="R777" s="5">
        <f t="shared" si="51"/>
        <v>0.20346883468834689</v>
      </c>
    </row>
    <row r="778" spans="1:18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 s="1">
        <v>116922.25</v>
      </c>
      <c r="J778">
        <v>1</v>
      </c>
      <c r="K778">
        <v>1</v>
      </c>
      <c r="L778">
        <v>0</v>
      </c>
      <c r="M778" s="1">
        <v>120415.61</v>
      </c>
      <c r="N778">
        <v>1</v>
      </c>
      <c r="O778" t="str">
        <f t="shared" si="48"/>
        <v>&gt;50</v>
      </c>
      <c r="P778" t="str">
        <f t="shared" si="49"/>
        <v>6+ years</v>
      </c>
      <c r="Q778" t="str">
        <f t="shared" si="50"/>
        <v>High</v>
      </c>
      <c r="R778" s="5">
        <f t="shared" si="51"/>
        <v>0.20349089332176928</v>
      </c>
    </row>
    <row r="779" spans="1:18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 s="1">
        <v>118945.09</v>
      </c>
      <c r="J779">
        <v>1</v>
      </c>
      <c r="K779">
        <v>0</v>
      </c>
      <c r="L779">
        <v>0</v>
      </c>
      <c r="M779" s="1">
        <v>16064.25</v>
      </c>
      <c r="N779">
        <v>1</v>
      </c>
      <c r="O779" t="str">
        <f t="shared" si="48"/>
        <v>&lt;30</v>
      </c>
      <c r="P779" t="str">
        <f t="shared" si="49"/>
        <v>6+ years</v>
      </c>
      <c r="Q779" t="str">
        <f t="shared" si="50"/>
        <v>High</v>
      </c>
      <c r="R779" s="5">
        <f t="shared" si="51"/>
        <v>0.20340453214789114</v>
      </c>
    </row>
    <row r="780" spans="1:18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 s="1">
        <v>0</v>
      </c>
      <c r="J780">
        <v>2</v>
      </c>
      <c r="K780">
        <v>1</v>
      </c>
      <c r="L780">
        <v>1</v>
      </c>
      <c r="M780" s="1">
        <v>52615.62</v>
      </c>
      <c r="N780">
        <v>0</v>
      </c>
      <c r="O780" t="str">
        <f t="shared" si="48"/>
        <v>&lt;30</v>
      </c>
      <c r="P780" t="str">
        <f t="shared" si="49"/>
        <v>6+ years</v>
      </c>
      <c r="Q780" t="str">
        <f t="shared" si="50"/>
        <v>No Balance</v>
      </c>
      <c r="R780" s="5">
        <f t="shared" si="51"/>
        <v>0.2033181522446324</v>
      </c>
    </row>
    <row r="781" spans="1:18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 s="1">
        <v>119182.73</v>
      </c>
      <c r="J781">
        <v>1</v>
      </c>
      <c r="K781">
        <v>0</v>
      </c>
      <c r="L781">
        <v>0</v>
      </c>
      <c r="M781" s="1">
        <v>121210.09</v>
      </c>
      <c r="N781">
        <v>0</v>
      </c>
      <c r="O781" t="str">
        <f t="shared" si="48"/>
        <v>30-40</v>
      </c>
      <c r="P781" t="str">
        <f t="shared" si="49"/>
        <v>6+ years</v>
      </c>
      <c r="Q781" t="str">
        <f t="shared" si="50"/>
        <v>High</v>
      </c>
      <c r="R781" s="5">
        <f t="shared" si="51"/>
        <v>0.20334020171348011</v>
      </c>
    </row>
    <row r="782" spans="1:18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 s="1">
        <v>0</v>
      </c>
      <c r="J782">
        <v>2</v>
      </c>
      <c r="K782">
        <v>1</v>
      </c>
      <c r="L782">
        <v>0</v>
      </c>
      <c r="M782" s="1">
        <v>192247.35</v>
      </c>
      <c r="N782">
        <v>0</v>
      </c>
      <c r="O782" t="str">
        <f t="shared" si="48"/>
        <v>&lt;30</v>
      </c>
      <c r="P782" t="str">
        <f t="shared" si="49"/>
        <v>6+ years</v>
      </c>
      <c r="Q782" t="str">
        <f t="shared" si="50"/>
        <v>No Balance</v>
      </c>
      <c r="R782" s="5">
        <f t="shared" si="51"/>
        <v>0.20336225596529284</v>
      </c>
    </row>
    <row r="783" spans="1:18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 s="1">
        <v>71264.02</v>
      </c>
      <c r="J783">
        <v>2</v>
      </c>
      <c r="K783">
        <v>0</v>
      </c>
      <c r="L783">
        <v>1</v>
      </c>
      <c r="M783" s="1">
        <v>68759.570000000007</v>
      </c>
      <c r="N783">
        <v>0</v>
      </c>
      <c r="O783" t="str">
        <f t="shared" si="48"/>
        <v>&lt;30</v>
      </c>
      <c r="P783" t="str">
        <f t="shared" si="49"/>
        <v>0-2 years</v>
      </c>
      <c r="Q783" t="str">
        <f t="shared" si="50"/>
        <v>Medium</v>
      </c>
      <c r="R783" s="5">
        <f t="shared" si="51"/>
        <v>0.20338431500162707</v>
      </c>
    </row>
    <row r="784" spans="1:18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 s="1">
        <v>0</v>
      </c>
      <c r="J784">
        <v>2</v>
      </c>
      <c r="K784">
        <v>0</v>
      </c>
      <c r="L784">
        <v>1</v>
      </c>
      <c r="M784" s="1">
        <v>75937.47</v>
      </c>
      <c r="N784">
        <v>0</v>
      </c>
      <c r="O784" t="str">
        <f t="shared" si="48"/>
        <v>41-50</v>
      </c>
      <c r="P784" t="str">
        <f t="shared" si="49"/>
        <v>0-2 years</v>
      </c>
      <c r="Q784" t="str">
        <f t="shared" si="50"/>
        <v>No Balance</v>
      </c>
      <c r="R784" s="5">
        <f t="shared" si="51"/>
        <v>0.20340637882403992</v>
      </c>
    </row>
    <row r="785" spans="1:18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 s="1">
        <v>0</v>
      </c>
      <c r="J785">
        <v>2</v>
      </c>
      <c r="K785">
        <v>0</v>
      </c>
      <c r="L785">
        <v>0</v>
      </c>
      <c r="M785" s="1">
        <v>84569.13</v>
      </c>
      <c r="N785">
        <v>0</v>
      </c>
      <c r="O785" t="str">
        <f t="shared" si="48"/>
        <v>30-40</v>
      </c>
      <c r="P785" t="str">
        <f t="shared" si="49"/>
        <v>6+ years</v>
      </c>
      <c r="Q785" t="str">
        <f t="shared" si="50"/>
        <v>No Balance</v>
      </c>
      <c r="R785" s="5">
        <f t="shared" si="51"/>
        <v>0.20342844743408919</v>
      </c>
    </row>
    <row r="786" spans="1:18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 s="1">
        <v>116313.57</v>
      </c>
      <c r="J786">
        <v>1</v>
      </c>
      <c r="K786">
        <v>1</v>
      </c>
      <c r="L786">
        <v>1</v>
      </c>
      <c r="M786" s="1">
        <v>190696.35</v>
      </c>
      <c r="N786">
        <v>1</v>
      </c>
      <c r="O786" t="str">
        <f t="shared" si="48"/>
        <v>&gt;50</v>
      </c>
      <c r="P786" t="str">
        <f t="shared" si="49"/>
        <v>6+ years</v>
      </c>
      <c r="Q786" t="str">
        <f t="shared" si="50"/>
        <v>High</v>
      </c>
      <c r="R786" s="5">
        <f t="shared" si="51"/>
        <v>0.20345052083333334</v>
      </c>
    </row>
    <row r="787" spans="1:18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 s="1">
        <v>92140.15</v>
      </c>
      <c r="J787">
        <v>1</v>
      </c>
      <c r="K787">
        <v>0</v>
      </c>
      <c r="L787">
        <v>1</v>
      </c>
      <c r="M787" s="1">
        <v>67468.67</v>
      </c>
      <c r="N787">
        <v>0</v>
      </c>
      <c r="O787" t="str">
        <f t="shared" si="48"/>
        <v>30-40</v>
      </c>
      <c r="P787" t="str">
        <f t="shared" si="49"/>
        <v>3-5 years</v>
      </c>
      <c r="Q787" t="str">
        <f t="shared" si="50"/>
        <v>Medium</v>
      </c>
      <c r="R787" s="5">
        <f t="shared" si="51"/>
        <v>0.20336408030385242</v>
      </c>
    </row>
    <row r="788" spans="1:18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 s="1">
        <v>0</v>
      </c>
      <c r="J788">
        <v>2</v>
      </c>
      <c r="K788">
        <v>1</v>
      </c>
      <c r="L788">
        <v>1</v>
      </c>
      <c r="M788" s="1">
        <v>104435.94</v>
      </c>
      <c r="N788">
        <v>0</v>
      </c>
      <c r="O788" t="str">
        <f t="shared" si="48"/>
        <v>&lt;30</v>
      </c>
      <c r="P788" t="str">
        <f t="shared" si="49"/>
        <v>0-2 years</v>
      </c>
      <c r="Q788" t="str">
        <f t="shared" si="50"/>
        <v>No Balance</v>
      </c>
      <c r="R788" s="5">
        <f t="shared" si="51"/>
        <v>0.20338615150857392</v>
      </c>
    </row>
    <row r="789" spans="1:18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 s="1">
        <v>177640.09</v>
      </c>
      <c r="J789">
        <v>1</v>
      </c>
      <c r="K789">
        <v>0</v>
      </c>
      <c r="L789">
        <v>1</v>
      </c>
      <c r="M789" s="1">
        <v>47166.55</v>
      </c>
      <c r="N789">
        <v>0</v>
      </c>
      <c r="O789" t="str">
        <f t="shared" si="48"/>
        <v>41-50</v>
      </c>
      <c r="P789" t="str">
        <f t="shared" si="49"/>
        <v>0-2 years</v>
      </c>
      <c r="Q789" t="str">
        <f t="shared" si="50"/>
        <v>High</v>
      </c>
      <c r="R789" s="5">
        <f t="shared" si="51"/>
        <v>0.20340822750461304</v>
      </c>
    </row>
    <row r="790" spans="1:18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 s="1">
        <v>0</v>
      </c>
      <c r="J790">
        <v>2</v>
      </c>
      <c r="K790">
        <v>1</v>
      </c>
      <c r="L790">
        <v>0</v>
      </c>
      <c r="M790" s="1">
        <v>119899.52</v>
      </c>
      <c r="N790">
        <v>0</v>
      </c>
      <c r="O790" t="str">
        <f t="shared" si="48"/>
        <v>30-40</v>
      </c>
      <c r="P790" t="str">
        <f t="shared" si="49"/>
        <v>0-2 years</v>
      </c>
      <c r="Q790" t="str">
        <f t="shared" si="50"/>
        <v>No Balance</v>
      </c>
      <c r="R790" s="5">
        <f t="shared" si="51"/>
        <v>0.20343030829353018</v>
      </c>
    </row>
    <row r="791" spans="1:18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 s="1">
        <v>167997.6</v>
      </c>
      <c r="J791">
        <v>1</v>
      </c>
      <c r="K791">
        <v>1</v>
      </c>
      <c r="L791">
        <v>1</v>
      </c>
      <c r="M791" s="1">
        <v>173498.45</v>
      </c>
      <c r="N791">
        <v>0</v>
      </c>
      <c r="O791" t="str">
        <f t="shared" si="48"/>
        <v>41-50</v>
      </c>
      <c r="P791" t="str">
        <f t="shared" si="49"/>
        <v>6+ years</v>
      </c>
      <c r="Q791" t="str">
        <f t="shared" si="50"/>
        <v>High</v>
      </c>
      <c r="R791" s="5">
        <f t="shared" si="51"/>
        <v>0.20345239387688632</v>
      </c>
    </row>
    <row r="792" spans="1:18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 s="1">
        <v>82275.350000000006</v>
      </c>
      <c r="J792">
        <v>2</v>
      </c>
      <c r="K792">
        <v>1</v>
      </c>
      <c r="L792">
        <v>1</v>
      </c>
      <c r="M792" s="1">
        <v>93249.26</v>
      </c>
      <c r="N792">
        <v>0</v>
      </c>
      <c r="O792" t="str">
        <f t="shared" si="48"/>
        <v>30-40</v>
      </c>
      <c r="P792" t="str">
        <f t="shared" si="49"/>
        <v>0-2 years</v>
      </c>
      <c r="Q792" t="str">
        <f t="shared" si="50"/>
        <v>Medium</v>
      </c>
      <c r="R792" s="5">
        <f t="shared" si="51"/>
        <v>0.2034744842562432</v>
      </c>
    </row>
    <row r="793" spans="1:18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 s="1">
        <v>0</v>
      </c>
      <c r="J793">
        <v>2</v>
      </c>
      <c r="K793">
        <v>1</v>
      </c>
      <c r="L793">
        <v>1</v>
      </c>
      <c r="M793" s="1">
        <v>142917.54</v>
      </c>
      <c r="N793">
        <v>0</v>
      </c>
      <c r="O793" t="str">
        <f t="shared" si="48"/>
        <v>41-50</v>
      </c>
      <c r="P793" t="str">
        <f t="shared" si="49"/>
        <v>3-5 years</v>
      </c>
      <c r="Q793" t="str">
        <f t="shared" si="50"/>
        <v>No Balance</v>
      </c>
      <c r="R793" s="5">
        <f t="shared" si="51"/>
        <v>0.20349657943316321</v>
      </c>
    </row>
    <row r="794" spans="1:18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 s="1">
        <v>111962.99</v>
      </c>
      <c r="J794">
        <v>1</v>
      </c>
      <c r="K794">
        <v>1</v>
      </c>
      <c r="L794">
        <v>0</v>
      </c>
      <c r="M794" s="1">
        <v>111755.8</v>
      </c>
      <c r="N794">
        <v>0</v>
      </c>
      <c r="O794" t="str">
        <f t="shared" si="48"/>
        <v>41-50</v>
      </c>
      <c r="P794" t="str">
        <f t="shared" si="49"/>
        <v>6+ years</v>
      </c>
      <c r="Q794" t="str">
        <f t="shared" si="50"/>
        <v>High</v>
      </c>
      <c r="R794" s="5">
        <f t="shared" si="51"/>
        <v>0.2035186794092094</v>
      </c>
    </row>
    <row r="795" spans="1:18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 s="1">
        <v>131736.88</v>
      </c>
      <c r="J795">
        <v>1</v>
      </c>
      <c r="K795">
        <v>1</v>
      </c>
      <c r="L795">
        <v>1</v>
      </c>
      <c r="M795" s="1">
        <v>108543.21</v>
      </c>
      <c r="N795">
        <v>0</v>
      </c>
      <c r="O795" t="str">
        <f t="shared" si="48"/>
        <v>30-40</v>
      </c>
      <c r="P795" t="str">
        <f t="shared" si="49"/>
        <v>0-2 years</v>
      </c>
      <c r="Q795" t="str">
        <f t="shared" si="50"/>
        <v>High</v>
      </c>
      <c r="R795" s="5">
        <f t="shared" si="51"/>
        <v>0.20354078418594548</v>
      </c>
    </row>
    <row r="796" spans="1:18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 s="1">
        <v>0</v>
      </c>
      <c r="J796">
        <v>1</v>
      </c>
      <c r="K796">
        <v>1</v>
      </c>
      <c r="L796">
        <v>0</v>
      </c>
      <c r="M796" s="1">
        <v>180345.44</v>
      </c>
      <c r="N796">
        <v>0</v>
      </c>
      <c r="O796" t="str">
        <f t="shared" si="48"/>
        <v>&lt;30</v>
      </c>
      <c r="P796" t="str">
        <f t="shared" si="49"/>
        <v>0-2 years</v>
      </c>
      <c r="Q796" t="str">
        <f t="shared" si="50"/>
        <v>No Balance</v>
      </c>
      <c r="R796" s="5">
        <f t="shared" si="51"/>
        <v>0.20356289376493591</v>
      </c>
    </row>
    <row r="797" spans="1:18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 s="1">
        <v>108239.11</v>
      </c>
      <c r="J797">
        <v>2</v>
      </c>
      <c r="K797">
        <v>0</v>
      </c>
      <c r="L797">
        <v>0</v>
      </c>
      <c r="M797" s="1">
        <v>99444.02</v>
      </c>
      <c r="N797">
        <v>0</v>
      </c>
      <c r="O797" t="str">
        <f t="shared" si="48"/>
        <v>30-40</v>
      </c>
      <c r="P797" t="str">
        <f t="shared" si="49"/>
        <v>6+ years</v>
      </c>
      <c r="Q797" t="str">
        <f t="shared" si="50"/>
        <v>High</v>
      </c>
      <c r="R797" s="5">
        <f t="shared" si="51"/>
        <v>0.2035850081477458</v>
      </c>
    </row>
    <row r="798" spans="1:18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 s="1">
        <v>98444.19</v>
      </c>
      <c r="J798">
        <v>1</v>
      </c>
      <c r="K798">
        <v>0</v>
      </c>
      <c r="L798">
        <v>1</v>
      </c>
      <c r="M798" s="1">
        <v>109563.28</v>
      </c>
      <c r="N798">
        <v>0</v>
      </c>
      <c r="O798" t="str">
        <f t="shared" si="48"/>
        <v>41-50</v>
      </c>
      <c r="P798" t="str">
        <f t="shared" si="49"/>
        <v>6+ years</v>
      </c>
      <c r="Q798" t="str">
        <f t="shared" si="50"/>
        <v>Medium</v>
      </c>
      <c r="R798" s="5">
        <f t="shared" si="51"/>
        <v>0.20360712733594089</v>
      </c>
    </row>
    <row r="799" spans="1:18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 s="1">
        <v>114540.38</v>
      </c>
      <c r="J799">
        <v>1</v>
      </c>
      <c r="K799">
        <v>1</v>
      </c>
      <c r="L799">
        <v>0</v>
      </c>
      <c r="M799" s="1">
        <v>92568.07</v>
      </c>
      <c r="N799">
        <v>0</v>
      </c>
      <c r="O799" t="str">
        <f t="shared" si="48"/>
        <v>30-40</v>
      </c>
      <c r="P799" t="str">
        <f t="shared" si="49"/>
        <v>3-5 years</v>
      </c>
      <c r="Q799" t="str">
        <f t="shared" si="50"/>
        <v>High</v>
      </c>
      <c r="R799" s="5">
        <f t="shared" si="51"/>
        <v>0.2036292513310877</v>
      </c>
    </row>
    <row r="800" spans="1:18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 s="1">
        <v>187530.66</v>
      </c>
      <c r="J800">
        <v>2</v>
      </c>
      <c r="K800">
        <v>1</v>
      </c>
      <c r="L800">
        <v>1</v>
      </c>
      <c r="M800" s="1">
        <v>37976.36</v>
      </c>
      <c r="N800">
        <v>0</v>
      </c>
      <c r="O800" t="str">
        <f t="shared" si="48"/>
        <v>30-40</v>
      </c>
      <c r="P800" t="str">
        <f t="shared" si="49"/>
        <v>6+ years</v>
      </c>
      <c r="Q800" t="str">
        <f t="shared" si="50"/>
        <v>High</v>
      </c>
      <c r="R800" s="5">
        <f t="shared" si="51"/>
        <v>0.20365138013475331</v>
      </c>
    </row>
    <row r="801" spans="1:18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 s="1">
        <v>133636.16</v>
      </c>
      <c r="J801">
        <v>1</v>
      </c>
      <c r="K801">
        <v>0</v>
      </c>
      <c r="L801">
        <v>1</v>
      </c>
      <c r="M801" s="1">
        <v>103315.74</v>
      </c>
      <c r="N801">
        <v>0</v>
      </c>
      <c r="O801" t="str">
        <f t="shared" si="48"/>
        <v>41-50</v>
      </c>
      <c r="P801" t="str">
        <f t="shared" si="49"/>
        <v>6+ years</v>
      </c>
      <c r="Q801" t="str">
        <f t="shared" si="50"/>
        <v>High</v>
      </c>
      <c r="R801" s="5">
        <f t="shared" si="51"/>
        <v>0.20367351374850559</v>
      </c>
    </row>
    <row r="802" spans="1:18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 s="1">
        <v>0</v>
      </c>
      <c r="J802">
        <v>2</v>
      </c>
      <c r="K802">
        <v>1</v>
      </c>
      <c r="L802">
        <v>1</v>
      </c>
      <c r="M802" s="1">
        <v>173952.5</v>
      </c>
      <c r="N802">
        <v>0</v>
      </c>
      <c r="O802" t="str">
        <f t="shared" si="48"/>
        <v>&gt;50</v>
      </c>
      <c r="P802" t="str">
        <f t="shared" si="49"/>
        <v>6+ years</v>
      </c>
      <c r="Q802" t="str">
        <f t="shared" si="50"/>
        <v>No Balance</v>
      </c>
      <c r="R802" s="5">
        <f t="shared" si="51"/>
        <v>0.20369565217391306</v>
      </c>
    </row>
    <row r="803" spans="1:18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 s="1">
        <v>84745.03</v>
      </c>
      <c r="J803">
        <v>2</v>
      </c>
      <c r="K803">
        <v>0</v>
      </c>
      <c r="L803">
        <v>1</v>
      </c>
      <c r="M803" s="1">
        <v>34673.980000000003</v>
      </c>
      <c r="N803">
        <v>0</v>
      </c>
      <c r="O803" t="str">
        <f t="shared" si="48"/>
        <v>41-50</v>
      </c>
      <c r="P803" t="str">
        <f t="shared" si="49"/>
        <v>0-2 years</v>
      </c>
      <c r="Q803" t="str">
        <f t="shared" si="50"/>
        <v>Medium</v>
      </c>
      <c r="R803" s="5">
        <f t="shared" si="51"/>
        <v>0.20371779541254484</v>
      </c>
    </row>
    <row r="804" spans="1:18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 s="1">
        <v>120599.38</v>
      </c>
      <c r="J804">
        <v>2</v>
      </c>
      <c r="K804">
        <v>1</v>
      </c>
      <c r="L804">
        <v>1</v>
      </c>
      <c r="M804" s="1">
        <v>46163.44</v>
      </c>
      <c r="N804">
        <v>0</v>
      </c>
      <c r="O804" t="str">
        <f t="shared" si="48"/>
        <v>30-40</v>
      </c>
      <c r="P804" t="str">
        <f t="shared" si="49"/>
        <v>6+ years</v>
      </c>
      <c r="Q804" t="str">
        <f t="shared" si="50"/>
        <v>High</v>
      </c>
      <c r="R804" s="5">
        <f t="shared" si="51"/>
        <v>0.20373994346597085</v>
      </c>
    </row>
    <row r="805" spans="1:18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 s="1">
        <v>0</v>
      </c>
      <c r="J805">
        <v>2</v>
      </c>
      <c r="K805">
        <v>0</v>
      </c>
      <c r="L805">
        <v>1</v>
      </c>
      <c r="M805" s="1">
        <v>140676.98000000001</v>
      </c>
      <c r="N805">
        <v>0</v>
      </c>
      <c r="O805" t="str">
        <f t="shared" si="48"/>
        <v>&lt;30</v>
      </c>
      <c r="P805" t="str">
        <f t="shared" si="49"/>
        <v>6+ years</v>
      </c>
      <c r="Q805" t="str">
        <f t="shared" si="50"/>
        <v>No Balance</v>
      </c>
      <c r="R805" s="5">
        <f t="shared" si="51"/>
        <v>0.20376209633576167</v>
      </c>
    </row>
    <row r="806" spans="1:18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 s="1">
        <v>127771.35</v>
      </c>
      <c r="J806">
        <v>2</v>
      </c>
      <c r="K806">
        <v>0</v>
      </c>
      <c r="L806">
        <v>1</v>
      </c>
      <c r="M806" s="1">
        <v>151738.54</v>
      </c>
      <c r="N806">
        <v>0</v>
      </c>
      <c r="O806" t="str">
        <f t="shared" si="48"/>
        <v>30-40</v>
      </c>
      <c r="P806" t="str">
        <f t="shared" si="49"/>
        <v>3-5 years</v>
      </c>
      <c r="Q806" t="str">
        <f t="shared" si="50"/>
        <v>High</v>
      </c>
      <c r="R806" s="5">
        <f t="shared" si="51"/>
        <v>0.20378425402348849</v>
      </c>
    </row>
    <row r="807" spans="1:18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 s="1">
        <v>0</v>
      </c>
      <c r="J807">
        <v>1</v>
      </c>
      <c r="K807">
        <v>0</v>
      </c>
      <c r="L807">
        <v>0</v>
      </c>
      <c r="M807" s="1">
        <v>14679.81</v>
      </c>
      <c r="N807">
        <v>1</v>
      </c>
      <c r="O807" t="str">
        <f t="shared" si="48"/>
        <v>41-50</v>
      </c>
      <c r="P807" t="str">
        <f t="shared" si="49"/>
        <v>6+ years</v>
      </c>
      <c r="Q807" t="str">
        <f t="shared" si="50"/>
        <v>No Balance</v>
      </c>
      <c r="R807" s="5">
        <f t="shared" si="51"/>
        <v>0.20380641653072321</v>
      </c>
    </row>
    <row r="808" spans="1:18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 s="1">
        <v>0</v>
      </c>
      <c r="J808">
        <v>1</v>
      </c>
      <c r="K808">
        <v>0</v>
      </c>
      <c r="L808">
        <v>0</v>
      </c>
      <c r="M808" s="1">
        <v>175544.02</v>
      </c>
      <c r="N808">
        <v>0</v>
      </c>
      <c r="O808" t="str">
        <f t="shared" si="48"/>
        <v>30-40</v>
      </c>
      <c r="P808" t="str">
        <f t="shared" si="49"/>
        <v>0-2 years</v>
      </c>
      <c r="Q808" t="str">
        <f t="shared" si="50"/>
        <v>No Balance</v>
      </c>
      <c r="R808" s="5">
        <f t="shared" si="51"/>
        <v>0.20371981727213401</v>
      </c>
    </row>
    <row r="809" spans="1:18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 s="1">
        <v>0</v>
      </c>
      <c r="J809">
        <v>2</v>
      </c>
      <c r="K809">
        <v>1</v>
      </c>
      <c r="L809">
        <v>1</v>
      </c>
      <c r="M809" s="1">
        <v>181964.6</v>
      </c>
      <c r="N809">
        <v>0</v>
      </c>
      <c r="O809" t="str">
        <f t="shared" si="48"/>
        <v>&gt;50</v>
      </c>
      <c r="P809" t="str">
        <f t="shared" si="49"/>
        <v>3-5 years</v>
      </c>
      <c r="Q809" t="str">
        <f t="shared" si="50"/>
        <v>No Balance</v>
      </c>
      <c r="R809" s="5">
        <f t="shared" si="51"/>
        <v>0.20374197759164581</v>
      </c>
    </row>
    <row r="810" spans="1:18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 s="1">
        <v>167772.96</v>
      </c>
      <c r="J810">
        <v>1</v>
      </c>
      <c r="K810">
        <v>1</v>
      </c>
      <c r="L810">
        <v>1</v>
      </c>
      <c r="M810" s="1">
        <v>136886.85999999999</v>
      </c>
      <c r="N810">
        <v>0</v>
      </c>
      <c r="O810" t="str">
        <f t="shared" si="48"/>
        <v>&gt;50</v>
      </c>
      <c r="P810" t="str">
        <f t="shared" si="49"/>
        <v>6+ years</v>
      </c>
      <c r="Q810" t="str">
        <f t="shared" si="50"/>
        <v>High</v>
      </c>
      <c r="R810" s="5">
        <f t="shared" si="51"/>
        <v>0.20376414273281113</v>
      </c>
    </row>
    <row r="811" spans="1:18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 s="1">
        <v>95845.6</v>
      </c>
      <c r="J811">
        <v>1</v>
      </c>
      <c r="K811">
        <v>1</v>
      </c>
      <c r="L811">
        <v>0</v>
      </c>
      <c r="M811" s="1">
        <v>122218.23</v>
      </c>
      <c r="N811">
        <v>0</v>
      </c>
      <c r="O811" t="str">
        <f t="shared" si="48"/>
        <v>30-40</v>
      </c>
      <c r="P811" t="str">
        <f t="shared" si="49"/>
        <v>6+ years</v>
      </c>
      <c r="Q811" t="str">
        <f t="shared" si="50"/>
        <v>Medium</v>
      </c>
      <c r="R811" s="5">
        <f t="shared" si="51"/>
        <v>0.20378631269720379</v>
      </c>
    </row>
    <row r="812" spans="1:18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 s="1">
        <v>0</v>
      </c>
      <c r="J812">
        <v>2</v>
      </c>
      <c r="K812">
        <v>1</v>
      </c>
      <c r="L812">
        <v>0</v>
      </c>
      <c r="M812" s="1">
        <v>180439.75</v>
      </c>
      <c r="N812">
        <v>0</v>
      </c>
      <c r="O812" t="str">
        <f t="shared" si="48"/>
        <v>30-40</v>
      </c>
      <c r="P812" t="str">
        <f t="shared" si="49"/>
        <v>6+ years</v>
      </c>
      <c r="Q812" t="str">
        <f t="shared" si="50"/>
        <v>No Balance</v>
      </c>
      <c r="R812" s="5">
        <f t="shared" si="51"/>
        <v>0.20380848748639827</v>
      </c>
    </row>
    <row r="813" spans="1:18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 s="1">
        <v>134714.70000000001</v>
      </c>
      <c r="J813">
        <v>2</v>
      </c>
      <c r="K813">
        <v>0</v>
      </c>
      <c r="L813">
        <v>1</v>
      </c>
      <c r="M813" s="1">
        <v>190419.81</v>
      </c>
      <c r="N813">
        <v>0</v>
      </c>
      <c r="O813" t="str">
        <f t="shared" si="48"/>
        <v>&gt;50</v>
      </c>
      <c r="P813" t="str">
        <f t="shared" si="49"/>
        <v>6+ years</v>
      </c>
      <c r="Q813" t="str">
        <f t="shared" si="50"/>
        <v>High</v>
      </c>
      <c r="R813" s="5">
        <f t="shared" si="51"/>
        <v>0.20383066710196976</v>
      </c>
    </row>
    <row r="814" spans="1:18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 s="1">
        <v>0</v>
      </c>
      <c r="J814">
        <v>2</v>
      </c>
      <c r="K814">
        <v>1</v>
      </c>
      <c r="L814">
        <v>1</v>
      </c>
      <c r="M814" s="1">
        <v>58685.59</v>
      </c>
      <c r="N814">
        <v>0</v>
      </c>
      <c r="O814" t="str">
        <f t="shared" si="48"/>
        <v>30-40</v>
      </c>
      <c r="P814" t="str">
        <f t="shared" si="49"/>
        <v>3-5 years</v>
      </c>
      <c r="Q814" t="str">
        <f t="shared" si="50"/>
        <v>No Balance</v>
      </c>
      <c r="R814" s="5">
        <f t="shared" si="51"/>
        <v>0.20385285154549412</v>
      </c>
    </row>
    <row r="815" spans="1:18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 s="1">
        <v>122384.22</v>
      </c>
      <c r="J815">
        <v>3</v>
      </c>
      <c r="K815">
        <v>1</v>
      </c>
      <c r="L815">
        <v>1</v>
      </c>
      <c r="M815" s="1">
        <v>89017.38</v>
      </c>
      <c r="N815">
        <v>1</v>
      </c>
      <c r="O815" t="str">
        <f t="shared" si="48"/>
        <v>&lt;30</v>
      </c>
      <c r="P815" t="str">
        <f t="shared" si="49"/>
        <v>6+ years</v>
      </c>
      <c r="Q815" t="str">
        <f t="shared" si="50"/>
        <v>High</v>
      </c>
      <c r="R815" s="5">
        <f t="shared" si="51"/>
        <v>0.20387504081854796</v>
      </c>
    </row>
    <row r="816" spans="1:18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 s="1">
        <v>0</v>
      </c>
      <c r="J816">
        <v>2</v>
      </c>
      <c r="K816">
        <v>0</v>
      </c>
      <c r="L816">
        <v>0</v>
      </c>
      <c r="M816" s="1">
        <v>50051.42</v>
      </c>
      <c r="N816">
        <v>0</v>
      </c>
      <c r="O816" t="str">
        <f t="shared" si="48"/>
        <v>&lt;30</v>
      </c>
      <c r="P816" t="str">
        <f t="shared" si="49"/>
        <v>0-2 years</v>
      </c>
      <c r="Q816" t="str">
        <f t="shared" si="50"/>
        <v>No Balance</v>
      </c>
      <c r="R816" s="5">
        <f t="shared" si="51"/>
        <v>0.20378837361201829</v>
      </c>
    </row>
    <row r="817" spans="1:18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 s="1">
        <v>157993.15</v>
      </c>
      <c r="J817">
        <v>2</v>
      </c>
      <c r="K817">
        <v>1</v>
      </c>
      <c r="L817">
        <v>0</v>
      </c>
      <c r="M817" s="1">
        <v>146041.45000000001</v>
      </c>
      <c r="N817">
        <v>0</v>
      </c>
      <c r="O817" t="str">
        <f t="shared" si="48"/>
        <v>&lt;30</v>
      </c>
      <c r="P817" t="str">
        <f t="shared" si="49"/>
        <v>3-5 years</v>
      </c>
      <c r="Q817" t="str">
        <f t="shared" si="50"/>
        <v>High</v>
      </c>
      <c r="R817" s="5">
        <f t="shared" si="51"/>
        <v>0.20381056069678824</v>
      </c>
    </row>
    <row r="818" spans="1:18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 s="1">
        <v>0</v>
      </c>
      <c r="J818">
        <v>2</v>
      </c>
      <c r="K818">
        <v>1</v>
      </c>
      <c r="L818">
        <v>0</v>
      </c>
      <c r="M818" s="1">
        <v>191166.09</v>
      </c>
      <c r="N818">
        <v>0</v>
      </c>
      <c r="O818" t="str">
        <f t="shared" si="48"/>
        <v>&lt;30</v>
      </c>
      <c r="P818" t="str">
        <f t="shared" si="49"/>
        <v>6+ years</v>
      </c>
      <c r="Q818" t="str">
        <f t="shared" si="50"/>
        <v>No Balance</v>
      </c>
      <c r="R818" s="5">
        <f t="shared" si="51"/>
        <v>0.20383275261324041</v>
      </c>
    </row>
    <row r="819" spans="1:18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 s="1">
        <v>123331.36</v>
      </c>
      <c r="J819">
        <v>1</v>
      </c>
      <c r="K819">
        <v>0</v>
      </c>
      <c r="L819">
        <v>0</v>
      </c>
      <c r="M819" s="1">
        <v>103516.08</v>
      </c>
      <c r="N819">
        <v>1</v>
      </c>
      <c r="O819" t="str">
        <f t="shared" si="48"/>
        <v>41-50</v>
      </c>
      <c r="P819" t="str">
        <f t="shared" si="49"/>
        <v>0-2 years</v>
      </c>
      <c r="Q819" t="str">
        <f t="shared" si="50"/>
        <v>High</v>
      </c>
      <c r="R819" s="5">
        <f t="shared" si="51"/>
        <v>0.20385494936295329</v>
      </c>
    </row>
    <row r="820" spans="1:18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 s="1">
        <v>75263.16</v>
      </c>
      <c r="J820">
        <v>1</v>
      </c>
      <c r="K820">
        <v>1</v>
      </c>
      <c r="L820">
        <v>1</v>
      </c>
      <c r="M820" s="1">
        <v>164825.04</v>
      </c>
      <c r="N820">
        <v>0</v>
      </c>
      <c r="O820" t="str">
        <f t="shared" si="48"/>
        <v>&lt;30</v>
      </c>
      <c r="P820" t="str">
        <f t="shared" si="49"/>
        <v>6+ years</v>
      </c>
      <c r="Q820" t="str">
        <f t="shared" si="50"/>
        <v>Medium</v>
      </c>
      <c r="R820" s="5">
        <f t="shared" si="51"/>
        <v>0.20376824221302547</v>
      </c>
    </row>
    <row r="821" spans="1:18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 s="1">
        <v>137824.03</v>
      </c>
      <c r="J821">
        <v>2</v>
      </c>
      <c r="K821">
        <v>1</v>
      </c>
      <c r="L821">
        <v>0</v>
      </c>
      <c r="M821" s="1">
        <v>172557.77</v>
      </c>
      <c r="N821">
        <v>0</v>
      </c>
      <c r="O821" t="str">
        <f t="shared" si="48"/>
        <v>41-50</v>
      </c>
      <c r="P821" t="str">
        <f t="shared" si="49"/>
        <v>6+ years</v>
      </c>
      <c r="Q821" t="str">
        <f t="shared" si="50"/>
        <v>High</v>
      </c>
      <c r="R821" s="5">
        <f t="shared" si="51"/>
        <v>0.2037904367715935</v>
      </c>
    </row>
    <row r="822" spans="1:18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 s="1">
        <v>132578.92000000001</v>
      </c>
      <c r="J822">
        <v>2</v>
      </c>
      <c r="K822">
        <v>1</v>
      </c>
      <c r="L822">
        <v>0</v>
      </c>
      <c r="M822" s="1">
        <v>84320.94</v>
      </c>
      <c r="N822">
        <v>0</v>
      </c>
      <c r="O822" t="str">
        <f t="shared" si="48"/>
        <v>30-40</v>
      </c>
      <c r="P822" t="str">
        <f t="shared" si="49"/>
        <v>3-5 years</v>
      </c>
      <c r="Q822" t="str">
        <f t="shared" si="50"/>
        <v>High</v>
      </c>
      <c r="R822" s="5">
        <f t="shared" si="51"/>
        <v>0.20381263616557735</v>
      </c>
    </row>
    <row r="823" spans="1:18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 s="1">
        <v>156021.31</v>
      </c>
      <c r="J823">
        <v>1</v>
      </c>
      <c r="K823">
        <v>0</v>
      </c>
      <c r="L823">
        <v>0</v>
      </c>
      <c r="M823" s="1">
        <v>122662.98</v>
      </c>
      <c r="N823">
        <v>0</v>
      </c>
      <c r="O823" t="str">
        <f t="shared" si="48"/>
        <v>30-40</v>
      </c>
      <c r="P823" t="str">
        <f t="shared" si="49"/>
        <v>3-5 years</v>
      </c>
      <c r="Q823" t="str">
        <f t="shared" si="50"/>
        <v>High</v>
      </c>
      <c r="R823" s="5">
        <f t="shared" si="51"/>
        <v>0.20383484039655736</v>
      </c>
    </row>
    <row r="824" spans="1:18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 s="1">
        <v>0</v>
      </c>
      <c r="J824">
        <v>1</v>
      </c>
      <c r="K824">
        <v>1</v>
      </c>
      <c r="L824">
        <v>0</v>
      </c>
      <c r="M824" s="1">
        <v>72085.100000000006</v>
      </c>
      <c r="N824">
        <v>0</v>
      </c>
      <c r="O824" t="str">
        <f t="shared" si="48"/>
        <v>30-40</v>
      </c>
      <c r="P824" t="str">
        <f t="shared" si="49"/>
        <v>6+ years</v>
      </c>
      <c r="Q824" t="str">
        <f t="shared" si="50"/>
        <v>No Balance</v>
      </c>
      <c r="R824" s="5">
        <f t="shared" si="51"/>
        <v>0.20385704946611463</v>
      </c>
    </row>
    <row r="825" spans="1:18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 s="1">
        <v>137453.43</v>
      </c>
      <c r="J825">
        <v>1</v>
      </c>
      <c r="K825">
        <v>0</v>
      </c>
      <c r="L825">
        <v>1</v>
      </c>
      <c r="M825" s="1">
        <v>110932.24</v>
      </c>
      <c r="N825">
        <v>1</v>
      </c>
      <c r="O825" t="str">
        <f t="shared" si="48"/>
        <v>&gt;50</v>
      </c>
      <c r="P825" t="str">
        <f t="shared" si="49"/>
        <v>6+ years</v>
      </c>
      <c r="Q825" t="str">
        <f t="shared" si="50"/>
        <v>High</v>
      </c>
      <c r="R825" s="5">
        <f t="shared" si="51"/>
        <v>0.20387926337583087</v>
      </c>
    </row>
    <row r="826" spans="1:18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 s="1">
        <v>0</v>
      </c>
      <c r="J826">
        <v>2</v>
      </c>
      <c r="K826">
        <v>1</v>
      </c>
      <c r="L826">
        <v>0</v>
      </c>
      <c r="M826" s="1">
        <v>143635.35999999999</v>
      </c>
      <c r="N826">
        <v>0</v>
      </c>
      <c r="O826" t="str">
        <f t="shared" si="48"/>
        <v>30-40</v>
      </c>
      <c r="P826" t="str">
        <f t="shared" si="49"/>
        <v>3-5 years</v>
      </c>
      <c r="Q826" t="str">
        <f t="shared" si="50"/>
        <v>No Balance</v>
      </c>
      <c r="R826" s="5">
        <f t="shared" si="51"/>
        <v>0.20379250217959896</v>
      </c>
    </row>
    <row r="827" spans="1:18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 s="1">
        <v>164284.72</v>
      </c>
      <c r="J827">
        <v>2</v>
      </c>
      <c r="K827">
        <v>1</v>
      </c>
      <c r="L827">
        <v>1</v>
      </c>
      <c r="M827" s="1">
        <v>3710.34</v>
      </c>
      <c r="N827">
        <v>0</v>
      </c>
      <c r="O827" t="str">
        <f t="shared" si="48"/>
        <v>30-40</v>
      </c>
      <c r="P827" t="str">
        <f t="shared" si="49"/>
        <v>6+ years</v>
      </c>
      <c r="Q827" t="str">
        <f t="shared" si="50"/>
        <v>High</v>
      </c>
      <c r="R827" s="5">
        <f t="shared" si="51"/>
        <v>0.20381471389645778</v>
      </c>
    </row>
    <row r="828" spans="1:18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 s="1">
        <v>0</v>
      </c>
      <c r="J828">
        <v>2</v>
      </c>
      <c r="K828">
        <v>1</v>
      </c>
      <c r="L828">
        <v>1</v>
      </c>
      <c r="M828" s="1">
        <v>179843.33</v>
      </c>
      <c r="N828">
        <v>0</v>
      </c>
      <c r="O828" t="str">
        <f t="shared" si="48"/>
        <v>41-50</v>
      </c>
      <c r="P828" t="str">
        <f t="shared" si="49"/>
        <v>3-5 years</v>
      </c>
      <c r="Q828" t="str">
        <f t="shared" si="50"/>
        <v>No Balance</v>
      </c>
      <c r="R828" s="5">
        <f t="shared" si="51"/>
        <v>0.2038369304556355</v>
      </c>
    </row>
    <row r="829" spans="1:18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 s="1">
        <v>0</v>
      </c>
      <c r="J829">
        <v>2</v>
      </c>
      <c r="K829">
        <v>1</v>
      </c>
      <c r="L829">
        <v>1</v>
      </c>
      <c r="M829" s="1">
        <v>10643.38</v>
      </c>
      <c r="N829">
        <v>0</v>
      </c>
      <c r="O829" t="str">
        <f t="shared" si="48"/>
        <v>&gt;50</v>
      </c>
      <c r="P829" t="str">
        <f t="shared" si="49"/>
        <v>0-2 years</v>
      </c>
      <c r="Q829" t="str">
        <f t="shared" si="50"/>
        <v>No Balance</v>
      </c>
      <c r="R829" s="5">
        <f t="shared" si="51"/>
        <v>0.20385915185871581</v>
      </c>
    </row>
    <row r="830" spans="1:18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 s="1">
        <v>112373.49</v>
      </c>
      <c r="J830">
        <v>2</v>
      </c>
      <c r="K830">
        <v>1</v>
      </c>
      <c r="L830">
        <v>1</v>
      </c>
      <c r="M830" s="1">
        <v>131167.98000000001</v>
      </c>
      <c r="N830">
        <v>0</v>
      </c>
      <c r="O830" t="str">
        <f t="shared" si="48"/>
        <v>30-40</v>
      </c>
      <c r="P830" t="str">
        <f t="shared" si="49"/>
        <v>0-2 years</v>
      </c>
      <c r="Q830" t="str">
        <f t="shared" si="50"/>
        <v>High</v>
      </c>
      <c r="R830" s="5">
        <f t="shared" si="51"/>
        <v>0.20388137810728305</v>
      </c>
    </row>
    <row r="831" spans="1:18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 s="1">
        <v>0</v>
      </c>
      <c r="J831">
        <v>2</v>
      </c>
      <c r="K831">
        <v>1</v>
      </c>
      <c r="L831">
        <v>0</v>
      </c>
      <c r="M831" s="1">
        <v>10553.31</v>
      </c>
      <c r="N831">
        <v>0</v>
      </c>
      <c r="O831" t="str">
        <f t="shared" si="48"/>
        <v>30-40</v>
      </c>
      <c r="P831" t="str">
        <f t="shared" si="49"/>
        <v>6+ years</v>
      </c>
      <c r="Q831" t="str">
        <f t="shared" si="50"/>
        <v>No Balance</v>
      </c>
      <c r="R831" s="5">
        <f t="shared" si="51"/>
        <v>0.20390360920292225</v>
      </c>
    </row>
    <row r="832" spans="1:18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 s="1">
        <v>0</v>
      </c>
      <c r="J832">
        <v>2</v>
      </c>
      <c r="K832">
        <v>1</v>
      </c>
      <c r="L832">
        <v>1</v>
      </c>
      <c r="M832" s="1">
        <v>130928.22</v>
      </c>
      <c r="N832">
        <v>0</v>
      </c>
      <c r="O832" t="str">
        <f t="shared" si="48"/>
        <v>30-40</v>
      </c>
      <c r="P832" t="str">
        <f t="shared" si="49"/>
        <v>6+ years</v>
      </c>
      <c r="Q832" t="str">
        <f t="shared" si="50"/>
        <v>No Balance</v>
      </c>
      <c r="R832" s="5">
        <f t="shared" si="51"/>
        <v>0.2039258451472192</v>
      </c>
    </row>
    <row r="833" spans="1:18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 s="1">
        <v>0</v>
      </c>
      <c r="J833">
        <v>1</v>
      </c>
      <c r="K833">
        <v>0</v>
      </c>
      <c r="L833">
        <v>1</v>
      </c>
      <c r="M833" s="1">
        <v>157003.99</v>
      </c>
      <c r="N833">
        <v>0</v>
      </c>
      <c r="O833" t="str">
        <f t="shared" si="48"/>
        <v>41-50</v>
      </c>
      <c r="P833" t="str">
        <f t="shared" si="49"/>
        <v>3-5 years</v>
      </c>
      <c r="Q833" t="str">
        <f t="shared" si="50"/>
        <v>No Balance</v>
      </c>
      <c r="R833" s="5">
        <f t="shared" si="51"/>
        <v>0.20394808594176028</v>
      </c>
    </row>
    <row r="834" spans="1:18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 s="1">
        <v>154333.82</v>
      </c>
      <c r="J834">
        <v>1</v>
      </c>
      <c r="K834">
        <v>1</v>
      </c>
      <c r="L834">
        <v>1</v>
      </c>
      <c r="M834" s="1">
        <v>138527.56</v>
      </c>
      <c r="N834">
        <v>0</v>
      </c>
      <c r="O834" t="str">
        <f t="shared" ref="O834:O897" si="52">IF(G834&lt;30,"&lt;30",
   IF(G834&lt;=40,"30-40",
      IF(G834&lt;=50,"41-50","&gt;50")))</f>
        <v>&lt;30</v>
      </c>
      <c r="P834" t="str">
        <f t="shared" ref="P834:P897" si="53">IF(H834&lt;=2,"0-2 years",
   IF(H834&lt;=5,"3-5 years","6+ years"))</f>
        <v>0-2 years</v>
      </c>
      <c r="Q834" t="str">
        <f t="shared" ref="Q834:Q897" si="54">IF(I834=0,"No Balance",
   IF(I834&lt;50000,"Low",
      IF(I834&lt;100000,"Medium","High")))</f>
        <v>High</v>
      </c>
      <c r="R834" s="5">
        <f t="shared" ref="R834:R897" si="55">AVERAGE(N834:N10833)</f>
        <v>0.20397033158813263</v>
      </c>
    </row>
    <row r="835" spans="1:18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 s="1">
        <v>111432.77</v>
      </c>
      <c r="J835">
        <v>2</v>
      </c>
      <c r="K835">
        <v>1</v>
      </c>
      <c r="L835">
        <v>1</v>
      </c>
      <c r="M835" s="1">
        <v>167032.49</v>
      </c>
      <c r="N835">
        <v>0</v>
      </c>
      <c r="O835" t="str">
        <f t="shared" si="52"/>
        <v>30-40</v>
      </c>
      <c r="P835" t="str">
        <f t="shared" si="53"/>
        <v>3-5 years</v>
      </c>
      <c r="Q835" t="str">
        <f t="shared" si="54"/>
        <v>High</v>
      </c>
      <c r="R835" s="5">
        <f t="shared" si="55"/>
        <v>0.20399258208792406</v>
      </c>
    </row>
    <row r="836" spans="1:18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 s="1">
        <v>0</v>
      </c>
      <c r="J836">
        <v>2</v>
      </c>
      <c r="K836">
        <v>0</v>
      </c>
      <c r="L836">
        <v>0</v>
      </c>
      <c r="M836" s="1">
        <v>41642.29</v>
      </c>
      <c r="N836">
        <v>0</v>
      </c>
      <c r="O836" t="str">
        <f t="shared" si="52"/>
        <v>30-40</v>
      </c>
      <c r="P836" t="str">
        <f t="shared" si="53"/>
        <v>6+ years</v>
      </c>
      <c r="Q836" t="str">
        <f t="shared" si="54"/>
        <v>No Balance</v>
      </c>
      <c r="R836" s="5">
        <f t="shared" si="55"/>
        <v>0.20401483744272311</v>
      </c>
    </row>
    <row r="837" spans="1:18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 s="1">
        <v>137390.10999999999</v>
      </c>
      <c r="J837">
        <v>2</v>
      </c>
      <c r="K837">
        <v>1</v>
      </c>
      <c r="L837">
        <v>0</v>
      </c>
      <c r="M837" s="1">
        <v>9677</v>
      </c>
      <c r="N837">
        <v>0</v>
      </c>
      <c r="O837" t="str">
        <f t="shared" si="52"/>
        <v>30-40</v>
      </c>
      <c r="P837" t="str">
        <f t="shared" si="53"/>
        <v>0-2 years</v>
      </c>
      <c r="Q837" t="str">
        <f t="shared" si="54"/>
        <v>High</v>
      </c>
      <c r="R837" s="5">
        <f t="shared" si="55"/>
        <v>0.20403709765411893</v>
      </c>
    </row>
    <row r="838" spans="1:18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 s="1">
        <v>0</v>
      </c>
      <c r="J838">
        <v>2</v>
      </c>
      <c r="K838">
        <v>1</v>
      </c>
      <c r="L838">
        <v>1</v>
      </c>
      <c r="M838" s="1">
        <v>147012.22</v>
      </c>
      <c r="N838">
        <v>0</v>
      </c>
      <c r="O838" t="str">
        <f t="shared" si="52"/>
        <v>30-40</v>
      </c>
      <c r="P838" t="str">
        <f t="shared" si="53"/>
        <v>3-5 years</v>
      </c>
      <c r="Q838" t="str">
        <f t="shared" si="54"/>
        <v>No Balance</v>
      </c>
      <c r="R838" s="5">
        <f t="shared" si="55"/>
        <v>0.20405936272370145</v>
      </c>
    </row>
    <row r="839" spans="1:18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 s="1">
        <v>111642.08</v>
      </c>
      <c r="J839">
        <v>1</v>
      </c>
      <c r="K839">
        <v>1</v>
      </c>
      <c r="L839">
        <v>1</v>
      </c>
      <c r="M839" s="1">
        <v>80553.87</v>
      </c>
      <c r="N839">
        <v>0</v>
      </c>
      <c r="O839" t="str">
        <f t="shared" si="52"/>
        <v>&gt;50</v>
      </c>
      <c r="P839" t="str">
        <f t="shared" si="53"/>
        <v>3-5 years</v>
      </c>
      <c r="Q839" t="str">
        <f t="shared" si="54"/>
        <v>High</v>
      </c>
      <c r="R839" s="5">
        <f t="shared" si="55"/>
        <v>0.20408163265306123</v>
      </c>
    </row>
    <row r="840" spans="1:18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 s="1">
        <v>0</v>
      </c>
      <c r="J840">
        <v>1</v>
      </c>
      <c r="K840">
        <v>0</v>
      </c>
      <c r="L840">
        <v>1</v>
      </c>
      <c r="M840" s="1">
        <v>30730.95</v>
      </c>
      <c r="N840">
        <v>1</v>
      </c>
      <c r="O840" t="str">
        <f t="shared" si="52"/>
        <v>41-50</v>
      </c>
      <c r="P840" t="str">
        <f t="shared" si="53"/>
        <v>3-5 years</v>
      </c>
      <c r="Q840" t="str">
        <f t="shared" si="54"/>
        <v>No Balance</v>
      </c>
      <c r="R840" s="5">
        <f t="shared" si="55"/>
        <v>0.20410390744378956</v>
      </c>
    </row>
    <row r="841" spans="1:18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 s="1">
        <v>83543.37</v>
      </c>
      <c r="J841">
        <v>1</v>
      </c>
      <c r="K841">
        <v>0</v>
      </c>
      <c r="L841">
        <v>0</v>
      </c>
      <c r="M841" s="1">
        <v>140134.43</v>
      </c>
      <c r="N841">
        <v>0</v>
      </c>
      <c r="O841" t="str">
        <f t="shared" si="52"/>
        <v>30-40</v>
      </c>
      <c r="P841" t="str">
        <f t="shared" si="53"/>
        <v>3-5 years</v>
      </c>
      <c r="Q841" t="str">
        <f t="shared" si="54"/>
        <v>Medium</v>
      </c>
      <c r="R841" s="5">
        <f t="shared" si="55"/>
        <v>0.20401702870865626</v>
      </c>
    </row>
    <row r="842" spans="1:18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 s="1">
        <v>145338.76</v>
      </c>
      <c r="J842">
        <v>1</v>
      </c>
      <c r="K842">
        <v>0</v>
      </c>
      <c r="L842">
        <v>0</v>
      </c>
      <c r="M842" s="1">
        <v>91936.1</v>
      </c>
      <c r="N842">
        <v>1</v>
      </c>
      <c r="O842" t="str">
        <f t="shared" si="52"/>
        <v>41-50</v>
      </c>
      <c r="P842" t="str">
        <f t="shared" si="53"/>
        <v>6+ years</v>
      </c>
      <c r="Q842" t="str">
        <f t="shared" si="54"/>
        <v>High</v>
      </c>
      <c r="R842" s="5">
        <f t="shared" si="55"/>
        <v>0.20403930131004366</v>
      </c>
    </row>
    <row r="843" spans="1:18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 s="1">
        <v>186796.37</v>
      </c>
      <c r="J843">
        <v>1</v>
      </c>
      <c r="K843">
        <v>0</v>
      </c>
      <c r="L843">
        <v>0</v>
      </c>
      <c r="M843" s="1">
        <v>178252.63</v>
      </c>
      <c r="N843">
        <v>0</v>
      </c>
      <c r="O843" t="str">
        <f t="shared" si="52"/>
        <v>30-40</v>
      </c>
      <c r="P843" t="str">
        <f t="shared" si="53"/>
        <v>0-2 years</v>
      </c>
      <c r="Q843" t="str">
        <f t="shared" si="54"/>
        <v>High</v>
      </c>
      <c r="R843" s="5">
        <f t="shared" si="55"/>
        <v>0.20395239654984168</v>
      </c>
    </row>
    <row r="844" spans="1:18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 s="1">
        <v>58641.43</v>
      </c>
      <c r="J844">
        <v>1</v>
      </c>
      <c r="K844">
        <v>0</v>
      </c>
      <c r="L844">
        <v>1</v>
      </c>
      <c r="M844" s="1">
        <v>198674.08</v>
      </c>
      <c r="N844">
        <v>0</v>
      </c>
      <c r="O844" t="str">
        <f t="shared" si="52"/>
        <v>30-40</v>
      </c>
      <c r="P844" t="str">
        <f t="shared" si="53"/>
        <v>6+ years</v>
      </c>
      <c r="Q844" t="str">
        <f t="shared" si="54"/>
        <v>Medium</v>
      </c>
      <c r="R844" s="5">
        <f t="shared" si="55"/>
        <v>0.20397466695785105</v>
      </c>
    </row>
    <row r="845" spans="1:18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 s="1">
        <v>0</v>
      </c>
      <c r="J845">
        <v>1</v>
      </c>
      <c r="K845">
        <v>1</v>
      </c>
      <c r="L845">
        <v>0</v>
      </c>
      <c r="M845" s="1">
        <v>28266.9</v>
      </c>
      <c r="N845">
        <v>1</v>
      </c>
      <c r="O845" t="str">
        <f t="shared" si="52"/>
        <v>41-50</v>
      </c>
      <c r="P845" t="str">
        <f t="shared" si="53"/>
        <v>3-5 years</v>
      </c>
      <c r="Q845" t="str">
        <f t="shared" si="54"/>
        <v>No Balance</v>
      </c>
      <c r="R845" s="5">
        <f t="shared" si="55"/>
        <v>0.20399694222998799</v>
      </c>
    </row>
    <row r="846" spans="1:18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 s="1">
        <v>137148.68</v>
      </c>
      <c r="J846">
        <v>1</v>
      </c>
      <c r="K846">
        <v>1</v>
      </c>
      <c r="L846">
        <v>0</v>
      </c>
      <c r="M846" s="1">
        <v>92381.01</v>
      </c>
      <c r="N846">
        <v>0</v>
      </c>
      <c r="O846" t="str">
        <f t="shared" si="52"/>
        <v>41-50</v>
      </c>
      <c r="P846" t="str">
        <f t="shared" si="53"/>
        <v>3-5 years</v>
      </c>
      <c r="Q846" t="str">
        <f t="shared" si="54"/>
        <v>High</v>
      </c>
      <c r="R846" s="5">
        <f t="shared" si="55"/>
        <v>0.20391000436871998</v>
      </c>
    </row>
    <row r="847" spans="1:18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 s="1">
        <v>80001.23</v>
      </c>
      <c r="J847">
        <v>1</v>
      </c>
      <c r="K847">
        <v>0</v>
      </c>
      <c r="L847">
        <v>0</v>
      </c>
      <c r="M847" s="1">
        <v>135180.10999999999</v>
      </c>
      <c r="N847">
        <v>0</v>
      </c>
      <c r="O847" t="str">
        <f t="shared" si="52"/>
        <v>41-50</v>
      </c>
      <c r="P847" t="str">
        <f t="shared" si="53"/>
        <v>6+ years</v>
      </c>
      <c r="Q847" t="str">
        <f t="shared" si="54"/>
        <v>Medium</v>
      </c>
      <c r="R847" s="5">
        <f t="shared" si="55"/>
        <v>0.20393227744401965</v>
      </c>
    </row>
    <row r="848" spans="1:18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 s="1">
        <v>86402.52</v>
      </c>
      <c r="J848">
        <v>2</v>
      </c>
      <c r="K848">
        <v>0</v>
      </c>
      <c r="L848">
        <v>0</v>
      </c>
      <c r="M848" s="1">
        <v>27330.59</v>
      </c>
      <c r="N848">
        <v>0</v>
      </c>
      <c r="O848" t="str">
        <f t="shared" si="52"/>
        <v>&lt;30</v>
      </c>
      <c r="P848" t="str">
        <f t="shared" si="53"/>
        <v>6+ years</v>
      </c>
      <c r="Q848" t="str">
        <f t="shared" si="54"/>
        <v>Medium</v>
      </c>
      <c r="R848" s="5">
        <f t="shared" si="55"/>
        <v>0.20395455538562376</v>
      </c>
    </row>
    <row r="849" spans="1:18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 s="1">
        <v>0</v>
      </c>
      <c r="J849">
        <v>2</v>
      </c>
      <c r="K849">
        <v>1</v>
      </c>
      <c r="L849">
        <v>0</v>
      </c>
      <c r="M849" s="1">
        <v>125305.34</v>
      </c>
      <c r="N849">
        <v>0</v>
      </c>
      <c r="O849" t="str">
        <f t="shared" si="52"/>
        <v>41-50</v>
      </c>
      <c r="P849" t="str">
        <f t="shared" si="53"/>
        <v>3-5 years</v>
      </c>
      <c r="Q849" t="str">
        <f t="shared" si="54"/>
        <v>No Balance</v>
      </c>
      <c r="R849" s="5">
        <f t="shared" si="55"/>
        <v>0.20397683819512727</v>
      </c>
    </row>
    <row r="850" spans="1:18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 s="1">
        <v>122874.74</v>
      </c>
      <c r="J850">
        <v>1</v>
      </c>
      <c r="K850">
        <v>1</v>
      </c>
      <c r="L850">
        <v>1</v>
      </c>
      <c r="M850" s="1">
        <v>149648.45000000001</v>
      </c>
      <c r="N850">
        <v>0</v>
      </c>
      <c r="O850" t="str">
        <f t="shared" si="52"/>
        <v>&gt;50</v>
      </c>
      <c r="P850" t="str">
        <f t="shared" si="53"/>
        <v>0-2 years</v>
      </c>
      <c r="Q850" t="str">
        <f t="shared" si="54"/>
        <v>High</v>
      </c>
      <c r="R850" s="5">
        <f t="shared" si="55"/>
        <v>0.20399912587412589</v>
      </c>
    </row>
    <row r="851" spans="1:18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 s="1">
        <v>97544.29</v>
      </c>
      <c r="J851">
        <v>1</v>
      </c>
      <c r="K851">
        <v>0</v>
      </c>
      <c r="L851">
        <v>1</v>
      </c>
      <c r="M851" s="1">
        <v>59887.15</v>
      </c>
      <c r="N851">
        <v>0</v>
      </c>
      <c r="O851" t="str">
        <f t="shared" si="52"/>
        <v>&lt;30</v>
      </c>
      <c r="P851" t="str">
        <f t="shared" si="53"/>
        <v>0-2 years</v>
      </c>
      <c r="Q851" t="str">
        <f t="shared" si="54"/>
        <v>Medium</v>
      </c>
      <c r="R851" s="5">
        <f t="shared" si="55"/>
        <v>0.20402141842421592</v>
      </c>
    </row>
    <row r="852" spans="1:18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 s="1">
        <v>170826.55</v>
      </c>
      <c r="J852">
        <v>2</v>
      </c>
      <c r="K852">
        <v>1</v>
      </c>
      <c r="L852">
        <v>0</v>
      </c>
      <c r="M852" s="1">
        <v>45041.32</v>
      </c>
      <c r="N852">
        <v>0</v>
      </c>
      <c r="O852" t="str">
        <f t="shared" si="52"/>
        <v>41-50</v>
      </c>
      <c r="P852" t="str">
        <f t="shared" si="53"/>
        <v>0-2 years</v>
      </c>
      <c r="Q852" t="str">
        <f t="shared" si="54"/>
        <v>High</v>
      </c>
      <c r="R852" s="5">
        <f t="shared" si="55"/>
        <v>0.20404371584699454</v>
      </c>
    </row>
    <row r="853" spans="1:18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 s="1">
        <v>97133.92</v>
      </c>
      <c r="J853">
        <v>2</v>
      </c>
      <c r="K853">
        <v>0</v>
      </c>
      <c r="L853">
        <v>0</v>
      </c>
      <c r="M853" s="1">
        <v>113316.77</v>
      </c>
      <c r="N853">
        <v>1</v>
      </c>
      <c r="O853" t="str">
        <f t="shared" si="52"/>
        <v>41-50</v>
      </c>
      <c r="P853" t="str">
        <f t="shared" si="53"/>
        <v>0-2 years</v>
      </c>
      <c r="Q853" t="str">
        <f t="shared" si="54"/>
        <v>Medium</v>
      </c>
      <c r="R853" s="5">
        <f t="shared" si="55"/>
        <v>0.20406601814405945</v>
      </c>
    </row>
    <row r="854" spans="1:18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 s="1">
        <v>153895.65</v>
      </c>
      <c r="J854">
        <v>1</v>
      </c>
      <c r="K854">
        <v>1</v>
      </c>
      <c r="L854">
        <v>1</v>
      </c>
      <c r="M854" s="1">
        <v>39087.42</v>
      </c>
      <c r="N854">
        <v>0</v>
      </c>
      <c r="O854" t="str">
        <f t="shared" si="52"/>
        <v>41-50</v>
      </c>
      <c r="P854" t="str">
        <f t="shared" si="53"/>
        <v>6+ years</v>
      </c>
      <c r="Q854" t="str">
        <f t="shared" si="54"/>
        <v>High</v>
      </c>
      <c r="R854" s="5">
        <f t="shared" si="55"/>
        <v>0.2039790118058592</v>
      </c>
    </row>
    <row r="855" spans="1:18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 s="1">
        <v>0</v>
      </c>
      <c r="J855">
        <v>2</v>
      </c>
      <c r="K855">
        <v>1</v>
      </c>
      <c r="L855">
        <v>1</v>
      </c>
      <c r="M855" s="1">
        <v>7330.59</v>
      </c>
      <c r="N855">
        <v>0</v>
      </c>
      <c r="O855" t="str">
        <f t="shared" si="52"/>
        <v>41-50</v>
      </c>
      <c r="P855" t="str">
        <f t="shared" si="53"/>
        <v>6+ years</v>
      </c>
      <c r="Q855" t="str">
        <f t="shared" si="54"/>
        <v>No Balance</v>
      </c>
      <c r="R855" s="5">
        <f t="shared" si="55"/>
        <v>0.2040013119055428</v>
      </c>
    </row>
    <row r="856" spans="1:18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 s="1">
        <v>0</v>
      </c>
      <c r="J856">
        <v>2</v>
      </c>
      <c r="K856">
        <v>0</v>
      </c>
      <c r="L856">
        <v>1</v>
      </c>
      <c r="M856" s="1">
        <v>95463.29</v>
      </c>
      <c r="N856">
        <v>0</v>
      </c>
      <c r="O856" t="str">
        <f t="shared" si="52"/>
        <v>&gt;50</v>
      </c>
      <c r="P856" t="str">
        <f t="shared" si="53"/>
        <v>6+ years</v>
      </c>
      <c r="Q856" t="str">
        <f t="shared" si="54"/>
        <v>No Balance</v>
      </c>
      <c r="R856" s="5">
        <f t="shared" si="55"/>
        <v>0.20402361688169693</v>
      </c>
    </row>
    <row r="857" spans="1:18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 s="1">
        <v>0</v>
      </c>
      <c r="J857">
        <v>2</v>
      </c>
      <c r="K857">
        <v>1</v>
      </c>
      <c r="L857">
        <v>0</v>
      </c>
      <c r="M857" s="1">
        <v>167848.02</v>
      </c>
      <c r="N857">
        <v>0</v>
      </c>
      <c r="O857" t="str">
        <f t="shared" si="52"/>
        <v>30-40</v>
      </c>
      <c r="P857" t="str">
        <f t="shared" si="53"/>
        <v>3-5 years</v>
      </c>
      <c r="Q857" t="str">
        <f t="shared" si="54"/>
        <v>No Balance</v>
      </c>
      <c r="R857" s="5">
        <f t="shared" si="55"/>
        <v>0.20404592673592126</v>
      </c>
    </row>
    <row r="858" spans="1:18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 s="1">
        <v>134956.01999999999</v>
      </c>
      <c r="J858">
        <v>1</v>
      </c>
      <c r="K858">
        <v>1</v>
      </c>
      <c r="L858">
        <v>0</v>
      </c>
      <c r="M858" s="1">
        <v>93953.84</v>
      </c>
      <c r="N858">
        <v>1</v>
      </c>
      <c r="O858" t="str">
        <f t="shared" si="52"/>
        <v>41-50</v>
      </c>
      <c r="P858" t="str">
        <f t="shared" si="53"/>
        <v>3-5 years</v>
      </c>
      <c r="Q858" t="str">
        <f t="shared" si="54"/>
        <v>High</v>
      </c>
      <c r="R858" s="5">
        <f t="shared" si="55"/>
        <v>0.20406824146981628</v>
      </c>
    </row>
    <row r="859" spans="1:18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 s="1">
        <v>143637.57999999999</v>
      </c>
      <c r="J859">
        <v>2</v>
      </c>
      <c r="K859">
        <v>0</v>
      </c>
      <c r="L859">
        <v>1</v>
      </c>
      <c r="M859" s="1">
        <v>174227.66</v>
      </c>
      <c r="N859">
        <v>0</v>
      </c>
      <c r="O859" t="str">
        <f t="shared" si="52"/>
        <v>30-40</v>
      </c>
      <c r="P859" t="str">
        <f t="shared" si="53"/>
        <v>6+ years</v>
      </c>
      <c r="Q859" t="str">
        <f t="shared" si="54"/>
        <v>High</v>
      </c>
      <c r="R859" s="5">
        <f t="shared" si="55"/>
        <v>0.20398118779394073</v>
      </c>
    </row>
    <row r="860" spans="1:18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 s="1">
        <v>147506.25</v>
      </c>
      <c r="J860">
        <v>1</v>
      </c>
      <c r="K860">
        <v>1</v>
      </c>
      <c r="L860">
        <v>1</v>
      </c>
      <c r="M860" s="1">
        <v>135399.21</v>
      </c>
      <c r="N860">
        <v>0</v>
      </c>
      <c r="O860" t="str">
        <f t="shared" si="52"/>
        <v>30-40</v>
      </c>
      <c r="P860" t="str">
        <f t="shared" si="53"/>
        <v>6+ years</v>
      </c>
      <c r="Q860" t="str">
        <f t="shared" si="54"/>
        <v>High</v>
      </c>
      <c r="R860" s="5">
        <f t="shared" si="55"/>
        <v>0.20400350032815576</v>
      </c>
    </row>
    <row r="861" spans="1:18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 s="1">
        <v>0</v>
      </c>
      <c r="J861">
        <v>2</v>
      </c>
      <c r="K861">
        <v>1</v>
      </c>
      <c r="L861">
        <v>0</v>
      </c>
      <c r="M861" s="1">
        <v>195635.3</v>
      </c>
      <c r="N861">
        <v>1</v>
      </c>
      <c r="O861" t="str">
        <f t="shared" si="52"/>
        <v>&gt;50</v>
      </c>
      <c r="P861" t="str">
        <f t="shared" si="53"/>
        <v>0-2 years</v>
      </c>
      <c r="Q861" t="str">
        <f t="shared" si="54"/>
        <v>No Balance</v>
      </c>
      <c r="R861" s="5">
        <f t="shared" si="55"/>
        <v>0.20402581774422929</v>
      </c>
    </row>
    <row r="862" spans="1:18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 s="1">
        <v>190227.46</v>
      </c>
      <c r="J862">
        <v>1</v>
      </c>
      <c r="K862">
        <v>1</v>
      </c>
      <c r="L862">
        <v>0</v>
      </c>
      <c r="M862" s="1">
        <v>97508.04</v>
      </c>
      <c r="N862">
        <v>1</v>
      </c>
      <c r="O862" t="str">
        <f t="shared" si="52"/>
        <v>41-50</v>
      </c>
      <c r="P862" t="str">
        <f t="shared" si="53"/>
        <v>6+ years</v>
      </c>
      <c r="Q862" t="str">
        <f t="shared" si="54"/>
        <v>High</v>
      </c>
      <c r="R862" s="5">
        <f t="shared" si="55"/>
        <v>0.20393873085339168</v>
      </c>
    </row>
    <row r="863" spans="1:18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 s="1">
        <v>172448.77</v>
      </c>
      <c r="J863">
        <v>1</v>
      </c>
      <c r="K863">
        <v>1</v>
      </c>
      <c r="L863">
        <v>0</v>
      </c>
      <c r="M863" s="1">
        <v>188083.77</v>
      </c>
      <c r="N863">
        <v>1</v>
      </c>
      <c r="O863" t="str">
        <f t="shared" si="52"/>
        <v>30-40</v>
      </c>
      <c r="P863" t="str">
        <f t="shared" si="53"/>
        <v>0-2 years</v>
      </c>
      <c r="Q863" t="str">
        <f t="shared" si="54"/>
        <v>High</v>
      </c>
      <c r="R863" s="5">
        <f t="shared" si="55"/>
        <v>0.20385162490425648</v>
      </c>
    </row>
    <row r="864" spans="1:18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 s="1">
        <v>113980.21</v>
      </c>
      <c r="J864">
        <v>1</v>
      </c>
      <c r="K864">
        <v>1</v>
      </c>
      <c r="L864">
        <v>1</v>
      </c>
      <c r="M864" s="1">
        <v>116704.25</v>
      </c>
      <c r="N864">
        <v>0</v>
      </c>
      <c r="O864" t="str">
        <f t="shared" si="52"/>
        <v>41-50</v>
      </c>
      <c r="P864" t="str">
        <f t="shared" si="53"/>
        <v>6+ years</v>
      </c>
      <c r="Q864" t="str">
        <f t="shared" si="54"/>
        <v>High</v>
      </c>
      <c r="R864" s="5">
        <f t="shared" si="55"/>
        <v>0.20376449989056686</v>
      </c>
    </row>
    <row r="865" spans="1:18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 s="1">
        <v>0</v>
      </c>
      <c r="J865">
        <v>2</v>
      </c>
      <c r="K865">
        <v>0</v>
      </c>
      <c r="L865">
        <v>1</v>
      </c>
      <c r="M865" s="1">
        <v>97614.87</v>
      </c>
      <c r="N865">
        <v>0</v>
      </c>
      <c r="O865" t="str">
        <f t="shared" si="52"/>
        <v>&gt;50</v>
      </c>
      <c r="P865" t="str">
        <f t="shared" si="53"/>
        <v>6+ years</v>
      </c>
      <c r="Q865" t="str">
        <f t="shared" si="54"/>
        <v>No Balance</v>
      </c>
      <c r="R865" s="5">
        <f t="shared" si="55"/>
        <v>0.20378680091933896</v>
      </c>
    </row>
    <row r="866" spans="1:18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 s="1">
        <v>0</v>
      </c>
      <c r="J866">
        <v>2</v>
      </c>
      <c r="K866">
        <v>0</v>
      </c>
      <c r="L866">
        <v>0</v>
      </c>
      <c r="M866" s="1">
        <v>186884.04</v>
      </c>
      <c r="N866">
        <v>0</v>
      </c>
      <c r="O866" t="str">
        <f t="shared" si="52"/>
        <v>30-40</v>
      </c>
      <c r="P866" t="str">
        <f t="shared" si="53"/>
        <v>3-5 years</v>
      </c>
      <c r="Q866" t="str">
        <f t="shared" si="54"/>
        <v>No Balance</v>
      </c>
      <c r="R866" s="5">
        <f t="shared" si="55"/>
        <v>0.2038091068301226</v>
      </c>
    </row>
    <row r="867" spans="1:18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 s="1">
        <v>76968.12</v>
      </c>
      <c r="J867">
        <v>2</v>
      </c>
      <c r="K867">
        <v>0</v>
      </c>
      <c r="L867">
        <v>1</v>
      </c>
      <c r="M867" s="1">
        <v>131501.72</v>
      </c>
      <c r="N867">
        <v>0</v>
      </c>
      <c r="O867" t="str">
        <f t="shared" si="52"/>
        <v>&lt;30</v>
      </c>
      <c r="P867" t="str">
        <f t="shared" si="53"/>
        <v>6+ years</v>
      </c>
      <c r="Q867" t="str">
        <f t="shared" si="54"/>
        <v>Medium</v>
      </c>
      <c r="R867" s="5">
        <f t="shared" si="55"/>
        <v>0.20383141762452106</v>
      </c>
    </row>
    <row r="868" spans="1:18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 s="1">
        <v>88293.13</v>
      </c>
      <c r="J868">
        <v>2</v>
      </c>
      <c r="K868">
        <v>1</v>
      </c>
      <c r="L868">
        <v>1</v>
      </c>
      <c r="M868" s="1">
        <v>24302.95</v>
      </c>
      <c r="N868">
        <v>0</v>
      </c>
      <c r="O868" t="str">
        <f t="shared" si="52"/>
        <v>30-40</v>
      </c>
      <c r="P868" t="str">
        <f t="shared" si="53"/>
        <v>0-2 years</v>
      </c>
      <c r="Q868" t="str">
        <f t="shared" si="54"/>
        <v>Medium</v>
      </c>
      <c r="R868" s="5">
        <f t="shared" si="55"/>
        <v>0.20385373330413839</v>
      </c>
    </row>
    <row r="869" spans="1:18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 s="1">
        <v>170833.46</v>
      </c>
      <c r="J869">
        <v>1</v>
      </c>
      <c r="K869">
        <v>1</v>
      </c>
      <c r="L869">
        <v>0</v>
      </c>
      <c r="M869" s="1">
        <v>110510.28</v>
      </c>
      <c r="N869">
        <v>1</v>
      </c>
      <c r="O869" t="str">
        <f t="shared" si="52"/>
        <v>41-50</v>
      </c>
      <c r="P869" t="str">
        <f t="shared" si="53"/>
        <v>0-2 years</v>
      </c>
      <c r="Q869" t="str">
        <f t="shared" si="54"/>
        <v>High</v>
      </c>
      <c r="R869" s="5">
        <f t="shared" si="55"/>
        <v>0.20387605387057922</v>
      </c>
    </row>
    <row r="870" spans="1:18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 s="1">
        <v>108122.39</v>
      </c>
      <c r="J870">
        <v>2</v>
      </c>
      <c r="K870">
        <v>1</v>
      </c>
      <c r="L870">
        <v>0</v>
      </c>
      <c r="M870" s="1">
        <v>108488.33</v>
      </c>
      <c r="N870">
        <v>1</v>
      </c>
      <c r="O870" t="str">
        <f t="shared" si="52"/>
        <v>41-50</v>
      </c>
      <c r="P870" t="str">
        <f t="shared" si="53"/>
        <v>6+ years</v>
      </c>
      <c r="Q870" t="str">
        <f t="shared" si="54"/>
        <v>High</v>
      </c>
      <c r="R870" s="5">
        <f t="shared" si="55"/>
        <v>0.20378887428821726</v>
      </c>
    </row>
    <row r="871" spans="1:18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 s="1">
        <v>0</v>
      </c>
      <c r="J871">
        <v>1</v>
      </c>
      <c r="K871">
        <v>1</v>
      </c>
      <c r="L871">
        <v>1</v>
      </c>
      <c r="M871" s="1">
        <v>197015.2</v>
      </c>
      <c r="N871">
        <v>0</v>
      </c>
      <c r="O871" t="str">
        <f t="shared" si="52"/>
        <v>30-40</v>
      </c>
      <c r="P871" t="str">
        <f t="shared" si="53"/>
        <v>3-5 years</v>
      </c>
      <c r="Q871" t="str">
        <f t="shared" si="54"/>
        <v>No Balance</v>
      </c>
      <c r="R871" s="5">
        <f t="shared" si="55"/>
        <v>0.20370167561055744</v>
      </c>
    </row>
    <row r="872" spans="1:18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 s="1">
        <v>0</v>
      </c>
      <c r="J872">
        <v>1</v>
      </c>
      <c r="K872">
        <v>1</v>
      </c>
      <c r="L872">
        <v>1</v>
      </c>
      <c r="M872" s="1">
        <v>27689.77</v>
      </c>
      <c r="N872">
        <v>0</v>
      </c>
      <c r="O872" t="str">
        <f t="shared" si="52"/>
        <v>30-40</v>
      </c>
      <c r="P872" t="str">
        <f t="shared" si="53"/>
        <v>6+ years</v>
      </c>
      <c r="Q872" t="str">
        <f t="shared" si="54"/>
        <v>No Balance</v>
      </c>
      <c r="R872" s="5">
        <f t="shared" si="55"/>
        <v>0.20372398685651696</v>
      </c>
    </row>
    <row r="873" spans="1:18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 s="1">
        <v>129818.39</v>
      </c>
      <c r="J873">
        <v>3</v>
      </c>
      <c r="K873">
        <v>1</v>
      </c>
      <c r="L873">
        <v>0</v>
      </c>
      <c r="M873" s="1">
        <v>9217.5499999999993</v>
      </c>
      <c r="N873">
        <v>1</v>
      </c>
      <c r="O873" t="str">
        <f t="shared" si="52"/>
        <v>41-50</v>
      </c>
      <c r="P873" t="str">
        <f t="shared" si="53"/>
        <v>6+ years</v>
      </c>
      <c r="Q873" t="str">
        <f t="shared" si="54"/>
        <v>High</v>
      </c>
      <c r="R873" s="5">
        <f t="shared" si="55"/>
        <v>0.20374630299046992</v>
      </c>
    </row>
    <row r="874" spans="1:18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 s="1">
        <v>163943.89000000001</v>
      </c>
      <c r="J874">
        <v>2</v>
      </c>
      <c r="K874">
        <v>1</v>
      </c>
      <c r="L874">
        <v>1</v>
      </c>
      <c r="M874" s="1">
        <v>15068.18</v>
      </c>
      <c r="N874">
        <v>0</v>
      </c>
      <c r="O874" t="str">
        <f t="shared" si="52"/>
        <v>30-40</v>
      </c>
      <c r="P874" t="str">
        <f t="shared" si="53"/>
        <v>0-2 years</v>
      </c>
      <c r="Q874" t="str">
        <f t="shared" si="54"/>
        <v>High</v>
      </c>
      <c r="R874" s="5">
        <f t="shared" si="55"/>
        <v>0.20365907099035935</v>
      </c>
    </row>
    <row r="875" spans="1:18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 s="1">
        <v>0</v>
      </c>
      <c r="J875">
        <v>2</v>
      </c>
      <c r="K875">
        <v>1</v>
      </c>
      <c r="L875">
        <v>0</v>
      </c>
      <c r="M875" s="1">
        <v>7797.01</v>
      </c>
      <c r="N875">
        <v>0</v>
      </c>
      <c r="O875" t="str">
        <f t="shared" si="52"/>
        <v>&lt;30</v>
      </c>
      <c r="P875" t="str">
        <f t="shared" si="53"/>
        <v>6+ years</v>
      </c>
      <c r="Q875" t="str">
        <f t="shared" si="54"/>
        <v>No Balance</v>
      </c>
      <c r="R875" s="5">
        <f t="shared" si="55"/>
        <v>0.20368138490193929</v>
      </c>
    </row>
    <row r="876" spans="1:18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 s="1">
        <v>101430.3</v>
      </c>
      <c r="J876">
        <v>2</v>
      </c>
      <c r="K876">
        <v>0</v>
      </c>
      <c r="L876">
        <v>1</v>
      </c>
      <c r="M876" s="1">
        <v>4400.32</v>
      </c>
      <c r="N876">
        <v>0</v>
      </c>
      <c r="O876" t="str">
        <f t="shared" si="52"/>
        <v>30-40</v>
      </c>
      <c r="P876" t="str">
        <f t="shared" si="53"/>
        <v>3-5 years</v>
      </c>
      <c r="Q876" t="str">
        <f t="shared" si="54"/>
        <v>High</v>
      </c>
      <c r="R876" s="5">
        <f t="shared" si="55"/>
        <v>0.20370370370370369</v>
      </c>
    </row>
    <row r="877" spans="1:18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 s="1">
        <v>117301.66</v>
      </c>
      <c r="J877">
        <v>1</v>
      </c>
      <c r="K877">
        <v>0</v>
      </c>
      <c r="L877">
        <v>0</v>
      </c>
      <c r="M877" s="1">
        <v>182025.95</v>
      </c>
      <c r="N877">
        <v>0</v>
      </c>
      <c r="O877" t="str">
        <f t="shared" si="52"/>
        <v>30-40</v>
      </c>
      <c r="P877" t="str">
        <f t="shared" si="53"/>
        <v>6+ years</v>
      </c>
      <c r="Q877" t="str">
        <f t="shared" si="54"/>
        <v>High</v>
      </c>
      <c r="R877" s="5">
        <f t="shared" si="55"/>
        <v>0.20372602739726028</v>
      </c>
    </row>
    <row r="878" spans="1:18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 s="1">
        <v>173340.83</v>
      </c>
      <c r="J878">
        <v>1</v>
      </c>
      <c r="K878">
        <v>0</v>
      </c>
      <c r="L878">
        <v>1</v>
      </c>
      <c r="M878" s="1">
        <v>122763.95</v>
      </c>
      <c r="N878">
        <v>0</v>
      </c>
      <c r="O878" t="str">
        <f t="shared" si="52"/>
        <v>30-40</v>
      </c>
      <c r="P878" t="str">
        <f t="shared" si="53"/>
        <v>0-2 years</v>
      </c>
      <c r="Q878" t="str">
        <f t="shared" si="54"/>
        <v>High</v>
      </c>
      <c r="R878" s="5">
        <f t="shared" si="55"/>
        <v>0.20374835598421745</v>
      </c>
    </row>
    <row r="879" spans="1:18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 s="1">
        <v>0</v>
      </c>
      <c r="J879">
        <v>2</v>
      </c>
      <c r="K879">
        <v>1</v>
      </c>
      <c r="L879">
        <v>1</v>
      </c>
      <c r="M879" s="1">
        <v>38152.01</v>
      </c>
      <c r="N879">
        <v>0</v>
      </c>
      <c r="O879" t="str">
        <f t="shared" si="52"/>
        <v>41-50</v>
      </c>
      <c r="P879" t="str">
        <f t="shared" si="53"/>
        <v>3-5 years</v>
      </c>
      <c r="Q879" t="str">
        <f t="shared" si="54"/>
        <v>No Balance</v>
      </c>
      <c r="R879" s="5">
        <f t="shared" si="55"/>
        <v>0.20377068946618437</v>
      </c>
    </row>
    <row r="880" spans="1:18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 s="1">
        <v>134348.57</v>
      </c>
      <c r="J880">
        <v>1</v>
      </c>
      <c r="K880">
        <v>1</v>
      </c>
      <c r="L880">
        <v>0</v>
      </c>
      <c r="M880" s="1">
        <v>63163.99</v>
      </c>
      <c r="N880">
        <v>0</v>
      </c>
      <c r="O880" t="str">
        <f t="shared" si="52"/>
        <v>30-40</v>
      </c>
      <c r="P880" t="str">
        <f t="shared" si="53"/>
        <v>3-5 years</v>
      </c>
      <c r="Q880" t="str">
        <f t="shared" si="54"/>
        <v>High</v>
      </c>
      <c r="R880" s="5">
        <f t="shared" si="55"/>
        <v>0.20379302784477088</v>
      </c>
    </row>
    <row r="881" spans="1:18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 s="1">
        <v>105525.65</v>
      </c>
      <c r="J881">
        <v>2</v>
      </c>
      <c r="K881">
        <v>1</v>
      </c>
      <c r="L881">
        <v>1</v>
      </c>
      <c r="M881" s="1">
        <v>73418.289999999994</v>
      </c>
      <c r="N881">
        <v>0</v>
      </c>
      <c r="O881" t="str">
        <f t="shared" si="52"/>
        <v>41-50</v>
      </c>
      <c r="P881" t="str">
        <f t="shared" si="53"/>
        <v>6+ years</v>
      </c>
      <c r="Q881" t="str">
        <f t="shared" si="54"/>
        <v>High</v>
      </c>
      <c r="R881" s="5">
        <f t="shared" si="55"/>
        <v>0.20381537112158754</v>
      </c>
    </row>
    <row r="882" spans="1:18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 s="1">
        <v>0</v>
      </c>
      <c r="J882">
        <v>1</v>
      </c>
      <c r="K882">
        <v>1</v>
      </c>
      <c r="L882">
        <v>0</v>
      </c>
      <c r="M882" s="1">
        <v>17978.68</v>
      </c>
      <c r="N882">
        <v>1</v>
      </c>
      <c r="O882" t="str">
        <f t="shared" si="52"/>
        <v>&gt;50</v>
      </c>
      <c r="P882" t="str">
        <f t="shared" si="53"/>
        <v>6+ years</v>
      </c>
      <c r="Q882" t="str">
        <f t="shared" si="54"/>
        <v>No Balance</v>
      </c>
      <c r="R882" s="5">
        <f t="shared" si="55"/>
        <v>0.20383771929824562</v>
      </c>
    </row>
    <row r="883" spans="1:18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 s="1">
        <v>0</v>
      </c>
      <c r="J883">
        <v>3</v>
      </c>
      <c r="K883">
        <v>1</v>
      </c>
      <c r="L883">
        <v>0</v>
      </c>
      <c r="M883" s="1">
        <v>115136.51</v>
      </c>
      <c r="N883">
        <v>1</v>
      </c>
      <c r="O883" t="str">
        <f t="shared" si="52"/>
        <v>41-50</v>
      </c>
      <c r="P883" t="str">
        <f t="shared" si="53"/>
        <v>3-5 years</v>
      </c>
      <c r="Q883" t="str">
        <f t="shared" si="54"/>
        <v>No Balance</v>
      </c>
      <c r="R883" s="5">
        <f t="shared" si="55"/>
        <v>0.20375041122930146</v>
      </c>
    </row>
    <row r="884" spans="1:18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 s="1">
        <v>106192.1</v>
      </c>
      <c r="J884">
        <v>1</v>
      </c>
      <c r="K884">
        <v>1</v>
      </c>
      <c r="L884">
        <v>0</v>
      </c>
      <c r="M884" s="1">
        <v>149575.59</v>
      </c>
      <c r="N884">
        <v>0</v>
      </c>
      <c r="O884" t="str">
        <f t="shared" si="52"/>
        <v>30-40</v>
      </c>
      <c r="P884" t="str">
        <f t="shared" si="53"/>
        <v>6+ years</v>
      </c>
      <c r="Q884" t="str">
        <f t="shared" si="54"/>
        <v>High</v>
      </c>
      <c r="R884" s="5">
        <f t="shared" si="55"/>
        <v>0.20366308400965125</v>
      </c>
    </row>
    <row r="885" spans="1:18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 s="1">
        <v>45144.43</v>
      </c>
      <c r="J885">
        <v>1</v>
      </c>
      <c r="K885">
        <v>1</v>
      </c>
      <c r="L885">
        <v>0</v>
      </c>
      <c r="M885" s="1">
        <v>60917.24</v>
      </c>
      <c r="N885">
        <v>1</v>
      </c>
      <c r="O885" t="str">
        <f t="shared" si="52"/>
        <v>41-50</v>
      </c>
      <c r="P885" t="str">
        <f t="shared" si="53"/>
        <v>3-5 years</v>
      </c>
      <c r="Q885" t="str">
        <f t="shared" si="54"/>
        <v>Low</v>
      </c>
      <c r="R885" s="5">
        <f t="shared" si="55"/>
        <v>0.20368542283645935</v>
      </c>
    </row>
    <row r="886" spans="1:18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 s="1">
        <v>92113.61</v>
      </c>
      <c r="J886">
        <v>1</v>
      </c>
      <c r="K886">
        <v>1</v>
      </c>
      <c r="L886">
        <v>1</v>
      </c>
      <c r="M886" s="1">
        <v>142548.32999999999</v>
      </c>
      <c r="N886">
        <v>0</v>
      </c>
      <c r="O886" t="str">
        <f t="shared" si="52"/>
        <v>&gt;50</v>
      </c>
      <c r="P886" t="str">
        <f t="shared" si="53"/>
        <v>6+ years</v>
      </c>
      <c r="Q886" t="str">
        <f t="shared" si="54"/>
        <v>Medium</v>
      </c>
      <c r="R886" s="5">
        <f t="shared" si="55"/>
        <v>0.20359806932865293</v>
      </c>
    </row>
    <row r="887" spans="1:18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 s="1">
        <v>0</v>
      </c>
      <c r="J887">
        <v>2</v>
      </c>
      <c r="K887">
        <v>1</v>
      </c>
      <c r="L887">
        <v>1</v>
      </c>
      <c r="M887" s="1">
        <v>157878.67000000001</v>
      </c>
      <c r="N887">
        <v>0</v>
      </c>
      <c r="O887" t="str">
        <f t="shared" si="52"/>
        <v>&lt;30</v>
      </c>
      <c r="P887" t="str">
        <f t="shared" si="53"/>
        <v>6+ years</v>
      </c>
      <c r="Q887" t="str">
        <f t="shared" si="54"/>
        <v>No Balance</v>
      </c>
      <c r="R887" s="5">
        <f t="shared" si="55"/>
        <v>0.20362040592430061</v>
      </c>
    </row>
    <row r="888" spans="1:18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 s="1">
        <v>128366.44</v>
      </c>
      <c r="J888">
        <v>1</v>
      </c>
      <c r="K888">
        <v>1</v>
      </c>
      <c r="L888">
        <v>0</v>
      </c>
      <c r="M888" s="1">
        <v>12796.43</v>
      </c>
      <c r="N888">
        <v>0</v>
      </c>
      <c r="O888" t="str">
        <f t="shared" si="52"/>
        <v>30-40</v>
      </c>
      <c r="P888" t="str">
        <f t="shared" si="53"/>
        <v>0-2 years</v>
      </c>
      <c r="Q888" t="str">
        <f t="shared" si="54"/>
        <v>High</v>
      </c>
      <c r="R888" s="5">
        <f t="shared" si="55"/>
        <v>0.20364274742154925</v>
      </c>
    </row>
    <row r="889" spans="1:18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 s="1">
        <v>0</v>
      </c>
      <c r="J889">
        <v>2</v>
      </c>
      <c r="K889">
        <v>1</v>
      </c>
      <c r="L889">
        <v>1</v>
      </c>
      <c r="M889" s="1">
        <v>18657.77</v>
      </c>
      <c r="N889">
        <v>0</v>
      </c>
      <c r="O889" t="str">
        <f t="shared" si="52"/>
        <v>41-50</v>
      </c>
      <c r="P889" t="str">
        <f t="shared" si="53"/>
        <v>0-2 years</v>
      </c>
      <c r="Q889" t="str">
        <f t="shared" si="54"/>
        <v>No Balance</v>
      </c>
      <c r="R889" s="5">
        <f t="shared" si="55"/>
        <v>0.20366509382201251</v>
      </c>
    </row>
    <row r="890" spans="1:18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 s="1">
        <v>106545.53</v>
      </c>
      <c r="J890">
        <v>1</v>
      </c>
      <c r="K890">
        <v>1</v>
      </c>
      <c r="L890">
        <v>1</v>
      </c>
      <c r="M890" s="1">
        <v>134589.57999999999</v>
      </c>
      <c r="N890">
        <v>0</v>
      </c>
      <c r="O890" t="str">
        <f t="shared" si="52"/>
        <v>&gt;50</v>
      </c>
      <c r="P890" t="str">
        <f t="shared" si="53"/>
        <v>3-5 years</v>
      </c>
      <c r="Q890" t="str">
        <f t="shared" si="54"/>
        <v>High</v>
      </c>
      <c r="R890" s="5">
        <f t="shared" si="55"/>
        <v>0.20368744512730466</v>
      </c>
    </row>
    <row r="891" spans="1:18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 s="1">
        <v>145618.37</v>
      </c>
      <c r="J891">
        <v>1</v>
      </c>
      <c r="K891">
        <v>0</v>
      </c>
      <c r="L891">
        <v>1</v>
      </c>
      <c r="M891" s="1">
        <v>10350.74</v>
      </c>
      <c r="N891">
        <v>0</v>
      </c>
      <c r="O891" t="str">
        <f t="shared" si="52"/>
        <v>41-50</v>
      </c>
      <c r="P891" t="str">
        <f t="shared" si="53"/>
        <v>6+ years</v>
      </c>
      <c r="Q891" t="str">
        <f t="shared" si="54"/>
        <v>High</v>
      </c>
      <c r="R891" s="5">
        <f t="shared" si="55"/>
        <v>0.20370980133904071</v>
      </c>
    </row>
    <row r="892" spans="1:18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 s="1">
        <v>141541.25</v>
      </c>
      <c r="J892">
        <v>1</v>
      </c>
      <c r="K892">
        <v>0</v>
      </c>
      <c r="L892">
        <v>0</v>
      </c>
      <c r="M892" s="1">
        <v>66013.27</v>
      </c>
      <c r="N892">
        <v>0</v>
      </c>
      <c r="O892" t="str">
        <f t="shared" si="52"/>
        <v>30-40</v>
      </c>
      <c r="P892" t="str">
        <f t="shared" si="53"/>
        <v>6+ years</v>
      </c>
      <c r="Q892" t="str">
        <f t="shared" si="54"/>
        <v>High</v>
      </c>
      <c r="R892" s="5">
        <f t="shared" si="55"/>
        <v>0.20373216245883644</v>
      </c>
    </row>
    <row r="893" spans="1:18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 s="1">
        <v>57017.06</v>
      </c>
      <c r="J893">
        <v>2</v>
      </c>
      <c r="K893">
        <v>1</v>
      </c>
      <c r="L893">
        <v>1</v>
      </c>
      <c r="M893" s="1">
        <v>5907.11</v>
      </c>
      <c r="N893">
        <v>0</v>
      </c>
      <c r="O893" t="str">
        <f t="shared" si="52"/>
        <v>30-40</v>
      </c>
      <c r="P893" t="str">
        <f t="shared" si="53"/>
        <v>0-2 years</v>
      </c>
      <c r="Q893" t="str">
        <f t="shared" si="54"/>
        <v>Medium</v>
      </c>
      <c r="R893" s="5">
        <f t="shared" si="55"/>
        <v>0.20375452848830827</v>
      </c>
    </row>
    <row r="894" spans="1:18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 s="1">
        <v>0</v>
      </c>
      <c r="J894">
        <v>1</v>
      </c>
      <c r="K894">
        <v>1</v>
      </c>
      <c r="L894">
        <v>0</v>
      </c>
      <c r="M894" s="1">
        <v>74077.91</v>
      </c>
      <c r="N894">
        <v>0</v>
      </c>
      <c r="O894" t="str">
        <f t="shared" si="52"/>
        <v>41-50</v>
      </c>
      <c r="P894" t="str">
        <f t="shared" si="53"/>
        <v>6+ years</v>
      </c>
      <c r="Q894" t="str">
        <f t="shared" si="54"/>
        <v>No Balance</v>
      </c>
      <c r="R894" s="5">
        <f t="shared" si="55"/>
        <v>0.20377689942907334</v>
      </c>
    </row>
    <row r="895" spans="1:18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 s="1">
        <v>0</v>
      </c>
      <c r="J895">
        <v>3</v>
      </c>
      <c r="K895">
        <v>1</v>
      </c>
      <c r="L895">
        <v>1</v>
      </c>
      <c r="M895" s="1">
        <v>77294.559999999998</v>
      </c>
      <c r="N895">
        <v>1</v>
      </c>
      <c r="O895" t="str">
        <f t="shared" si="52"/>
        <v>&gt;50</v>
      </c>
      <c r="P895" t="str">
        <f t="shared" si="53"/>
        <v>3-5 years</v>
      </c>
      <c r="Q895" t="str">
        <f t="shared" si="54"/>
        <v>No Balance</v>
      </c>
      <c r="R895" s="5">
        <f t="shared" si="55"/>
        <v>0.20379927528274952</v>
      </c>
    </row>
    <row r="896" spans="1:18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 s="1">
        <v>125884.95</v>
      </c>
      <c r="J896">
        <v>2</v>
      </c>
      <c r="K896">
        <v>1</v>
      </c>
      <c r="L896">
        <v>0</v>
      </c>
      <c r="M896" s="1">
        <v>54359.02</v>
      </c>
      <c r="N896">
        <v>1</v>
      </c>
      <c r="O896" t="str">
        <f t="shared" si="52"/>
        <v>30-40</v>
      </c>
      <c r="P896" t="str">
        <f t="shared" si="53"/>
        <v>6+ years</v>
      </c>
      <c r="Q896" t="str">
        <f t="shared" si="54"/>
        <v>High</v>
      </c>
      <c r="R896" s="5">
        <f t="shared" si="55"/>
        <v>0.20371183834834175</v>
      </c>
    </row>
    <row r="897" spans="1:18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 s="1">
        <v>61825.5</v>
      </c>
      <c r="J897">
        <v>1</v>
      </c>
      <c r="K897">
        <v>1</v>
      </c>
      <c r="L897">
        <v>1</v>
      </c>
      <c r="M897" s="1">
        <v>156124.93</v>
      </c>
      <c r="N897">
        <v>0</v>
      </c>
      <c r="O897" t="str">
        <f t="shared" si="52"/>
        <v>30-40</v>
      </c>
      <c r="P897" t="str">
        <f t="shared" si="53"/>
        <v>3-5 years</v>
      </c>
      <c r="Q897" t="str">
        <f t="shared" si="54"/>
        <v>Medium</v>
      </c>
      <c r="R897" s="5">
        <f t="shared" si="55"/>
        <v>0.20362438220757825</v>
      </c>
    </row>
    <row r="898" spans="1:18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 s="1">
        <v>0</v>
      </c>
      <c r="J898">
        <v>2</v>
      </c>
      <c r="K898">
        <v>1</v>
      </c>
      <c r="L898">
        <v>0</v>
      </c>
      <c r="M898" s="1">
        <v>94820.85</v>
      </c>
      <c r="N898">
        <v>0</v>
      </c>
      <c r="O898" t="str">
        <f t="shared" ref="O898:O961" si="56">IF(G898&lt;30,"&lt;30",
   IF(G898&lt;=40,"30-40",
      IF(G898&lt;=50,"41-50","&gt;50")))</f>
        <v>30-40</v>
      </c>
      <c r="P898" t="str">
        <f t="shared" ref="P898:P961" si="57">IF(H898&lt;=2,"0-2 years",
   IF(H898&lt;=5,"3-5 years","6+ years"))</f>
        <v>6+ years</v>
      </c>
      <c r="Q898" t="str">
        <f t="shared" ref="Q898:Q961" si="58">IF(I898=0,"No Balance",
   IF(I898&lt;50000,"Low",
      IF(I898&lt;100000,"Medium","High")))</f>
        <v>No Balance</v>
      </c>
      <c r="R898" s="5">
        <f t="shared" ref="R898:R961" si="59">AVERAGE(N898:N10897)</f>
        <v>0.20364674868189805</v>
      </c>
    </row>
    <row r="899" spans="1:18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 s="1">
        <v>0</v>
      </c>
      <c r="J899">
        <v>1</v>
      </c>
      <c r="K899">
        <v>1</v>
      </c>
      <c r="L899">
        <v>0</v>
      </c>
      <c r="M899" s="1">
        <v>155155.25</v>
      </c>
      <c r="N899">
        <v>0</v>
      </c>
      <c r="O899" t="str">
        <f t="shared" si="56"/>
        <v>30-40</v>
      </c>
      <c r="P899" t="str">
        <f t="shared" si="57"/>
        <v>6+ years</v>
      </c>
      <c r="Q899" t="str">
        <f t="shared" si="58"/>
        <v>No Balance</v>
      </c>
      <c r="R899" s="5">
        <f t="shared" si="59"/>
        <v>0.20366912007030649</v>
      </c>
    </row>
    <row r="900" spans="1:18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 s="1">
        <v>102967.41</v>
      </c>
      <c r="J900">
        <v>1</v>
      </c>
      <c r="K900">
        <v>1</v>
      </c>
      <c r="L900">
        <v>0</v>
      </c>
      <c r="M900" s="1">
        <v>128702.1</v>
      </c>
      <c r="N900">
        <v>1</v>
      </c>
      <c r="O900" t="str">
        <f t="shared" si="56"/>
        <v>30-40</v>
      </c>
      <c r="P900" t="str">
        <f t="shared" si="57"/>
        <v>0-2 years</v>
      </c>
      <c r="Q900" t="str">
        <f t="shared" si="58"/>
        <v>High</v>
      </c>
      <c r="R900" s="5">
        <f t="shared" si="59"/>
        <v>0.20369149637442321</v>
      </c>
    </row>
    <row r="901" spans="1:18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 s="1">
        <v>171770.55</v>
      </c>
      <c r="J901">
        <v>1</v>
      </c>
      <c r="K901">
        <v>1</v>
      </c>
      <c r="L901">
        <v>0</v>
      </c>
      <c r="M901" s="1">
        <v>22745.5</v>
      </c>
      <c r="N901">
        <v>0</v>
      </c>
      <c r="O901" t="str">
        <f t="shared" si="56"/>
        <v>&lt;30</v>
      </c>
      <c r="P901" t="str">
        <f t="shared" si="57"/>
        <v>0-2 years</v>
      </c>
      <c r="Q901" t="str">
        <f t="shared" si="58"/>
        <v>High</v>
      </c>
      <c r="R901" s="5">
        <f t="shared" si="59"/>
        <v>0.20360399956048786</v>
      </c>
    </row>
    <row r="902" spans="1:18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 s="1">
        <v>93051.64</v>
      </c>
      <c r="J902">
        <v>2</v>
      </c>
      <c r="K902">
        <v>1</v>
      </c>
      <c r="L902">
        <v>0</v>
      </c>
      <c r="M902" s="1">
        <v>71865.31</v>
      </c>
      <c r="N902">
        <v>1</v>
      </c>
      <c r="O902" t="str">
        <f t="shared" si="56"/>
        <v>30-40</v>
      </c>
      <c r="P902" t="str">
        <f t="shared" si="57"/>
        <v>0-2 years</v>
      </c>
      <c r="Q902" t="str">
        <f t="shared" si="58"/>
        <v>Medium</v>
      </c>
      <c r="R902" s="5">
        <f t="shared" si="59"/>
        <v>0.20362637362637362</v>
      </c>
    </row>
    <row r="903" spans="1:18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 s="1">
        <v>161064.64000000001</v>
      </c>
      <c r="J903">
        <v>2</v>
      </c>
      <c r="K903">
        <v>0</v>
      </c>
      <c r="L903">
        <v>1</v>
      </c>
      <c r="M903" s="1">
        <v>84294.82</v>
      </c>
      <c r="N903">
        <v>0</v>
      </c>
      <c r="O903" t="str">
        <f t="shared" si="56"/>
        <v>30-40</v>
      </c>
      <c r="P903" t="str">
        <f t="shared" si="57"/>
        <v>6+ years</v>
      </c>
      <c r="Q903" t="str">
        <f t="shared" si="58"/>
        <v>High</v>
      </c>
      <c r="R903" s="5">
        <f t="shared" si="59"/>
        <v>0.20353885042312342</v>
      </c>
    </row>
    <row r="904" spans="1:18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 s="1">
        <v>90612.34</v>
      </c>
      <c r="J904">
        <v>1</v>
      </c>
      <c r="K904">
        <v>1</v>
      </c>
      <c r="L904">
        <v>1</v>
      </c>
      <c r="M904" s="1">
        <v>149139.13</v>
      </c>
      <c r="N904">
        <v>0</v>
      </c>
      <c r="O904" t="str">
        <f t="shared" si="56"/>
        <v>41-50</v>
      </c>
      <c r="P904" t="str">
        <f t="shared" si="57"/>
        <v>6+ years</v>
      </c>
      <c r="Q904" t="str">
        <f t="shared" si="58"/>
        <v>Medium</v>
      </c>
      <c r="R904" s="5">
        <f t="shared" si="59"/>
        <v>0.20356122224664761</v>
      </c>
    </row>
    <row r="905" spans="1:18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 s="1">
        <v>145105.64000000001</v>
      </c>
      <c r="J905">
        <v>2</v>
      </c>
      <c r="K905">
        <v>1</v>
      </c>
      <c r="L905">
        <v>0</v>
      </c>
      <c r="M905" s="1">
        <v>185489.11</v>
      </c>
      <c r="N905">
        <v>0</v>
      </c>
      <c r="O905" t="str">
        <f t="shared" si="56"/>
        <v>&lt;30</v>
      </c>
      <c r="P905" t="str">
        <f t="shared" si="57"/>
        <v>3-5 years</v>
      </c>
      <c r="Q905" t="str">
        <f t="shared" si="58"/>
        <v>High</v>
      </c>
      <c r="R905" s="5">
        <f t="shared" si="59"/>
        <v>0.20358359898867759</v>
      </c>
    </row>
    <row r="906" spans="1:18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 s="1">
        <v>0</v>
      </c>
      <c r="J906">
        <v>1</v>
      </c>
      <c r="K906">
        <v>0</v>
      </c>
      <c r="L906">
        <v>0</v>
      </c>
      <c r="M906" s="1">
        <v>176407.15</v>
      </c>
      <c r="N906">
        <v>1</v>
      </c>
      <c r="O906" t="str">
        <f t="shared" si="56"/>
        <v>&gt;50</v>
      </c>
      <c r="P906" t="str">
        <f t="shared" si="57"/>
        <v>3-5 years</v>
      </c>
      <c r="Q906" t="str">
        <f t="shared" si="58"/>
        <v>No Balance</v>
      </c>
      <c r="R906" s="5">
        <f t="shared" si="59"/>
        <v>0.20360598065083554</v>
      </c>
    </row>
    <row r="907" spans="1:18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 s="1">
        <v>0</v>
      </c>
      <c r="J907">
        <v>1</v>
      </c>
      <c r="K907">
        <v>1</v>
      </c>
      <c r="L907">
        <v>1</v>
      </c>
      <c r="M907" s="1">
        <v>92027.69</v>
      </c>
      <c r="N907">
        <v>1</v>
      </c>
      <c r="O907" t="str">
        <f t="shared" si="56"/>
        <v>41-50</v>
      </c>
      <c r="P907" t="str">
        <f t="shared" si="57"/>
        <v>6+ years</v>
      </c>
      <c r="Q907" t="str">
        <f t="shared" si="58"/>
        <v>No Balance</v>
      </c>
      <c r="R907" s="5">
        <f t="shared" si="59"/>
        <v>0.20351841671247939</v>
      </c>
    </row>
    <row r="908" spans="1:18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 s="1">
        <v>174912.72</v>
      </c>
      <c r="J908">
        <v>1</v>
      </c>
      <c r="K908">
        <v>1</v>
      </c>
      <c r="L908">
        <v>1</v>
      </c>
      <c r="M908" s="1">
        <v>43932.54</v>
      </c>
      <c r="N908">
        <v>0</v>
      </c>
      <c r="O908" t="str">
        <f t="shared" si="56"/>
        <v>30-40</v>
      </c>
      <c r="P908" t="str">
        <f t="shared" si="57"/>
        <v>6+ years</v>
      </c>
      <c r="Q908" t="str">
        <f t="shared" si="58"/>
        <v>High</v>
      </c>
      <c r="R908" s="5">
        <f t="shared" si="59"/>
        <v>0.20343083351660435</v>
      </c>
    </row>
    <row r="909" spans="1:18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 s="1">
        <v>104947.72</v>
      </c>
      <c r="J909">
        <v>1</v>
      </c>
      <c r="K909">
        <v>1</v>
      </c>
      <c r="L909">
        <v>0</v>
      </c>
      <c r="M909" s="1">
        <v>115789.25</v>
      </c>
      <c r="N909">
        <v>1</v>
      </c>
      <c r="O909" t="str">
        <f t="shared" si="56"/>
        <v>41-50</v>
      </c>
      <c r="P909" t="str">
        <f t="shared" si="57"/>
        <v>0-2 years</v>
      </c>
      <c r="Q909" t="str">
        <f t="shared" si="58"/>
        <v>High</v>
      </c>
      <c r="R909" s="5">
        <f t="shared" si="59"/>
        <v>0.20345320576267459</v>
      </c>
    </row>
    <row r="910" spans="1:18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 s="1">
        <v>135213.71</v>
      </c>
      <c r="J910">
        <v>1</v>
      </c>
      <c r="K910">
        <v>1</v>
      </c>
      <c r="L910">
        <v>1</v>
      </c>
      <c r="M910" s="1">
        <v>125777.28</v>
      </c>
      <c r="N910">
        <v>0</v>
      </c>
      <c r="O910" t="str">
        <f t="shared" si="56"/>
        <v>30-40</v>
      </c>
      <c r="P910" t="str">
        <f t="shared" si="57"/>
        <v>6+ years</v>
      </c>
      <c r="Q910" t="str">
        <f t="shared" si="58"/>
        <v>High</v>
      </c>
      <c r="R910" s="5">
        <f t="shared" si="59"/>
        <v>0.20336559612846458</v>
      </c>
    </row>
    <row r="911" spans="1:18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 s="1">
        <v>0</v>
      </c>
      <c r="J911">
        <v>2</v>
      </c>
      <c r="K911">
        <v>1</v>
      </c>
      <c r="L911">
        <v>0</v>
      </c>
      <c r="M911" s="1">
        <v>18461.900000000001</v>
      </c>
      <c r="N911">
        <v>0</v>
      </c>
      <c r="O911" t="str">
        <f t="shared" si="56"/>
        <v>&lt;30</v>
      </c>
      <c r="P911" t="str">
        <f t="shared" si="57"/>
        <v>6+ years</v>
      </c>
      <c r="Q911" t="str">
        <f t="shared" si="58"/>
        <v>No Balance</v>
      </c>
      <c r="R911" s="5">
        <f t="shared" si="59"/>
        <v>0.2033879661203388</v>
      </c>
    </row>
    <row r="912" spans="1:18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 s="1">
        <v>116229.85</v>
      </c>
      <c r="J912">
        <v>2</v>
      </c>
      <c r="K912">
        <v>1</v>
      </c>
      <c r="L912">
        <v>1</v>
      </c>
      <c r="M912" s="1">
        <v>79633.38</v>
      </c>
      <c r="N912">
        <v>0</v>
      </c>
      <c r="O912" t="str">
        <f t="shared" si="56"/>
        <v>30-40</v>
      </c>
      <c r="P912" t="str">
        <f t="shared" si="57"/>
        <v>6+ years</v>
      </c>
      <c r="Q912" t="str">
        <f t="shared" si="58"/>
        <v>High</v>
      </c>
      <c r="R912" s="5">
        <f t="shared" si="59"/>
        <v>0.20341034103410341</v>
      </c>
    </row>
    <row r="913" spans="1:18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 s="1">
        <v>111201.41</v>
      </c>
      <c r="J913">
        <v>1</v>
      </c>
      <c r="K913">
        <v>1</v>
      </c>
      <c r="L913">
        <v>1</v>
      </c>
      <c r="M913" s="1">
        <v>121542.29</v>
      </c>
      <c r="N913">
        <v>0</v>
      </c>
      <c r="O913" t="str">
        <f t="shared" si="56"/>
        <v>&gt;50</v>
      </c>
      <c r="P913" t="str">
        <f t="shared" si="57"/>
        <v>6+ years</v>
      </c>
      <c r="Q913" t="str">
        <f t="shared" si="58"/>
        <v>High</v>
      </c>
      <c r="R913" s="5">
        <f t="shared" si="59"/>
        <v>0.20343272087138298</v>
      </c>
    </row>
    <row r="914" spans="1:18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 s="1">
        <v>0</v>
      </c>
      <c r="J914">
        <v>1</v>
      </c>
      <c r="K914">
        <v>1</v>
      </c>
      <c r="L914">
        <v>0</v>
      </c>
      <c r="M914" s="1">
        <v>94739.199999999997</v>
      </c>
      <c r="N914">
        <v>0</v>
      </c>
      <c r="O914" t="str">
        <f t="shared" si="56"/>
        <v>30-40</v>
      </c>
      <c r="P914" t="str">
        <f t="shared" si="57"/>
        <v>3-5 years</v>
      </c>
      <c r="Q914" t="str">
        <f t="shared" si="58"/>
        <v>No Balance</v>
      </c>
      <c r="R914" s="5">
        <f t="shared" si="59"/>
        <v>0.20345510563380281</v>
      </c>
    </row>
    <row r="915" spans="1:18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 s="1">
        <v>131899</v>
      </c>
      <c r="J915">
        <v>1</v>
      </c>
      <c r="K915">
        <v>1</v>
      </c>
      <c r="L915">
        <v>0</v>
      </c>
      <c r="M915" s="1">
        <v>93302.29</v>
      </c>
      <c r="N915">
        <v>0</v>
      </c>
      <c r="O915" t="str">
        <f t="shared" si="56"/>
        <v>&lt;30</v>
      </c>
      <c r="P915" t="str">
        <f t="shared" si="57"/>
        <v>0-2 years</v>
      </c>
      <c r="Q915" t="str">
        <f t="shared" si="58"/>
        <v>High</v>
      </c>
      <c r="R915" s="5">
        <f t="shared" si="59"/>
        <v>0.20347749532298889</v>
      </c>
    </row>
    <row r="916" spans="1:18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 s="1">
        <v>124525.52</v>
      </c>
      <c r="J916">
        <v>1</v>
      </c>
      <c r="K916">
        <v>1</v>
      </c>
      <c r="L916">
        <v>1</v>
      </c>
      <c r="M916" s="1">
        <v>193793.78</v>
      </c>
      <c r="N916">
        <v>0</v>
      </c>
      <c r="O916" t="str">
        <f t="shared" si="56"/>
        <v>30-40</v>
      </c>
      <c r="P916" t="str">
        <f t="shared" si="57"/>
        <v>6+ years</v>
      </c>
      <c r="Q916" t="str">
        <f t="shared" si="58"/>
        <v>High</v>
      </c>
      <c r="R916" s="5">
        <f t="shared" si="59"/>
        <v>0.20349988994056792</v>
      </c>
    </row>
    <row r="917" spans="1:18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 s="1">
        <v>0</v>
      </c>
      <c r="J917">
        <v>1</v>
      </c>
      <c r="K917">
        <v>1</v>
      </c>
      <c r="L917">
        <v>0</v>
      </c>
      <c r="M917" s="1">
        <v>74835.649999999994</v>
      </c>
      <c r="N917">
        <v>0</v>
      </c>
      <c r="O917" t="str">
        <f t="shared" si="56"/>
        <v>41-50</v>
      </c>
      <c r="P917" t="str">
        <f t="shared" si="57"/>
        <v>6+ years</v>
      </c>
      <c r="Q917" t="str">
        <f t="shared" si="58"/>
        <v>No Balance</v>
      </c>
      <c r="R917" s="5">
        <f t="shared" si="59"/>
        <v>0.20352228948816731</v>
      </c>
    </row>
    <row r="918" spans="1:18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 s="1">
        <v>0</v>
      </c>
      <c r="J918">
        <v>1</v>
      </c>
      <c r="K918">
        <v>1</v>
      </c>
      <c r="L918">
        <v>1</v>
      </c>
      <c r="M918" s="1">
        <v>56999.9</v>
      </c>
      <c r="N918">
        <v>1</v>
      </c>
      <c r="O918" t="str">
        <f t="shared" si="56"/>
        <v>30-40</v>
      </c>
      <c r="P918" t="str">
        <f t="shared" si="57"/>
        <v>6+ years</v>
      </c>
      <c r="Q918" t="str">
        <f t="shared" si="58"/>
        <v>No Balance</v>
      </c>
      <c r="R918" s="5">
        <f t="shared" si="59"/>
        <v>0.20354469396741523</v>
      </c>
    </row>
    <row r="919" spans="1:18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 s="1">
        <v>47134.75</v>
      </c>
      <c r="J919">
        <v>1</v>
      </c>
      <c r="K919">
        <v>1</v>
      </c>
      <c r="L919">
        <v>1</v>
      </c>
      <c r="M919" s="1">
        <v>57236.44</v>
      </c>
      <c r="N919">
        <v>0</v>
      </c>
      <c r="O919" t="str">
        <f t="shared" si="56"/>
        <v>41-50</v>
      </c>
      <c r="P919" t="str">
        <f t="shared" si="57"/>
        <v>3-5 years</v>
      </c>
      <c r="Q919" t="str">
        <f t="shared" si="58"/>
        <v>Low</v>
      </c>
      <c r="R919" s="5">
        <f t="shared" si="59"/>
        <v>0.20345700759660906</v>
      </c>
    </row>
    <row r="920" spans="1:18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 s="1">
        <v>0</v>
      </c>
      <c r="J920">
        <v>2</v>
      </c>
      <c r="K920">
        <v>0</v>
      </c>
      <c r="L920">
        <v>0</v>
      </c>
      <c r="M920" s="1">
        <v>81483.64</v>
      </c>
      <c r="N920">
        <v>0</v>
      </c>
      <c r="O920" t="str">
        <f t="shared" si="56"/>
        <v>30-40</v>
      </c>
      <c r="P920" t="str">
        <f t="shared" si="57"/>
        <v>3-5 years</v>
      </c>
      <c r="Q920" t="str">
        <f t="shared" si="58"/>
        <v>No Balance</v>
      </c>
      <c r="R920" s="5">
        <f t="shared" si="59"/>
        <v>0.20347940982162518</v>
      </c>
    </row>
    <row r="921" spans="1:18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 s="1">
        <v>0</v>
      </c>
      <c r="J921">
        <v>2</v>
      </c>
      <c r="K921">
        <v>1</v>
      </c>
      <c r="L921">
        <v>0</v>
      </c>
      <c r="M921" s="1">
        <v>26752.560000000001</v>
      </c>
      <c r="N921">
        <v>0</v>
      </c>
      <c r="O921" t="str">
        <f t="shared" si="56"/>
        <v>41-50</v>
      </c>
      <c r="P921" t="str">
        <f t="shared" si="57"/>
        <v>6+ years</v>
      </c>
      <c r="Q921" t="str">
        <f t="shared" si="58"/>
        <v>No Balance</v>
      </c>
      <c r="R921" s="5">
        <f t="shared" si="59"/>
        <v>0.20350181698050876</v>
      </c>
    </row>
    <row r="922" spans="1:18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 s="1">
        <v>0</v>
      </c>
      <c r="J922">
        <v>2</v>
      </c>
      <c r="K922">
        <v>0</v>
      </c>
      <c r="L922">
        <v>1</v>
      </c>
      <c r="M922" s="1">
        <v>9200.5400000000009</v>
      </c>
      <c r="N922">
        <v>0</v>
      </c>
      <c r="O922" t="str">
        <f t="shared" si="56"/>
        <v>41-50</v>
      </c>
      <c r="P922" t="str">
        <f t="shared" si="57"/>
        <v>3-5 years</v>
      </c>
      <c r="Q922" t="str">
        <f t="shared" si="58"/>
        <v>No Balance</v>
      </c>
      <c r="R922" s="5">
        <f t="shared" si="59"/>
        <v>0.20352422907488987</v>
      </c>
    </row>
    <row r="923" spans="1:18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 s="1">
        <v>0</v>
      </c>
      <c r="J923">
        <v>1</v>
      </c>
      <c r="K923">
        <v>1</v>
      </c>
      <c r="L923">
        <v>0</v>
      </c>
      <c r="M923" s="1">
        <v>22447.85</v>
      </c>
      <c r="N923">
        <v>1</v>
      </c>
      <c r="O923" t="str">
        <f t="shared" si="56"/>
        <v>&gt;50</v>
      </c>
      <c r="P923" t="str">
        <f t="shared" si="57"/>
        <v>0-2 years</v>
      </c>
      <c r="Q923" t="str">
        <f t="shared" si="58"/>
        <v>No Balance</v>
      </c>
      <c r="R923" s="5">
        <f t="shared" si="59"/>
        <v>0.20354664610639939</v>
      </c>
    </row>
    <row r="924" spans="1:18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 s="1">
        <v>0</v>
      </c>
      <c r="J924">
        <v>3</v>
      </c>
      <c r="K924">
        <v>1</v>
      </c>
      <c r="L924">
        <v>0</v>
      </c>
      <c r="M924" s="1">
        <v>189122.89</v>
      </c>
      <c r="N924">
        <v>1</v>
      </c>
      <c r="O924" t="str">
        <f t="shared" si="56"/>
        <v>&gt;50</v>
      </c>
      <c r="P924" t="str">
        <f t="shared" si="57"/>
        <v>3-5 years</v>
      </c>
      <c r="Q924" t="str">
        <f t="shared" si="58"/>
        <v>No Balance</v>
      </c>
      <c r="R924" s="5">
        <f t="shared" si="59"/>
        <v>0.20345891165454946</v>
      </c>
    </row>
    <row r="925" spans="1:18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 s="1">
        <v>138657.07999999999</v>
      </c>
      <c r="J925">
        <v>1</v>
      </c>
      <c r="K925">
        <v>1</v>
      </c>
      <c r="L925">
        <v>1</v>
      </c>
      <c r="M925" s="1">
        <v>16161.82</v>
      </c>
      <c r="N925">
        <v>0</v>
      </c>
      <c r="O925" t="str">
        <f t="shared" si="56"/>
        <v>&lt;30</v>
      </c>
      <c r="P925" t="str">
        <f t="shared" si="57"/>
        <v>0-2 years</v>
      </c>
      <c r="Q925" t="str">
        <f t="shared" si="58"/>
        <v>High</v>
      </c>
      <c r="R925" s="5">
        <f t="shared" si="59"/>
        <v>0.20337115787154347</v>
      </c>
    </row>
    <row r="926" spans="1:18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 s="1">
        <v>70302.48</v>
      </c>
      <c r="J926">
        <v>1</v>
      </c>
      <c r="K926">
        <v>1</v>
      </c>
      <c r="L926">
        <v>1</v>
      </c>
      <c r="M926" s="1">
        <v>68600.36</v>
      </c>
      <c r="N926">
        <v>0</v>
      </c>
      <c r="O926" t="str">
        <f t="shared" si="56"/>
        <v>30-40</v>
      </c>
      <c r="P926" t="str">
        <f t="shared" si="57"/>
        <v>6+ years</v>
      </c>
      <c r="Q926" t="str">
        <f t="shared" si="58"/>
        <v>Medium</v>
      </c>
      <c r="R926" s="5">
        <f t="shared" si="59"/>
        <v>0.20339356544733364</v>
      </c>
    </row>
    <row r="927" spans="1:18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 s="1">
        <v>101609.01</v>
      </c>
      <c r="J927">
        <v>2</v>
      </c>
      <c r="K927">
        <v>1</v>
      </c>
      <c r="L927">
        <v>1</v>
      </c>
      <c r="M927" s="1">
        <v>447.73</v>
      </c>
      <c r="N927">
        <v>0</v>
      </c>
      <c r="O927" t="str">
        <f t="shared" si="56"/>
        <v>30-40</v>
      </c>
      <c r="P927" t="str">
        <f t="shared" si="57"/>
        <v>0-2 years</v>
      </c>
      <c r="Q927" t="str">
        <f t="shared" si="58"/>
        <v>High</v>
      </c>
      <c r="R927" s="5">
        <f t="shared" si="59"/>
        <v>0.20341597796143251</v>
      </c>
    </row>
    <row r="928" spans="1:18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 s="1">
        <v>0</v>
      </c>
      <c r="J928">
        <v>1</v>
      </c>
      <c r="K928">
        <v>1</v>
      </c>
      <c r="L928">
        <v>1</v>
      </c>
      <c r="M928" s="1">
        <v>15650.73</v>
      </c>
      <c r="N928">
        <v>0</v>
      </c>
      <c r="O928" t="str">
        <f t="shared" si="56"/>
        <v>30-40</v>
      </c>
      <c r="P928" t="str">
        <f t="shared" si="57"/>
        <v>3-5 years</v>
      </c>
      <c r="Q928" t="str">
        <f t="shared" si="58"/>
        <v>No Balance</v>
      </c>
      <c r="R928" s="5">
        <f t="shared" si="59"/>
        <v>0.20343839541547279</v>
      </c>
    </row>
    <row r="929" spans="1:18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 s="1">
        <v>130170.82</v>
      </c>
      <c r="J929">
        <v>1</v>
      </c>
      <c r="K929">
        <v>1</v>
      </c>
      <c r="L929">
        <v>1</v>
      </c>
      <c r="M929" s="1">
        <v>149599.62</v>
      </c>
      <c r="N929">
        <v>0</v>
      </c>
      <c r="O929" t="str">
        <f t="shared" si="56"/>
        <v>30-40</v>
      </c>
      <c r="P929" t="str">
        <f t="shared" si="57"/>
        <v>3-5 years</v>
      </c>
      <c r="Q929" t="str">
        <f t="shared" si="58"/>
        <v>High</v>
      </c>
      <c r="R929" s="5">
        <f t="shared" si="59"/>
        <v>0.20346081781108785</v>
      </c>
    </row>
    <row r="930" spans="1:18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 s="1">
        <v>133802.29</v>
      </c>
      <c r="J930">
        <v>2</v>
      </c>
      <c r="K930">
        <v>1</v>
      </c>
      <c r="L930">
        <v>1</v>
      </c>
      <c r="M930" s="1">
        <v>90304.01</v>
      </c>
      <c r="N930">
        <v>0</v>
      </c>
      <c r="O930" t="str">
        <f t="shared" si="56"/>
        <v>&gt;50</v>
      </c>
      <c r="P930" t="str">
        <f t="shared" si="57"/>
        <v>6+ years</v>
      </c>
      <c r="Q930" t="str">
        <f t="shared" si="58"/>
        <v>High</v>
      </c>
      <c r="R930" s="5">
        <f t="shared" si="59"/>
        <v>0.20348324514991181</v>
      </c>
    </row>
    <row r="931" spans="1:18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 s="1">
        <v>106234.02</v>
      </c>
      <c r="J931">
        <v>1</v>
      </c>
      <c r="K931">
        <v>0</v>
      </c>
      <c r="L931">
        <v>0</v>
      </c>
      <c r="M931" s="1">
        <v>115676.38</v>
      </c>
      <c r="N931">
        <v>0</v>
      </c>
      <c r="O931" t="str">
        <f t="shared" si="56"/>
        <v>&lt;30</v>
      </c>
      <c r="P931" t="str">
        <f t="shared" si="57"/>
        <v>6+ years</v>
      </c>
      <c r="Q931" t="str">
        <f t="shared" si="58"/>
        <v>High</v>
      </c>
      <c r="R931" s="5">
        <f t="shared" si="59"/>
        <v>0.20350567743357953</v>
      </c>
    </row>
    <row r="932" spans="1:18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 s="1">
        <v>132628.98000000001</v>
      </c>
      <c r="J932">
        <v>1</v>
      </c>
      <c r="K932">
        <v>0</v>
      </c>
      <c r="L932">
        <v>0</v>
      </c>
      <c r="M932" s="1">
        <v>38812.67</v>
      </c>
      <c r="N932">
        <v>0</v>
      </c>
      <c r="O932" t="str">
        <f t="shared" si="56"/>
        <v>30-40</v>
      </c>
      <c r="P932" t="str">
        <f t="shared" si="57"/>
        <v>6+ years</v>
      </c>
      <c r="Q932" t="str">
        <f t="shared" si="58"/>
        <v>High</v>
      </c>
      <c r="R932" s="5">
        <f t="shared" si="59"/>
        <v>0.20352811466372658</v>
      </c>
    </row>
    <row r="933" spans="1:18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 s="1">
        <v>103522.75</v>
      </c>
      <c r="J933">
        <v>2</v>
      </c>
      <c r="K933">
        <v>1</v>
      </c>
      <c r="L933">
        <v>1</v>
      </c>
      <c r="M933" s="1">
        <v>34338.21</v>
      </c>
      <c r="N933">
        <v>0</v>
      </c>
      <c r="O933" t="str">
        <f t="shared" si="56"/>
        <v>41-50</v>
      </c>
      <c r="P933" t="str">
        <f t="shared" si="57"/>
        <v>6+ years</v>
      </c>
      <c r="Q933" t="str">
        <f t="shared" si="58"/>
        <v>High</v>
      </c>
      <c r="R933" s="5">
        <f t="shared" si="59"/>
        <v>0.20355055684198919</v>
      </c>
    </row>
    <row r="934" spans="1:18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 s="1">
        <v>192390.52</v>
      </c>
      <c r="J934">
        <v>2</v>
      </c>
      <c r="K934">
        <v>1</v>
      </c>
      <c r="L934">
        <v>0</v>
      </c>
      <c r="M934" s="1">
        <v>823.36</v>
      </c>
      <c r="N934">
        <v>0</v>
      </c>
      <c r="O934" t="str">
        <f t="shared" si="56"/>
        <v>41-50</v>
      </c>
      <c r="P934" t="str">
        <f t="shared" si="57"/>
        <v>6+ years</v>
      </c>
      <c r="Q934" t="str">
        <f t="shared" si="58"/>
        <v>High</v>
      </c>
      <c r="R934" s="5">
        <f t="shared" si="59"/>
        <v>0.20357300397000441</v>
      </c>
    </row>
    <row r="935" spans="1:18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 s="1">
        <v>0</v>
      </c>
      <c r="J935">
        <v>1</v>
      </c>
      <c r="K935">
        <v>0</v>
      </c>
      <c r="L935">
        <v>1</v>
      </c>
      <c r="M935" s="1">
        <v>135482.26</v>
      </c>
      <c r="N935">
        <v>1</v>
      </c>
      <c r="O935" t="str">
        <f t="shared" si="56"/>
        <v>30-40</v>
      </c>
      <c r="P935" t="str">
        <f t="shared" si="57"/>
        <v>0-2 years</v>
      </c>
      <c r="Q935" t="str">
        <f t="shared" si="58"/>
        <v>No Balance</v>
      </c>
      <c r="R935" s="5">
        <f t="shared" si="59"/>
        <v>0.20359545604940996</v>
      </c>
    </row>
    <row r="936" spans="1:18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 s="1">
        <v>0</v>
      </c>
      <c r="J936">
        <v>3</v>
      </c>
      <c r="K936">
        <v>1</v>
      </c>
      <c r="L936">
        <v>1</v>
      </c>
      <c r="M936" s="1">
        <v>10656.89</v>
      </c>
      <c r="N936">
        <v>0</v>
      </c>
      <c r="O936" t="str">
        <f t="shared" si="56"/>
        <v>30-40</v>
      </c>
      <c r="P936" t="str">
        <f t="shared" si="57"/>
        <v>6+ years</v>
      </c>
      <c r="Q936" t="str">
        <f t="shared" si="58"/>
        <v>No Balance</v>
      </c>
      <c r="R936" s="5">
        <f t="shared" si="59"/>
        <v>0.20350761085373925</v>
      </c>
    </row>
    <row r="937" spans="1:18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 s="1">
        <v>0</v>
      </c>
      <c r="J937">
        <v>2</v>
      </c>
      <c r="K937">
        <v>0</v>
      </c>
      <c r="L937">
        <v>1</v>
      </c>
      <c r="M937" s="1">
        <v>116467.35</v>
      </c>
      <c r="N937">
        <v>0</v>
      </c>
      <c r="O937" t="str">
        <f t="shared" si="56"/>
        <v>30-40</v>
      </c>
      <c r="P937" t="str">
        <f t="shared" si="57"/>
        <v>3-5 years</v>
      </c>
      <c r="Q937" t="str">
        <f t="shared" si="58"/>
        <v>No Balance</v>
      </c>
      <c r="R937" s="5">
        <f t="shared" si="59"/>
        <v>0.20353006067291782</v>
      </c>
    </row>
    <row r="938" spans="1:18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 s="1">
        <v>109922.61</v>
      </c>
      <c r="J938">
        <v>1</v>
      </c>
      <c r="K938">
        <v>1</v>
      </c>
      <c r="L938">
        <v>1</v>
      </c>
      <c r="M938" s="1">
        <v>96823.32</v>
      </c>
      <c r="N938">
        <v>1</v>
      </c>
      <c r="O938" t="str">
        <f t="shared" si="56"/>
        <v>&gt;50</v>
      </c>
      <c r="P938" t="str">
        <f t="shared" si="57"/>
        <v>6+ years</v>
      </c>
      <c r="Q938" t="str">
        <f t="shared" si="58"/>
        <v>High</v>
      </c>
      <c r="R938" s="5">
        <f t="shared" si="59"/>
        <v>0.20355251544571934</v>
      </c>
    </row>
    <row r="939" spans="1:18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 s="1">
        <v>128605.32</v>
      </c>
      <c r="J939">
        <v>1</v>
      </c>
      <c r="K939">
        <v>0</v>
      </c>
      <c r="L939">
        <v>1</v>
      </c>
      <c r="M939" s="1">
        <v>171096.2</v>
      </c>
      <c r="N939">
        <v>0</v>
      </c>
      <c r="O939" t="str">
        <f t="shared" si="56"/>
        <v>41-50</v>
      </c>
      <c r="P939" t="str">
        <f t="shared" si="57"/>
        <v>3-5 years</v>
      </c>
      <c r="Q939" t="str">
        <f t="shared" si="58"/>
        <v>High</v>
      </c>
      <c r="R939" s="5">
        <f t="shared" si="59"/>
        <v>0.20346463643385193</v>
      </c>
    </row>
    <row r="940" spans="1:18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 s="1">
        <v>0</v>
      </c>
      <c r="J940">
        <v>1</v>
      </c>
      <c r="K940">
        <v>1</v>
      </c>
      <c r="L940">
        <v>1</v>
      </c>
      <c r="M940" s="1">
        <v>79881.39</v>
      </c>
      <c r="N940">
        <v>0</v>
      </c>
      <c r="O940" t="str">
        <f t="shared" si="56"/>
        <v>30-40</v>
      </c>
      <c r="P940" t="str">
        <f t="shared" si="57"/>
        <v>3-5 years</v>
      </c>
      <c r="Q940" t="str">
        <f t="shared" si="58"/>
        <v>No Balance</v>
      </c>
      <c r="R940" s="5">
        <f t="shared" si="59"/>
        <v>0.20348708894283823</v>
      </c>
    </row>
    <row r="941" spans="1:18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 s="1">
        <v>68598.559999999998</v>
      </c>
      <c r="J941">
        <v>1</v>
      </c>
      <c r="K941">
        <v>1</v>
      </c>
      <c r="L941">
        <v>0</v>
      </c>
      <c r="M941" s="1">
        <v>157862.82</v>
      </c>
      <c r="N941">
        <v>0</v>
      </c>
      <c r="O941" t="str">
        <f t="shared" si="56"/>
        <v>30-40</v>
      </c>
      <c r="P941" t="str">
        <f t="shared" si="57"/>
        <v>6+ years</v>
      </c>
      <c r="Q941" t="str">
        <f t="shared" si="58"/>
        <v>Medium</v>
      </c>
      <c r="R941" s="5">
        <f t="shared" si="59"/>
        <v>0.20350954640768126</v>
      </c>
    </row>
    <row r="942" spans="1:18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 s="1">
        <v>106518.52</v>
      </c>
      <c r="J942">
        <v>1</v>
      </c>
      <c r="K942">
        <v>1</v>
      </c>
      <c r="L942">
        <v>1</v>
      </c>
      <c r="M942" s="1">
        <v>127951.81</v>
      </c>
      <c r="N942">
        <v>0</v>
      </c>
      <c r="O942" t="str">
        <f t="shared" si="56"/>
        <v>30-40</v>
      </c>
      <c r="P942" t="str">
        <f t="shared" si="57"/>
        <v>0-2 years</v>
      </c>
      <c r="Q942" t="str">
        <f t="shared" si="58"/>
        <v>High</v>
      </c>
      <c r="R942" s="5">
        <f t="shared" si="59"/>
        <v>0.20353200883002207</v>
      </c>
    </row>
    <row r="943" spans="1:18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 s="1">
        <v>0</v>
      </c>
      <c r="J943">
        <v>2</v>
      </c>
      <c r="K943">
        <v>0</v>
      </c>
      <c r="L943">
        <v>0</v>
      </c>
      <c r="M943" s="1">
        <v>191074.11</v>
      </c>
      <c r="N943">
        <v>0</v>
      </c>
      <c r="O943" t="str">
        <f t="shared" si="56"/>
        <v>30-40</v>
      </c>
      <c r="P943" t="str">
        <f t="shared" si="57"/>
        <v>6+ years</v>
      </c>
      <c r="Q943" t="str">
        <f t="shared" si="58"/>
        <v>No Balance</v>
      </c>
      <c r="R943" s="5">
        <f t="shared" si="59"/>
        <v>0.20355447621150238</v>
      </c>
    </row>
    <row r="944" spans="1:18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 s="1">
        <v>0</v>
      </c>
      <c r="J944">
        <v>1</v>
      </c>
      <c r="K944">
        <v>1</v>
      </c>
      <c r="L944">
        <v>0</v>
      </c>
      <c r="M944" s="1">
        <v>157333.69</v>
      </c>
      <c r="N944">
        <v>1</v>
      </c>
      <c r="O944" t="str">
        <f t="shared" si="56"/>
        <v>41-50</v>
      </c>
      <c r="P944" t="str">
        <f t="shared" si="57"/>
        <v>6+ years</v>
      </c>
      <c r="Q944" t="str">
        <f t="shared" si="58"/>
        <v>No Balance</v>
      </c>
      <c r="R944" s="5">
        <f t="shared" si="59"/>
        <v>0.20357694855376463</v>
      </c>
    </row>
    <row r="945" spans="1:18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 s="1">
        <v>121326.42</v>
      </c>
      <c r="J945">
        <v>1</v>
      </c>
      <c r="K945">
        <v>1</v>
      </c>
      <c r="L945">
        <v>0</v>
      </c>
      <c r="M945" s="1">
        <v>133457.51999999999</v>
      </c>
      <c r="N945">
        <v>0</v>
      </c>
      <c r="O945" t="str">
        <f t="shared" si="56"/>
        <v>&lt;30</v>
      </c>
      <c r="P945" t="str">
        <f t="shared" si="57"/>
        <v>6+ years</v>
      </c>
      <c r="Q945" t="str">
        <f t="shared" si="58"/>
        <v>High</v>
      </c>
      <c r="R945" s="5">
        <f t="shared" si="59"/>
        <v>0.20348901402230318</v>
      </c>
    </row>
    <row r="946" spans="1:18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 s="1">
        <v>67226.37</v>
      </c>
      <c r="J946">
        <v>1</v>
      </c>
      <c r="K946">
        <v>1</v>
      </c>
      <c r="L946">
        <v>0</v>
      </c>
      <c r="M946" s="1">
        <v>130789.6</v>
      </c>
      <c r="N946">
        <v>0</v>
      </c>
      <c r="O946" t="str">
        <f t="shared" si="56"/>
        <v>30-40</v>
      </c>
      <c r="P946" t="str">
        <f t="shared" si="57"/>
        <v>6+ years</v>
      </c>
      <c r="Q946" t="str">
        <f t="shared" si="58"/>
        <v>Medium</v>
      </c>
      <c r="R946" s="5">
        <f t="shared" si="59"/>
        <v>0.20351148409893993</v>
      </c>
    </row>
    <row r="947" spans="1:18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 s="1">
        <v>82931.850000000006</v>
      </c>
      <c r="J947">
        <v>2</v>
      </c>
      <c r="K947">
        <v>1</v>
      </c>
      <c r="L947">
        <v>1</v>
      </c>
      <c r="M947" s="1">
        <v>128373.88</v>
      </c>
      <c r="N947">
        <v>0</v>
      </c>
      <c r="O947" t="str">
        <f t="shared" si="56"/>
        <v>&lt;30</v>
      </c>
      <c r="P947" t="str">
        <f t="shared" si="57"/>
        <v>3-5 years</v>
      </c>
      <c r="Q947" t="str">
        <f t="shared" si="58"/>
        <v>Medium</v>
      </c>
      <c r="R947" s="5">
        <f t="shared" si="59"/>
        <v>0.20353395913859745</v>
      </c>
    </row>
    <row r="948" spans="1:18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 s="1">
        <v>0</v>
      </c>
      <c r="J948">
        <v>1</v>
      </c>
      <c r="K948">
        <v>1</v>
      </c>
      <c r="L948">
        <v>0</v>
      </c>
      <c r="M948" s="1">
        <v>194273.2</v>
      </c>
      <c r="N948">
        <v>1</v>
      </c>
      <c r="O948" t="str">
        <f t="shared" si="56"/>
        <v>30-40</v>
      </c>
      <c r="P948" t="str">
        <f t="shared" si="57"/>
        <v>3-5 years</v>
      </c>
      <c r="Q948" t="str">
        <f t="shared" si="58"/>
        <v>No Balance</v>
      </c>
      <c r="R948" s="5">
        <f t="shared" si="59"/>
        <v>0.20355643914292026</v>
      </c>
    </row>
    <row r="949" spans="1:18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 s="1">
        <v>118590.41</v>
      </c>
      <c r="J949">
        <v>1</v>
      </c>
      <c r="K949">
        <v>1</v>
      </c>
      <c r="L949">
        <v>1</v>
      </c>
      <c r="M949" s="1">
        <v>5684.17</v>
      </c>
      <c r="N949">
        <v>1</v>
      </c>
      <c r="O949" t="str">
        <f t="shared" si="56"/>
        <v>30-40</v>
      </c>
      <c r="P949" t="str">
        <f t="shared" si="57"/>
        <v>3-5 years</v>
      </c>
      <c r="Q949" t="str">
        <f t="shared" si="58"/>
        <v>High</v>
      </c>
      <c r="R949" s="5">
        <f t="shared" si="59"/>
        <v>0.20346846349276482</v>
      </c>
    </row>
    <row r="950" spans="1:18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 s="1">
        <v>145981.87</v>
      </c>
      <c r="J950">
        <v>1</v>
      </c>
      <c r="K950">
        <v>1</v>
      </c>
      <c r="L950">
        <v>1</v>
      </c>
      <c r="M950" s="1">
        <v>131043.2</v>
      </c>
      <c r="N950">
        <v>0</v>
      </c>
      <c r="O950" t="str">
        <f t="shared" si="56"/>
        <v>&gt;50</v>
      </c>
      <c r="P950" t="str">
        <f t="shared" si="57"/>
        <v>3-5 years</v>
      </c>
      <c r="Q950" t="str">
        <f t="shared" si="58"/>
        <v>High</v>
      </c>
      <c r="R950" s="5">
        <f t="shared" si="59"/>
        <v>0.20338046840477242</v>
      </c>
    </row>
    <row r="951" spans="1:18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 s="1">
        <v>73309.38</v>
      </c>
      <c r="J951">
        <v>1</v>
      </c>
      <c r="K951">
        <v>0</v>
      </c>
      <c r="L951">
        <v>0</v>
      </c>
      <c r="M951" s="1">
        <v>21228.34</v>
      </c>
      <c r="N951">
        <v>1</v>
      </c>
      <c r="O951" t="str">
        <f t="shared" si="56"/>
        <v>41-50</v>
      </c>
      <c r="P951" t="str">
        <f t="shared" si="57"/>
        <v>3-5 years</v>
      </c>
      <c r="Q951" t="str">
        <f t="shared" si="58"/>
        <v>Medium</v>
      </c>
      <c r="R951" s="5">
        <f t="shared" si="59"/>
        <v>0.2034029389017788</v>
      </c>
    </row>
    <row r="952" spans="1:18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 s="1">
        <v>130796.33</v>
      </c>
      <c r="J952">
        <v>2</v>
      </c>
      <c r="K952">
        <v>1</v>
      </c>
      <c r="L952">
        <v>1</v>
      </c>
      <c r="M952" s="1">
        <v>43250.3</v>
      </c>
      <c r="N952">
        <v>0</v>
      </c>
      <c r="O952" t="str">
        <f t="shared" si="56"/>
        <v>41-50</v>
      </c>
      <c r="P952" t="str">
        <f t="shared" si="57"/>
        <v>6+ years</v>
      </c>
      <c r="Q952" t="str">
        <f t="shared" si="58"/>
        <v>High</v>
      </c>
      <c r="R952" s="5">
        <f t="shared" si="59"/>
        <v>0.20331491712707184</v>
      </c>
    </row>
    <row r="953" spans="1:18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 s="1">
        <v>151607.56</v>
      </c>
      <c r="J953">
        <v>1</v>
      </c>
      <c r="K953">
        <v>1</v>
      </c>
      <c r="L953">
        <v>0</v>
      </c>
      <c r="M953" s="1">
        <v>4389.3999999999996</v>
      </c>
      <c r="N953">
        <v>0</v>
      </c>
      <c r="O953" t="str">
        <f t="shared" si="56"/>
        <v>30-40</v>
      </c>
      <c r="P953" t="str">
        <f t="shared" si="57"/>
        <v>6+ years</v>
      </c>
      <c r="Q953" t="str">
        <f t="shared" si="58"/>
        <v>High</v>
      </c>
      <c r="R953" s="5">
        <f t="shared" si="59"/>
        <v>0.20333738534644713</v>
      </c>
    </row>
    <row r="954" spans="1:18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 s="1">
        <v>111577.01</v>
      </c>
      <c r="J954">
        <v>1</v>
      </c>
      <c r="K954">
        <v>0</v>
      </c>
      <c r="L954">
        <v>1</v>
      </c>
      <c r="M954" s="1">
        <v>189271.9</v>
      </c>
      <c r="N954">
        <v>0</v>
      </c>
      <c r="O954" t="str">
        <f t="shared" si="56"/>
        <v>&gt;50</v>
      </c>
      <c r="P954" t="str">
        <f t="shared" si="57"/>
        <v>6+ years</v>
      </c>
      <c r="Q954" t="str">
        <f t="shared" si="58"/>
        <v>High</v>
      </c>
      <c r="R954" s="5">
        <f t="shared" si="59"/>
        <v>0.20335985853227231</v>
      </c>
    </row>
    <row r="955" spans="1:18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 s="1">
        <v>107042.74</v>
      </c>
      <c r="J955">
        <v>1</v>
      </c>
      <c r="K955">
        <v>1</v>
      </c>
      <c r="L955">
        <v>1</v>
      </c>
      <c r="M955" s="1">
        <v>102284.2</v>
      </c>
      <c r="N955">
        <v>0</v>
      </c>
      <c r="O955" t="str">
        <f t="shared" si="56"/>
        <v>30-40</v>
      </c>
      <c r="P955" t="str">
        <f t="shared" si="57"/>
        <v>0-2 years</v>
      </c>
      <c r="Q955" t="str">
        <f t="shared" si="58"/>
        <v>High</v>
      </c>
      <c r="R955" s="5">
        <f t="shared" si="59"/>
        <v>0.20338233668619432</v>
      </c>
    </row>
    <row r="956" spans="1:18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 s="1">
        <v>156371.60999999999</v>
      </c>
      <c r="J956">
        <v>2</v>
      </c>
      <c r="K956">
        <v>0</v>
      </c>
      <c r="L956">
        <v>1</v>
      </c>
      <c r="M956" s="1">
        <v>156774.94</v>
      </c>
      <c r="N956">
        <v>1</v>
      </c>
      <c r="O956" t="str">
        <f t="shared" si="56"/>
        <v>41-50</v>
      </c>
      <c r="P956" t="str">
        <f t="shared" si="57"/>
        <v>0-2 years</v>
      </c>
      <c r="Q956" t="str">
        <f t="shared" si="58"/>
        <v>High</v>
      </c>
      <c r="R956" s="5">
        <f t="shared" si="59"/>
        <v>0.20340481980986072</v>
      </c>
    </row>
    <row r="957" spans="1:18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 s="1">
        <v>129605.99</v>
      </c>
      <c r="J957">
        <v>1</v>
      </c>
      <c r="K957">
        <v>0</v>
      </c>
      <c r="L957">
        <v>0</v>
      </c>
      <c r="M957" s="1">
        <v>69865.490000000005</v>
      </c>
      <c r="N957">
        <v>0</v>
      </c>
      <c r="O957" t="str">
        <f t="shared" si="56"/>
        <v>41-50</v>
      </c>
      <c r="P957" t="str">
        <f t="shared" si="57"/>
        <v>3-5 years</v>
      </c>
      <c r="Q957" t="str">
        <f t="shared" si="58"/>
        <v>High</v>
      </c>
      <c r="R957" s="5">
        <f t="shared" si="59"/>
        <v>0.2033167495854063</v>
      </c>
    </row>
    <row r="958" spans="1:18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 s="1">
        <v>0</v>
      </c>
      <c r="J958">
        <v>2</v>
      </c>
      <c r="K958">
        <v>0</v>
      </c>
      <c r="L958">
        <v>1</v>
      </c>
      <c r="M958" s="1">
        <v>85523.24</v>
      </c>
      <c r="N958">
        <v>0</v>
      </c>
      <c r="O958" t="str">
        <f t="shared" si="56"/>
        <v>41-50</v>
      </c>
      <c r="P958" t="str">
        <f t="shared" si="57"/>
        <v>0-2 years</v>
      </c>
      <c r="Q958" t="str">
        <f t="shared" si="58"/>
        <v>No Balance</v>
      </c>
      <c r="R958" s="5">
        <f t="shared" si="59"/>
        <v>0.20333923042901372</v>
      </c>
    </row>
    <row r="959" spans="1:18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 s="1">
        <v>0</v>
      </c>
      <c r="J959">
        <v>2</v>
      </c>
      <c r="K959">
        <v>1</v>
      </c>
      <c r="L959">
        <v>1</v>
      </c>
      <c r="M959" s="1">
        <v>51219.8</v>
      </c>
      <c r="N959">
        <v>0</v>
      </c>
      <c r="O959" t="str">
        <f t="shared" si="56"/>
        <v>&gt;50</v>
      </c>
      <c r="P959" t="str">
        <f t="shared" si="57"/>
        <v>6+ years</v>
      </c>
      <c r="Q959" t="str">
        <f t="shared" si="58"/>
        <v>No Balance</v>
      </c>
      <c r="R959" s="5">
        <f t="shared" si="59"/>
        <v>0.20336171624460908</v>
      </c>
    </row>
    <row r="960" spans="1:18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 s="1">
        <v>132576.25</v>
      </c>
      <c r="J960">
        <v>1</v>
      </c>
      <c r="K960">
        <v>0</v>
      </c>
      <c r="L960">
        <v>0</v>
      </c>
      <c r="M960" s="1">
        <v>7222.92</v>
      </c>
      <c r="N960">
        <v>0</v>
      </c>
      <c r="O960" t="str">
        <f t="shared" si="56"/>
        <v>&lt;30</v>
      </c>
      <c r="P960" t="str">
        <f t="shared" si="57"/>
        <v>6+ years</v>
      </c>
      <c r="Q960" t="str">
        <f t="shared" si="58"/>
        <v>High</v>
      </c>
      <c r="R960" s="5">
        <f t="shared" si="59"/>
        <v>0.20338420703384208</v>
      </c>
    </row>
    <row r="961" spans="1:18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 s="1">
        <v>129101.3</v>
      </c>
      <c r="J961">
        <v>1</v>
      </c>
      <c r="K961">
        <v>1</v>
      </c>
      <c r="L961">
        <v>1</v>
      </c>
      <c r="M961" s="1">
        <v>23971.33</v>
      </c>
      <c r="N961">
        <v>0</v>
      </c>
      <c r="O961" t="str">
        <f t="shared" si="56"/>
        <v>30-40</v>
      </c>
      <c r="P961" t="str">
        <f t="shared" si="57"/>
        <v>6+ years</v>
      </c>
      <c r="Q961" t="str">
        <f t="shared" si="58"/>
        <v>High</v>
      </c>
      <c r="R961" s="5">
        <f t="shared" si="59"/>
        <v>0.20340670279836301</v>
      </c>
    </row>
    <row r="962" spans="1:18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 s="1">
        <v>108822.39999999999</v>
      </c>
      <c r="J962">
        <v>1</v>
      </c>
      <c r="K962">
        <v>1</v>
      </c>
      <c r="L962">
        <v>1</v>
      </c>
      <c r="M962" s="1">
        <v>132173.31</v>
      </c>
      <c r="N962">
        <v>0</v>
      </c>
      <c r="O962" t="str">
        <f t="shared" ref="O962:O1025" si="60">IF(G962&lt;30,"&lt;30",
   IF(G962&lt;=40,"30-40",
      IF(G962&lt;=50,"41-50","&gt;50")))</f>
        <v>30-40</v>
      </c>
      <c r="P962" t="str">
        <f t="shared" ref="P962:P1025" si="61">IF(H962&lt;=2,"0-2 years",
   IF(H962&lt;=5,"3-5 years","6+ years"))</f>
        <v>0-2 years</v>
      </c>
      <c r="Q962" t="str">
        <f t="shared" ref="Q962:Q1025" si="62">IF(I962=0,"No Balance",
   IF(I962&lt;50000,"Low",
      IF(I962&lt;100000,"Medium","High")))</f>
        <v>High</v>
      </c>
      <c r="R962" s="5">
        <f t="shared" ref="R962:R1025" si="63">AVERAGE(N962:N10961)</f>
        <v>0.20342920353982302</v>
      </c>
    </row>
    <row r="963" spans="1:18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 s="1">
        <v>137948.51</v>
      </c>
      <c r="J963">
        <v>1</v>
      </c>
      <c r="K963">
        <v>1</v>
      </c>
      <c r="L963">
        <v>0</v>
      </c>
      <c r="M963" s="1">
        <v>113639.64</v>
      </c>
      <c r="N963">
        <v>0</v>
      </c>
      <c r="O963" t="str">
        <f t="shared" si="60"/>
        <v>30-40</v>
      </c>
      <c r="P963" t="str">
        <f t="shared" si="61"/>
        <v>3-5 years</v>
      </c>
      <c r="Q963" t="str">
        <f t="shared" si="62"/>
        <v>High</v>
      </c>
      <c r="R963" s="5">
        <f t="shared" si="63"/>
        <v>0.20345170925987388</v>
      </c>
    </row>
    <row r="964" spans="1:18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 s="1">
        <v>100433.8</v>
      </c>
      <c r="J964">
        <v>1</v>
      </c>
      <c r="K964">
        <v>1</v>
      </c>
      <c r="L964">
        <v>1</v>
      </c>
      <c r="M964" s="1">
        <v>39768.589999999997</v>
      </c>
      <c r="N964">
        <v>0</v>
      </c>
      <c r="O964" t="str">
        <f t="shared" si="60"/>
        <v>30-40</v>
      </c>
      <c r="P964" t="str">
        <f t="shared" si="61"/>
        <v>6+ years</v>
      </c>
      <c r="Q964" t="str">
        <f t="shared" si="62"/>
        <v>High</v>
      </c>
      <c r="R964" s="5">
        <f t="shared" si="63"/>
        <v>0.20347421996016818</v>
      </c>
    </row>
    <row r="965" spans="1:18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 s="1">
        <v>96134.11</v>
      </c>
      <c r="J965">
        <v>3</v>
      </c>
      <c r="K965">
        <v>1</v>
      </c>
      <c r="L965">
        <v>0</v>
      </c>
      <c r="M965" s="1">
        <v>108732.96</v>
      </c>
      <c r="N965">
        <v>1</v>
      </c>
      <c r="O965" t="str">
        <f t="shared" si="60"/>
        <v>&gt;50</v>
      </c>
      <c r="P965" t="str">
        <f t="shared" si="61"/>
        <v>3-5 years</v>
      </c>
      <c r="Q965" t="str">
        <f t="shared" si="62"/>
        <v>Medium</v>
      </c>
      <c r="R965" s="5">
        <f t="shared" si="63"/>
        <v>0.20349673564235918</v>
      </c>
    </row>
    <row r="966" spans="1:18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 s="1">
        <v>115888.04</v>
      </c>
      <c r="J966">
        <v>1</v>
      </c>
      <c r="K966">
        <v>1</v>
      </c>
      <c r="L966">
        <v>1</v>
      </c>
      <c r="M966" s="1">
        <v>117349.19</v>
      </c>
      <c r="N966">
        <v>1</v>
      </c>
      <c r="O966" t="str">
        <f t="shared" si="60"/>
        <v>41-50</v>
      </c>
      <c r="P966" t="str">
        <f t="shared" si="61"/>
        <v>3-5 years</v>
      </c>
      <c r="Q966" t="str">
        <f t="shared" si="62"/>
        <v>High</v>
      </c>
      <c r="R966" s="5">
        <f t="shared" si="63"/>
        <v>0.20340858787073926</v>
      </c>
    </row>
    <row r="967" spans="1:18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 s="1">
        <v>124626.07</v>
      </c>
      <c r="J967">
        <v>1</v>
      </c>
      <c r="K967">
        <v>1</v>
      </c>
      <c r="L967">
        <v>1</v>
      </c>
      <c r="M967" s="1">
        <v>78004.5</v>
      </c>
      <c r="N967">
        <v>0</v>
      </c>
      <c r="O967" t="str">
        <f t="shared" si="60"/>
        <v>41-50</v>
      </c>
      <c r="P967" t="str">
        <f t="shared" si="61"/>
        <v>3-5 years</v>
      </c>
      <c r="Q967" t="str">
        <f t="shared" si="62"/>
        <v>High</v>
      </c>
      <c r="R967" s="5">
        <f t="shared" si="63"/>
        <v>0.20332042058660763</v>
      </c>
    </row>
    <row r="968" spans="1:18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 s="1">
        <v>139810.34</v>
      </c>
      <c r="J968">
        <v>1</v>
      </c>
      <c r="K968">
        <v>1</v>
      </c>
      <c r="L968">
        <v>1</v>
      </c>
      <c r="M968" s="1">
        <v>152417.79</v>
      </c>
      <c r="N968">
        <v>0</v>
      </c>
      <c r="O968" t="str">
        <f t="shared" si="60"/>
        <v>30-40</v>
      </c>
      <c r="P968" t="str">
        <f t="shared" si="61"/>
        <v>6+ years</v>
      </c>
      <c r="Q968" t="str">
        <f t="shared" si="62"/>
        <v>High</v>
      </c>
      <c r="R968" s="5">
        <f t="shared" si="63"/>
        <v>0.20334292672127519</v>
      </c>
    </row>
    <row r="969" spans="1:18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 s="1">
        <v>0</v>
      </c>
      <c r="J969">
        <v>2</v>
      </c>
      <c r="K969">
        <v>0</v>
      </c>
      <c r="L969">
        <v>0</v>
      </c>
      <c r="M969" s="1">
        <v>26057.08</v>
      </c>
      <c r="N969">
        <v>0</v>
      </c>
      <c r="O969" t="str">
        <f t="shared" si="60"/>
        <v>30-40</v>
      </c>
      <c r="P969" t="str">
        <f t="shared" si="61"/>
        <v>6+ years</v>
      </c>
      <c r="Q969" t="str">
        <f t="shared" si="62"/>
        <v>No Balance</v>
      </c>
      <c r="R969" s="5">
        <f t="shared" si="63"/>
        <v>0.20336543783903466</v>
      </c>
    </row>
    <row r="970" spans="1:18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 s="1">
        <v>84496.71</v>
      </c>
      <c r="J970">
        <v>1</v>
      </c>
      <c r="K970">
        <v>0</v>
      </c>
      <c r="L970">
        <v>0</v>
      </c>
      <c r="M970" s="1">
        <v>79972.09</v>
      </c>
      <c r="N970">
        <v>0</v>
      </c>
      <c r="O970" t="str">
        <f t="shared" si="60"/>
        <v>30-40</v>
      </c>
      <c r="P970" t="str">
        <f t="shared" si="61"/>
        <v>3-5 years</v>
      </c>
      <c r="Q970" t="str">
        <f t="shared" si="62"/>
        <v>Medium</v>
      </c>
      <c r="R970" s="5">
        <f t="shared" si="63"/>
        <v>0.20338795394154119</v>
      </c>
    </row>
    <row r="971" spans="1:18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 s="1">
        <v>116854.71</v>
      </c>
      <c r="J971">
        <v>2</v>
      </c>
      <c r="K971">
        <v>0</v>
      </c>
      <c r="L971">
        <v>1</v>
      </c>
      <c r="M971" s="1">
        <v>107125.79</v>
      </c>
      <c r="N971">
        <v>0</v>
      </c>
      <c r="O971" t="str">
        <f t="shared" si="60"/>
        <v>&gt;50</v>
      </c>
      <c r="P971" t="str">
        <f t="shared" si="61"/>
        <v>6+ years</v>
      </c>
      <c r="Q971" t="str">
        <f t="shared" si="62"/>
        <v>High</v>
      </c>
      <c r="R971" s="5">
        <f t="shared" si="63"/>
        <v>0.20341047503045068</v>
      </c>
    </row>
    <row r="972" spans="1:18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 s="1">
        <v>138333.03</v>
      </c>
      <c r="J972">
        <v>1</v>
      </c>
      <c r="K972">
        <v>1</v>
      </c>
      <c r="L972">
        <v>1</v>
      </c>
      <c r="M972" s="1">
        <v>47679.14</v>
      </c>
      <c r="N972">
        <v>0</v>
      </c>
      <c r="O972" t="str">
        <f t="shared" si="60"/>
        <v>41-50</v>
      </c>
      <c r="P972" t="str">
        <f t="shared" si="61"/>
        <v>6+ years</v>
      </c>
      <c r="Q972" t="str">
        <f t="shared" si="62"/>
        <v>High</v>
      </c>
      <c r="R972" s="5">
        <f t="shared" si="63"/>
        <v>0.20343300110741971</v>
      </c>
    </row>
    <row r="973" spans="1:18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 s="1">
        <v>0</v>
      </c>
      <c r="J973">
        <v>2</v>
      </c>
      <c r="K973">
        <v>1</v>
      </c>
      <c r="L973">
        <v>1</v>
      </c>
      <c r="M973" s="1">
        <v>134509.47</v>
      </c>
      <c r="N973">
        <v>0</v>
      </c>
      <c r="O973" t="str">
        <f t="shared" si="60"/>
        <v>&lt;30</v>
      </c>
      <c r="P973" t="str">
        <f t="shared" si="61"/>
        <v>3-5 years</v>
      </c>
      <c r="Q973" t="str">
        <f t="shared" si="62"/>
        <v>No Balance</v>
      </c>
      <c r="R973" s="5">
        <f t="shared" si="63"/>
        <v>0.20345553217410567</v>
      </c>
    </row>
    <row r="974" spans="1:18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 s="1">
        <v>78992.75</v>
      </c>
      <c r="J974">
        <v>2</v>
      </c>
      <c r="K974">
        <v>0</v>
      </c>
      <c r="L974">
        <v>0</v>
      </c>
      <c r="M974" s="1">
        <v>153265.31</v>
      </c>
      <c r="N974">
        <v>0</v>
      </c>
      <c r="O974" t="str">
        <f t="shared" si="60"/>
        <v>41-50</v>
      </c>
      <c r="P974" t="str">
        <f t="shared" si="61"/>
        <v>3-5 years</v>
      </c>
      <c r="Q974" t="str">
        <f t="shared" si="62"/>
        <v>Medium</v>
      </c>
      <c r="R974" s="5">
        <f t="shared" si="63"/>
        <v>0.2034780682321666</v>
      </c>
    </row>
    <row r="975" spans="1:18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 s="1">
        <v>97257.41</v>
      </c>
      <c r="J975">
        <v>2</v>
      </c>
      <c r="K975">
        <v>0</v>
      </c>
      <c r="L975">
        <v>1</v>
      </c>
      <c r="M975" s="1">
        <v>179883.04</v>
      </c>
      <c r="N975">
        <v>0</v>
      </c>
      <c r="O975" t="str">
        <f t="shared" si="60"/>
        <v>30-40</v>
      </c>
      <c r="P975" t="str">
        <f t="shared" si="61"/>
        <v>6+ years</v>
      </c>
      <c r="Q975" t="str">
        <f t="shared" si="62"/>
        <v>Medium</v>
      </c>
      <c r="R975" s="5">
        <f t="shared" si="63"/>
        <v>0.20350060928326133</v>
      </c>
    </row>
    <row r="976" spans="1:18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 s="1">
        <v>122453.37</v>
      </c>
      <c r="J976">
        <v>2</v>
      </c>
      <c r="K976">
        <v>1</v>
      </c>
      <c r="L976">
        <v>0</v>
      </c>
      <c r="M976" s="1">
        <v>138882.98000000001</v>
      </c>
      <c r="N976">
        <v>0</v>
      </c>
      <c r="O976" t="str">
        <f t="shared" si="60"/>
        <v>30-40</v>
      </c>
      <c r="P976" t="str">
        <f t="shared" si="61"/>
        <v>3-5 years</v>
      </c>
      <c r="Q976" t="str">
        <f t="shared" si="62"/>
        <v>High</v>
      </c>
      <c r="R976" s="5">
        <f t="shared" si="63"/>
        <v>0.20352315532904941</v>
      </c>
    </row>
    <row r="977" spans="1:18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 s="1">
        <v>112940.07</v>
      </c>
      <c r="J977">
        <v>1</v>
      </c>
      <c r="K977">
        <v>0</v>
      </c>
      <c r="L977">
        <v>1</v>
      </c>
      <c r="M977" s="1">
        <v>9855.81</v>
      </c>
      <c r="N977">
        <v>0</v>
      </c>
      <c r="O977" t="str">
        <f t="shared" si="60"/>
        <v>30-40</v>
      </c>
      <c r="P977" t="str">
        <f t="shared" si="61"/>
        <v>6+ years</v>
      </c>
      <c r="Q977" t="str">
        <f t="shared" si="62"/>
        <v>High</v>
      </c>
      <c r="R977" s="5">
        <f t="shared" si="63"/>
        <v>0.20354570637119113</v>
      </c>
    </row>
    <row r="978" spans="1:18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 s="1">
        <v>132558.26</v>
      </c>
      <c r="J978">
        <v>1</v>
      </c>
      <c r="K978">
        <v>1</v>
      </c>
      <c r="L978">
        <v>0</v>
      </c>
      <c r="M978" s="1">
        <v>67046.83</v>
      </c>
      <c r="N978">
        <v>1</v>
      </c>
      <c r="O978" t="str">
        <f t="shared" si="60"/>
        <v>41-50</v>
      </c>
      <c r="P978" t="str">
        <f t="shared" si="61"/>
        <v>6+ years</v>
      </c>
      <c r="Q978" t="str">
        <f t="shared" si="62"/>
        <v>High</v>
      </c>
      <c r="R978" s="5">
        <f t="shared" si="63"/>
        <v>0.20356826241134751</v>
      </c>
    </row>
    <row r="979" spans="1:18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 s="1">
        <v>0</v>
      </c>
      <c r="J979">
        <v>2</v>
      </c>
      <c r="K979">
        <v>1</v>
      </c>
      <c r="L979">
        <v>0</v>
      </c>
      <c r="M979" s="1">
        <v>56388.63</v>
      </c>
      <c r="N979">
        <v>0</v>
      </c>
      <c r="O979" t="str">
        <f t="shared" si="60"/>
        <v>30-40</v>
      </c>
      <c r="P979" t="str">
        <f t="shared" si="61"/>
        <v>3-5 years</v>
      </c>
      <c r="Q979" t="str">
        <f t="shared" si="62"/>
        <v>No Balance</v>
      </c>
      <c r="R979" s="5">
        <f t="shared" si="63"/>
        <v>0.20347999556688462</v>
      </c>
    </row>
    <row r="980" spans="1:18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 s="1">
        <v>133297.24</v>
      </c>
      <c r="J980">
        <v>1</v>
      </c>
      <c r="K980">
        <v>1</v>
      </c>
      <c r="L980">
        <v>0</v>
      </c>
      <c r="M980" s="1">
        <v>77764.37</v>
      </c>
      <c r="N980">
        <v>0</v>
      </c>
      <c r="O980" t="str">
        <f t="shared" si="60"/>
        <v>41-50</v>
      </c>
      <c r="P980" t="str">
        <f t="shared" si="61"/>
        <v>6+ years</v>
      </c>
      <c r="Q980" t="str">
        <f t="shared" si="62"/>
        <v>High</v>
      </c>
      <c r="R980" s="5">
        <f t="shared" si="63"/>
        <v>0.20350254932387496</v>
      </c>
    </row>
    <row r="981" spans="1:18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 s="1">
        <v>0</v>
      </c>
      <c r="J981">
        <v>2</v>
      </c>
      <c r="K981">
        <v>1</v>
      </c>
      <c r="L981">
        <v>0</v>
      </c>
      <c r="M981" s="1">
        <v>130590.35</v>
      </c>
      <c r="N981">
        <v>0</v>
      </c>
      <c r="O981" t="str">
        <f t="shared" si="60"/>
        <v>41-50</v>
      </c>
      <c r="P981" t="str">
        <f t="shared" si="61"/>
        <v>6+ years</v>
      </c>
      <c r="Q981" t="str">
        <f t="shared" si="62"/>
        <v>No Balance</v>
      </c>
      <c r="R981" s="5">
        <f t="shared" si="63"/>
        <v>0.20352510808114399</v>
      </c>
    </row>
    <row r="982" spans="1:18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 s="1">
        <v>197041.8</v>
      </c>
      <c r="J982">
        <v>1</v>
      </c>
      <c r="K982">
        <v>0</v>
      </c>
      <c r="L982">
        <v>0</v>
      </c>
      <c r="M982" s="1">
        <v>151912.49</v>
      </c>
      <c r="N982">
        <v>0</v>
      </c>
      <c r="O982" t="str">
        <f t="shared" si="60"/>
        <v>&lt;30</v>
      </c>
      <c r="P982" t="str">
        <f t="shared" si="61"/>
        <v>0-2 years</v>
      </c>
      <c r="Q982" t="str">
        <f t="shared" si="62"/>
        <v>High</v>
      </c>
      <c r="R982" s="5">
        <f t="shared" si="63"/>
        <v>0.20354767184035477</v>
      </c>
    </row>
    <row r="983" spans="1:18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 s="1">
        <v>71497.789999999994</v>
      </c>
      <c r="J983">
        <v>2</v>
      </c>
      <c r="K983">
        <v>0</v>
      </c>
      <c r="L983">
        <v>0</v>
      </c>
      <c r="M983" s="1">
        <v>151083.79999999999</v>
      </c>
      <c r="N983">
        <v>0</v>
      </c>
      <c r="O983" t="str">
        <f t="shared" si="60"/>
        <v>41-50</v>
      </c>
      <c r="P983" t="str">
        <f t="shared" si="61"/>
        <v>0-2 years</v>
      </c>
      <c r="Q983" t="str">
        <f t="shared" si="62"/>
        <v>Medium</v>
      </c>
      <c r="R983" s="5">
        <f t="shared" si="63"/>
        <v>0.20357024060317108</v>
      </c>
    </row>
    <row r="984" spans="1:18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 s="1">
        <v>0</v>
      </c>
      <c r="J984">
        <v>2</v>
      </c>
      <c r="K984">
        <v>1</v>
      </c>
      <c r="L984">
        <v>1</v>
      </c>
      <c r="M984" s="1">
        <v>777.37</v>
      </c>
      <c r="N984">
        <v>0</v>
      </c>
      <c r="O984" t="str">
        <f t="shared" si="60"/>
        <v>30-40</v>
      </c>
      <c r="P984" t="str">
        <f t="shared" si="61"/>
        <v>6+ years</v>
      </c>
      <c r="Q984" t="str">
        <f t="shared" si="62"/>
        <v>No Balance</v>
      </c>
      <c r="R984" s="5">
        <f t="shared" si="63"/>
        <v>0.20359281437125748</v>
      </c>
    </row>
    <row r="985" spans="1:18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 s="1">
        <v>128100.28</v>
      </c>
      <c r="J985">
        <v>1</v>
      </c>
      <c r="K985">
        <v>0</v>
      </c>
      <c r="L985">
        <v>0</v>
      </c>
      <c r="M985" s="1">
        <v>69454.240000000005</v>
      </c>
      <c r="N985">
        <v>1</v>
      </c>
      <c r="O985" t="str">
        <f t="shared" si="60"/>
        <v>30-40</v>
      </c>
      <c r="P985" t="str">
        <f t="shared" si="61"/>
        <v>6+ years</v>
      </c>
      <c r="Q985" t="str">
        <f t="shared" si="62"/>
        <v>High</v>
      </c>
      <c r="R985" s="5">
        <f t="shared" si="63"/>
        <v>0.20361539314627924</v>
      </c>
    </row>
    <row r="986" spans="1:18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 s="1">
        <v>124532.78</v>
      </c>
      <c r="J986">
        <v>2</v>
      </c>
      <c r="K986">
        <v>0</v>
      </c>
      <c r="L986">
        <v>1</v>
      </c>
      <c r="M986" s="1">
        <v>11723.57</v>
      </c>
      <c r="N986">
        <v>0</v>
      </c>
      <c r="O986" t="str">
        <f t="shared" si="60"/>
        <v>&lt;30</v>
      </c>
      <c r="P986" t="str">
        <f t="shared" si="61"/>
        <v>0-2 years</v>
      </c>
      <c r="Q986" t="str">
        <f t="shared" si="62"/>
        <v>High</v>
      </c>
      <c r="R986" s="5">
        <f t="shared" si="63"/>
        <v>0.20352706299911269</v>
      </c>
    </row>
    <row r="987" spans="1:18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 s="1">
        <v>82293.820000000007</v>
      </c>
      <c r="J987">
        <v>2</v>
      </c>
      <c r="K987">
        <v>1</v>
      </c>
      <c r="L987">
        <v>1</v>
      </c>
      <c r="M987" s="1">
        <v>91565.25</v>
      </c>
      <c r="N987">
        <v>0</v>
      </c>
      <c r="O987" t="str">
        <f t="shared" si="60"/>
        <v>30-40</v>
      </c>
      <c r="P987" t="str">
        <f t="shared" si="61"/>
        <v>6+ years</v>
      </c>
      <c r="Q987" t="str">
        <f t="shared" si="62"/>
        <v>Medium</v>
      </c>
      <c r="R987" s="5">
        <f t="shared" si="63"/>
        <v>0.20354963948973934</v>
      </c>
    </row>
    <row r="988" spans="1:18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 s="1">
        <v>142120.91</v>
      </c>
      <c r="J988">
        <v>1</v>
      </c>
      <c r="K988">
        <v>1</v>
      </c>
      <c r="L988">
        <v>0</v>
      </c>
      <c r="M988" s="1">
        <v>79616.37</v>
      </c>
      <c r="N988">
        <v>0</v>
      </c>
      <c r="O988" t="str">
        <f t="shared" si="60"/>
        <v>30-40</v>
      </c>
      <c r="P988" t="str">
        <f t="shared" si="61"/>
        <v>0-2 years</v>
      </c>
      <c r="Q988" t="str">
        <f t="shared" si="62"/>
        <v>High</v>
      </c>
      <c r="R988" s="5">
        <f t="shared" si="63"/>
        <v>0.20357222098957178</v>
      </c>
    </row>
    <row r="989" spans="1:18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 s="1">
        <v>151839.26</v>
      </c>
      <c r="J989">
        <v>1</v>
      </c>
      <c r="K989">
        <v>1</v>
      </c>
      <c r="L989">
        <v>0</v>
      </c>
      <c r="M989" s="1">
        <v>102299.81</v>
      </c>
      <c r="N989">
        <v>1</v>
      </c>
      <c r="O989" t="str">
        <f t="shared" si="60"/>
        <v>30-40</v>
      </c>
      <c r="P989" t="str">
        <f t="shared" si="61"/>
        <v>0-2 years</v>
      </c>
      <c r="Q989" t="str">
        <f t="shared" si="62"/>
        <v>High</v>
      </c>
      <c r="R989" s="5">
        <f t="shared" si="63"/>
        <v>0.20359480750027736</v>
      </c>
    </row>
    <row r="990" spans="1:18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 s="1">
        <v>149620.88</v>
      </c>
      <c r="J990">
        <v>2</v>
      </c>
      <c r="K990">
        <v>1</v>
      </c>
      <c r="L990">
        <v>1</v>
      </c>
      <c r="M990" s="1">
        <v>104533.51</v>
      </c>
      <c r="N990">
        <v>0</v>
      </c>
      <c r="O990" t="str">
        <f t="shared" si="60"/>
        <v>30-40</v>
      </c>
      <c r="P990" t="str">
        <f t="shared" si="61"/>
        <v>6+ years</v>
      </c>
      <c r="Q990" t="str">
        <f t="shared" si="62"/>
        <v>High</v>
      </c>
      <c r="R990" s="5">
        <f t="shared" si="63"/>
        <v>0.20350643586329339</v>
      </c>
    </row>
    <row r="991" spans="1:18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 s="1">
        <v>168197.66</v>
      </c>
      <c r="J991">
        <v>1</v>
      </c>
      <c r="K991">
        <v>1</v>
      </c>
      <c r="L991">
        <v>0</v>
      </c>
      <c r="M991" s="1">
        <v>140765.57</v>
      </c>
      <c r="N991">
        <v>1</v>
      </c>
      <c r="O991" t="str">
        <f t="shared" si="60"/>
        <v>41-50</v>
      </c>
      <c r="P991" t="str">
        <f t="shared" si="61"/>
        <v>3-5 years</v>
      </c>
      <c r="Q991" t="str">
        <f t="shared" si="62"/>
        <v>High</v>
      </c>
      <c r="R991" s="5">
        <f t="shared" si="63"/>
        <v>0.20352902008656087</v>
      </c>
    </row>
    <row r="992" spans="1:18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 s="1">
        <v>93147</v>
      </c>
      <c r="J992">
        <v>2</v>
      </c>
      <c r="K992">
        <v>1</v>
      </c>
      <c r="L992">
        <v>0</v>
      </c>
      <c r="M992" s="1">
        <v>66214.13</v>
      </c>
      <c r="N992">
        <v>0</v>
      </c>
      <c r="O992" t="str">
        <f t="shared" si="60"/>
        <v>30-40</v>
      </c>
      <c r="P992" t="str">
        <f t="shared" si="61"/>
        <v>3-5 years</v>
      </c>
      <c r="Q992" t="str">
        <f t="shared" si="62"/>
        <v>Medium</v>
      </c>
      <c r="R992" s="5">
        <f t="shared" si="63"/>
        <v>0.20344062153163153</v>
      </c>
    </row>
    <row r="993" spans="1:18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 s="1">
        <v>97440.02</v>
      </c>
      <c r="J993">
        <v>2</v>
      </c>
      <c r="K993">
        <v>1</v>
      </c>
      <c r="L993">
        <v>1</v>
      </c>
      <c r="M993" s="1">
        <v>139816.1</v>
      </c>
      <c r="N993">
        <v>0</v>
      </c>
      <c r="O993" t="str">
        <f t="shared" si="60"/>
        <v>30-40</v>
      </c>
      <c r="P993" t="str">
        <f t="shared" si="61"/>
        <v>0-2 years</v>
      </c>
      <c r="Q993" t="str">
        <f t="shared" si="62"/>
        <v>Medium</v>
      </c>
      <c r="R993" s="5">
        <f t="shared" si="63"/>
        <v>0.20346320346320346</v>
      </c>
    </row>
    <row r="994" spans="1:18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 s="1">
        <v>65046.080000000002</v>
      </c>
      <c r="J994">
        <v>2</v>
      </c>
      <c r="K994">
        <v>0</v>
      </c>
      <c r="L994">
        <v>1</v>
      </c>
      <c r="M994" s="1">
        <v>140139.28</v>
      </c>
      <c r="N994">
        <v>0</v>
      </c>
      <c r="O994" t="str">
        <f t="shared" si="60"/>
        <v>41-50</v>
      </c>
      <c r="P994" t="str">
        <f t="shared" si="61"/>
        <v>3-5 years</v>
      </c>
      <c r="Q994" t="str">
        <f t="shared" si="62"/>
        <v>Medium</v>
      </c>
      <c r="R994" s="5">
        <f t="shared" si="63"/>
        <v>0.20348579040852577</v>
      </c>
    </row>
    <row r="995" spans="1:18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 s="1">
        <v>95357.49</v>
      </c>
      <c r="J995">
        <v>1</v>
      </c>
      <c r="K995">
        <v>0</v>
      </c>
      <c r="L995">
        <v>0</v>
      </c>
      <c r="M995" s="1">
        <v>102297.15</v>
      </c>
      <c r="N995">
        <v>0</v>
      </c>
      <c r="O995" t="str">
        <f t="shared" si="60"/>
        <v>&lt;30</v>
      </c>
      <c r="P995" t="str">
        <f t="shared" si="61"/>
        <v>6+ years</v>
      </c>
      <c r="Q995" t="str">
        <f t="shared" si="62"/>
        <v>Medium</v>
      </c>
      <c r="R995" s="5">
        <f t="shared" si="63"/>
        <v>0.20350838236926835</v>
      </c>
    </row>
    <row r="996" spans="1:18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 s="1">
        <v>123105.88</v>
      </c>
      <c r="J996">
        <v>2</v>
      </c>
      <c r="K996">
        <v>1</v>
      </c>
      <c r="L996">
        <v>0</v>
      </c>
      <c r="M996" s="1">
        <v>145765.82999999999</v>
      </c>
      <c r="N996">
        <v>0</v>
      </c>
      <c r="O996" t="str">
        <f t="shared" si="60"/>
        <v>41-50</v>
      </c>
      <c r="P996" t="str">
        <f t="shared" si="61"/>
        <v>6+ years</v>
      </c>
      <c r="Q996" t="str">
        <f t="shared" si="62"/>
        <v>High</v>
      </c>
      <c r="R996" s="5">
        <f t="shared" si="63"/>
        <v>0.20353097934710193</v>
      </c>
    </row>
    <row r="997" spans="1:18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 s="1">
        <v>0</v>
      </c>
      <c r="J997">
        <v>3</v>
      </c>
      <c r="K997">
        <v>0</v>
      </c>
      <c r="L997">
        <v>1</v>
      </c>
      <c r="M997" s="1">
        <v>83912.24</v>
      </c>
      <c r="N997">
        <v>0</v>
      </c>
      <c r="O997" t="str">
        <f t="shared" si="60"/>
        <v>&lt;30</v>
      </c>
      <c r="P997" t="str">
        <f t="shared" si="61"/>
        <v>6+ years</v>
      </c>
      <c r="Q997" t="str">
        <f t="shared" si="62"/>
        <v>No Balance</v>
      </c>
      <c r="R997" s="5">
        <f t="shared" si="63"/>
        <v>0.20355358134369794</v>
      </c>
    </row>
    <row r="998" spans="1:18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 s="1">
        <v>0</v>
      </c>
      <c r="J998">
        <v>2</v>
      </c>
      <c r="K998">
        <v>0</v>
      </c>
      <c r="L998">
        <v>1</v>
      </c>
      <c r="M998" s="1">
        <v>78439.73</v>
      </c>
      <c r="N998">
        <v>0</v>
      </c>
      <c r="O998" t="str">
        <f t="shared" si="60"/>
        <v>41-50</v>
      </c>
      <c r="P998" t="str">
        <f t="shared" si="61"/>
        <v>3-5 years</v>
      </c>
      <c r="Q998" t="str">
        <f t="shared" si="62"/>
        <v>No Balance</v>
      </c>
      <c r="R998" s="5">
        <f t="shared" si="63"/>
        <v>0.20357618836072858</v>
      </c>
    </row>
    <row r="999" spans="1:18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 s="1">
        <v>121286.27</v>
      </c>
      <c r="J999">
        <v>1</v>
      </c>
      <c r="K999">
        <v>0</v>
      </c>
      <c r="L999">
        <v>1</v>
      </c>
      <c r="M999" s="1">
        <v>6776.92</v>
      </c>
      <c r="N999">
        <v>0</v>
      </c>
      <c r="O999" t="str">
        <f t="shared" si="60"/>
        <v>&gt;50</v>
      </c>
      <c r="P999" t="str">
        <f t="shared" si="61"/>
        <v>6+ years</v>
      </c>
      <c r="Q999" t="str">
        <f t="shared" si="62"/>
        <v>High</v>
      </c>
      <c r="R999" s="5">
        <f t="shared" si="63"/>
        <v>0.20359880039986672</v>
      </c>
    </row>
    <row r="1000" spans="1:18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 s="1">
        <v>167738.82</v>
      </c>
      <c r="J1000">
        <v>2</v>
      </c>
      <c r="K1000">
        <v>1</v>
      </c>
      <c r="L1000">
        <v>1</v>
      </c>
      <c r="M1000" s="1">
        <v>9903.42</v>
      </c>
      <c r="N1000">
        <v>0</v>
      </c>
      <c r="O1000" t="str">
        <f t="shared" si="60"/>
        <v>&lt;30</v>
      </c>
      <c r="P1000" t="str">
        <f t="shared" si="61"/>
        <v>3-5 years</v>
      </c>
      <c r="Q1000" t="str">
        <f t="shared" si="62"/>
        <v>High</v>
      </c>
      <c r="R1000" s="5">
        <f t="shared" si="63"/>
        <v>0.20362141746278606</v>
      </c>
    </row>
    <row r="1001" spans="1:18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 s="1">
        <v>104091.29</v>
      </c>
      <c r="J1001">
        <v>1</v>
      </c>
      <c r="K1001">
        <v>0</v>
      </c>
      <c r="L1001">
        <v>0</v>
      </c>
      <c r="M1001" s="1">
        <v>91561.91</v>
      </c>
      <c r="N1001">
        <v>0</v>
      </c>
      <c r="O1001" t="str">
        <f t="shared" si="60"/>
        <v>30-40</v>
      </c>
      <c r="P1001" t="str">
        <f t="shared" si="61"/>
        <v>0-2 years</v>
      </c>
      <c r="Q1001" t="str">
        <f t="shared" si="62"/>
        <v>High</v>
      </c>
      <c r="R1001" s="5">
        <f t="shared" si="63"/>
        <v>0.20364403955116098</v>
      </c>
    </row>
    <row r="1002" spans="1:18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 s="1">
        <v>121980.56</v>
      </c>
      <c r="J1002">
        <v>2</v>
      </c>
      <c r="K1002">
        <v>1</v>
      </c>
      <c r="L1002">
        <v>0</v>
      </c>
      <c r="M1002" s="1">
        <v>4027.02</v>
      </c>
      <c r="N1002">
        <v>0</v>
      </c>
      <c r="O1002" t="str">
        <f t="shared" si="60"/>
        <v>41-50</v>
      </c>
      <c r="P1002" t="str">
        <f t="shared" si="61"/>
        <v>6+ years</v>
      </c>
      <c r="Q1002" t="str">
        <f t="shared" si="62"/>
        <v>High</v>
      </c>
      <c r="R1002" s="5">
        <f t="shared" si="63"/>
        <v>0.20366666666666666</v>
      </c>
    </row>
    <row r="1003" spans="1:18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 s="1">
        <v>0</v>
      </c>
      <c r="J1003">
        <v>2</v>
      </c>
      <c r="K1003">
        <v>1</v>
      </c>
      <c r="L1003">
        <v>1</v>
      </c>
      <c r="M1003" s="1">
        <v>116111.51</v>
      </c>
      <c r="N1003">
        <v>0</v>
      </c>
      <c r="O1003" t="str">
        <f t="shared" si="60"/>
        <v>41-50</v>
      </c>
      <c r="P1003" t="str">
        <f t="shared" si="61"/>
        <v>6+ years</v>
      </c>
      <c r="Q1003" t="str">
        <f t="shared" si="62"/>
        <v>No Balance</v>
      </c>
      <c r="R1003" s="5">
        <f t="shared" si="63"/>
        <v>0.203689298810979</v>
      </c>
    </row>
    <row r="1004" spans="1:18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 s="1">
        <v>50880.98</v>
      </c>
      <c r="J1004">
        <v>2</v>
      </c>
      <c r="K1004">
        <v>1</v>
      </c>
      <c r="L1004">
        <v>1</v>
      </c>
      <c r="M1004" s="1">
        <v>184023.54</v>
      </c>
      <c r="N1004">
        <v>0</v>
      </c>
      <c r="O1004" t="str">
        <f t="shared" si="60"/>
        <v>30-40</v>
      </c>
      <c r="P1004" t="str">
        <f t="shared" si="61"/>
        <v>0-2 years</v>
      </c>
      <c r="Q1004" t="str">
        <f t="shared" si="62"/>
        <v>Medium</v>
      </c>
      <c r="R1004" s="5">
        <f t="shared" si="63"/>
        <v>0.20371193598577461</v>
      </c>
    </row>
    <row r="1005" spans="1:18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 s="1">
        <v>175159.9</v>
      </c>
      <c r="J1005">
        <v>2</v>
      </c>
      <c r="K1005">
        <v>0</v>
      </c>
      <c r="L1005">
        <v>0</v>
      </c>
      <c r="M1005" s="1">
        <v>67124.479999999996</v>
      </c>
      <c r="N1005">
        <v>1</v>
      </c>
      <c r="O1005" t="str">
        <f t="shared" si="60"/>
        <v>41-50</v>
      </c>
      <c r="P1005" t="str">
        <f t="shared" si="61"/>
        <v>3-5 years</v>
      </c>
      <c r="Q1005" t="str">
        <f t="shared" si="62"/>
        <v>High</v>
      </c>
      <c r="R1005" s="5">
        <f t="shared" si="63"/>
        <v>0.20373457819273091</v>
      </c>
    </row>
    <row r="1006" spans="1:18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 s="1">
        <v>105514.69</v>
      </c>
      <c r="J1006">
        <v>2</v>
      </c>
      <c r="K1006">
        <v>1</v>
      </c>
      <c r="L1006">
        <v>0</v>
      </c>
      <c r="M1006" s="1">
        <v>50070.59</v>
      </c>
      <c r="N1006">
        <v>0</v>
      </c>
      <c r="O1006" t="str">
        <f t="shared" si="60"/>
        <v>&lt;30</v>
      </c>
      <c r="P1006" t="str">
        <f t="shared" si="61"/>
        <v>6+ years</v>
      </c>
      <c r="Q1006" t="str">
        <f t="shared" si="62"/>
        <v>High</v>
      </c>
      <c r="R1006" s="5">
        <f t="shared" si="63"/>
        <v>0.20364606491774123</v>
      </c>
    </row>
    <row r="1007" spans="1:18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 s="1">
        <v>116497.31</v>
      </c>
      <c r="J1007">
        <v>3</v>
      </c>
      <c r="K1007">
        <v>0</v>
      </c>
      <c r="L1007">
        <v>0</v>
      </c>
      <c r="M1007" s="1">
        <v>53793.1</v>
      </c>
      <c r="N1007">
        <v>1</v>
      </c>
      <c r="O1007" t="str">
        <f t="shared" si="60"/>
        <v>&gt;50</v>
      </c>
      <c r="P1007" t="str">
        <f t="shared" si="61"/>
        <v>3-5 years</v>
      </c>
      <c r="Q1007" t="str">
        <f t="shared" si="62"/>
        <v>High</v>
      </c>
      <c r="R1007" s="5">
        <f t="shared" si="63"/>
        <v>0.20366870483602001</v>
      </c>
    </row>
    <row r="1008" spans="1:18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 s="1">
        <v>0</v>
      </c>
      <c r="J1008">
        <v>2</v>
      </c>
      <c r="K1008">
        <v>1</v>
      </c>
      <c r="L1008">
        <v>0</v>
      </c>
      <c r="M1008" s="1">
        <v>45261.47</v>
      </c>
      <c r="N1008">
        <v>0</v>
      </c>
      <c r="O1008" t="str">
        <f t="shared" si="60"/>
        <v>30-40</v>
      </c>
      <c r="P1008" t="str">
        <f t="shared" si="61"/>
        <v>6+ years</v>
      </c>
      <c r="Q1008" t="str">
        <f t="shared" si="62"/>
        <v>No Balance</v>
      </c>
      <c r="R1008" s="5">
        <f t="shared" si="63"/>
        <v>0.20358016455414721</v>
      </c>
    </row>
    <row r="1009" spans="1:18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 s="1">
        <v>99824.45</v>
      </c>
      <c r="J1009">
        <v>1</v>
      </c>
      <c r="K1009">
        <v>1</v>
      </c>
      <c r="L1009">
        <v>1</v>
      </c>
      <c r="M1009" s="1">
        <v>36721.4</v>
      </c>
      <c r="N1009">
        <v>0</v>
      </c>
      <c r="O1009" t="str">
        <f t="shared" si="60"/>
        <v>41-50</v>
      </c>
      <c r="P1009" t="str">
        <f t="shared" si="61"/>
        <v>6+ years</v>
      </c>
      <c r="Q1009" t="str">
        <f t="shared" si="62"/>
        <v>Medium</v>
      </c>
      <c r="R1009" s="5">
        <f t="shared" si="63"/>
        <v>0.20360280217947294</v>
      </c>
    </row>
    <row r="1010" spans="1:18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 s="1">
        <v>0</v>
      </c>
      <c r="J1010">
        <v>1</v>
      </c>
      <c r="K1010">
        <v>1</v>
      </c>
      <c r="L1010">
        <v>0</v>
      </c>
      <c r="M1010" s="1">
        <v>130009.85</v>
      </c>
      <c r="N1010">
        <v>1</v>
      </c>
      <c r="O1010" t="str">
        <f t="shared" si="60"/>
        <v>41-50</v>
      </c>
      <c r="P1010" t="str">
        <f t="shared" si="61"/>
        <v>6+ years</v>
      </c>
      <c r="Q1010" t="str">
        <f t="shared" si="62"/>
        <v>No Balance</v>
      </c>
      <c r="R1010" s="5">
        <f t="shared" si="63"/>
        <v>0.20362544483985764</v>
      </c>
    </row>
    <row r="1011" spans="1:18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 s="1">
        <v>0</v>
      </c>
      <c r="J1011">
        <v>1</v>
      </c>
      <c r="K1011">
        <v>1</v>
      </c>
      <c r="L1011">
        <v>1</v>
      </c>
      <c r="M1011" s="1">
        <v>175380.77</v>
      </c>
      <c r="N1011">
        <v>0</v>
      </c>
      <c r="O1011" t="str">
        <f t="shared" si="60"/>
        <v>&gt;50</v>
      </c>
      <c r="P1011" t="str">
        <f t="shared" si="61"/>
        <v>0-2 years</v>
      </c>
      <c r="Q1011" t="str">
        <f t="shared" si="62"/>
        <v>No Balance</v>
      </c>
      <c r="R1011" s="5">
        <f t="shared" si="63"/>
        <v>0.20353687020353686</v>
      </c>
    </row>
    <row r="1012" spans="1:18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 s="1">
        <v>0</v>
      </c>
      <c r="J1012">
        <v>1</v>
      </c>
      <c r="K1012">
        <v>1</v>
      </c>
      <c r="L1012">
        <v>0</v>
      </c>
      <c r="M1012" s="1">
        <v>127847.25</v>
      </c>
      <c r="N1012">
        <v>1</v>
      </c>
      <c r="O1012" t="str">
        <f t="shared" si="60"/>
        <v>30-40</v>
      </c>
      <c r="P1012" t="str">
        <f t="shared" si="61"/>
        <v>6+ years</v>
      </c>
      <c r="Q1012" t="str">
        <f t="shared" si="62"/>
        <v>No Balance</v>
      </c>
      <c r="R1012" s="5">
        <f t="shared" si="63"/>
        <v>0.20355951056729699</v>
      </c>
    </row>
    <row r="1013" spans="1:18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 s="1">
        <v>122964.88</v>
      </c>
      <c r="J1013">
        <v>1</v>
      </c>
      <c r="K1013">
        <v>1</v>
      </c>
      <c r="L1013">
        <v>1</v>
      </c>
      <c r="M1013" s="1">
        <v>138231.70000000001</v>
      </c>
      <c r="N1013">
        <v>0</v>
      </c>
      <c r="O1013" t="str">
        <f t="shared" si="60"/>
        <v>30-40</v>
      </c>
      <c r="P1013" t="str">
        <f t="shared" si="61"/>
        <v>3-5 years</v>
      </c>
      <c r="Q1013" t="str">
        <f t="shared" si="62"/>
        <v>High</v>
      </c>
      <c r="R1013" s="5">
        <f t="shared" si="63"/>
        <v>0.20347090888864167</v>
      </c>
    </row>
    <row r="1014" spans="1:18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 s="1">
        <v>0</v>
      </c>
      <c r="J1014">
        <v>2</v>
      </c>
      <c r="K1014">
        <v>0</v>
      </c>
      <c r="L1014">
        <v>1</v>
      </c>
      <c r="M1014" s="1">
        <v>48673.18</v>
      </c>
      <c r="N1014">
        <v>0</v>
      </c>
      <c r="O1014" t="str">
        <f t="shared" si="60"/>
        <v>&lt;30</v>
      </c>
      <c r="P1014" t="str">
        <f t="shared" si="61"/>
        <v>3-5 years</v>
      </c>
      <c r="Q1014" t="str">
        <f t="shared" si="62"/>
        <v>No Balance</v>
      </c>
      <c r="R1014" s="5">
        <f t="shared" si="63"/>
        <v>0.20349354695149088</v>
      </c>
    </row>
    <row r="1015" spans="1:18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 s="1">
        <v>0</v>
      </c>
      <c r="J1015">
        <v>2</v>
      </c>
      <c r="K1015">
        <v>1</v>
      </c>
      <c r="L1015">
        <v>1</v>
      </c>
      <c r="M1015" s="1">
        <v>70668.77</v>
      </c>
      <c r="N1015">
        <v>0</v>
      </c>
      <c r="O1015" t="str">
        <f t="shared" si="60"/>
        <v>&lt;30</v>
      </c>
      <c r="P1015" t="str">
        <f t="shared" si="61"/>
        <v>3-5 years</v>
      </c>
      <c r="Q1015" t="str">
        <f t="shared" si="62"/>
        <v>No Balance</v>
      </c>
      <c r="R1015" s="5">
        <f t="shared" si="63"/>
        <v>0.20351619005229776</v>
      </c>
    </row>
    <row r="1016" spans="1:18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 s="1">
        <v>0</v>
      </c>
      <c r="J1016">
        <v>2</v>
      </c>
      <c r="K1016">
        <v>0</v>
      </c>
      <c r="L1016">
        <v>1</v>
      </c>
      <c r="M1016" s="1">
        <v>199505.53</v>
      </c>
      <c r="N1016">
        <v>0</v>
      </c>
      <c r="O1016" t="str">
        <f t="shared" si="60"/>
        <v>41-50</v>
      </c>
      <c r="P1016" t="str">
        <f t="shared" si="61"/>
        <v>3-5 years</v>
      </c>
      <c r="Q1016" t="str">
        <f t="shared" si="62"/>
        <v>No Balance</v>
      </c>
      <c r="R1016" s="5">
        <f t="shared" si="63"/>
        <v>0.20353883819274426</v>
      </c>
    </row>
    <row r="1017" spans="1:18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 s="1">
        <v>89634.69</v>
      </c>
      <c r="J1017">
        <v>1</v>
      </c>
      <c r="K1017">
        <v>1</v>
      </c>
      <c r="L1017">
        <v>1</v>
      </c>
      <c r="M1017" s="1">
        <v>169583.18</v>
      </c>
      <c r="N1017">
        <v>1</v>
      </c>
      <c r="O1017" t="str">
        <f t="shared" si="60"/>
        <v>30-40</v>
      </c>
      <c r="P1017" t="str">
        <f t="shared" si="61"/>
        <v>3-5 years</v>
      </c>
      <c r="Q1017" t="str">
        <f t="shared" si="62"/>
        <v>Medium</v>
      </c>
      <c r="R1017" s="5">
        <f t="shared" si="63"/>
        <v>0.20356149137451307</v>
      </c>
    </row>
    <row r="1018" spans="1:18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 s="1">
        <v>95710.11</v>
      </c>
      <c r="J1018">
        <v>2</v>
      </c>
      <c r="K1018">
        <v>1</v>
      </c>
      <c r="L1018">
        <v>0</v>
      </c>
      <c r="M1018" s="1">
        <v>49063.42</v>
      </c>
      <c r="N1018">
        <v>0</v>
      </c>
      <c r="O1018" t="str">
        <f t="shared" si="60"/>
        <v>30-40</v>
      </c>
      <c r="P1018" t="str">
        <f t="shared" si="61"/>
        <v>6+ years</v>
      </c>
      <c r="Q1018" t="str">
        <f t="shared" si="62"/>
        <v>Medium</v>
      </c>
      <c r="R1018" s="5">
        <f t="shared" si="63"/>
        <v>0.20347284060552093</v>
      </c>
    </row>
    <row r="1019" spans="1:18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 s="1">
        <v>139706.31</v>
      </c>
      <c r="J1019">
        <v>1</v>
      </c>
      <c r="K1019">
        <v>1</v>
      </c>
      <c r="L1019">
        <v>0</v>
      </c>
      <c r="M1019" s="1">
        <v>63337.19</v>
      </c>
      <c r="N1019">
        <v>0</v>
      </c>
      <c r="O1019" t="str">
        <f t="shared" si="60"/>
        <v>41-50</v>
      </c>
      <c r="P1019" t="str">
        <f t="shared" si="61"/>
        <v>6+ years</v>
      </c>
      <c r="Q1019" t="str">
        <f t="shared" si="62"/>
        <v>High</v>
      </c>
      <c r="R1019" s="5">
        <f t="shared" si="63"/>
        <v>0.20349549148391405</v>
      </c>
    </row>
    <row r="1020" spans="1:18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 s="1">
        <v>103909.86</v>
      </c>
      <c r="J1020">
        <v>1</v>
      </c>
      <c r="K1020">
        <v>1</v>
      </c>
      <c r="L1020">
        <v>0</v>
      </c>
      <c r="M1020" s="1">
        <v>60083.11</v>
      </c>
      <c r="N1020">
        <v>1</v>
      </c>
      <c r="O1020" t="str">
        <f t="shared" si="60"/>
        <v>41-50</v>
      </c>
      <c r="P1020" t="str">
        <f t="shared" si="61"/>
        <v>3-5 years</v>
      </c>
      <c r="Q1020" t="str">
        <f t="shared" si="62"/>
        <v>High</v>
      </c>
      <c r="R1020" s="5">
        <f t="shared" si="63"/>
        <v>0.20351814740592294</v>
      </c>
    </row>
    <row r="1021" spans="1:18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 s="1">
        <v>0</v>
      </c>
      <c r="J1021">
        <v>1</v>
      </c>
      <c r="K1021">
        <v>1</v>
      </c>
      <c r="L1021">
        <v>0</v>
      </c>
      <c r="M1021" s="1">
        <v>48606.71</v>
      </c>
      <c r="N1021">
        <v>0</v>
      </c>
      <c r="O1021" t="str">
        <f t="shared" si="60"/>
        <v>30-40</v>
      </c>
      <c r="P1021" t="str">
        <f t="shared" si="61"/>
        <v>0-2 years</v>
      </c>
      <c r="Q1021" t="str">
        <f t="shared" si="62"/>
        <v>No Balance</v>
      </c>
      <c r="R1021" s="5">
        <f t="shared" si="63"/>
        <v>0.2034294621979735</v>
      </c>
    </row>
    <row r="1022" spans="1:18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 s="1">
        <v>173434.9</v>
      </c>
      <c r="J1022">
        <v>1</v>
      </c>
      <c r="K1022">
        <v>1</v>
      </c>
      <c r="L1022">
        <v>0</v>
      </c>
      <c r="M1022" s="1">
        <v>165580.93</v>
      </c>
      <c r="N1022">
        <v>1</v>
      </c>
      <c r="O1022" t="str">
        <f t="shared" si="60"/>
        <v>41-50</v>
      </c>
      <c r="P1022" t="str">
        <f t="shared" si="61"/>
        <v>6+ years</v>
      </c>
      <c r="Q1022" t="str">
        <f t="shared" si="62"/>
        <v>High</v>
      </c>
      <c r="R1022" s="5">
        <f t="shared" si="63"/>
        <v>0.20345211581291758</v>
      </c>
    </row>
    <row r="1023" spans="1:18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 s="1">
        <v>102238.01</v>
      </c>
      <c r="J1023">
        <v>2</v>
      </c>
      <c r="K1023">
        <v>1</v>
      </c>
      <c r="L1023">
        <v>1</v>
      </c>
      <c r="M1023" s="1">
        <v>194010.12</v>
      </c>
      <c r="N1023">
        <v>0</v>
      </c>
      <c r="O1023" t="str">
        <f t="shared" si="60"/>
        <v>30-40</v>
      </c>
      <c r="P1023" t="str">
        <f t="shared" si="61"/>
        <v>6+ years</v>
      </c>
      <c r="Q1023" t="str">
        <f t="shared" si="62"/>
        <v>High</v>
      </c>
      <c r="R1023" s="5">
        <f t="shared" si="63"/>
        <v>0.20336340349704868</v>
      </c>
    </row>
    <row r="1024" spans="1:18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 s="1">
        <v>179380.74</v>
      </c>
      <c r="J1024">
        <v>2</v>
      </c>
      <c r="K1024">
        <v>0</v>
      </c>
      <c r="L1024">
        <v>1</v>
      </c>
      <c r="M1024" s="1">
        <v>69263.100000000006</v>
      </c>
      <c r="N1024">
        <v>0</v>
      </c>
      <c r="O1024" t="str">
        <f t="shared" si="60"/>
        <v>41-50</v>
      </c>
      <c r="P1024" t="str">
        <f t="shared" si="61"/>
        <v>0-2 years</v>
      </c>
      <c r="Q1024" t="str">
        <f t="shared" si="62"/>
        <v>High</v>
      </c>
      <c r="R1024" s="5">
        <f t="shared" si="63"/>
        <v>0.20338605480062374</v>
      </c>
    </row>
    <row r="1025" spans="1:18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 s="1">
        <v>0</v>
      </c>
      <c r="J1025">
        <v>2</v>
      </c>
      <c r="K1025">
        <v>1</v>
      </c>
      <c r="L1025">
        <v>1</v>
      </c>
      <c r="M1025" s="1">
        <v>88698.83</v>
      </c>
      <c r="N1025">
        <v>0</v>
      </c>
      <c r="O1025" t="str">
        <f t="shared" si="60"/>
        <v>30-40</v>
      </c>
      <c r="P1025" t="str">
        <f t="shared" si="61"/>
        <v>3-5 years</v>
      </c>
      <c r="Q1025" t="str">
        <f t="shared" si="62"/>
        <v>No Balance</v>
      </c>
      <c r="R1025" s="5">
        <f t="shared" si="63"/>
        <v>0.20340871115071851</v>
      </c>
    </row>
    <row r="1026" spans="1:18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 s="1">
        <v>108691.95</v>
      </c>
      <c r="J1026">
        <v>1</v>
      </c>
      <c r="K1026">
        <v>1</v>
      </c>
      <c r="L1026">
        <v>0</v>
      </c>
      <c r="M1026" s="1">
        <v>63030.97</v>
      </c>
      <c r="N1026">
        <v>0</v>
      </c>
      <c r="O1026" t="str">
        <f t="shared" ref="O1026:O1089" si="64">IF(G1026&lt;30,"&lt;30",
   IF(G1026&lt;=40,"30-40",
      IF(G1026&lt;=50,"41-50","&gt;50")))</f>
        <v>&lt;30</v>
      </c>
      <c r="P1026" t="str">
        <f t="shared" ref="P1026:P1089" si="65">IF(H1026&lt;=2,"0-2 years",
   IF(H1026&lt;=5,"3-5 years","6+ years"))</f>
        <v>3-5 years</v>
      </c>
      <c r="Q1026" t="str">
        <f t="shared" ref="Q1026:Q1089" si="66">IF(I1026=0,"No Balance",
   IF(I1026&lt;50000,"Low",
      IF(I1026&lt;100000,"Medium","High")))</f>
        <v>High</v>
      </c>
      <c r="R1026" s="5">
        <f t="shared" ref="R1026:R1089" si="67">AVERAGE(N1026:N11025)</f>
        <v>0.20343137254901961</v>
      </c>
    </row>
    <row r="1027" spans="1:18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 s="1">
        <v>0</v>
      </c>
      <c r="J1027">
        <v>2</v>
      </c>
      <c r="K1027">
        <v>1</v>
      </c>
      <c r="L1027">
        <v>0</v>
      </c>
      <c r="M1027" s="1">
        <v>59668.81</v>
      </c>
      <c r="N1027">
        <v>0</v>
      </c>
      <c r="O1027" t="str">
        <f t="shared" si="64"/>
        <v>30-40</v>
      </c>
      <c r="P1027" t="str">
        <f t="shared" si="65"/>
        <v>3-5 years</v>
      </c>
      <c r="Q1027" t="str">
        <f t="shared" si="66"/>
        <v>No Balance</v>
      </c>
      <c r="R1027" s="5">
        <f t="shared" si="67"/>
        <v>0.20345403899721448</v>
      </c>
    </row>
    <row r="1028" spans="1:18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 s="1">
        <v>0</v>
      </c>
      <c r="J1028">
        <v>2</v>
      </c>
      <c r="K1028">
        <v>0</v>
      </c>
      <c r="L1028">
        <v>0</v>
      </c>
      <c r="M1028" s="1">
        <v>184230.23</v>
      </c>
      <c r="N1028">
        <v>0</v>
      </c>
      <c r="O1028" t="str">
        <f t="shared" si="64"/>
        <v>30-40</v>
      </c>
      <c r="P1028" t="str">
        <f t="shared" si="65"/>
        <v>6+ years</v>
      </c>
      <c r="Q1028" t="str">
        <f t="shared" si="66"/>
        <v>No Balance</v>
      </c>
      <c r="R1028" s="5">
        <f t="shared" si="67"/>
        <v>0.20347671049699131</v>
      </c>
    </row>
    <row r="1029" spans="1:18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 s="1">
        <v>133377.79999999999</v>
      </c>
      <c r="J1029">
        <v>1</v>
      </c>
      <c r="K1029">
        <v>0</v>
      </c>
      <c r="L1029">
        <v>1</v>
      </c>
      <c r="M1029" s="1">
        <v>64050.19</v>
      </c>
      <c r="N1029">
        <v>0</v>
      </c>
      <c r="O1029" t="str">
        <f t="shared" si="64"/>
        <v>30-40</v>
      </c>
      <c r="P1029" t="str">
        <f t="shared" si="65"/>
        <v>0-2 years</v>
      </c>
      <c r="Q1029" t="str">
        <f t="shared" si="66"/>
        <v>High</v>
      </c>
      <c r="R1029" s="5">
        <f t="shared" si="67"/>
        <v>0.203499387050039</v>
      </c>
    </row>
    <row r="1030" spans="1:18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 s="1">
        <v>0</v>
      </c>
      <c r="J1030">
        <v>2</v>
      </c>
      <c r="K1030">
        <v>1</v>
      </c>
      <c r="L1030">
        <v>1</v>
      </c>
      <c r="M1030" s="1">
        <v>81853.98</v>
      </c>
      <c r="N1030">
        <v>0</v>
      </c>
      <c r="O1030" t="str">
        <f t="shared" si="64"/>
        <v>30-40</v>
      </c>
      <c r="P1030" t="str">
        <f t="shared" si="65"/>
        <v>6+ years</v>
      </c>
      <c r="Q1030" t="str">
        <f t="shared" si="66"/>
        <v>No Balance</v>
      </c>
      <c r="R1030" s="5">
        <f t="shared" si="67"/>
        <v>0.20352206865804726</v>
      </c>
    </row>
    <row r="1031" spans="1:18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 s="1">
        <v>0</v>
      </c>
      <c r="J1031">
        <v>1</v>
      </c>
      <c r="K1031">
        <v>1</v>
      </c>
      <c r="L1031">
        <v>1</v>
      </c>
      <c r="M1031" s="1">
        <v>154642.91</v>
      </c>
      <c r="N1031">
        <v>0</v>
      </c>
      <c r="O1031" t="str">
        <f t="shared" si="64"/>
        <v>&gt;50</v>
      </c>
      <c r="P1031" t="str">
        <f t="shared" si="65"/>
        <v>6+ years</v>
      </c>
      <c r="Q1031" t="str">
        <f t="shared" si="66"/>
        <v>No Balance</v>
      </c>
      <c r="R1031" s="5">
        <f t="shared" si="67"/>
        <v>0.20354475532270649</v>
      </c>
    </row>
    <row r="1032" spans="1:18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 s="1">
        <v>116537.60000000001</v>
      </c>
      <c r="J1032">
        <v>1</v>
      </c>
      <c r="K1032">
        <v>0</v>
      </c>
      <c r="L1032">
        <v>0</v>
      </c>
      <c r="M1032" s="1">
        <v>145679.6</v>
      </c>
      <c r="N1032">
        <v>0</v>
      </c>
      <c r="O1032" t="str">
        <f t="shared" si="64"/>
        <v>30-40</v>
      </c>
      <c r="P1032" t="str">
        <f t="shared" si="65"/>
        <v>0-2 years</v>
      </c>
      <c r="Q1032" t="str">
        <f t="shared" si="66"/>
        <v>High</v>
      </c>
      <c r="R1032" s="5">
        <f t="shared" si="67"/>
        <v>0.20356744704570792</v>
      </c>
    </row>
    <row r="1033" spans="1:18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 s="1">
        <v>0</v>
      </c>
      <c r="J1033">
        <v>2</v>
      </c>
      <c r="K1033">
        <v>0</v>
      </c>
      <c r="L1033">
        <v>0</v>
      </c>
      <c r="M1033" s="1">
        <v>30781.77</v>
      </c>
      <c r="N1033">
        <v>0</v>
      </c>
      <c r="O1033" t="str">
        <f t="shared" si="64"/>
        <v>&lt;30</v>
      </c>
      <c r="P1033" t="str">
        <f t="shared" si="65"/>
        <v>3-5 years</v>
      </c>
      <c r="Q1033" t="str">
        <f t="shared" si="66"/>
        <v>No Balance</v>
      </c>
      <c r="R1033" s="5">
        <f t="shared" si="67"/>
        <v>0.20359014382874344</v>
      </c>
    </row>
    <row r="1034" spans="1:18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 s="1">
        <v>0</v>
      </c>
      <c r="J1034">
        <v>2</v>
      </c>
      <c r="K1034">
        <v>0</v>
      </c>
      <c r="L1034">
        <v>1</v>
      </c>
      <c r="M1034" s="1">
        <v>81622.52</v>
      </c>
      <c r="N1034">
        <v>0</v>
      </c>
      <c r="O1034" t="str">
        <f t="shared" si="64"/>
        <v>30-40</v>
      </c>
      <c r="P1034" t="str">
        <f t="shared" si="65"/>
        <v>3-5 years</v>
      </c>
      <c r="Q1034" t="str">
        <f t="shared" si="66"/>
        <v>No Balance</v>
      </c>
      <c r="R1034" s="5">
        <f t="shared" si="67"/>
        <v>0.20361284567350579</v>
      </c>
    </row>
    <row r="1035" spans="1:18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 s="1">
        <v>130131.08</v>
      </c>
      <c r="J1035">
        <v>2</v>
      </c>
      <c r="K1035">
        <v>0</v>
      </c>
      <c r="L1035">
        <v>1</v>
      </c>
      <c r="M1035" s="1">
        <v>196474.35</v>
      </c>
      <c r="N1035">
        <v>0</v>
      </c>
      <c r="O1035" t="str">
        <f t="shared" si="64"/>
        <v>&lt;30</v>
      </c>
      <c r="P1035" t="str">
        <f t="shared" si="65"/>
        <v>0-2 years</v>
      </c>
      <c r="Q1035" t="str">
        <f t="shared" si="66"/>
        <v>High</v>
      </c>
      <c r="R1035" s="5">
        <f t="shared" si="67"/>
        <v>0.20363555258168842</v>
      </c>
    </row>
    <row r="1036" spans="1:18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 s="1">
        <v>0</v>
      </c>
      <c r="J1036">
        <v>2</v>
      </c>
      <c r="K1036">
        <v>0</v>
      </c>
      <c r="L1036">
        <v>1</v>
      </c>
      <c r="M1036" s="1">
        <v>176276.1</v>
      </c>
      <c r="N1036">
        <v>0</v>
      </c>
      <c r="O1036" t="str">
        <f t="shared" si="64"/>
        <v>41-50</v>
      </c>
      <c r="P1036" t="str">
        <f t="shared" si="65"/>
        <v>3-5 years</v>
      </c>
      <c r="Q1036" t="str">
        <f t="shared" si="66"/>
        <v>No Balance</v>
      </c>
      <c r="R1036" s="5">
        <f t="shared" si="67"/>
        <v>0.20365826455498551</v>
      </c>
    </row>
    <row r="1037" spans="1:18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 s="1">
        <v>0</v>
      </c>
      <c r="J1037">
        <v>1</v>
      </c>
      <c r="K1037">
        <v>1</v>
      </c>
      <c r="L1037">
        <v>0</v>
      </c>
      <c r="M1037" s="1">
        <v>35113.08</v>
      </c>
      <c r="N1037">
        <v>0</v>
      </c>
      <c r="O1037" t="str">
        <f t="shared" si="64"/>
        <v>30-40</v>
      </c>
      <c r="P1037" t="str">
        <f t="shared" si="65"/>
        <v>0-2 years</v>
      </c>
      <c r="Q1037" t="str">
        <f t="shared" si="66"/>
        <v>No Balance</v>
      </c>
      <c r="R1037" s="5">
        <f t="shared" si="67"/>
        <v>0.20368098159509201</v>
      </c>
    </row>
    <row r="1038" spans="1:18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 s="1">
        <v>107316.09</v>
      </c>
      <c r="J1038">
        <v>1</v>
      </c>
      <c r="K1038">
        <v>1</v>
      </c>
      <c r="L1038">
        <v>0</v>
      </c>
      <c r="M1038" s="1">
        <v>64299.82</v>
      </c>
      <c r="N1038">
        <v>0</v>
      </c>
      <c r="O1038" t="str">
        <f t="shared" si="64"/>
        <v>30-40</v>
      </c>
      <c r="P1038" t="str">
        <f t="shared" si="65"/>
        <v>0-2 years</v>
      </c>
      <c r="Q1038" t="str">
        <f t="shared" si="66"/>
        <v>High</v>
      </c>
      <c r="R1038" s="5">
        <f t="shared" si="67"/>
        <v>0.20370370370370369</v>
      </c>
    </row>
    <row r="1039" spans="1:18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 s="1">
        <v>0</v>
      </c>
      <c r="J1039">
        <v>2</v>
      </c>
      <c r="K1039">
        <v>1</v>
      </c>
      <c r="L1039">
        <v>1</v>
      </c>
      <c r="M1039" s="1">
        <v>180969.55</v>
      </c>
      <c r="N1039">
        <v>0</v>
      </c>
      <c r="O1039" t="str">
        <f t="shared" si="64"/>
        <v>&lt;30</v>
      </c>
      <c r="P1039" t="str">
        <f t="shared" si="65"/>
        <v>0-2 years</v>
      </c>
      <c r="Q1039" t="str">
        <f t="shared" si="66"/>
        <v>No Balance</v>
      </c>
      <c r="R1039" s="5">
        <f t="shared" si="67"/>
        <v>0.20372643088251702</v>
      </c>
    </row>
    <row r="1040" spans="1:18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 s="1">
        <v>83181.289999999994</v>
      </c>
      <c r="J1040">
        <v>1</v>
      </c>
      <c r="K1040">
        <v>1</v>
      </c>
      <c r="L1040">
        <v>1</v>
      </c>
      <c r="M1040" s="1">
        <v>138176.78</v>
      </c>
      <c r="N1040">
        <v>0</v>
      </c>
      <c r="O1040" t="str">
        <f t="shared" si="64"/>
        <v>30-40</v>
      </c>
      <c r="P1040" t="str">
        <f t="shared" si="65"/>
        <v>0-2 years</v>
      </c>
      <c r="Q1040" t="str">
        <f t="shared" si="66"/>
        <v>Medium</v>
      </c>
      <c r="R1040" s="5">
        <f t="shared" si="67"/>
        <v>0.20374916313322919</v>
      </c>
    </row>
    <row r="1041" spans="1:18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 s="1">
        <v>0</v>
      </c>
      <c r="J1041">
        <v>1</v>
      </c>
      <c r="K1041">
        <v>1</v>
      </c>
      <c r="L1041">
        <v>1</v>
      </c>
      <c r="M1041" s="1">
        <v>86733.61</v>
      </c>
      <c r="N1041">
        <v>0</v>
      </c>
      <c r="O1041" t="str">
        <f t="shared" si="64"/>
        <v>&gt;50</v>
      </c>
      <c r="P1041" t="str">
        <f t="shared" si="65"/>
        <v>3-5 years</v>
      </c>
      <c r="Q1041" t="str">
        <f t="shared" si="66"/>
        <v>No Balance</v>
      </c>
      <c r="R1041" s="5">
        <f t="shared" si="67"/>
        <v>0.20377190045753821</v>
      </c>
    </row>
    <row r="1042" spans="1:18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 s="1">
        <v>153946.14000000001</v>
      </c>
      <c r="J1042">
        <v>1</v>
      </c>
      <c r="K1042">
        <v>1</v>
      </c>
      <c r="L1042">
        <v>1</v>
      </c>
      <c r="M1042" s="1">
        <v>7418.92</v>
      </c>
      <c r="N1042">
        <v>0</v>
      </c>
      <c r="O1042" t="str">
        <f t="shared" si="64"/>
        <v>&gt;50</v>
      </c>
      <c r="P1042" t="str">
        <f t="shared" si="65"/>
        <v>3-5 years</v>
      </c>
      <c r="Q1042" t="str">
        <f t="shared" si="66"/>
        <v>High</v>
      </c>
      <c r="R1042" s="5">
        <f t="shared" si="67"/>
        <v>0.20379464285714285</v>
      </c>
    </row>
    <row r="1043" spans="1:18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 s="1">
        <v>0</v>
      </c>
      <c r="J1043">
        <v>2</v>
      </c>
      <c r="K1043">
        <v>1</v>
      </c>
      <c r="L1043">
        <v>0</v>
      </c>
      <c r="M1043" s="1">
        <v>166376.54</v>
      </c>
      <c r="N1043">
        <v>0</v>
      </c>
      <c r="O1043" t="str">
        <f t="shared" si="64"/>
        <v>30-40</v>
      </c>
      <c r="P1043" t="str">
        <f t="shared" si="65"/>
        <v>3-5 years</v>
      </c>
      <c r="Q1043" t="str">
        <f t="shared" si="66"/>
        <v>No Balance</v>
      </c>
      <c r="R1043" s="5">
        <f t="shared" si="67"/>
        <v>0.2038173903337426</v>
      </c>
    </row>
    <row r="1044" spans="1:18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 s="1">
        <v>135483.17000000001</v>
      </c>
      <c r="J1044">
        <v>1</v>
      </c>
      <c r="K1044">
        <v>1</v>
      </c>
      <c r="L1044">
        <v>0</v>
      </c>
      <c r="M1044" s="1">
        <v>140881.20000000001</v>
      </c>
      <c r="N1044">
        <v>1</v>
      </c>
      <c r="O1044" t="str">
        <f t="shared" si="64"/>
        <v>30-40</v>
      </c>
      <c r="P1044" t="str">
        <f t="shared" si="65"/>
        <v>6+ years</v>
      </c>
      <c r="Q1044" t="str">
        <f t="shared" si="66"/>
        <v>High</v>
      </c>
      <c r="R1044" s="5">
        <f t="shared" si="67"/>
        <v>0.20384014288903773</v>
      </c>
    </row>
    <row r="1045" spans="1:18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 s="1">
        <v>0</v>
      </c>
      <c r="J1045">
        <v>2</v>
      </c>
      <c r="K1045">
        <v>1</v>
      </c>
      <c r="L1045">
        <v>0</v>
      </c>
      <c r="M1045" s="1">
        <v>4460.2</v>
      </c>
      <c r="N1045">
        <v>0</v>
      </c>
      <c r="O1045" t="str">
        <f t="shared" si="64"/>
        <v>30-40</v>
      </c>
      <c r="P1045" t="str">
        <f t="shared" si="65"/>
        <v>0-2 years</v>
      </c>
      <c r="Q1045" t="str">
        <f t="shared" si="66"/>
        <v>No Balance</v>
      </c>
      <c r="R1045" s="5">
        <f t="shared" si="67"/>
        <v>0.20375125600089317</v>
      </c>
    </row>
    <row r="1046" spans="1:18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 s="1">
        <v>119624.54</v>
      </c>
      <c r="J1046">
        <v>2</v>
      </c>
      <c r="K1046">
        <v>1</v>
      </c>
      <c r="L1046">
        <v>1</v>
      </c>
      <c r="M1046" s="1">
        <v>110472.12</v>
      </c>
      <c r="N1046">
        <v>0</v>
      </c>
      <c r="O1046" t="str">
        <f t="shared" si="64"/>
        <v>30-40</v>
      </c>
      <c r="P1046" t="str">
        <f t="shared" si="65"/>
        <v>3-5 years</v>
      </c>
      <c r="Q1046" t="str">
        <f t="shared" si="66"/>
        <v>High</v>
      </c>
      <c r="R1046" s="5">
        <f t="shared" si="67"/>
        <v>0.20377400625279143</v>
      </c>
    </row>
    <row r="1047" spans="1:18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 s="1">
        <v>121132.26</v>
      </c>
      <c r="J1047">
        <v>2</v>
      </c>
      <c r="K1047">
        <v>1</v>
      </c>
      <c r="L1047">
        <v>0</v>
      </c>
      <c r="M1047" s="1">
        <v>86460.28</v>
      </c>
      <c r="N1047">
        <v>0</v>
      </c>
      <c r="O1047" t="str">
        <f t="shared" si="64"/>
        <v>30-40</v>
      </c>
      <c r="P1047" t="str">
        <f t="shared" si="65"/>
        <v>6+ years</v>
      </c>
      <c r="Q1047" t="str">
        <f t="shared" si="66"/>
        <v>High</v>
      </c>
      <c r="R1047" s="5">
        <f t="shared" si="67"/>
        <v>0.20379676158570631</v>
      </c>
    </row>
    <row r="1048" spans="1:18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 s="1">
        <v>0</v>
      </c>
      <c r="J1048">
        <v>1</v>
      </c>
      <c r="K1048">
        <v>1</v>
      </c>
      <c r="L1048">
        <v>0</v>
      </c>
      <c r="M1048" s="1">
        <v>16500.66</v>
      </c>
      <c r="N1048">
        <v>1</v>
      </c>
      <c r="O1048" t="str">
        <f t="shared" si="64"/>
        <v>41-50</v>
      </c>
      <c r="P1048" t="str">
        <f t="shared" si="65"/>
        <v>0-2 years</v>
      </c>
      <c r="Q1048" t="str">
        <f t="shared" si="66"/>
        <v>No Balance</v>
      </c>
      <c r="R1048" s="5">
        <f t="shared" si="67"/>
        <v>0.20381952200134018</v>
      </c>
    </row>
    <row r="1049" spans="1:18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 s="1">
        <v>0</v>
      </c>
      <c r="J1049">
        <v>1</v>
      </c>
      <c r="K1049">
        <v>1</v>
      </c>
      <c r="L1049">
        <v>0</v>
      </c>
      <c r="M1049" s="1">
        <v>114020.06</v>
      </c>
      <c r="N1049">
        <v>1</v>
      </c>
      <c r="O1049" t="str">
        <f t="shared" si="64"/>
        <v>41-50</v>
      </c>
      <c r="P1049" t="str">
        <f t="shared" si="65"/>
        <v>3-5 years</v>
      </c>
      <c r="Q1049" t="str">
        <f t="shared" si="66"/>
        <v>No Balance</v>
      </c>
      <c r="R1049" s="5">
        <f t="shared" si="67"/>
        <v>0.20373059309728583</v>
      </c>
    </row>
    <row r="1050" spans="1:18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 s="1">
        <v>54817.55</v>
      </c>
      <c r="J1050">
        <v>1</v>
      </c>
      <c r="K1050">
        <v>1</v>
      </c>
      <c r="L1050">
        <v>0</v>
      </c>
      <c r="M1050" s="1">
        <v>131660.31</v>
      </c>
      <c r="N1050">
        <v>0</v>
      </c>
      <c r="O1050" t="str">
        <f t="shared" si="64"/>
        <v>&lt;30</v>
      </c>
      <c r="P1050" t="str">
        <f t="shared" si="65"/>
        <v>3-5 years</v>
      </c>
      <c r="Q1050" t="str">
        <f t="shared" si="66"/>
        <v>Medium</v>
      </c>
      <c r="R1050" s="5">
        <f t="shared" si="67"/>
        <v>0.20364164432529044</v>
      </c>
    </row>
    <row r="1051" spans="1:18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 s="1">
        <v>107949.45</v>
      </c>
      <c r="J1051">
        <v>1</v>
      </c>
      <c r="K1051">
        <v>1</v>
      </c>
      <c r="L1051">
        <v>0</v>
      </c>
      <c r="M1051" s="1">
        <v>52449.62</v>
      </c>
      <c r="N1051">
        <v>1</v>
      </c>
      <c r="O1051" t="str">
        <f t="shared" si="64"/>
        <v>30-40</v>
      </c>
      <c r="P1051" t="str">
        <f t="shared" si="65"/>
        <v>3-5 years</v>
      </c>
      <c r="Q1051" t="str">
        <f t="shared" si="66"/>
        <v>High</v>
      </c>
      <c r="R1051" s="5">
        <f t="shared" si="67"/>
        <v>0.20366439503966038</v>
      </c>
    </row>
    <row r="1052" spans="1:18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 s="1">
        <v>0</v>
      </c>
      <c r="J1052">
        <v>1</v>
      </c>
      <c r="K1052">
        <v>0</v>
      </c>
      <c r="L1052">
        <v>1</v>
      </c>
      <c r="M1052" s="1">
        <v>161465.31</v>
      </c>
      <c r="N1052">
        <v>0</v>
      </c>
      <c r="O1052" t="str">
        <f t="shared" si="64"/>
        <v>30-40</v>
      </c>
      <c r="P1052" t="str">
        <f t="shared" si="65"/>
        <v>3-5 years</v>
      </c>
      <c r="Q1052" t="str">
        <f t="shared" si="66"/>
        <v>No Balance</v>
      </c>
      <c r="R1052" s="5">
        <f t="shared" si="67"/>
        <v>0.20357541899441342</v>
      </c>
    </row>
    <row r="1053" spans="1:18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 s="1">
        <v>80816.45</v>
      </c>
      <c r="J1053">
        <v>1</v>
      </c>
      <c r="K1053">
        <v>1</v>
      </c>
      <c r="L1053">
        <v>1</v>
      </c>
      <c r="M1053" s="1">
        <v>20018.79</v>
      </c>
      <c r="N1053">
        <v>0</v>
      </c>
      <c r="O1053" t="str">
        <f t="shared" si="64"/>
        <v>41-50</v>
      </c>
      <c r="P1053" t="str">
        <f t="shared" si="65"/>
        <v>0-2 years</v>
      </c>
      <c r="Q1053" t="str">
        <f t="shared" si="66"/>
        <v>Medium</v>
      </c>
      <c r="R1053" s="5">
        <f t="shared" si="67"/>
        <v>0.20359816739300479</v>
      </c>
    </row>
    <row r="1054" spans="1:18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 s="1">
        <v>98205.77</v>
      </c>
      <c r="J1054">
        <v>1</v>
      </c>
      <c r="K1054">
        <v>1</v>
      </c>
      <c r="L1054">
        <v>0</v>
      </c>
      <c r="M1054" s="1">
        <v>176318.27</v>
      </c>
      <c r="N1054">
        <v>0</v>
      </c>
      <c r="O1054" t="str">
        <f t="shared" si="64"/>
        <v>30-40</v>
      </c>
      <c r="P1054" t="str">
        <f t="shared" si="65"/>
        <v>3-5 years</v>
      </c>
      <c r="Q1054" t="str">
        <f t="shared" si="66"/>
        <v>Medium</v>
      </c>
      <c r="R1054" s="5">
        <f t="shared" si="67"/>
        <v>0.20362092087617345</v>
      </c>
    </row>
    <row r="1055" spans="1:18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 s="1">
        <v>94684.27</v>
      </c>
      <c r="J1055">
        <v>1</v>
      </c>
      <c r="K1055">
        <v>1</v>
      </c>
      <c r="L1055">
        <v>1</v>
      </c>
      <c r="M1055" s="1">
        <v>50488.91</v>
      </c>
      <c r="N1055">
        <v>0</v>
      </c>
      <c r="O1055" t="str">
        <f t="shared" si="64"/>
        <v>41-50</v>
      </c>
      <c r="P1055" t="str">
        <f t="shared" si="65"/>
        <v>6+ years</v>
      </c>
      <c r="Q1055" t="str">
        <f t="shared" si="66"/>
        <v>Medium</v>
      </c>
      <c r="R1055" s="5">
        <f t="shared" si="67"/>
        <v>0.20364367944562423</v>
      </c>
    </row>
    <row r="1056" spans="1:18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 s="1">
        <v>141604.76</v>
      </c>
      <c r="J1056">
        <v>1</v>
      </c>
      <c r="K1056">
        <v>1</v>
      </c>
      <c r="L1056">
        <v>0</v>
      </c>
      <c r="M1056" s="1">
        <v>30379.599999999999</v>
      </c>
      <c r="N1056">
        <v>0</v>
      </c>
      <c r="O1056" t="str">
        <f t="shared" si="64"/>
        <v>&lt;30</v>
      </c>
      <c r="P1056" t="str">
        <f t="shared" si="65"/>
        <v>6+ years</v>
      </c>
      <c r="Q1056" t="str">
        <f t="shared" si="66"/>
        <v>High</v>
      </c>
      <c r="R1056" s="5">
        <f t="shared" si="67"/>
        <v>0.20366644310306281</v>
      </c>
    </row>
    <row r="1057" spans="1:18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 s="1">
        <v>0</v>
      </c>
      <c r="J1057">
        <v>2</v>
      </c>
      <c r="K1057">
        <v>1</v>
      </c>
      <c r="L1057">
        <v>1</v>
      </c>
      <c r="M1057" s="1">
        <v>161326.73000000001</v>
      </c>
      <c r="N1057">
        <v>0</v>
      </c>
      <c r="O1057" t="str">
        <f t="shared" si="64"/>
        <v>&gt;50</v>
      </c>
      <c r="P1057" t="str">
        <f t="shared" si="65"/>
        <v>3-5 years</v>
      </c>
      <c r="Q1057" t="str">
        <f t="shared" si="66"/>
        <v>No Balance</v>
      </c>
      <c r="R1057" s="5">
        <f t="shared" si="67"/>
        <v>0.20368921185019565</v>
      </c>
    </row>
    <row r="1058" spans="1:18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 s="1">
        <v>0</v>
      </c>
      <c r="J1058">
        <v>2</v>
      </c>
      <c r="K1058">
        <v>1</v>
      </c>
      <c r="L1058">
        <v>0</v>
      </c>
      <c r="M1058" s="1">
        <v>45348.08</v>
      </c>
      <c r="N1058">
        <v>0</v>
      </c>
      <c r="O1058" t="str">
        <f t="shared" si="64"/>
        <v>30-40</v>
      </c>
      <c r="P1058" t="str">
        <f t="shared" si="65"/>
        <v>3-5 years</v>
      </c>
      <c r="Q1058" t="str">
        <f t="shared" si="66"/>
        <v>No Balance</v>
      </c>
      <c r="R1058" s="5">
        <f t="shared" si="67"/>
        <v>0.20371198568872986</v>
      </c>
    </row>
    <row r="1059" spans="1:18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 s="1">
        <v>122949.14</v>
      </c>
      <c r="J1059">
        <v>1</v>
      </c>
      <c r="K1059">
        <v>0</v>
      </c>
      <c r="L1059">
        <v>0</v>
      </c>
      <c r="M1059" s="1">
        <v>180251.68</v>
      </c>
      <c r="N1059">
        <v>1</v>
      </c>
      <c r="O1059" t="str">
        <f t="shared" si="64"/>
        <v>41-50</v>
      </c>
      <c r="P1059" t="str">
        <f t="shared" si="65"/>
        <v>0-2 years</v>
      </c>
      <c r="Q1059" t="str">
        <f t="shared" si="66"/>
        <v>High</v>
      </c>
      <c r="R1059" s="5">
        <f t="shared" si="67"/>
        <v>0.20373476462037349</v>
      </c>
    </row>
    <row r="1060" spans="1:18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 s="1">
        <v>81677.22</v>
      </c>
      <c r="J1060">
        <v>2</v>
      </c>
      <c r="K1060">
        <v>0</v>
      </c>
      <c r="L1060">
        <v>0</v>
      </c>
      <c r="M1060" s="1">
        <v>34925.56</v>
      </c>
      <c r="N1060">
        <v>0</v>
      </c>
      <c r="O1060" t="str">
        <f t="shared" si="64"/>
        <v>30-40</v>
      </c>
      <c r="P1060" t="str">
        <f t="shared" si="65"/>
        <v>6+ years</v>
      </c>
      <c r="Q1060" t="str">
        <f t="shared" si="66"/>
        <v>Medium</v>
      </c>
      <c r="R1060" s="5">
        <f t="shared" si="67"/>
        <v>0.20364571684186983</v>
      </c>
    </row>
    <row r="1061" spans="1:18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 s="1">
        <v>80293.98</v>
      </c>
      <c r="J1061">
        <v>1</v>
      </c>
      <c r="K1061">
        <v>0</v>
      </c>
      <c r="L1061">
        <v>0</v>
      </c>
      <c r="M1061" s="1">
        <v>126555.74</v>
      </c>
      <c r="N1061">
        <v>0</v>
      </c>
      <c r="O1061" t="str">
        <f t="shared" si="64"/>
        <v>30-40</v>
      </c>
      <c r="P1061" t="str">
        <f t="shared" si="65"/>
        <v>6+ years</v>
      </c>
      <c r="Q1061" t="str">
        <f t="shared" si="66"/>
        <v>Medium</v>
      </c>
      <c r="R1061" s="5">
        <f t="shared" si="67"/>
        <v>0.20366849345710772</v>
      </c>
    </row>
    <row r="1062" spans="1:18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 s="1">
        <v>155413.06</v>
      </c>
      <c r="J1062">
        <v>1</v>
      </c>
      <c r="K1062">
        <v>1</v>
      </c>
      <c r="L1062">
        <v>0</v>
      </c>
      <c r="M1062" s="1">
        <v>187921.3</v>
      </c>
      <c r="N1062">
        <v>0</v>
      </c>
      <c r="O1062" t="str">
        <f t="shared" si="64"/>
        <v>41-50</v>
      </c>
      <c r="P1062" t="str">
        <f t="shared" si="65"/>
        <v>6+ years</v>
      </c>
      <c r="Q1062" t="str">
        <f t="shared" si="66"/>
        <v>High</v>
      </c>
      <c r="R1062" s="5">
        <f t="shared" si="67"/>
        <v>0.20369127516778524</v>
      </c>
    </row>
    <row r="1063" spans="1:18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 s="1">
        <v>0</v>
      </c>
      <c r="J1063">
        <v>2</v>
      </c>
      <c r="K1063">
        <v>1</v>
      </c>
      <c r="L1063">
        <v>1</v>
      </c>
      <c r="M1063" s="1">
        <v>136390.88</v>
      </c>
      <c r="N1063">
        <v>0</v>
      </c>
      <c r="O1063" t="str">
        <f t="shared" si="64"/>
        <v>30-40</v>
      </c>
      <c r="P1063" t="str">
        <f t="shared" si="65"/>
        <v>3-5 years</v>
      </c>
      <c r="Q1063" t="str">
        <f t="shared" si="66"/>
        <v>No Balance</v>
      </c>
      <c r="R1063" s="5">
        <f t="shared" si="67"/>
        <v>0.20371406197561248</v>
      </c>
    </row>
    <row r="1064" spans="1:18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 s="1">
        <v>67111.649999999994</v>
      </c>
      <c r="J1064">
        <v>1</v>
      </c>
      <c r="K1064">
        <v>1</v>
      </c>
      <c r="L1064">
        <v>0</v>
      </c>
      <c r="M1064" s="1">
        <v>78566.64</v>
      </c>
      <c r="N1064">
        <v>1</v>
      </c>
      <c r="O1064" t="str">
        <f t="shared" si="64"/>
        <v>30-40</v>
      </c>
      <c r="P1064" t="str">
        <f t="shared" si="65"/>
        <v>6+ years</v>
      </c>
      <c r="Q1064" t="str">
        <f t="shared" si="66"/>
        <v>Medium</v>
      </c>
      <c r="R1064" s="5">
        <f t="shared" si="67"/>
        <v>0.20373685388230028</v>
      </c>
    </row>
    <row r="1065" spans="1:18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 s="1">
        <v>103818.43</v>
      </c>
      <c r="J1065">
        <v>1</v>
      </c>
      <c r="K1065">
        <v>1</v>
      </c>
      <c r="L1065">
        <v>1</v>
      </c>
      <c r="M1065" s="1">
        <v>166038.26999999999</v>
      </c>
      <c r="N1065">
        <v>0</v>
      </c>
      <c r="O1065" t="str">
        <f t="shared" si="64"/>
        <v>30-40</v>
      </c>
      <c r="P1065" t="str">
        <f t="shared" si="65"/>
        <v>3-5 years</v>
      </c>
      <c r="Q1065" t="str">
        <f t="shared" si="66"/>
        <v>High</v>
      </c>
      <c r="R1065" s="5">
        <f t="shared" si="67"/>
        <v>0.20364775651784714</v>
      </c>
    </row>
    <row r="1066" spans="1:18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 s="1">
        <v>0</v>
      </c>
      <c r="J1066">
        <v>2</v>
      </c>
      <c r="K1066">
        <v>1</v>
      </c>
      <c r="L1066">
        <v>1</v>
      </c>
      <c r="M1066" s="1">
        <v>140385.32999999999</v>
      </c>
      <c r="N1066">
        <v>0</v>
      </c>
      <c r="O1066" t="str">
        <f t="shared" si="64"/>
        <v>&lt;30</v>
      </c>
      <c r="P1066" t="str">
        <f t="shared" si="65"/>
        <v>3-5 years</v>
      </c>
      <c r="Q1066" t="str">
        <f t="shared" si="66"/>
        <v>No Balance</v>
      </c>
      <c r="R1066" s="5">
        <f t="shared" si="67"/>
        <v>0.20367054610564012</v>
      </c>
    </row>
    <row r="1067" spans="1:18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 s="1">
        <v>152169.12</v>
      </c>
      <c r="J1067">
        <v>2</v>
      </c>
      <c r="K1067">
        <v>0</v>
      </c>
      <c r="L1067">
        <v>0</v>
      </c>
      <c r="M1067" s="1">
        <v>38629.300000000003</v>
      </c>
      <c r="N1067">
        <v>1</v>
      </c>
      <c r="O1067" t="str">
        <f t="shared" si="64"/>
        <v>30-40</v>
      </c>
      <c r="P1067" t="str">
        <f t="shared" si="65"/>
        <v>3-5 years</v>
      </c>
      <c r="Q1067" t="str">
        <f t="shared" si="66"/>
        <v>High</v>
      </c>
      <c r="R1067" s="5">
        <f t="shared" si="67"/>
        <v>0.20369334079462786</v>
      </c>
    </row>
    <row r="1068" spans="1:18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 s="1">
        <v>0</v>
      </c>
      <c r="J1068">
        <v>1</v>
      </c>
      <c r="K1068">
        <v>1</v>
      </c>
      <c r="L1068">
        <v>1</v>
      </c>
      <c r="M1068" s="1">
        <v>24998.75</v>
      </c>
      <c r="N1068">
        <v>1</v>
      </c>
      <c r="O1068" t="str">
        <f t="shared" si="64"/>
        <v>&gt;50</v>
      </c>
      <c r="P1068" t="str">
        <f t="shared" si="65"/>
        <v>6+ years</v>
      </c>
      <c r="Q1068" t="str">
        <f t="shared" si="66"/>
        <v>No Balance</v>
      </c>
      <c r="R1068" s="5">
        <f t="shared" si="67"/>
        <v>0.20360420864114617</v>
      </c>
    </row>
    <row r="1069" spans="1:18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 s="1">
        <v>214346.96</v>
      </c>
      <c r="J1069">
        <v>2</v>
      </c>
      <c r="K1069">
        <v>1</v>
      </c>
      <c r="L1069">
        <v>0</v>
      </c>
      <c r="M1069" s="1">
        <v>128815.33</v>
      </c>
      <c r="N1069">
        <v>0</v>
      </c>
      <c r="O1069" t="str">
        <f t="shared" si="64"/>
        <v>&lt;30</v>
      </c>
      <c r="P1069" t="str">
        <f t="shared" si="65"/>
        <v>3-5 years</v>
      </c>
      <c r="Q1069" t="str">
        <f t="shared" si="66"/>
        <v>High</v>
      </c>
      <c r="R1069" s="5">
        <f t="shared" si="67"/>
        <v>0.20351505653196014</v>
      </c>
    </row>
    <row r="1070" spans="1:18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 s="1">
        <v>0</v>
      </c>
      <c r="J1070">
        <v>1</v>
      </c>
      <c r="K1070">
        <v>1</v>
      </c>
      <c r="L1070">
        <v>0</v>
      </c>
      <c r="M1070" s="1">
        <v>19376.560000000001</v>
      </c>
      <c r="N1070">
        <v>1</v>
      </c>
      <c r="O1070" t="str">
        <f t="shared" si="64"/>
        <v>&gt;50</v>
      </c>
      <c r="P1070" t="str">
        <f t="shared" si="65"/>
        <v>6+ years</v>
      </c>
      <c r="Q1070" t="str">
        <f t="shared" si="66"/>
        <v>No Balance</v>
      </c>
      <c r="R1070" s="5">
        <f t="shared" si="67"/>
        <v>0.20353784146887596</v>
      </c>
    </row>
    <row r="1071" spans="1:18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 s="1">
        <v>113348.14</v>
      </c>
      <c r="J1071">
        <v>1</v>
      </c>
      <c r="K1071">
        <v>1</v>
      </c>
      <c r="L1071">
        <v>0</v>
      </c>
      <c r="M1071" s="1">
        <v>31904.31</v>
      </c>
      <c r="N1071">
        <v>1</v>
      </c>
      <c r="O1071" t="str">
        <f t="shared" si="64"/>
        <v>30-40</v>
      </c>
      <c r="P1071" t="str">
        <f t="shared" si="65"/>
        <v>6+ years</v>
      </c>
      <c r="Q1071" t="str">
        <f t="shared" si="66"/>
        <v>High</v>
      </c>
      <c r="R1071" s="5">
        <f t="shared" si="67"/>
        <v>0.20344866196394581</v>
      </c>
    </row>
    <row r="1072" spans="1:18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 s="1">
        <v>170935.94</v>
      </c>
      <c r="J1072">
        <v>1</v>
      </c>
      <c r="K1072">
        <v>1</v>
      </c>
      <c r="L1072">
        <v>0</v>
      </c>
      <c r="M1072" s="1">
        <v>173179.79</v>
      </c>
      <c r="N1072">
        <v>1</v>
      </c>
      <c r="O1072" t="str">
        <f t="shared" si="64"/>
        <v>41-50</v>
      </c>
      <c r="P1072" t="str">
        <f t="shared" si="65"/>
        <v>3-5 years</v>
      </c>
      <c r="Q1072" t="str">
        <f t="shared" si="66"/>
        <v>High</v>
      </c>
      <c r="R1072" s="5">
        <f t="shared" si="67"/>
        <v>0.20335946248600223</v>
      </c>
    </row>
    <row r="1073" spans="1:18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 s="1">
        <v>103023.26</v>
      </c>
      <c r="J1073">
        <v>1</v>
      </c>
      <c r="K1073">
        <v>1</v>
      </c>
      <c r="L1073">
        <v>1</v>
      </c>
      <c r="M1073" s="1">
        <v>22485.64</v>
      </c>
      <c r="N1073">
        <v>0</v>
      </c>
      <c r="O1073" t="str">
        <f t="shared" si="64"/>
        <v>&gt;50</v>
      </c>
      <c r="P1073" t="str">
        <f t="shared" si="65"/>
        <v>6+ years</v>
      </c>
      <c r="Q1073" t="str">
        <f t="shared" si="66"/>
        <v>High</v>
      </c>
      <c r="R1073" s="5">
        <f t="shared" si="67"/>
        <v>0.20327024302833463</v>
      </c>
    </row>
    <row r="1074" spans="1:18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 s="1">
        <v>0</v>
      </c>
      <c r="J1074">
        <v>2</v>
      </c>
      <c r="K1074">
        <v>0</v>
      </c>
      <c r="L1074">
        <v>1</v>
      </c>
      <c r="M1074" s="1">
        <v>196668.51</v>
      </c>
      <c r="N1074">
        <v>0</v>
      </c>
      <c r="O1074" t="str">
        <f t="shared" si="64"/>
        <v>&lt;30</v>
      </c>
      <c r="P1074" t="str">
        <f t="shared" si="65"/>
        <v>6+ years</v>
      </c>
      <c r="Q1074" t="str">
        <f t="shared" si="66"/>
        <v>No Balance</v>
      </c>
      <c r="R1074" s="5">
        <f t="shared" si="67"/>
        <v>0.20329301075268819</v>
      </c>
    </row>
    <row r="1075" spans="1:18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 s="1">
        <v>0</v>
      </c>
      <c r="J1075">
        <v>2</v>
      </c>
      <c r="K1075">
        <v>0</v>
      </c>
      <c r="L1075">
        <v>0</v>
      </c>
      <c r="M1075" s="1">
        <v>136506.85999999999</v>
      </c>
      <c r="N1075">
        <v>0</v>
      </c>
      <c r="O1075" t="str">
        <f t="shared" si="64"/>
        <v>30-40</v>
      </c>
      <c r="P1075" t="str">
        <f t="shared" si="65"/>
        <v>6+ years</v>
      </c>
      <c r="Q1075" t="str">
        <f t="shared" si="66"/>
        <v>No Balance</v>
      </c>
      <c r="R1075" s="5">
        <f t="shared" si="67"/>
        <v>0.20331578357790972</v>
      </c>
    </row>
    <row r="1076" spans="1:18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 s="1">
        <v>111855.03999999999</v>
      </c>
      <c r="J1076">
        <v>2</v>
      </c>
      <c r="K1076">
        <v>1</v>
      </c>
      <c r="L1076">
        <v>1</v>
      </c>
      <c r="M1076" s="1">
        <v>36278.89</v>
      </c>
      <c r="N1076">
        <v>0</v>
      </c>
      <c r="O1076" t="str">
        <f t="shared" si="64"/>
        <v>30-40</v>
      </c>
      <c r="P1076" t="str">
        <f t="shared" si="65"/>
        <v>6+ years</v>
      </c>
      <c r="Q1076" t="str">
        <f t="shared" si="66"/>
        <v>High</v>
      </c>
      <c r="R1076" s="5">
        <f t="shared" si="67"/>
        <v>0.20333856150571364</v>
      </c>
    </row>
    <row r="1077" spans="1:18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 s="1">
        <v>140348.56</v>
      </c>
      <c r="J1077">
        <v>2</v>
      </c>
      <c r="K1077">
        <v>1</v>
      </c>
      <c r="L1077">
        <v>1</v>
      </c>
      <c r="M1077" s="1">
        <v>163254.39000000001</v>
      </c>
      <c r="N1077">
        <v>0</v>
      </c>
      <c r="O1077" t="str">
        <f t="shared" si="64"/>
        <v>30-40</v>
      </c>
      <c r="P1077" t="str">
        <f t="shared" si="65"/>
        <v>6+ years</v>
      </c>
      <c r="Q1077" t="str">
        <f t="shared" si="66"/>
        <v>High</v>
      </c>
      <c r="R1077" s="5">
        <f t="shared" si="67"/>
        <v>0.20336134453781513</v>
      </c>
    </row>
    <row r="1078" spans="1:18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 s="1">
        <v>0</v>
      </c>
      <c r="J1078">
        <v>2</v>
      </c>
      <c r="K1078">
        <v>1</v>
      </c>
      <c r="L1078">
        <v>0</v>
      </c>
      <c r="M1078" s="1">
        <v>99654.13</v>
      </c>
      <c r="N1078">
        <v>0</v>
      </c>
      <c r="O1078" t="str">
        <f t="shared" si="64"/>
        <v>30-40</v>
      </c>
      <c r="P1078" t="str">
        <f t="shared" si="65"/>
        <v>6+ years</v>
      </c>
      <c r="Q1078" t="str">
        <f t="shared" si="66"/>
        <v>No Balance</v>
      </c>
      <c r="R1078" s="5">
        <f t="shared" si="67"/>
        <v>0.20338413267593008</v>
      </c>
    </row>
    <row r="1079" spans="1:18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 s="1">
        <v>145512.84</v>
      </c>
      <c r="J1079">
        <v>1</v>
      </c>
      <c r="K1079">
        <v>1</v>
      </c>
      <c r="L1079">
        <v>0</v>
      </c>
      <c r="M1079" s="1">
        <v>20207.02</v>
      </c>
      <c r="N1079">
        <v>0</v>
      </c>
      <c r="O1079" t="str">
        <f t="shared" si="64"/>
        <v>&lt;30</v>
      </c>
      <c r="P1079" t="str">
        <f t="shared" si="65"/>
        <v>3-5 years</v>
      </c>
      <c r="Q1079" t="str">
        <f t="shared" si="66"/>
        <v>High</v>
      </c>
      <c r="R1079" s="5">
        <f t="shared" si="67"/>
        <v>0.2034069259217752</v>
      </c>
    </row>
    <row r="1080" spans="1:18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 s="1">
        <v>146720.98000000001</v>
      </c>
      <c r="J1080">
        <v>2</v>
      </c>
      <c r="K1080">
        <v>1</v>
      </c>
      <c r="L1080">
        <v>1</v>
      </c>
      <c r="M1080" s="1">
        <v>4195.84</v>
      </c>
      <c r="N1080">
        <v>0</v>
      </c>
      <c r="O1080" t="str">
        <f t="shared" si="64"/>
        <v>41-50</v>
      </c>
      <c r="P1080" t="str">
        <f t="shared" si="65"/>
        <v>6+ years</v>
      </c>
      <c r="Q1080" t="str">
        <f t="shared" si="66"/>
        <v>High</v>
      </c>
      <c r="R1080" s="5">
        <f t="shared" si="67"/>
        <v>0.20342972427706793</v>
      </c>
    </row>
    <row r="1081" spans="1:18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 s="1">
        <v>107209.73</v>
      </c>
      <c r="J1081">
        <v>1</v>
      </c>
      <c r="K1081">
        <v>1</v>
      </c>
      <c r="L1081">
        <v>1</v>
      </c>
      <c r="M1081" s="1">
        <v>112340.2</v>
      </c>
      <c r="N1081">
        <v>0</v>
      </c>
      <c r="O1081" t="str">
        <f t="shared" si="64"/>
        <v>30-40</v>
      </c>
      <c r="P1081" t="str">
        <f t="shared" si="65"/>
        <v>6+ years</v>
      </c>
      <c r="Q1081" t="str">
        <f t="shared" si="66"/>
        <v>High</v>
      </c>
      <c r="R1081" s="5">
        <f t="shared" si="67"/>
        <v>0.20345252774352651</v>
      </c>
    </row>
    <row r="1082" spans="1:18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 s="1">
        <v>130933.74</v>
      </c>
      <c r="J1082">
        <v>1</v>
      </c>
      <c r="K1082">
        <v>0</v>
      </c>
      <c r="L1082">
        <v>1</v>
      </c>
      <c r="M1082" s="1">
        <v>2035.94</v>
      </c>
      <c r="N1082">
        <v>0</v>
      </c>
      <c r="O1082" t="str">
        <f t="shared" si="64"/>
        <v>30-40</v>
      </c>
      <c r="P1082" t="str">
        <f t="shared" si="65"/>
        <v>6+ years</v>
      </c>
      <c r="Q1082" t="str">
        <f t="shared" si="66"/>
        <v>High</v>
      </c>
      <c r="R1082" s="5">
        <f t="shared" si="67"/>
        <v>0.20347533632286996</v>
      </c>
    </row>
    <row r="1083" spans="1:18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 s="1">
        <v>0</v>
      </c>
      <c r="J1083">
        <v>1</v>
      </c>
      <c r="K1083">
        <v>1</v>
      </c>
      <c r="L1083">
        <v>0</v>
      </c>
      <c r="M1083" s="1">
        <v>132295.95000000001</v>
      </c>
      <c r="N1083">
        <v>0</v>
      </c>
      <c r="O1083" t="str">
        <f t="shared" si="64"/>
        <v>30-40</v>
      </c>
      <c r="P1083" t="str">
        <f t="shared" si="65"/>
        <v>6+ years</v>
      </c>
      <c r="Q1083" t="str">
        <f t="shared" si="66"/>
        <v>No Balance</v>
      </c>
      <c r="R1083" s="5">
        <f t="shared" si="67"/>
        <v>0.20349815001681804</v>
      </c>
    </row>
    <row r="1084" spans="1:18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 s="1">
        <v>89772.3</v>
      </c>
      <c r="J1084">
        <v>1</v>
      </c>
      <c r="K1084">
        <v>1</v>
      </c>
      <c r="L1084">
        <v>0</v>
      </c>
      <c r="M1084" s="1">
        <v>177383.67999999999</v>
      </c>
      <c r="N1084">
        <v>1</v>
      </c>
      <c r="O1084" t="str">
        <f t="shared" si="64"/>
        <v>30-40</v>
      </c>
      <c r="P1084" t="str">
        <f t="shared" si="65"/>
        <v>0-2 years</v>
      </c>
      <c r="Q1084" t="str">
        <f t="shared" si="66"/>
        <v>Medium</v>
      </c>
      <c r="R1084" s="5">
        <f t="shared" si="67"/>
        <v>0.20352096882709128</v>
      </c>
    </row>
    <row r="1085" spans="1:18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 s="1">
        <v>0</v>
      </c>
      <c r="J1085">
        <v>2</v>
      </c>
      <c r="K1085">
        <v>1</v>
      </c>
      <c r="L1085">
        <v>0</v>
      </c>
      <c r="M1085" s="1">
        <v>90284.47</v>
      </c>
      <c r="N1085">
        <v>0</v>
      </c>
      <c r="O1085" t="str">
        <f t="shared" si="64"/>
        <v>30-40</v>
      </c>
      <c r="P1085" t="str">
        <f t="shared" si="65"/>
        <v>3-5 years</v>
      </c>
      <c r="Q1085" t="str">
        <f t="shared" si="66"/>
        <v>No Balance</v>
      </c>
      <c r="R1085" s="5">
        <f t="shared" si="67"/>
        <v>0.2034316474150499</v>
      </c>
    </row>
    <row r="1086" spans="1:18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 s="1">
        <v>0</v>
      </c>
      <c r="J1086">
        <v>2</v>
      </c>
      <c r="K1086">
        <v>1</v>
      </c>
      <c r="L1086">
        <v>0</v>
      </c>
      <c r="M1086" s="1">
        <v>61349.37</v>
      </c>
      <c r="N1086">
        <v>0</v>
      </c>
      <c r="O1086" t="str">
        <f t="shared" si="64"/>
        <v>&lt;30</v>
      </c>
      <c r="P1086" t="str">
        <f t="shared" si="65"/>
        <v>6+ years</v>
      </c>
      <c r="Q1086" t="str">
        <f t="shared" si="66"/>
        <v>No Balance</v>
      </c>
      <c r="R1086" s="5">
        <f t="shared" si="67"/>
        <v>0.20345446388515029</v>
      </c>
    </row>
    <row r="1087" spans="1:18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 s="1">
        <v>0</v>
      </c>
      <c r="J1087">
        <v>1</v>
      </c>
      <c r="K1087">
        <v>1</v>
      </c>
      <c r="L1087">
        <v>0</v>
      </c>
      <c r="M1087" s="1">
        <v>196466.83</v>
      </c>
      <c r="N1087">
        <v>1</v>
      </c>
      <c r="O1087" t="str">
        <f t="shared" si="64"/>
        <v>41-50</v>
      </c>
      <c r="P1087" t="str">
        <f t="shared" si="65"/>
        <v>3-5 years</v>
      </c>
      <c r="Q1087" t="str">
        <f t="shared" si="66"/>
        <v>No Balance</v>
      </c>
      <c r="R1087" s="5">
        <f t="shared" si="67"/>
        <v>0.20347728547392036</v>
      </c>
    </row>
    <row r="1088" spans="1:18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 s="1">
        <v>100749.5</v>
      </c>
      <c r="J1088">
        <v>3</v>
      </c>
      <c r="K1088">
        <v>0</v>
      </c>
      <c r="L1088">
        <v>0</v>
      </c>
      <c r="M1088" s="1">
        <v>70758.37</v>
      </c>
      <c r="N1088">
        <v>1</v>
      </c>
      <c r="O1088" t="str">
        <f t="shared" si="64"/>
        <v>30-40</v>
      </c>
      <c r="P1088" t="str">
        <f t="shared" si="65"/>
        <v>0-2 years</v>
      </c>
      <c r="Q1088" t="str">
        <f t="shared" si="66"/>
        <v>High</v>
      </c>
      <c r="R1088" s="5">
        <f t="shared" si="67"/>
        <v>0.20338792910029169</v>
      </c>
    </row>
    <row r="1089" spans="1:18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 s="1">
        <v>0</v>
      </c>
      <c r="J1089">
        <v>2</v>
      </c>
      <c r="K1089">
        <v>1</v>
      </c>
      <c r="L1089">
        <v>0</v>
      </c>
      <c r="M1089" s="1">
        <v>13892.57</v>
      </c>
      <c r="N1089">
        <v>0</v>
      </c>
      <c r="O1089" t="str">
        <f t="shared" si="64"/>
        <v>30-40</v>
      </c>
      <c r="P1089" t="str">
        <f t="shared" si="65"/>
        <v>6+ years</v>
      </c>
      <c r="Q1089" t="str">
        <f t="shared" si="66"/>
        <v>No Balance</v>
      </c>
      <c r="R1089" s="5">
        <f t="shared" si="67"/>
        <v>0.20329855267586672</v>
      </c>
    </row>
    <row r="1090" spans="1:18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 s="1">
        <v>0</v>
      </c>
      <c r="J1090">
        <v>2</v>
      </c>
      <c r="K1090">
        <v>1</v>
      </c>
      <c r="L1090">
        <v>1</v>
      </c>
      <c r="M1090" s="1">
        <v>9684.52</v>
      </c>
      <c r="N1090">
        <v>0</v>
      </c>
      <c r="O1090" t="str">
        <f t="shared" ref="O1090:O1153" si="68">IF(G1090&lt;30,"&lt;30",
   IF(G1090&lt;=40,"30-40",
      IF(G1090&lt;=50,"41-50","&gt;50")))</f>
        <v>&lt;30</v>
      </c>
      <c r="P1090" t="str">
        <f t="shared" ref="P1090:P1153" si="69">IF(H1090&lt;=2,"0-2 years",
   IF(H1090&lt;=5,"3-5 years","6+ years"))</f>
        <v>0-2 years</v>
      </c>
      <c r="Q1090" t="str">
        <f t="shared" ref="Q1090:Q1153" si="70">IF(I1090=0,"No Balance",
   IF(I1090&lt;50000,"Low",
      IF(I1090&lt;100000,"Medium","High")))</f>
        <v>No Balance</v>
      </c>
      <c r="R1090" s="5">
        <f t="shared" ref="R1090:R1153" si="71">AVERAGE(N1090:N11089)</f>
        <v>0.20332136445242369</v>
      </c>
    </row>
    <row r="1091" spans="1:18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 s="1">
        <v>123981.31</v>
      </c>
      <c r="J1091">
        <v>2</v>
      </c>
      <c r="K1091">
        <v>1</v>
      </c>
      <c r="L1091">
        <v>1</v>
      </c>
      <c r="M1091" s="1">
        <v>40546.15</v>
      </c>
      <c r="N1091">
        <v>0</v>
      </c>
      <c r="O1091" t="str">
        <f t="shared" si="68"/>
        <v>&gt;50</v>
      </c>
      <c r="P1091" t="str">
        <f t="shared" si="69"/>
        <v>3-5 years</v>
      </c>
      <c r="Q1091" t="str">
        <f t="shared" si="70"/>
        <v>High</v>
      </c>
      <c r="R1091" s="5">
        <f t="shared" si="71"/>
        <v>0.20334418134889462</v>
      </c>
    </row>
    <row r="1092" spans="1:18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 s="1">
        <v>91622.42</v>
      </c>
      <c r="J1092">
        <v>1</v>
      </c>
      <c r="K1092">
        <v>1</v>
      </c>
      <c r="L1092">
        <v>1</v>
      </c>
      <c r="M1092" s="1">
        <v>136603.42000000001</v>
      </c>
      <c r="N1092">
        <v>0</v>
      </c>
      <c r="O1092" t="str">
        <f t="shared" si="68"/>
        <v>30-40</v>
      </c>
      <c r="P1092" t="str">
        <f t="shared" si="69"/>
        <v>3-5 years</v>
      </c>
      <c r="Q1092" t="str">
        <f t="shared" si="70"/>
        <v>Medium</v>
      </c>
      <c r="R1092" s="5">
        <f t="shared" si="71"/>
        <v>0.20336700336700336</v>
      </c>
    </row>
    <row r="1093" spans="1:18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 s="1">
        <v>126195.81</v>
      </c>
      <c r="J1093">
        <v>1</v>
      </c>
      <c r="K1093">
        <v>1</v>
      </c>
      <c r="L1093">
        <v>1</v>
      </c>
      <c r="M1093" s="1">
        <v>133172.48000000001</v>
      </c>
      <c r="N1093">
        <v>0</v>
      </c>
      <c r="O1093" t="str">
        <f t="shared" si="68"/>
        <v>30-40</v>
      </c>
      <c r="P1093" t="str">
        <f t="shared" si="69"/>
        <v>6+ years</v>
      </c>
      <c r="Q1093" t="str">
        <f t="shared" si="70"/>
        <v>High</v>
      </c>
      <c r="R1093" s="5">
        <f t="shared" si="71"/>
        <v>0.20338983050847459</v>
      </c>
    </row>
    <row r="1094" spans="1:18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 s="1">
        <v>94267.9</v>
      </c>
      <c r="J1094">
        <v>1</v>
      </c>
      <c r="K1094">
        <v>0</v>
      </c>
      <c r="L1094">
        <v>1</v>
      </c>
      <c r="M1094" s="1">
        <v>152821.12</v>
      </c>
      <c r="N1094">
        <v>1</v>
      </c>
      <c r="O1094" t="str">
        <f t="shared" si="68"/>
        <v>41-50</v>
      </c>
      <c r="P1094" t="str">
        <f t="shared" si="69"/>
        <v>3-5 years</v>
      </c>
      <c r="Q1094" t="str">
        <f t="shared" si="70"/>
        <v>Medium</v>
      </c>
      <c r="R1094" s="5">
        <f t="shared" si="71"/>
        <v>0.20341266277503367</v>
      </c>
    </row>
    <row r="1095" spans="1:18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 s="1">
        <v>0</v>
      </c>
      <c r="J1095">
        <v>2</v>
      </c>
      <c r="K1095">
        <v>1</v>
      </c>
      <c r="L1095">
        <v>1</v>
      </c>
      <c r="M1095" s="1">
        <v>147715.82999999999</v>
      </c>
      <c r="N1095">
        <v>0</v>
      </c>
      <c r="O1095" t="str">
        <f t="shared" si="68"/>
        <v>30-40</v>
      </c>
      <c r="P1095" t="str">
        <f t="shared" si="69"/>
        <v>3-5 years</v>
      </c>
      <c r="Q1095" t="str">
        <f t="shared" si="70"/>
        <v>No Balance</v>
      </c>
      <c r="R1095" s="5">
        <f t="shared" si="71"/>
        <v>0.20332322892107332</v>
      </c>
    </row>
    <row r="1096" spans="1:18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 s="1">
        <v>0</v>
      </c>
      <c r="J1096">
        <v>2</v>
      </c>
      <c r="K1096">
        <v>1</v>
      </c>
      <c r="L1096">
        <v>0</v>
      </c>
      <c r="M1096" s="1">
        <v>43169.15</v>
      </c>
      <c r="N1096">
        <v>0</v>
      </c>
      <c r="O1096" t="str">
        <f t="shared" si="68"/>
        <v>30-40</v>
      </c>
      <c r="P1096" t="str">
        <f t="shared" si="69"/>
        <v>0-2 years</v>
      </c>
      <c r="Q1096" t="str">
        <f t="shared" si="70"/>
        <v>No Balance</v>
      </c>
      <c r="R1096" s="5">
        <f t="shared" si="71"/>
        <v>0.20334605883673929</v>
      </c>
    </row>
    <row r="1097" spans="1:18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 s="1">
        <v>0</v>
      </c>
      <c r="J1097">
        <v>1</v>
      </c>
      <c r="K1097">
        <v>1</v>
      </c>
      <c r="L1097">
        <v>0</v>
      </c>
      <c r="M1097" s="1">
        <v>76755.990000000005</v>
      </c>
      <c r="N1097">
        <v>1</v>
      </c>
      <c r="O1097" t="str">
        <f t="shared" si="68"/>
        <v>&lt;30</v>
      </c>
      <c r="P1097" t="str">
        <f t="shared" si="69"/>
        <v>3-5 years</v>
      </c>
      <c r="Q1097" t="str">
        <f t="shared" si="70"/>
        <v>No Balance</v>
      </c>
      <c r="R1097" s="5">
        <f t="shared" si="71"/>
        <v>0.20336889387984278</v>
      </c>
    </row>
    <row r="1098" spans="1:18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 s="1">
        <v>100717.85</v>
      </c>
      <c r="J1098">
        <v>3</v>
      </c>
      <c r="K1098">
        <v>1</v>
      </c>
      <c r="L1098">
        <v>1</v>
      </c>
      <c r="M1098" s="1">
        <v>73406.039999999994</v>
      </c>
      <c r="N1098">
        <v>1</v>
      </c>
      <c r="O1098" t="str">
        <f t="shared" si="68"/>
        <v>30-40</v>
      </c>
      <c r="P1098" t="str">
        <f t="shared" si="69"/>
        <v>3-5 years</v>
      </c>
      <c r="Q1098" t="str">
        <f t="shared" si="70"/>
        <v>High</v>
      </c>
      <c r="R1098" s="5">
        <f t="shared" si="71"/>
        <v>0.20327942497753818</v>
      </c>
    </row>
    <row r="1099" spans="1:18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 s="1">
        <v>0</v>
      </c>
      <c r="J1099">
        <v>2</v>
      </c>
      <c r="K1099">
        <v>1</v>
      </c>
      <c r="L1099">
        <v>0</v>
      </c>
      <c r="M1099" s="1">
        <v>176728.28</v>
      </c>
      <c r="N1099">
        <v>0</v>
      </c>
      <c r="O1099" t="str">
        <f t="shared" si="68"/>
        <v>30-40</v>
      </c>
      <c r="P1099" t="str">
        <f t="shared" si="69"/>
        <v>6+ years</v>
      </c>
      <c r="Q1099" t="str">
        <f t="shared" si="70"/>
        <v>No Balance</v>
      </c>
      <c r="R1099" s="5">
        <f t="shared" si="71"/>
        <v>0.20318993597663709</v>
      </c>
    </row>
    <row r="1100" spans="1:18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 s="1">
        <v>141581.71</v>
      </c>
      <c r="J1100">
        <v>2</v>
      </c>
      <c r="K1100">
        <v>0</v>
      </c>
      <c r="L1100">
        <v>0</v>
      </c>
      <c r="M1100" s="1">
        <v>98309.27</v>
      </c>
      <c r="N1100">
        <v>0</v>
      </c>
      <c r="O1100" t="str">
        <f t="shared" si="68"/>
        <v>&lt;30</v>
      </c>
      <c r="P1100" t="str">
        <f t="shared" si="69"/>
        <v>3-5 years</v>
      </c>
      <c r="Q1100" t="str">
        <f t="shared" si="70"/>
        <v>High</v>
      </c>
      <c r="R1100" s="5">
        <f t="shared" si="71"/>
        <v>0.20321276117726353</v>
      </c>
    </row>
    <row r="1101" spans="1:18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 s="1">
        <v>0</v>
      </c>
      <c r="J1101">
        <v>2</v>
      </c>
      <c r="K1101">
        <v>1</v>
      </c>
      <c r="L1101">
        <v>1</v>
      </c>
      <c r="M1101" s="1">
        <v>6203.66</v>
      </c>
      <c r="N1101">
        <v>0</v>
      </c>
      <c r="O1101" t="str">
        <f t="shared" si="68"/>
        <v>30-40</v>
      </c>
      <c r="P1101" t="str">
        <f t="shared" si="69"/>
        <v>6+ years</v>
      </c>
      <c r="Q1101" t="str">
        <f t="shared" si="70"/>
        <v>No Balance</v>
      </c>
      <c r="R1101" s="5">
        <f t="shared" si="71"/>
        <v>0.20323559150657231</v>
      </c>
    </row>
    <row r="1102" spans="1:18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 s="1">
        <v>148586.64000000001</v>
      </c>
      <c r="J1102">
        <v>1</v>
      </c>
      <c r="K1102">
        <v>1</v>
      </c>
      <c r="L1102">
        <v>1</v>
      </c>
      <c r="M1102" s="1">
        <v>176791.27</v>
      </c>
      <c r="N1102">
        <v>0</v>
      </c>
      <c r="O1102" t="str">
        <f t="shared" si="68"/>
        <v>30-40</v>
      </c>
      <c r="P1102" t="str">
        <f t="shared" si="69"/>
        <v>0-2 years</v>
      </c>
      <c r="Q1102" t="str">
        <f t="shared" si="70"/>
        <v>High</v>
      </c>
      <c r="R1102" s="5">
        <f t="shared" si="71"/>
        <v>0.20325842696629212</v>
      </c>
    </row>
    <row r="1103" spans="1:18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 s="1">
        <v>0</v>
      </c>
      <c r="J1103">
        <v>2</v>
      </c>
      <c r="K1103">
        <v>1</v>
      </c>
      <c r="L1103">
        <v>0</v>
      </c>
      <c r="M1103" s="1">
        <v>50679.48</v>
      </c>
      <c r="N1103">
        <v>0</v>
      </c>
      <c r="O1103" t="str">
        <f t="shared" si="68"/>
        <v>&lt;30</v>
      </c>
      <c r="P1103" t="str">
        <f t="shared" si="69"/>
        <v>6+ years</v>
      </c>
      <c r="Q1103" t="str">
        <f t="shared" si="70"/>
        <v>No Balance</v>
      </c>
      <c r="R1103" s="5">
        <f t="shared" si="71"/>
        <v>0.2032812675581526</v>
      </c>
    </row>
    <row r="1104" spans="1:18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 s="1">
        <v>0</v>
      </c>
      <c r="J1104">
        <v>2</v>
      </c>
      <c r="K1104">
        <v>1</v>
      </c>
      <c r="L1104">
        <v>0</v>
      </c>
      <c r="M1104" s="1">
        <v>150580.88</v>
      </c>
      <c r="N1104">
        <v>0</v>
      </c>
      <c r="O1104" t="str">
        <f t="shared" si="68"/>
        <v>30-40</v>
      </c>
      <c r="P1104" t="str">
        <f t="shared" si="69"/>
        <v>6+ years</v>
      </c>
      <c r="Q1104" t="str">
        <f t="shared" si="70"/>
        <v>No Balance</v>
      </c>
      <c r="R1104" s="5">
        <f t="shared" si="71"/>
        <v>0.20330411328388401</v>
      </c>
    </row>
    <row r="1105" spans="1:18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 s="1">
        <v>123403.85</v>
      </c>
      <c r="J1105">
        <v>2</v>
      </c>
      <c r="K1105">
        <v>1</v>
      </c>
      <c r="L1105">
        <v>0</v>
      </c>
      <c r="M1105" s="1">
        <v>80120.19</v>
      </c>
      <c r="N1105">
        <v>0</v>
      </c>
      <c r="O1105" t="str">
        <f t="shared" si="68"/>
        <v>30-40</v>
      </c>
      <c r="P1105" t="str">
        <f t="shared" si="69"/>
        <v>0-2 years</v>
      </c>
      <c r="Q1105" t="str">
        <f t="shared" si="70"/>
        <v>High</v>
      </c>
      <c r="R1105" s="5">
        <f t="shared" si="71"/>
        <v>0.20332696414521748</v>
      </c>
    </row>
    <row r="1106" spans="1:18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 s="1">
        <v>0</v>
      </c>
      <c r="J1106">
        <v>2</v>
      </c>
      <c r="K1106">
        <v>1</v>
      </c>
      <c r="L1106">
        <v>0</v>
      </c>
      <c r="M1106" s="1">
        <v>151645.96</v>
      </c>
      <c r="N1106">
        <v>0</v>
      </c>
      <c r="O1106" t="str">
        <f t="shared" si="68"/>
        <v>&lt;30</v>
      </c>
      <c r="P1106" t="str">
        <f t="shared" si="69"/>
        <v>6+ years</v>
      </c>
      <c r="Q1106" t="str">
        <f t="shared" si="70"/>
        <v>No Balance</v>
      </c>
      <c r="R1106" s="5">
        <f t="shared" si="71"/>
        <v>0.20334982014388489</v>
      </c>
    </row>
    <row r="1107" spans="1:18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 s="1">
        <v>106511.85</v>
      </c>
      <c r="J1107">
        <v>1</v>
      </c>
      <c r="K1107">
        <v>1</v>
      </c>
      <c r="L1107">
        <v>0</v>
      </c>
      <c r="M1107" s="1">
        <v>55072.32</v>
      </c>
      <c r="N1107">
        <v>0</v>
      </c>
      <c r="O1107" t="str">
        <f t="shared" si="68"/>
        <v>41-50</v>
      </c>
      <c r="P1107" t="str">
        <f t="shared" si="69"/>
        <v>3-5 years</v>
      </c>
      <c r="Q1107" t="str">
        <f t="shared" si="70"/>
        <v>High</v>
      </c>
      <c r="R1107" s="5">
        <f t="shared" si="71"/>
        <v>0.20337268128161889</v>
      </c>
    </row>
    <row r="1108" spans="1:18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 s="1">
        <v>0</v>
      </c>
      <c r="J1108">
        <v>2</v>
      </c>
      <c r="K1108">
        <v>0</v>
      </c>
      <c r="L1108">
        <v>0</v>
      </c>
      <c r="M1108" s="1">
        <v>115068.99</v>
      </c>
      <c r="N1108">
        <v>0</v>
      </c>
      <c r="O1108" t="str">
        <f t="shared" si="68"/>
        <v>30-40</v>
      </c>
      <c r="P1108" t="str">
        <f t="shared" si="69"/>
        <v>0-2 years</v>
      </c>
      <c r="Q1108" t="str">
        <f t="shared" si="70"/>
        <v>No Balance</v>
      </c>
      <c r="R1108" s="5">
        <f t="shared" si="71"/>
        <v>0.20339554756015291</v>
      </c>
    </row>
    <row r="1109" spans="1:18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 s="1">
        <v>135549.9</v>
      </c>
      <c r="J1109">
        <v>1</v>
      </c>
      <c r="K1109">
        <v>0</v>
      </c>
      <c r="L1109">
        <v>0</v>
      </c>
      <c r="M1109" s="1">
        <v>149471.13</v>
      </c>
      <c r="N1109">
        <v>1</v>
      </c>
      <c r="O1109" t="str">
        <f t="shared" si="68"/>
        <v>30-40</v>
      </c>
      <c r="P1109" t="str">
        <f t="shared" si="69"/>
        <v>0-2 years</v>
      </c>
      <c r="Q1109" t="str">
        <f t="shared" si="70"/>
        <v>High</v>
      </c>
      <c r="R1109" s="5">
        <f t="shared" si="71"/>
        <v>0.20341841898122118</v>
      </c>
    </row>
    <row r="1110" spans="1:18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 s="1">
        <v>110555.37</v>
      </c>
      <c r="J1110">
        <v>2</v>
      </c>
      <c r="K1110">
        <v>1</v>
      </c>
      <c r="L1110">
        <v>0</v>
      </c>
      <c r="M1110" s="1">
        <v>46522.68</v>
      </c>
      <c r="N1110">
        <v>0</v>
      </c>
      <c r="O1110" t="str">
        <f t="shared" si="68"/>
        <v>30-40</v>
      </c>
      <c r="P1110" t="str">
        <f t="shared" si="69"/>
        <v>6+ years</v>
      </c>
      <c r="Q1110" t="str">
        <f t="shared" si="70"/>
        <v>High</v>
      </c>
      <c r="R1110" s="5">
        <f t="shared" si="71"/>
        <v>0.20332883490778228</v>
      </c>
    </row>
    <row r="1111" spans="1:18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 s="1">
        <v>0</v>
      </c>
      <c r="J1111">
        <v>2</v>
      </c>
      <c r="K1111">
        <v>1</v>
      </c>
      <c r="L1111">
        <v>0</v>
      </c>
      <c r="M1111" s="1">
        <v>189995.86</v>
      </c>
      <c r="N1111">
        <v>0</v>
      </c>
      <c r="O1111" t="str">
        <f t="shared" si="68"/>
        <v>30-40</v>
      </c>
      <c r="P1111" t="str">
        <f t="shared" si="69"/>
        <v>3-5 years</v>
      </c>
      <c r="Q1111" t="str">
        <f t="shared" si="70"/>
        <v>No Balance</v>
      </c>
      <c r="R1111" s="5">
        <f t="shared" si="71"/>
        <v>0.20335170397030705</v>
      </c>
    </row>
    <row r="1112" spans="1:18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 s="1">
        <v>185891.54</v>
      </c>
      <c r="J1112">
        <v>1</v>
      </c>
      <c r="K1112">
        <v>1</v>
      </c>
      <c r="L1112">
        <v>1</v>
      </c>
      <c r="M1112" s="1">
        <v>46369.57</v>
      </c>
      <c r="N1112">
        <v>1</v>
      </c>
      <c r="O1112" t="str">
        <f t="shared" si="68"/>
        <v>&gt;50</v>
      </c>
      <c r="P1112" t="str">
        <f t="shared" si="69"/>
        <v>0-2 years</v>
      </c>
      <c r="Q1112" t="str">
        <f t="shared" si="70"/>
        <v>High</v>
      </c>
      <c r="R1112" s="5">
        <f t="shared" si="71"/>
        <v>0.20337457817772778</v>
      </c>
    </row>
    <row r="1113" spans="1:18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 s="1">
        <v>130854.59</v>
      </c>
      <c r="J1113">
        <v>1</v>
      </c>
      <c r="K1113">
        <v>1</v>
      </c>
      <c r="L1113">
        <v>1</v>
      </c>
      <c r="M1113" s="1">
        <v>30722.52</v>
      </c>
      <c r="N1113">
        <v>1</v>
      </c>
      <c r="O1113" t="str">
        <f t="shared" si="68"/>
        <v>&gt;50</v>
      </c>
      <c r="P1113" t="str">
        <f t="shared" si="69"/>
        <v>0-2 years</v>
      </c>
      <c r="Q1113" t="str">
        <f t="shared" si="70"/>
        <v>High</v>
      </c>
      <c r="R1113" s="5">
        <f t="shared" si="71"/>
        <v>0.20328495893801327</v>
      </c>
    </row>
    <row r="1114" spans="1:18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 s="1">
        <v>92578.14</v>
      </c>
      <c r="J1114">
        <v>2</v>
      </c>
      <c r="K1114">
        <v>0</v>
      </c>
      <c r="L1114">
        <v>0</v>
      </c>
      <c r="M1114" s="1">
        <v>70810.600000000006</v>
      </c>
      <c r="N1114">
        <v>0</v>
      </c>
      <c r="O1114" t="str">
        <f t="shared" si="68"/>
        <v>41-50</v>
      </c>
      <c r="P1114" t="str">
        <f t="shared" si="69"/>
        <v>3-5 years</v>
      </c>
      <c r="Q1114" t="str">
        <f t="shared" si="70"/>
        <v>Medium</v>
      </c>
      <c r="R1114" s="5">
        <f t="shared" si="71"/>
        <v>0.20319531953195319</v>
      </c>
    </row>
    <row r="1115" spans="1:18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 s="1">
        <v>132312.06</v>
      </c>
      <c r="J1115">
        <v>1</v>
      </c>
      <c r="K1115">
        <v>1</v>
      </c>
      <c r="L1115">
        <v>0</v>
      </c>
      <c r="M1115" s="1">
        <v>106663.46</v>
      </c>
      <c r="N1115">
        <v>1</v>
      </c>
      <c r="O1115" t="str">
        <f t="shared" si="68"/>
        <v>&lt;30</v>
      </c>
      <c r="P1115" t="str">
        <f t="shared" si="69"/>
        <v>6+ years</v>
      </c>
      <c r="Q1115" t="str">
        <f t="shared" si="70"/>
        <v>High</v>
      </c>
      <c r="R1115" s="5">
        <f t="shared" si="71"/>
        <v>0.20321818386407112</v>
      </c>
    </row>
    <row r="1116" spans="1:18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 s="1">
        <v>144976.5</v>
      </c>
      <c r="J1116">
        <v>1</v>
      </c>
      <c r="K1116">
        <v>0</v>
      </c>
      <c r="L1116">
        <v>0</v>
      </c>
      <c r="M1116" s="1">
        <v>175836.03</v>
      </c>
      <c r="N1116">
        <v>1</v>
      </c>
      <c r="O1116" t="str">
        <f t="shared" si="68"/>
        <v>&gt;50</v>
      </c>
      <c r="P1116" t="str">
        <f t="shared" si="69"/>
        <v>6+ years</v>
      </c>
      <c r="Q1116" t="str">
        <f t="shared" si="70"/>
        <v>High</v>
      </c>
      <c r="R1116" s="5">
        <f t="shared" si="71"/>
        <v>0.20312851676794957</v>
      </c>
    </row>
    <row r="1117" spans="1:18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 s="1">
        <v>87070.23</v>
      </c>
      <c r="J1117">
        <v>1</v>
      </c>
      <c r="K1117">
        <v>0</v>
      </c>
      <c r="L1117">
        <v>1</v>
      </c>
      <c r="M1117" s="1">
        <v>85646.41</v>
      </c>
      <c r="N1117">
        <v>0</v>
      </c>
      <c r="O1117" t="str">
        <f t="shared" si="68"/>
        <v>41-50</v>
      </c>
      <c r="P1117" t="str">
        <f t="shared" si="69"/>
        <v>3-5 years</v>
      </c>
      <c r="Q1117" t="str">
        <f t="shared" si="70"/>
        <v>Medium</v>
      </c>
      <c r="R1117" s="5">
        <f t="shared" si="71"/>
        <v>0.20303882948790095</v>
      </c>
    </row>
    <row r="1118" spans="1:18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 s="1">
        <v>0</v>
      </c>
      <c r="J1118">
        <v>2</v>
      </c>
      <c r="K1118">
        <v>1</v>
      </c>
      <c r="L1118">
        <v>1</v>
      </c>
      <c r="M1118" s="1">
        <v>101485.72</v>
      </c>
      <c r="N1118">
        <v>0</v>
      </c>
      <c r="O1118" t="str">
        <f t="shared" si="68"/>
        <v>41-50</v>
      </c>
      <c r="P1118" t="str">
        <f t="shared" si="69"/>
        <v>6+ years</v>
      </c>
      <c r="Q1118" t="str">
        <f t="shared" si="70"/>
        <v>No Balance</v>
      </c>
      <c r="R1118" s="5">
        <f t="shared" si="71"/>
        <v>0.20306168392615939</v>
      </c>
    </row>
    <row r="1119" spans="1:18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 s="1">
        <v>115414.19</v>
      </c>
      <c r="J1119">
        <v>3</v>
      </c>
      <c r="K1119">
        <v>0</v>
      </c>
      <c r="L1119">
        <v>0</v>
      </c>
      <c r="M1119" s="1">
        <v>191734.67</v>
      </c>
      <c r="N1119">
        <v>1</v>
      </c>
      <c r="O1119" t="str">
        <f t="shared" si="68"/>
        <v>41-50</v>
      </c>
      <c r="P1119" t="str">
        <f t="shared" si="69"/>
        <v>0-2 years</v>
      </c>
      <c r="Q1119" t="str">
        <f t="shared" si="70"/>
        <v>High</v>
      </c>
      <c r="R1119" s="5">
        <f t="shared" si="71"/>
        <v>0.20308454351007543</v>
      </c>
    </row>
    <row r="1120" spans="1:18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 s="1">
        <v>91070.43</v>
      </c>
      <c r="J1120">
        <v>1</v>
      </c>
      <c r="K1120">
        <v>1</v>
      </c>
      <c r="L1120">
        <v>1</v>
      </c>
      <c r="M1120" s="1">
        <v>101839.77</v>
      </c>
      <c r="N1120">
        <v>0</v>
      </c>
      <c r="O1120" t="str">
        <f t="shared" si="68"/>
        <v>&gt;50</v>
      </c>
      <c r="P1120" t="str">
        <f t="shared" si="69"/>
        <v>6+ years</v>
      </c>
      <c r="Q1120" t="str">
        <f t="shared" si="70"/>
        <v>Medium</v>
      </c>
      <c r="R1120" s="5">
        <f t="shared" si="71"/>
        <v>0.20299482098626437</v>
      </c>
    </row>
    <row r="1121" spans="1:18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 s="1">
        <v>117412.19</v>
      </c>
      <c r="J1121">
        <v>2</v>
      </c>
      <c r="K1121">
        <v>1</v>
      </c>
      <c r="L1121">
        <v>0</v>
      </c>
      <c r="M1121" s="1">
        <v>4888.91</v>
      </c>
      <c r="N1121">
        <v>0</v>
      </c>
      <c r="O1121" t="str">
        <f t="shared" si="68"/>
        <v>&lt;30</v>
      </c>
      <c r="P1121" t="str">
        <f t="shared" si="69"/>
        <v>0-2 years</v>
      </c>
      <c r="Q1121" t="str">
        <f t="shared" si="70"/>
        <v>High</v>
      </c>
      <c r="R1121" s="5">
        <f t="shared" si="71"/>
        <v>0.20301767818939309</v>
      </c>
    </row>
    <row r="1122" spans="1:18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 s="1">
        <v>90018.45</v>
      </c>
      <c r="J1122">
        <v>2</v>
      </c>
      <c r="K1122">
        <v>1</v>
      </c>
      <c r="L1122">
        <v>0</v>
      </c>
      <c r="M1122" s="1">
        <v>193132.98</v>
      </c>
      <c r="N1122">
        <v>0</v>
      </c>
      <c r="O1122" t="str">
        <f t="shared" si="68"/>
        <v>30-40</v>
      </c>
      <c r="P1122" t="str">
        <f t="shared" si="69"/>
        <v>3-5 years</v>
      </c>
      <c r="Q1122" t="str">
        <f t="shared" si="70"/>
        <v>Medium</v>
      </c>
      <c r="R1122" s="5">
        <f t="shared" si="71"/>
        <v>0.20304054054054055</v>
      </c>
    </row>
    <row r="1123" spans="1:18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 s="1">
        <v>0</v>
      </c>
      <c r="J1123">
        <v>2</v>
      </c>
      <c r="K1123">
        <v>1</v>
      </c>
      <c r="L1123">
        <v>0</v>
      </c>
      <c r="M1123" s="1">
        <v>193518.76</v>
      </c>
      <c r="N1123">
        <v>0</v>
      </c>
      <c r="O1123" t="str">
        <f t="shared" si="68"/>
        <v>&lt;30</v>
      </c>
      <c r="P1123" t="str">
        <f t="shared" si="69"/>
        <v>3-5 years</v>
      </c>
      <c r="Q1123" t="str">
        <f t="shared" si="70"/>
        <v>No Balance</v>
      </c>
      <c r="R1123" s="5">
        <f t="shared" si="71"/>
        <v>0.2030634080414461</v>
      </c>
    </row>
    <row r="1124" spans="1:18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 s="1">
        <v>112414.81</v>
      </c>
      <c r="J1124">
        <v>2</v>
      </c>
      <c r="K1124">
        <v>0</v>
      </c>
      <c r="L1124">
        <v>0</v>
      </c>
      <c r="M1124" s="1">
        <v>93982.02</v>
      </c>
      <c r="N1124">
        <v>1</v>
      </c>
      <c r="O1124" t="str">
        <f t="shared" si="68"/>
        <v>&gt;50</v>
      </c>
      <c r="P1124" t="str">
        <f t="shared" si="69"/>
        <v>0-2 years</v>
      </c>
      <c r="Q1124" t="str">
        <f t="shared" si="70"/>
        <v>High</v>
      </c>
      <c r="R1124" s="5">
        <f t="shared" si="71"/>
        <v>0.20308628069384996</v>
      </c>
    </row>
    <row r="1125" spans="1:18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 s="1">
        <v>158456.76</v>
      </c>
      <c r="J1125">
        <v>1</v>
      </c>
      <c r="K1125">
        <v>1</v>
      </c>
      <c r="L1125">
        <v>1</v>
      </c>
      <c r="M1125" s="1">
        <v>197000.92</v>
      </c>
      <c r="N1125">
        <v>1</v>
      </c>
      <c r="O1125" t="str">
        <f t="shared" si="68"/>
        <v>30-40</v>
      </c>
      <c r="P1125" t="str">
        <f t="shared" si="69"/>
        <v>0-2 years</v>
      </c>
      <c r="Q1125" t="str">
        <f t="shared" si="70"/>
        <v>High</v>
      </c>
      <c r="R1125" s="5">
        <f t="shared" si="71"/>
        <v>0.20299650782922157</v>
      </c>
    </row>
    <row r="1126" spans="1:18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 s="1">
        <v>0</v>
      </c>
      <c r="J1126">
        <v>1</v>
      </c>
      <c r="K1126">
        <v>1</v>
      </c>
      <c r="L1126">
        <v>0</v>
      </c>
      <c r="M1126" s="1">
        <v>106837.06</v>
      </c>
      <c r="N1126">
        <v>1</v>
      </c>
      <c r="O1126" t="str">
        <f t="shared" si="68"/>
        <v>30-40</v>
      </c>
      <c r="P1126" t="str">
        <f t="shared" si="69"/>
        <v>6+ years</v>
      </c>
      <c r="Q1126" t="str">
        <f t="shared" si="70"/>
        <v>No Balance</v>
      </c>
      <c r="R1126" s="5">
        <f t="shared" si="71"/>
        <v>0.20290671473636773</v>
      </c>
    </row>
    <row r="1127" spans="1:18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 s="1">
        <v>149641.53</v>
      </c>
      <c r="J1127">
        <v>1</v>
      </c>
      <c r="K1127">
        <v>1</v>
      </c>
      <c r="L1127">
        <v>1</v>
      </c>
      <c r="M1127" s="1">
        <v>115161.28</v>
      </c>
      <c r="N1127">
        <v>0</v>
      </c>
      <c r="O1127" t="str">
        <f t="shared" si="68"/>
        <v>&gt;50</v>
      </c>
      <c r="P1127" t="str">
        <f t="shared" si="69"/>
        <v>0-2 years</v>
      </c>
      <c r="Q1127" t="str">
        <f t="shared" si="70"/>
        <v>High</v>
      </c>
      <c r="R1127" s="5">
        <f t="shared" si="71"/>
        <v>0.20281690140845071</v>
      </c>
    </row>
    <row r="1128" spans="1:18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 s="1">
        <v>122528.18</v>
      </c>
      <c r="J1128">
        <v>1</v>
      </c>
      <c r="K1128">
        <v>1</v>
      </c>
      <c r="L1128">
        <v>0</v>
      </c>
      <c r="M1128" s="1">
        <v>196260.3</v>
      </c>
      <c r="N1128">
        <v>0</v>
      </c>
      <c r="O1128" t="str">
        <f t="shared" si="68"/>
        <v>30-40</v>
      </c>
      <c r="P1128" t="str">
        <f t="shared" si="69"/>
        <v>6+ years</v>
      </c>
      <c r="Q1128" t="str">
        <f t="shared" si="70"/>
        <v>High</v>
      </c>
      <c r="R1128" s="5">
        <f t="shared" si="71"/>
        <v>0.20283975659229209</v>
      </c>
    </row>
    <row r="1129" spans="1:18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 s="1">
        <v>143734.01</v>
      </c>
      <c r="J1129">
        <v>2</v>
      </c>
      <c r="K1129">
        <v>1</v>
      </c>
      <c r="L1129">
        <v>1</v>
      </c>
      <c r="M1129" s="1">
        <v>96404.38</v>
      </c>
      <c r="N1129">
        <v>0</v>
      </c>
      <c r="O1129" t="str">
        <f t="shared" si="68"/>
        <v>41-50</v>
      </c>
      <c r="P1129" t="str">
        <f t="shared" si="69"/>
        <v>3-5 years</v>
      </c>
      <c r="Q1129" t="str">
        <f t="shared" si="70"/>
        <v>High</v>
      </c>
      <c r="R1129" s="5">
        <f t="shared" si="71"/>
        <v>0.20286261692775837</v>
      </c>
    </row>
    <row r="1130" spans="1:18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 s="1">
        <v>155663.31</v>
      </c>
      <c r="J1130">
        <v>1</v>
      </c>
      <c r="K1130">
        <v>1</v>
      </c>
      <c r="L1130">
        <v>0</v>
      </c>
      <c r="M1130" s="1">
        <v>97658.66</v>
      </c>
      <c r="N1130">
        <v>0</v>
      </c>
      <c r="O1130" t="str">
        <f t="shared" si="68"/>
        <v>30-40</v>
      </c>
      <c r="P1130" t="str">
        <f t="shared" si="69"/>
        <v>0-2 years</v>
      </c>
      <c r="Q1130" t="str">
        <f t="shared" si="70"/>
        <v>High</v>
      </c>
      <c r="R1130" s="5">
        <f t="shared" si="71"/>
        <v>0.20288548241659152</v>
      </c>
    </row>
    <row r="1131" spans="1:18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 s="1">
        <v>0</v>
      </c>
      <c r="J1131">
        <v>1</v>
      </c>
      <c r="K1131">
        <v>1</v>
      </c>
      <c r="L1131">
        <v>1</v>
      </c>
      <c r="M1131" s="1">
        <v>49108.23</v>
      </c>
      <c r="N1131">
        <v>1</v>
      </c>
      <c r="O1131" t="str">
        <f t="shared" si="68"/>
        <v>30-40</v>
      </c>
      <c r="P1131" t="str">
        <f t="shared" si="69"/>
        <v>6+ years</v>
      </c>
      <c r="Q1131" t="str">
        <f t="shared" si="70"/>
        <v>No Balance</v>
      </c>
      <c r="R1131" s="5">
        <f t="shared" si="71"/>
        <v>0.20290835306053431</v>
      </c>
    </row>
    <row r="1132" spans="1:18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 s="1">
        <v>101736.66</v>
      </c>
      <c r="J1132">
        <v>1</v>
      </c>
      <c r="K1132">
        <v>0</v>
      </c>
      <c r="L1132">
        <v>1</v>
      </c>
      <c r="M1132" s="1">
        <v>195651.66</v>
      </c>
      <c r="N1132">
        <v>0</v>
      </c>
      <c r="O1132" t="str">
        <f t="shared" si="68"/>
        <v>30-40</v>
      </c>
      <c r="P1132" t="str">
        <f t="shared" si="69"/>
        <v>0-2 years</v>
      </c>
      <c r="Q1132" t="str">
        <f t="shared" si="70"/>
        <v>High</v>
      </c>
      <c r="R1132" s="5">
        <f t="shared" si="71"/>
        <v>0.20281848928974069</v>
      </c>
    </row>
    <row r="1133" spans="1:18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 s="1">
        <v>125822.21</v>
      </c>
      <c r="J1133">
        <v>1</v>
      </c>
      <c r="K1133">
        <v>1</v>
      </c>
      <c r="L1133">
        <v>0</v>
      </c>
      <c r="M1133" s="1">
        <v>111698</v>
      </c>
      <c r="N1133">
        <v>0</v>
      </c>
      <c r="O1133" t="str">
        <f t="shared" si="68"/>
        <v>30-40</v>
      </c>
      <c r="P1133" t="str">
        <f t="shared" si="69"/>
        <v>6+ years</v>
      </c>
      <c r="Q1133" t="str">
        <f t="shared" si="70"/>
        <v>High</v>
      </c>
      <c r="R1133" s="5">
        <f t="shared" si="71"/>
        <v>0.20284135753749014</v>
      </c>
    </row>
    <row r="1134" spans="1:18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 s="1">
        <v>0</v>
      </c>
      <c r="J1134">
        <v>2</v>
      </c>
      <c r="K1134">
        <v>1</v>
      </c>
      <c r="L1134">
        <v>1</v>
      </c>
      <c r="M1134" s="1">
        <v>171707.93</v>
      </c>
      <c r="N1134">
        <v>0</v>
      </c>
      <c r="O1134" t="str">
        <f t="shared" si="68"/>
        <v>30-40</v>
      </c>
      <c r="P1134" t="str">
        <f t="shared" si="69"/>
        <v>0-2 years</v>
      </c>
      <c r="Q1134" t="str">
        <f t="shared" si="70"/>
        <v>No Balance</v>
      </c>
      <c r="R1134" s="5">
        <f t="shared" si="71"/>
        <v>0.20286423094271538</v>
      </c>
    </row>
    <row r="1135" spans="1:18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 s="1">
        <v>0</v>
      </c>
      <c r="J1135">
        <v>2</v>
      </c>
      <c r="K1135">
        <v>1</v>
      </c>
      <c r="L1135">
        <v>1</v>
      </c>
      <c r="M1135" s="1">
        <v>66721.98</v>
      </c>
      <c r="N1135">
        <v>0</v>
      </c>
      <c r="O1135" t="str">
        <f t="shared" si="68"/>
        <v>30-40</v>
      </c>
      <c r="P1135" t="str">
        <f t="shared" si="69"/>
        <v>3-5 years</v>
      </c>
      <c r="Q1135" t="str">
        <f t="shared" si="70"/>
        <v>No Balance</v>
      </c>
      <c r="R1135" s="5">
        <f t="shared" si="71"/>
        <v>0.20288710950716138</v>
      </c>
    </row>
    <row r="1136" spans="1:18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 s="1">
        <v>0</v>
      </c>
      <c r="J1136">
        <v>1</v>
      </c>
      <c r="K1136">
        <v>1</v>
      </c>
      <c r="L1136">
        <v>1</v>
      </c>
      <c r="M1136" s="1">
        <v>57876.05</v>
      </c>
      <c r="N1136">
        <v>0</v>
      </c>
      <c r="O1136" t="str">
        <f t="shared" si="68"/>
        <v>&lt;30</v>
      </c>
      <c r="P1136" t="str">
        <f t="shared" si="69"/>
        <v>0-2 years</v>
      </c>
      <c r="Q1136" t="str">
        <f t="shared" si="70"/>
        <v>No Balance</v>
      </c>
      <c r="R1136" s="5">
        <f t="shared" si="71"/>
        <v>0.20290999323257389</v>
      </c>
    </row>
    <row r="1137" spans="1:18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 s="1">
        <v>157791.07</v>
      </c>
      <c r="J1137">
        <v>2</v>
      </c>
      <c r="K1137">
        <v>0</v>
      </c>
      <c r="L1137">
        <v>0</v>
      </c>
      <c r="M1137" s="1">
        <v>177994.81</v>
      </c>
      <c r="N1137">
        <v>0</v>
      </c>
      <c r="O1137" t="str">
        <f t="shared" si="68"/>
        <v>30-40</v>
      </c>
      <c r="P1137" t="str">
        <f t="shared" si="69"/>
        <v>6+ years</v>
      </c>
      <c r="Q1137" t="str">
        <f t="shared" si="70"/>
        <v>High</v>
      </c>
      <c r="R1137" s="5">
        <f t="shared" si="71"/>
        <v>0.20293288212069938</v>
      </c>
    </row>
    <row r="1138" spans="1:18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 s="1">
        <v>0</v>
      </c>
      <c r="J1138">
        <v>2</v>
      </c>
      <c r="K1138">
        <v>0</v>
      </c>
      <c r="L1138">
        <v>1</v>
      </c>
      <c r="M1138" s="1">
        <v>105125.65</v>
      </c>
      <c r="N1138">
        <v>0</v>
      </c>
      <c r="O1138" t="str">
        <f t="shared" si="68"/>
        <v>&lt;30</v>
      </c>
      <c r="P1138" t="str">
        <f t="shared" si="69"/>
        <v>3-5 years</v>
      </c>
      <c r="Q1138" t="str">
        <f t="shared" si="70"/>
        <v>No Balance</v>
      </c>
      <c r="R1138" s="5">
        <f t="shared" si="71"/>
        <v>0.2029557761732852</v>
      </c>
    </row>
    <row r="1139" spans="1:18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 s="1">
        <v>0</v>
      </c>
      <c r="J1139">
        <v>2</v>
      </c>
      <c r="K1139">
        <v>1</v>
      </c>
      <c r="L1139">
        <v>0</v>
      </c>
      <c r="M1139" s="1">
        <v>17439.66</v>
      </c>
      <c r="N1139">
        <v>0</v>
      </c>
      <c r="O1139" t="str">
        <f t="shared" si="68"/>
        <v>41-50</v>
      </c>
      <c r="P1139" t="str">
        <f t="shared" si="69"/>
        <v>3-5 years</v>
      </c>
      <c r="Q1139" t="str">
        <f t="shared" si="70"/>
        <v>No Balance</v>
      </c>
      <c r="R1139" s="5">
        <f t="shared" si="71"/>
        <v>0.20297867539207942</v>
      </c>
    </row>
    <row r="1140" spans="1:18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 s="1">
        <v>181627.14</v>
      </c>
      <c r="J1140">
        <v>2</v>
      </c>
      <c r="K1140">
        <v>1</v>
      </c>
      <c r="L1140">
        <v>0</v>
      </c>
      <c r="M1140" s="1">
        <v>172668.39</v>
      </c>
      <c r="N1140">
        <v>0</v>
      </c>
      <c r="O1140" t="str">
        <f t="shared" si="68"/>
        <v>41-50</v>
      </c>
      <c r="P1140" t="str">
        <f t="shared" si="69"/>
        <v>6+ years</v>
      </c>
      <c r="Q1140" t="str">
        <f t="shared" si="70"/>
        <v>High</v>
      </c>
      <c r="R1140" s="5">
        <f t="shared" si="71"/>
        <v>0.20300157977883096</v>
      </c>
    </row>
    <row r="1141" spans="1:18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 s="1">
        <v>109679.72</v>
      </c>
      <c r="J1141">
        <v>1</v>
      </c>
      <c r="K1141">
        <v>0</v>
      </c>
      <c r="L1141">
        <v>1</v>
      </c>
      <c r="M1141" s="1">
        <v>753.37</v>
      </c>
      <c r="N1141">
        <v>0</v>
      </c>
      <c r="O1141" t="str">
        <f t="shared" si="68"/>
        <v>&gt;50</v>
      </c>
      <c r="P1141" t="str">
        <f t="shared" si="69"/>
        <v>0-2 years</v>
      </c>
      <c r="Q1141" t="str">
        <f t="shared" si="70"/>
        <v>High</v>
      </c>
      <c r="R1141" s="5">
        <f t="shared" si="71"/>
        <v>0.20302448933528947</v>
      </c>
    </row>
    <row r="1142" spans="1:18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 s="1">
        <v>96652.86</v>
      </c>
      <c r="J1142">
        <v>1</v>
      </c>
      <c r="K1142">
        <v>1</v>
      </c>
      <c r="L1142">
        <v>0</v>
      </c>
      <c r="M1142" s="1">
        <v>98686.399999999994</v>
      </c>
      <c r="N1142">
        <v>1</v>
      </c>
      <c r="O1142" t="str">
        <f t="shared" si="68"/>
        <v>30-40</v>
      </c>
      <c r="P1142" t="str">
        <f t="shared" si="69"/>
        <v>3-5 years</v>
      </c>
      <c r="Q1142" t="str">
        <f t="shared" si="70"/>
        <v>Medium</v>
      </c>
      <c r="R1142" s="5">
        <f t="shared" si="71"/>
        <v>0.20304740406320543</v>
      </c>
    </row>
    <row r="1143" spans="1:18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 s="1">
        <v>190008.32000000001</v>
      </c>
      <c r="J1143">
        <v>2</v>
      </c>
      <c r="K1143">
        <v>1</v>
      </c>
      <c r="L1143">
        <v>1</v>
      </c>
      <c r="M1143" s="1">
        <v>107047.92</v>
      </c>
      <c r="N1143">
        <v>0</v>
      </c>
      <c r="O1143" t="str">
        <f t="shared" si="68"/>
        <v>30-40</v>
      </c>
      <c r="P1143" t="str">
        <f t="shared" si="69"/>
        <v>3-5 years</v>
      </c>
      <c r="Q1143" t="str">
        <f t="shared" si="70"/>
        <v>High</v>
      </c>
      <c r="R1143" s="5">
        <f t="shared" si="71"/>
        <v>0.20295744440681793</v>
      </c>
    </row>
    <row r="1144" spans="1:18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 s="1">
        <v>0</v>
      </c>
      <c r="J1144">
        <v>2</v>
      </c>
      <c r="K1144">
        <v>1</v>
      </c>
      <c r="L1144">
        <v>0</v>
      </c>
      <c r="M1144" s="1">
        <v>152153.74</v>
      </c>
      <c r="N1144">
        <v>0</v>
      </c>
      <c r="O1144" t="str">
        <f t="shared" si="68"/>
        <v>41-50</v>
      </c>
      <c r="P1144" t="str">
        <f t="shared" si="69"/>
        <v>6+ years</v>
      </c>
      <c r="Q1144" t="str">
        <f t="shared" si="70"/>
        <v>No Balance</v>
      </c>
      <c r="R1144" s="5">
        <f t="shared" si="71"/>
        <v>0.20298035673967035</v>
      </c>
    </row>
    <row r="1145" spans="1:18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 s="1">
        <v>0</v>
      </c>
      <c r="J1145">
        <v>2</v>
      </c>
      <c r="K1145">
        <v>1</v>
      </c>
      <c r="L1145">
        <v>1</v>
      </c>
      <c r="M1145" s="1">
        <v>34338.04</v>
      </c>
      <c r="N1145">
        <v>0</v>
      </c>
      <c r="O1145" t="str">
        <f t="shared" si="68"/>
        <v>41-50</v>
      </c>
      <c r="P1145" t="str">
        <f t="shared" si="69"/>
        <v>6+ years</v>
      </c>
      <c r="Q1145" t="str">
        <f t="shared" si="70"/>
        <v>No Balance</v>
      </c>
      <c r="R1145" s="5">
        <f t="shared" si="71"/>
        <v>0.20300327424635881</v>
      </c>
    </row>
    <row r="1146" spans="1:18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 s="1">
        <v>148962.76</v>
      </c>
      <c r="J1146">
        <v>1</v>
      </c>
      <c r="K1146">
        <v>0</v>
      </c>
      <c r="L1146">
        <v>1</v>
      </c>
      <c r="M1146" s="1">
        <v>173878.87</v>
      </c>
      <c r="N1146">
        <v>1</v>
      </c>
      <c r="O1146" t="str">
        <f t="shared" si="68"/>
        <v>41-50</v>
      </c>
      <c r="P1146" t="str">
        <f t="shared" si="69"/>
        <v>3-5 years</v>
      </c>
      <c r="Q1146" t="str">
        <f t="shared" si="70"/>
        <v>High</v>
      </c>
      <c r="R1146" s="5">
        <f t="shared" si="71"/>
        <v>0.20302619692863597</v>
      </c>
    </row>
    <row r="1147" spans="1:18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 s="1">
        <v>0</v>
      </c>
      <c r="J1147">
        <v>1</v>
      </c>
      <c r="K1147">
        <v>1</v>
      </c>
      <c r="L1147">
        <v>0</v>
      </c>
      <c r="M1147" s="1">
        <v>159254.29</v>
      </c>
      <c r="N1147">
        <v>0</v>
      </c>
      <c r="O1147" t="str">
        <f t="shared" si="68"/>
        <v>&lt;30</v>
      </c>
      <c r="P1147" t="str">
        <f t="shared" si="69"/>
        <v>6+ years</v>
      </c>
      <c r="Q1147" t="str">
        <f t="shared" si="70"/>
        <v>No Balance</v>
      </c>
      <c r="R1147" s="5">
        <f t="shared" si="71"/>
        <v>0.20293619424054207</v>
      </c>
    </row>
    <row r="1148" spans="1:18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 s="1">
        <v>131344.51999999999</v>
      </c>
      <c r="J1148">
        <v>2</v>
      </c>
      <c r="K1148">
        <v>1</v>
      </c>
      <c r="L1148">
        <v>0</v>
      </c>
      <c r="M1148" s="1">
        <v>54776.639999999999</v>
      </c>
      <c r="N1148">
        <v>0</v>
      </c>
      <c r="O1148" t="str">
        <f t="shared" si="68"/>
        <v>30-40</v>
      </c>
      <c r="P1148" t="str">
        <f t="shared" si="69"/>
        <v>3-5 years</v>
      </c>
      <c r="Q1148" t="str">
        <f t="shared" si="70"/>
        <v>High</v>
      </c>
      <c r="R1148" s="5">
        <f t="shared" si="71"/>
        <v>0.20295911452450871</v>
      </c>
    </row>
    <row r="1149" spans="1:18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 s="1">
        <v>101713.84</v>
      </c>
      <c r="J1149">
        <v>3</v>
      </c>
      <c r="K1149">
        <v>1</v>
      </c>
      <c r="L1149">
        <v>0</v>
      </c>
      <c r="M1149" s="1">
        <v>134594.99</v>
      </c>
      <c r="N1149">
        <v>0</v>
      </c>
      <c r="O1149" t="str">
        <f t="shared" si="68"/>
        <v>&lt;30</v>
      </c>
      <c r="P1149" t="str">
        <f t="shared" si="69"/>
        <v>3-5 years</v>
      </c>
      <c r="Q1149" t="str">
        <f t="shared" si="70"/>
        <v>High</v>
      </c>
      <c r="R1149" s="5">
        <f t="shared" si="71"/>
        <v>0.20298203998644526</v>
      </c>
    </row>
    <row r="1150" spans="1:18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 s="1">
        <v>0</v>
      </c>
      <c r="J1150">
        <v>1</v>
      </c>
      <c r="K1150">
        <v>1</v>
      </c>
      <c r="L1150">
        <v>1</v>
      </c>
      <c r="M1150" s="1">
        <v>41724.720000000001</v>
      </c>
      <c r="N1150">
        <v>0</v>
      </c>
      <c r="O1150" t="str">
        <f t="shared" si="68"/>
        <v>30-40</v>
      </c>
      <c r="P1150" t="str">
        <f t="shared" si="69"/>
        <v>3-5 years</v>
      </c>
      <c r="Q1150" t="str">
        <f t="shared" si="70"/>
        <v>No Balance</v>
      </c>
      <c r="R1150" s="5">
        <f t="shared" si="71"/>
        <v>0.20300497062810663</v>
      </c>
    </row>
    <row r="1151" spans="1:18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 s="1">
        <v>0</v>
      </c>
      <c r="J1151">
        <v>2</v>
      </c>
      <c r="K1151">
        <v>0</v>
      </c>
      <c r="L1151">
        <v>0</v>
      </c>
      <c r="M1151" s="1">
        <v>110527.71</v>
      </c>
      <c r="N1151">
        <v>0</v>
      </c>
      <c r="O1151" t="str">
        <f t="shared" si="68"/>
        <v>30-40</v>
      </c>
      <c r="P1151" t="str">
        <f t="shared" si="69"/>
        <v>3-5 years</v>
      </c>
      <c r="Q1151" t="str">
        <f t="shared" si="70"/>
        <v>No Balance</v>
      </c>
      <c r="R1151" s="5">
        <f t="shared" si="71"/>
        <v>0.20302790645124844</v>
      </c>
    </row>
    <row r="1152" spans="1:18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 s="1">
        <v>137963.07</v>
      </c>
      <c r="J1152">
        <v>1</v>
      </c>
      <c r="K1152">
        <v>0</v>
      </c>
      <c r="L1152">
        <v>0</v>
      </c>
      <c r="M1152" s="1">
        <v>8996.7900000000009</v>
      </c>
      <c r="N1152">
        <v>0</v>
      </c>
      <c r="O1152" t="str">
        <f t="shared" si="68"/>
        <v>&lt;30</v>
      </c>
      <c r="P1152" t="str">
        <f t="shared" si="69"/>
        <v>6+ years</v>
      </c>
      <c r="Q1152" t="str">
        <f t="shared" si="70"/>
        <v>High</v>
      </c>
      <c r="R1152" s="5">
        <f t="shared" si="71"/>
        <v>0.20305084745762711</v>
      </c>
    </row>
    <row r="1153" spans="1:18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 s="1">
        <v>129938.07</v>
      </c>
      <c r="J1153">
        <v>1</v>
      </c>
      <c r="K1153">
        <v>0</v>
      </c>
      <c r="L1153">
        <v>1</v>
      </c>
      <c r="M1153" s="1">
        <v>190200.53</v>
      </c>
      <c r="N1153">
        <v>0</v>
      </c>
      <c r="O1153" t="str">
        <f t="shared" si="68"/>
        <v>&lt;30</v>
      </c>
      <c r="P1153" t="str">
        <f t="shared" si="69"/>
        <v>3-5 years</v>
      </c>
      <c r="Q1153" t="str">
        <f t="shared" si="70"/>
        <v>High</v>
      </c>
      <c r="R1153" s="5">
        <f t="shared" si="71"/>
        <v>0.20307379364899988</v>
      </c>
    </row>
    <row r="1154" spans="1:18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 s="1">
        <v>151421.44</v>
      </c>
      <c r="J1154">
        <v>1</v>
      </c>
      <c r="K1154">
        <v>0</v>
      </c>
      <c r="L1154">
        <v>1</v>
      </c>
      <c r="M1154" s="1">
        <v>115333.43</v>
      </c>
      <c r="N1154">
        <v>0</v>
      </c>
      <c r="O1154" t="str">
        <f t="shared" ref="O1154:O1217" si="72">IF(G1154&lt;30,"&lt;30",
   IF(G1154&lt;=40,"30-40",
      IF(G1154&lt;=50,"41-50","&gt;50")))</f>
        <v>41-50</v>
      </c>
      <c r="P1154" t="str">
        <f t="shared" ref="P1154:P1217" si="73">IF(H1154&lt;=2,"0-2 years",
   IF(H1154&lt;=5,"3-5 years","6+ years"))</f>
        <v>0-2 years</v>
      </c>
      <c r="Q1154" t="str">
        <f t="shared" ref="Q1154:Q1217" si="74">IF(I1154=0,"No Balance",
   IF(I1154&lt;50000,"Low",
      IF(I1154&lt;100000,"Medium","High")))</f>
        <v>High</v>
      </c>
      <c r="R1154" s="5">
        <f t="shared" ref="R1154:R1217" si="75">AVERAGE(N1154:N11153)</f>
        <v>0.20309674502712477</v>
      </c>
    </row>
    <row r="1155" spans="1:18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 s="1">
        <v>135643</v>
      </c>
      <c r="J1155">
        <v>1</v>
      </c>
      <c r="K1155">
        <v>0</v>
      </c>
      <c r="L1155">
        <v>0</v>
      </c>
      <c r="M1155" s="1">
        <v>143619.51999999999</v>
      </c>
      <c r="N1155">
        <v>1</v>
      </c>
      <c r="O1155" t="str">
        <f t="shared" si="72"/>
        <v>41-50</v>
      </c>
      <c r="P1155" t="str">
        <f t="shared" si="73"/>
        <v>6+ years</v>
      </c>
      <c r="Q1155" t="str">
        <f t="shared" si="74"/>
        <v>High</v>
      </c>
      <c r="R1155" s="5">
        <f t="shared" si="75"/>
        <v>0.20311970159376061</v>
      </c>
    </row>
    <row r="1156" spans="1:18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 s="1">
        <v>122773.5</v>
      </c>
      <c r="J1156">
        <v>2</v>
      </c>
      <c r="K1156">
        <v>1</v>
      </c>
      <c r="L1156">
        <v>1</v>
      </c>
      <c r="M1156" s="1">
        <v>58467.08</v>
      </c>
      <c r="N1156">
        <v>0</v>
      </c>
      <c r="O1156" t="str">
        <f t="shared" si="72"/>
        <v>30-40</v>
      </c>
      <c r="P1156" t="str">
        <f t="shared" si="73"/>
        <v>0-2 years</v>
      </c>
      <c r="Q1156" t="str">
        <f t="shared" si="74"/>
        <v>High</v>
      </c>
      <c r="R1156" s="5">
        <f t="shared" si="75"/>
        <v>0.20302961790639837</v>
      </c>
    </row>
    <row r="1157" spans="1:18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 s="1">
        <v>152303.79999999999</v>
      </c>
      <c r="J1157">
        <v>1</v>
      </c>
      <c r="K1157">
        <v>1</v>
      </c>
      <c r="L1157">
        <v>0</v>
      </c>
      <c r="M1157" s="1">
        <v>12128.69</v>
      </c>
      <c r="N1157">
        <v>0</v>
      </c>
      <c r="O1157" t="str">
        <f t="shared" si="72"/>
        <v>30-40</v>
      </c>
      <c r="P1157" t="str">
        <f t="shared" si="73"/>
        <v>3-5 years</v>
      </c>
      <c r="Q1157" t="str">
        <f t="shared" si="74"/>
        <v>High</v>
      </c>
      <c r="R1157" s="5">
        <f t="shared" si="75"/>
        <v>0.20305257207461844</v>
      </c>
    </row>
    <row r="1158" spans="1:18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 s="1">
        <v>0</v>
      </c>
      <c r="J1158">
        <v>2</v>
      </c>
      <c r="K1158">
        <v>1</v>
      </c>
      <c r="L1158">
        <v>1</v>
      </c>
      <c r="M1158" s="1">
        <v>49872.33</v>
      </c>
      <c r="N1158">
        <v>0</v>
      </c>
      <c r="O1158" t="str">
        <f t="shared" si="72"/>
        <v>41-50</v>
      </c>
      <c r="P1158" t="str">
        <f t="shared" si="73"/>
        <v>3-5 years</v>
      </c>
      <c r="Q1158" t="str">
        <f t="shared" si="74"/>
        <v>No Balance</v>
      </c>
      <c r="R1158" s="5">
        <f t="shared" si="75"/>
        <v>0.20307553143374038</v>
      </c>
    </row>
    <row r="1159" spans="1:18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 s="1">
        <v>79415.67</v>
      </c>
      <c r="J1159">
        <v>1</v>
      </c>
      <c r="K1159">
        <v>0</v>
      </c>
      <c r="L1159">
        <v>1</v>
      </c>
      <c r="M1159" s="1">
        <v>139735.54</v>
      </c>
      <c r="N1159">
        <v>0</v>
      </c>
      <c r="O1159" t="str">
        <f t="shared" si="72"/>
        <v>&gt;50</v>
      </c>
      <c r="P1159" t="str">
        <f t="shared" si="73"/>
        <v>0-2 years</v>
      </c>
      <c r="Q1159" t="str">
        <f t="shared" si="74"/>
        <v>Medium</v>
      </c>
      <c r="R1159" s="5">
        <f t="shared" si="75"/>
        <v>0.20309849598552526</v>
      </c>
    </row>
    <row r="1160" spans="1:18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 s="1">
        <v>125801.03</v>
      </c>
      <c r="J1160">
        <v>2</v>
      </c>
      <c r="K1160">
        <v>1</v>
      </c>
      <c r="L1160">
        <v>0</v>
      </c>
      <c r="M1160" s="1">
        <v>60891.8</v>
      </c>
      <c r="N1160">
        <v>1</v>
      </c>
      <c r="O1160" t="str">
        <f t="shared" si="72"/>
        <v>&gt;50</v>
      </c>
      <c r="P1160" t="str">
        <f t="shared" si="73"/>
        <v>6+ years</v>
      </c>
      <c r="Q1160" t="str">
        <f t="shared" si="74"/>
        <v>High</v>
      </c>
      <c r="R1160" s="5">
        <f t="shared" si="75"/>
        <v>0.2031214657317349</v>
      </c>
    </row>
    <row r="1161" spans="1:18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 s="1">
        <v>0</v>
      </c>
      <c r="J1161">
        <v>2</v>
      </c>
      <c r="K1161">
        <v>1</v>
      </c>
      <c r="L1161">
        <v>0</v>
      </c>
      <c r="M1161" s="1">
        <v>100862.54</v>
      </c>
      <c r="N1161">
        <v>0</v>
      </c>
      <c r="O1161" t="str">
        <f t="shared" si="72"/>
        <v>30-40</v>
      </c>
      <c r="P1161" t="str">
        <f t="shared" si="73"/>
        <v>6+ years</v>
      </c>
      <c r="Q1161" t="str">
        <f t="shared" si="74"/>
        <v>No Balance</v>
      </c>
      <c r="R1161" s="5">
        <f t="shared" si="75"/>
        <v>0.20303133129736456</v>
      </c>
    </row>
    <row r="1162" spans="1:18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 s="1">
        <v>0</v>
      </c>
      <c r="J1162">
        <v>1</v>
      </c>
      <c r="K1162">
        <v>1</v>
      </c>
      <c r="L1162">
        <v>0</v>
      </c>
      <c r="M1162" s="1">
        <v>76640.289999999994</v>
      </c>
      <c r="N1162">
        <v>1</v>
      </c>
      <c r="O1162" t="str">
        <f t="shared" si="72"/>
        <v>30-40</v>
      </c>
      <c r="P1162" t="str">
        <f t="shared" si="73"/>
        <v>6+ years</v>
      </c>
      <c r="Q1162" t="str">
        <f t="shared" si="74"/>
        <v>No Balance</v>
      </c>
      <c r="R1162" s="5">
        <f t="shared" si="75"/>
        <v>0.20305429864253394</v>
      </c>
    </row>
    <row r="1163" spans="1:18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 s="1">
        <v>104817.41</v>
      </c>
      <c r="J1163">
        <v>1</v>
      </c>
      <c r="K1163">
        <v>1</v>
      </c>
      <c r="L1163">
        <v>0</v>
      </c>
      <c r="M1163" s="1">
        <v>126013.58</v>
      </c>
      <c r="N1163">
        <v>1</v>
      </c>
      <c r="O1163" t="str">
        <f t="shared" si="72"/>
        <v>41-50</v>
      </c>
      <c r="P1163" t="str">
        <f t="shared" si="73"/>
        <v>6+ years</v>
      </c>
      <c r="Q1163" t="str">
        <f t="shared" si="74"/>
        <v>High</v>
      </c>
      <c r="R1163" s="5">
        <f t="shared" si="75"/>
        <v>0.2029641362145039</v>
      </c>
    </row>
    <row r="1164" spans="1:18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 s="1">
        <v>0</v>
      </c>
      <c r="J1164">
        <v>1</v>
      </c>
      <c r="K1164">
        <v>1</v>
      </c>
      <c r="L1164">
        <v>0</v>
      </c>
      <c r="M1164" s="1">
        <v>87347.82</v>
      </c>
      <c r="N1164">
        <v>0</v>
      </c>
      <c r="O1164" t="str">
        <f t="shared" si="72"/>
        <v>30-40</v>
      </c>
      <c r="P1164" t="str">
        <f t="shared" si="73"/>
        <v>6+ years</v>
      </c>
      <c r="Q1164" t="str">
        <f t="shared" si="74"/>
        <v>No Balance</v>
      </c>
      <c r="R1164" s="5">
        <f t="shared" si="75"/>
        <v>0.20287395338311837</v>
      </c>
    </row>
    <row r="1165" spans="1:18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 s="1">
        <v>67495.039999999994</v>
      </c>
      <c r="J1165">
        <v>2</v>
      </c>
      <c r="K1165">
        <v>0</v>
      </c>
      <c r="L1165">
        <v>1</v>
      </c>
      <c r="M1165" s="1">
        <v>77370.37</v>
      </c>
      <c r="N1165">
        <v>0</v>
      </c>
      <c r="O1165" t="str">
        <f t="shared" si="72"/>
        <v>30-40</v>
      </c>
      <c r="P1165" t="str">
        <f t="shared" si="73"/>
        <v>3-5 years</v>
      </c>
      <c r="Q1165" t="str">
        <f t="shared" si="74"/>
        <v>Medium</v>
      </c>
      <c r="R1165" s="5">
        <f t="shared" si="75"/>
        <v>0.20289691071630644</v>
      </c>
    </row>
    <row r="1166" spans="1:18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 s="1">
        <v>164850.54</v>
      </c>
      <c r="J1166">
        <v>1</v>
      </c>
      <c r="K1166">
        <v>1</v>
      </c>
      <c r="L1166">
        <v>1</v>
      </c>
      <c r="M1166" s="1">
        <v>62722.44</v>
      </c>
      <c r="N1166">
        <v>0</v>
      </c>
      <c r="O1166" t="str">
        <f t="shared" si="72"/>
        <v>30-40</v>
      </c>
      <c r="P1166" t="str">
        <f t="shared" si="73"/>
        <v>0-2 years</v>
      </c>
      <c r="Q1166" t="str">
        <f t="shared" si="74"/>
        <v>High</v>
      </c>
      <c r="R1166" s="5">
        <f t="shared" si="75"/>
        <v>0.20291987324581259</v>
      </c>
    </row>
    <row r="1167" spans="1:18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 s="1">
        <v>154776.42000000001</v>
      </c>
      <c r="J1167">
        <v>2</v>
      </c>
      <c r="K1167">
        <v>0</v>
      </c>
      <c r="L1167">
        <v>0</v>
      </c>
      <c r="M1167" s="1">
        <v>196257.68</v>
      </c>
      <c r="N1167">
        <v>0</v>
      </c>
      <c r="O1167" t="str">
        <f t="shared" si="72"/>
        <v>41-50</v>
      </c>
      <c r="P1167" t="str">
        <f t="shared" si="73"/>
        <v>3-5 years</v>
      </c>
      <c r="Q1167" t="str">
        <f t="shared" si="74"/>
        <v>High</v>
      </c>
      <c r="R1167" s="5">
        <f t="shared" si="75"/>
        <v>0.20294284097340123</v>
      </c>
    </row>
    <row r="1168" spans="1:18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 s="1">
        <v>143124.63</v>
      </c>
      <c r="J1168">
        <v>2</v>
      </c>
      <c r="K1168">
        <v>1</v>
      </c>
      <c r="L1168">
        <v>0</v>
      </c>
      <c r="M1168" s="1">
        <v>81723.8</v>
      </c>
      <c r="N1168">
        <v>0</v>
      </c>
      <c r="O1168" t="str">
        <f t="shared" si="72"/>
        <v>&lt;30</v>
      </c>
      <c r="P1168" t="str">
        <f t="shared" si="73"/>
        <v>0-2 years</v>
      </c>
      <c r="Q1168" t="str">
        <f t="shared" si="74"/>
        <v>High</v>
      </c>
      <c r="R1168" s="5">
        <f t="shared" si="75"/>
        <v>0.20296581390083768</v>
      </c>
    </row>
    <row r="1169" spans="1:18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 s="1">
        <v>0</v>
      </c>
      <c r="J1169">
        <v>1</v>
      </c>
      <c r="K1169">
        <v>1</v>
      </c>
      <c r="L1169">
        <v>1</v>
      </c>
      <c r="M1169" s="1">
        <v>31299.71</v>
      </c>
      <c r="N1169">
        <v>0</v>
      </c>
      <c r="O1169" t="str">
        <f t="shared" si="72"/>
        <v>30-40</v>
      </c>
      <c r="P1169" t="str">
        <f t="shared" si="73"/>
        <v>6+ years</v>
      </c>
      <c r="Q1169" t="str">
        <f t="shared" si="74"/>
        <v>No Balance</v>
      </c>
      <c r="R1169" s="5">
        <f t="shared" si="75"/>
        <v>0.20298879202988793</v>
      </c>
    </row>
    <row r="1170" spans="1:18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 s="1">
        <v>0</v>
      </c>
      <c r="J1170">
        <v>2</v>
      </c>
      <c r="K1170">
        <v>1</v>
      </c>
      <c r="L1170">
        <v>0</v>
      </c>
      <c r="M1170" s="1">
        <v>63495.86</v>
      </c>
      <c r="N1170">
        <v>0</v>
      </c>
      <c r="O1170" t="str">
        <f t="shared" si="72"/>
        <v>&lt;30</v>
      </c>
      <c r="P1170" t="str">
        <f t="shared" si="73"/>
        <v>0-2 years</v>
      </c>
      <c r="Q1170" t="str">
        <f t="shared" si="74"/>
        <v>No Balance</v>
      </c>
      <c r="R1170" s="5">
        <f t="shared" si="75"/>
        <v>0.20301177536231885</v>
      </c>
    </row>
    <row r="1171" spans="1:18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 s="1">
        <v>102133.38</v>
      </c>
      <c r="J1171">
        <v>1</v>
      </c>
      <c r="K1171">
        <v>1</v>
      </c>
      <c r="L1171">
        <v>1</v>
      </c>
      <c r="M1171" s="1">
        <v>166520.95999999999</v>
      </c>
      <c r="N1171">
        <v>0</v>
      </c>
      <c r="O1171" t="str">
        <f t="shared" si="72"/>
        <v>30-40</v>
      </c>
      <c r="P1171" t="str">
        <f t="shared" si="73"/>
        <v>6+ years</v>
      </c>
      <c r="Q1171" t="str">
        <f t="shared" si="74"/>
        <v>High</v>
      </c>
      <c r="R1171" s="5">
        <f t="shared" si="75"/>
        <v>0.20303476389989808</v>
      </c>
    </row>
    <row r="1172" spans="1:18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 s="1">
        <v>79932.41</v>
      </c>
      <c r="J1172">
        <v>1</v>
      </c>
      <c r="K1172">
        <v>0</v>
      </c>
      <c r="L1172">
        <v>0</v>
      </c>
      <c r="M1172" s="1">
        <v>150242.44</v>
      </c>
      <c r="N1172">
        <v>0</v>
      </c>
      <c r="O1172" t="str">
        <f t="shared" si="72"/>
        <v>&lt;30</v>
      </c>
      <c r="P1172" t="str">
        <f t="shared" si="73"/>
        <v>6+ years</v>
      </c>
      <c r="Q1172" t="str">
        <f t="shared" si="74"/>
        <v>Medium</v>
      </c>
      <c r="R1172" s="5">
        <f t="shared" si="75"/>
        <v>0.2030577576443941</v>
      </c>
    </row>
    <row r="1173" spans="1:18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 s="1">
        <v>120711.73</v>
      </c>
      <c r="J1173">
        <v>1</v>
      </c>
      <c r="K1173">
        <v>0</v>
      </c>
      <c r="L1173">
        <v>0</v>
      </c>
      <c r="M1173" s="1">
        <v>27345.18</v>
      </c>
      <c r="N1173">
        <v>1</v>
      </c>
      <c r="O1173" t="str">
        <f t="shared" si="72"/>
        <v>30-40</v>
      </c>
      <c r="P1173" t="str">
        <f t="shared" si="73"/>
        <v>0-2 years</v>
      </c>
      <c r="Q1173" t="str">
        <f t="shared" si="74"/>
        <v>High</v>
      </c>
      <c r="R1173" s="5">
        <f t="shared" si="75"/>
        <v>0.20308075659757616</v>
      </c>
    </row>
    <row r="1174" spans="1:18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 s="1">
        <v>122717.53</v>
      </c>
      <c r="J1174">
        <v>2</v>
      </c>
      <c r="K1174">
        <v>1</v>
      </c>
      <c r="L1174">
        <v>1</v>
      </c>
      <c r="M1174" s="1">
        <v>87000.39</v>
      </c>
      <c r="N1174">
        <v>0</v>
      </c>
      <c r="O1174" t="str">
        <f t="shared" si="72"/>
        <v>41-50</v>
      </c>
      <c r="P1174" t="str">
        <f t="shared" si="73"/>
        <v>3-5 years</v>
      </c>
      <c r="Q1174" t="str">
        <f t="shared" si="74"/>
        <v>High</v>
      </c>
      <c r="R1174" s="5">
        <f t="shared" si="75"/>
        <v>0.20299048482102403</v>
      </c>
    </row>
    <row r="1175" spans="1:18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 s="1">
        <v>92363.3</v>
      </c>
      <c r="J1175">
        <v>2</v>
      </c>
      <c r="K1175">
        <v>1</v>
      </c>
      <c r="L1175">
        <v>0</v>
      </c>
      <c r="M1175" s="1">
        <v>44912.7</v>
      </c>
      <c r="N1175">
        <v>0</v>
      </c>
      <c r="O1175" t="str">
        <f t="shared" si="72"/>
        <v>30-40</v>
      </c>
      <c r="P1175" t="str">
        <f t="shared" si="73"/>
        <v>3-5 years</v>
      </c>
      <c r="Q1175" t="str">
        <f t="shared" si="74"/>
        <v>Medium</v>
      </c>
      <c r="R1175" s="5">
        <f t="shared" si="75"/>
        <v>0.20301348136399683</v>
      </c>
    </row>
    <row r="1176" spans="1:18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 s="1">
        <v>203715.15</v>
      </c>
      <c r="J1176">
        <v>1</v>
      </c>
      <c r="K1176">
        <v>1</v>
      </c>
      <c r="L1176">
        <v>0</v>
      </c>
      <c r="M1176" s="1">
        <v>179978.68</v>
      </c>
      <c r="N1176">
        <v>1</v>
      </c>
      <c r="O1176" t="str">
        <f t="shared" si="72"/>
        <v>30-40</v>
      </c>
      <c r="P1176" t="str">
        <f t="shared" si="73"/>
        <v>3-5 years</v>
      </c>
      <c r="Q1176" t="str">
        <f t="shared" si="74"/>
        <v>High</v>
      </c>
      <c r="R1176" s="5">
        <f t="shared" si="75"/>
        <v>0.20303648311806027</v>
      </c>
    </row>
    <row r="1177" spans="1:18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 s="1">
        <v>0</v>
      </c>
      <c r="J1177">
        <v>2</v>
      </c>
      <c r="K1177">
        <v>1</v>
      </c>
      <c r="L1177">
        <v>0</v>
      </c>
      <c r="M1177" s="1">
        <v>145759.70000000001</v>
      </c>
      <c r="N1177">
        <v>0</v>
      </c>
      <c r="O1177" t="str">
        <f t="shared" si="72"/>
        <v>30-40</v>
      </c>
      <c r="P1177" t="str">
        <f t="shared" si="73"/>
        <v>3-5 years</v>
      </c>
      <c r="Q1177" t="str">
        <f t="shared" si="74"/>
        <v>No Balance</v>
      </c>
      <c r="R1177" s="5">
        <f t="shared" si="75"/>
        <v>0.20294617563739376</v>
      </c>
    </row>
    <row r="1178" spans="1:18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 s="1">
        <v>0</v>
      </c>
      <c r="J1178">
        <v>2</v>
      </c>
      <c r="K1178">
        <v>0</v>
      </c>
      <c r="L1178">
        <v>0</v>
      </c>
      <c r="M1178" s="1">
        <v>14121.61</v>
      </c>
      <c r="N1178">
        <v>0</v>
      </c>
      <c r="O1178" t="str">
        <f t="shared" si="72"/>
        <v>30-40</v>
      </c>
      <c r="P1178" t="str">
        <f t="shared" si="73"/>
        <v>6+ years</v>
      </c>
      <c r="Q1178" t="str">
        <f t="shared" si="74"/>
        <v>No Balance</v>
      </c>
      <c r="R1178" s="5">
        <f t="shared" si="75"/>
        <v>0.20296917497733455</v>
      </c>
    </row>
    <row r="1179" spans="1:18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 s="1">
        <v>0</v>
      </c>
      <c r="J1179">
        <v>2</v>
      </c>
      <c r="K1179">
        <v>1</v>
      </c>
      <c r="L1179">
        <v>0</v>
      </c>
      <c r="M1179" s="1">
        <v>66232.23</v>
      </c>
      <c r="N1179">
        <v>0</v>
      </c>
      <c r="O1179" t="str">
        <f t="shared" si="72"/>
        <v>&lt;30</v>
      </c>
      <c r="P1179" t="str">
        <f t="shared" si="73"/>
        <v>0-2 years</v>
      </c>
      <c r="Q1179" t="str">
        <f t="shared" si="74"/>
        <v>No Balance</v>
      </c>
      <c r="R1179" s="5">
        <f t="shared" si="75"/>
        <v>0.20299217953077184</v>
      </c>
    </row>
    <row r="1180" spans="1:18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 s="1">
        <v>0</v>
      </c>
      <c r="J1180">
        <v>1</v>
      </c>
      <c r="K1180">
        <v>1</v>
      </c>
      <c r="L1180">
        <v>1</v>
      </c>
      <c r="M1180" s="1">
        <v>190296.76</v>
      </c>
      <c r="N1180">
        <v>1</v>
      </c>
      <c r="O1180" t="str">
        <f t="shared" si="72"/>
        <v>41-50</v>
      </c>
      <c r="P1180" t="str">
        <f t="shared" si="73"/>
        <v>3-5 years</v>
      </c>
      <c r="Q1180" t="str">
        <f t="shared" si="74"/>
        <v>No Balance</v>
      </c>
      <c r="R1180" s="5">
        <f t="shared" si="75"/>
        <v>0.20301518929947857</v>
      </c>
    </row>
    <row r="1181" spans="1:18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 s="1">
        <v>93460.47</v>
      </c>
      <c r="J1181">
        <v>2</v>
      </c>
      <c r="K1181">
        <v>0</v>
      </c>
      <c r="L1181">
        <v>0</v>
      </c>
      <c r="M1181" s="1">
        <v>172782.69</v>
      </c>
      <c r="N1181">
        <v>0</v>
      </c>
      <c r="O1181" t="str">
        <f t="shared" si="72"/>
        <v>30-40</v>
      </c>
      <c r="P1181" t="str">
        <f t="shared" si="73"/>
        <v>0-2 years</v>
      </c>
      <c r="Q1181" t="str">
        <f t="shared" si="74"/>
        <v>Medium</v>
      </c>
      <c r="R1181" s="5">
        <f t="shared" si="75"/>
        <v>0.20292483845369005</v>
      </c>
    </row>
    <row r="1182" spans="1:18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 s="1">
        <v>0</v>
      </c>
      <c r="J1182">
        <v>2</v>
      </c>
      <c r="K1182">
        <v>1</v>
      </c>
      <c r="L1182">
        <v>1</v>
      </c>
      <c r="M1182" s="1">
        <v>99128.13</v>
      </c>
      <c r="N1182">
        <v>0</v>
      </c>
      <c r="O1182" t="str">
        <f t="shared" si="72"/>
        <v>30-40</v>
      </c>
      <c r="P1182" t="str">
        <f t="shared" si="73"/>
        <v>6+ years</v>
      </c>
      <c r="Q1182" t="str">
        <f t="shared" si="74"/>
        <v>No Balance</v>
      </c>
      <c r="R1182" s="5">
        <f t="shared" si="75"/>
        <v>0.20294784580498867</v>
      </c>
    </row>
    <row r="1183" spans="1:18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 s="1">
        <v>40224.699999999997</v>
      </c>
      <c r="J1183">
        <v>1</v>
      </c>
      <c r="K1183">
        <v>1</v>
      </c>
      <c r="L1183">
        <v>1</v>
      </c>
      <c r="M1183" s="1">
        <v>178341.33</v>
      </c>
      <c r="N1183">
        <v>0</v>
      </c>
      <c r="O1183" t="str">
        <f t="shared" si="72"/>
        <v>&lt;30</v>
      </c>
      <c r="P1183" t="str">
        <f t="shared" si="73"/>
        <v>6+ years</v>
      </c>
      <c r="Q1183" t="str">
        <f t="shared" si="74"/>
        <v>Low</v>
      </c>
      <c r="R1183" s="5">
        <f t="shared" si="75"/>
        <v>0.20297085837396531</v>
      </c>
    </row>
    <row r="1184" spans="1:18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 s="1">
        <v>168069.73</v>
      </c>
      <c r="J1184">
        <v>1</v>
      </c>
      <c r="K1184">
        <v>1</v>
      </c>
      <c r="L1184">
        <v>1</v>
      </c>
      <c r="M1184" s="1">
        <v>146992.24</v>
      </c>
      <c r="N1184">
        <v>1</v>
      </c>
      <c r="O1184" t="str">
        <f t="shared" si="72"/>
        <v>41-50</v>
      </c>
      <c r="P1184" t="str">
        <f t="shared" si="73"/>
        <v>3-5 years</v>
      </c>
      <c r="Q1184" t="str">
        <f t="shared" si="74"/>
        <v>High</v>
      </c>
      <c r="R1184" s="5">
        <f t="shared" si="75"/>
        <v>0.20299387616239509</v>
      </c>
    </row>
    <row r="1185" spans="1:18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 s="1">
        <v>0</v>
      </c>
      <c r="J1185">
        <v>2</v>
      </c>
      <c r="K1185">
        <v>1</v>
      </c>
      <c r="L1185">
        <v>1</v>
      </c>
      <c r="M1185" s="1">
        <v>151314.98000000001</v>
      </c>
      <c r="N1185">
        <v>0</v>
      </c>
      <c r="O1185" t="str">
        <f t="shared" si="72"/>
        <v>30-40</v>
      </c>
      <c r="P1185" t="str">
        <f t="shared" si="73"/>
        <v>0-2 years</v>
      </c>
      <c r="Q1185" t="str">
        <f t="shared" si="74"/>
        <v>No Balance</v>
      </c>
      <c r="R1185" s="5">
        <f t="shared" si="75"/>
        <v>0.2029034819099467</v>
      </c>
    </row>
    <row r="1186" spans="1:18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 s="1">
        <v>130538.77</v>
      </c>
      <c r="J1186">
        <v>1</v>
      </c>
      <c r="K1186">
        <v>1</v>
      </c>
      <c r="L1186">
        <v>0</v>
      </c>
      <c r="M1186" s="1">
        <v>92915.839999999997</v>
      </c>
      <c r="N1186">
        <v>0</v>
      </c>
      <c r="O1186" t="str">
        <f t="shared" si="72"/>
        <v>41-50</v>
      </c>
      <c r="P1186" t="str">
        <f t="shared" si="73"/>
        <v>6+ years</v>
      </c>
      <c r="Q1186" t="str">
        <f t="shared" si="74"/>
        <v>High</v>
      </c>
      <c r="R1186" s="5">
        <f t="shared" si="75"/>
        <v>0.20292649727767695</v>
      </c>
    </row>
    <row r="1187" spans="1:18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 s="1">
        <v>132623.6</v>
      </c>
      <c r="J1187">
        <v>1</v>
      </c>
      <c r="K1187">
        <v>1</v>
      </c>
      <c r="L1187">
        <v>1</v>
      </c>
      <c r="M1187" s="1">
        <v>58974</v>
      </c>
      <c r="N1187">
        <v>0</v>
      </c>
      <c r="O1187" t="str">
        <f t="shared" si="72"/>
        <v>30-40</v>
      </c>
      <c r="P1187" t="str">
        <f t="shared" si="73"/>
        <v>3-5 years</v>
      </c>
      <c r="Q1187" t="str">
        <f t="shared" si="74"/>
        <v>High</v>
      </c>
      <c r="R1187" s="5">
        <f t="shared" si="75"/>
        <v>0.20294951786727169</v>
      </c>
    </row>
    <row r="1188" spans="1:18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 s="1">
        <v>103465.02</v>
      </c>
      <c r="J1188">
        <v>2</v>
      </c>
      <c r="K1188">
        <v>1</v>
      </c>
      <c r="L1188">
        <v>1</v>
      </c>
      <c r="M1188" s="1">
        <v>174627.06</v>
      </c>
      <c r="N1188">
        <v>0</v>
      </c>
      <c r="O1188" t="str">
        <f t="shared" si="72"/>
        <v>30-40</v>
      </c>
      <c r="P1188" t="str">
        <f t="shared" si="73"/>
        <v>3-5 years</v>
      </c>
      <c r="Q1188" t="str">
        <f t="shared" si="74"/>
        <v>High</v>
      </c>
      <c r="R1188" s="5">
        <f t="shared" si="75"/>
        <v>0.20297254368050829</v>
      </c>
    </row>
    <row r="1189" spans="1:18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 s="1">
        <v>126547.8</v>
      </c>
      <c r="J1189">
        <v>1</v>
      </c>
      <c r="K1189">
        <v>1</v>
      </c>
      <c r="L1189">
        <v>1</v>
      </c>
      <c r="M1189" s="1">
        <v>79579.94</v>
      </c>
      <c r="N1189">
        <v>1</v>
      </c>
      <c r="O1189" t="str">
        <f t="shared" si="72"/>
        <v>41-50</v>
      </c>
      <c r="P1189" t="str">
        <f t="shared" si="73"/>
        <v>6+ years</v>
      </c>
      <c r="Q1189" t="str">
        <f t="shared" si="74"/>
        <v>High</v>
      </c>
      <c r="R1189" s="5">
        <f t="shared" si="75"/>
        <v>0.20299557471916488</v>
      </c>
    </row>
    <row r="1190" spans="1:18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 s="1">
        <v>128262.72</v>
      </c>
      <c r="J1190">
        <v>2</v>
      </c>
      <c r="K1190">
        <v>1</v>
      </c>
      <c r="L1190">
        <v>0</v>
      </c>
      <c r="M1190" s="1">
        <v>50771.16</v>
      </c>
      <c r="N1190">
        <v>0</v>
      </c>
      <c r="O1190" t="str">
        <f t="shared" si="72"/>
        <v>30-40</v>
      </c>
      <c r="P1190" t="str">
        <f t="shared" si="73"/>
        <v>0-2 years</v>
      </c>
      <c r="Q1190" t="str">
        <f t="shared" si="74"/>
        <v>High</v>
      </c>
      <c r="R1190" s="5">
        <f t="shared" si="75"/>
        <v>0.2029051293690422</v>
      </c>
    </row>
    <row r="1191" spans="1:18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 s="1">
        <v>169742.64</v>
      </c>
      <c r="J1191">
        <v>1</v>
      </c>
      <c r="K1191">
        <v>1</v>
      </c>
      <c r="L1191">
        <v>1</v>
      </c>
      <c r="M1191" s="1">
        <v>153537.54999999999</v>
      </c>
      <c r="N1191">
        <v>1</v>
      </c>
      <c r="O1191" t="str">
        <f t="shared" si="72"/>
        <v>30-40</v>
      </c>
      <c r="P1191" t="str">
        <f t="shared" si="73"/>
        <v>3-5 years</v>
      </c>
      <c r="Q1191" t="str">
        <f t="shared" si="74"/>
        <v>High</v>
      </c>
      <c r="R1191" s="5">
        <f t="shared" si="75"/>
        <v>0.20292815798433775</v>
      </c>
    </row>
    <row r="1192" spans="1:18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 s="1">
        <v>0</v>
      </c>
      <c r="J1192">
        <v>2</v>
      </c>
      <c r="K1192">
        <v>1</v>
      </c>
      <c r="L1192">
        <v>1</v>
      </c>
      <c r="M1192" s="1">
        <v>132975.39000000001</v>
      </c>
      <c r="N1192">
        <v>0</v>
      </c>
      <c r="O1192" t="str">
        <f t="shared" si="72"/>
        <v>&lt;30</v>
      </c>
      <c r="P1192" t="str">
        <f t="shared" si="73"/>
        <v>0-2 years</v>
      </c>
      <c r="Q1192" t="str">
        <f t="shared" si="74"/>
        <v>No Balance</v>
      </c>
      <c r="R1192" s="5">
        <f t="shared" si="75"/>
        <v>0.20283768444948921</v>
      </c>
    </row>
    <row r="1193" spans="1:18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 s="1">
        <v>150795.81</v>
      </c>
      <c r="J1193">
        <v>1</v>
      </c>
      <c r="K1193">
        <v>0</v>
      </c>
      <c r="L1193">
        <v>1</v>
      </c>
      <c r="M1193" s="1">
        <v>85208.93</v>
      </c>
      <c r="N1193">
        <v>0</v>
      </c>
      <c r="O1193" t="str">
        <f t="shared" si="72"/>
        <v>&lt;30</v>
      </c>
      <c r="P1193" t="str">
        <f t="shared" si="73"/>
        <v>3-5 years</v>
      </c>
      <c r="Q1193" t="str">
        <f t="shared" si="74"/>
        <v>High</v>
      </c>
      <c r="R1193" s="5">
        <f t="shared" si="75"/>
        <v>0.20286071063684868</v>
      </c>
    </row>
    <row r="1194" spans="1:18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 s="1">
        <v>129855.72</v>
      </c>
      <c r="J1194">
        <v>2</v>
      </c>
      <c r="K1194">
        <v>1</v>
      </c>
      <c r="L1194">
        <v>0</v>
      </c>
      <c r="M1194" s="1">
        <v>170214.82</v>
      </c>
      <c r="N1194">
        <v>1</v>
      </c>
      <c r="O1194" t="str">
        <f t="shared" si="72"/>
        <v>&gt;50</v>
      </c>
      <c r="P1194" t="str">
        <f t="shared" si="73"/>
        <v>3-5 years</v>
      </c>
      <c r="Q1194" t="str">
        <f t="shared" si="74"/>
        <v>High</v>
      </c>
      <c r="R1194" s="5">
        <f t="shared" si="75"/>
        <v>0.20288374205267939</v>
      </c>
    </row>
    <row r="1195" spans="1:18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 s="1">
        <v>146098.43</v>
      </c>
      <c r="J1195">
        <v>3</v>
      </c>
      <c r="K1195">
        <v>1</v>
      </c>
      <c r="L1195">
        <v>0</v>
      </c>
      <c r="M1195" s="1">
        <v>100615.14</v>
      </c>
      <c r="N1195">
        <v>1</v>
      </c>
      <c r="O1195" t="str">
        <f t="shared" si="72"/>
        <v>&lt;30</v>
      </c>
      <c r="P1195" t="str">
        <f t="shared" si="73"/>
        <v>6+ years</v>
      </c>
      <c r="Q1195" t="str">
        <f t="shared" si="74"/>
        <v>High</v>
      </c>
      <c r="R1195" s="5">
        <f t="shared" si="75"/>
        <v>0.20279323265584195</v>
      </c>
    </row>
    <row r="1196" spans="1:18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 s="1">
        <v>0</v>
      </c>
      <c r="J1196">
        <v>2</v>
      </c>
      <c r="K1196">
        <v>1</v>
      </c>
      <c r="L1196">
        <v>0</v>
      </c>
      <c r="M1196" s="1">
        <v>186105.99</v>
      </c>
      <c r="N1196">
        <v>0</v>
      </c>
      <c r="O1196" t="str">
        <f t="shared" si="72"/>
        <v>&lt;30</v>
      </c>
      <c r="P1196" t="str">
        <f t="shared" si="73"/>
        <v>6+ years</v>
      </c>
      <c r="Q1196" t="str">
        <f t="shared" si="74"/>
        <v>No Balance</v>
      </c>
      <c r="R1196" s="5">
        <f t="shared" si="75"/>
        <v>0.20270270270270271</v>
      </c>
    </row>
    <row r="1197" spans="1:18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 s="1">
        <v>0</v>
      </c>
      <c r="J1197">
        <v>1</v>
      </c>
      <c r="K1197">
        <v>1</v>
      </c>
      <c r="L1197">
        <v>1</v>
      </c>
      <c r="M1197" s="1">
        <v>55119.53</v>
      </c>
      <c r="N1197">
        <v>0</v>
      </c>
      <c r="O1197" t="str">
        <f t="shared" si="72"/>
        <v>41-50</v>
      </c>
      <c r="P1197" t="str">
        <f t="shared" si="73"/>
        <v>0-2 years</v>
      </c>
      <c r="Q1197" t="str">
        <f t="shared" si="74"/>
        <v>No Balance</v>
      </c>
      <c r="R1197" s="5">
        <f t="shared" si="75"/>
        <v>0.20272572402044292</v>
      </c>
    </row>
    <row r="1198" spans="1:18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 s="1">
        <v>65643.3</v>
      </c>
      <c r="J1198">
        <v>1</v>
      </c>
      <c r="K1198">
        <v>1</v>
      </c>
      <c r="L1198">
        <v>0</v>
      </c>
      <c r="M1198" s="1">
        <v>28760.99</v>
      </c>
      <c r="N1198">
        <v>0</v>
      </c>
      <c r="O1198" t="str">
        <f t="shared" si="72"/>
        <v>&lt;30</v>
      </c>
      <c r="P1198" t="str">
        <f t="shared" si="73"/>
        <v>3-5 years</v>
      </c>
      <c r="Q1198" t="str">
        <f t="shared" si="74"/>
        <v>Medium</v>
      </c>
      <c r="R1198" s="5">
        <f t="shared" si="75"/>
        <v>0.20274875056792366</v>
      </c>
    </row>
    <row r="1199" spans="1:18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 s="1">
        <v>0</v>
      </c>
      <c r="J1199">
        <v>2</v>
      </c>
      <c r="K1199">
        <v>1</v>
      </c>
      <c r="L1199">
        <v>0</v>
      </c>
      <c r="M1199" s="1">
        <v>171021.44</v>
      </c>
      <c r="N1199">
        <v>0</v>
      </c>
      <c r="O1199" t="str">
        <f t="shared" si="72"/>
        <v>30-40</v>
      </c>
      <c r="P1199" t="str">
        <f t="shared" si="73"/>
        <v>6+ years</v>
      </c>
      <c r="Q1199" t="str">
        <f t="shared" si="74"/>
        <v>No Balance</v>
      </c>
      <c r="R1199" s="5">
        <f t="shared" si="75"/>
        <v>0.20277178234692719</v>
      </c>
    </row>
    <row r="1200" spans="1:18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 s="1">
        <v>104584.16</v>
      </c>
      <c r="J1200">
        <v>1</v>
      </c>
      <c r="K1200">
        <v>1</v>
      </c>
      <c r="L1200">
        <v>0</v>
      </c>
      <c r="M1200" s="1">
        <v>176678.72</v>
      </c>
      <c r="N1200">
        <v>0</v>
      </c>
      <c r="O1200" t="str">
        <f t="shared" si="72"/>
        <v>30-40</v>
      </c>
      <c r="P1200" t="str">
        <f t="shared" si="73"/>
        <v>6+ years</v>
      </c>
      <c r="Q1200" t="str">
        <f t="shared" si="74"/>
        <v>High</v>
      </c>
      <c r="R1200" s="5">
        <f t="shared" si="75"/>
        <v>0.20279481935923654</v>
      </c>
    </row>
    <row r="1201" spans="1:18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 s="1">
        <v>0</v>
      </c>
      <c r="J1201">
        <v>1</v>
      </c>
      <c r="K1201">
        <v>0</v>
      </c>
      <c r="L1201">
        <v>1</v>
      </c>
      <c r="M1201" s="1">
        <v>28667.56</v>
      </c>
      <c r="N1201">
        <v>0</v>
      </c>
      <c r="O1201" t="str">
        <f t="shared" si="72"/>
        <v>41-50</v>
      </c>
      <c r="P1201" t="str">
        <f t="shared" si="73"/>
        <v>6+ years</v>
      </c>
      <c r="Q1201" t="str">
        <f t="shared" si="74"/>
        <v>No Balance</v>
      </c>
      <c r="R1201" s="5">
        <f t="shared" si="75"/>
        <v>0.20281786160663562</v>
      </c>
    </row>
    <row r="1202" spans="1:18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 s="1">
        <v>99785.279999999999</v>
      </c>
      <c r="J1202">
        <v>2</v>
      </c>
      <c r="K1202">
        <v>0</v>
      </c>
      <c r="L1202">
        <v>0</v>
      </c>
      <c r="M1202" s="1">
        <v>197238.03</v>
      </c>
      <c r="N1202">
        <v>0</v>
      </c>
      <c r="O1202" t="str">
        <f t="shared" si="72"/>
        <v>30-40</v>
      </c>
      <c r="P1202" t="str">
        <f t="shared" si="73"/>
        <v>6+ years</v>
      </c>
      <c r="Q1202" t="str">
        <f t="shared" si="74"/>
        <v>Medium</v>
      </c>
      <c r="R1202" s="5">
        <f t="shared" si="75"/>
        <v>0.2028409090909091</v>
      </c>
    </row>
    <row r="1203" spans="1:18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 s="1">
        <v>127655.22</v>
      </c>
      <c r="J1203">
        <v>1</v>
      </c>
      <c r="K1203">
        <v>1</v>
      </c>
      <c r="L1203">
        <v>0</v>
      </c>
      <c r="M1203" s="1">
        <v>139994.68</v>
      </c>
      <c r="N1203">
        <v>1</v>
      </c>
      <c r="O1203" t="str">
        <f t="shared" si="72"/>
        <v>41-50</v>
      </c>
      <c r="P1203" t="str">
        <f t="shared" si="73"/>
        <v>0-2 years</v>
      </c>
      <c r="Q1203" t="str">
        <f t="shared" si="74"/>
        <v>High</v>
      </c>
      <c r="R1203" s="5">
        <f t="shared" si="75"/>
        <v>0.20286396181384247</v>
      </c>
    </row>
    <row r="1204" spans="1:18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 s="1">
        <v>0</v>
      </c>
      <c r="J1204">
        <v>1</v>
      </c>
      <c r="K1204">
        <v>1</v>
      </c>
      <c r="L1204">
        <v>0</v>
      </c>
      <c r="M1204" s="1">
        <v>151169.82999999999</v>
      </c>
      <c r="N1204">
        <v>0</v>
      </c>
      <c r="O1204" t="str">
        <f t="shared" si="72"/>
        <v>&lt;30</v>
      </c>
      <c r="P1204" t="str">
        <f t="shared" si="73"/>
        <v>3-5 years</v>
      </c>
      <c r="Q1204" t="str">
        <f t="shared" si="74"/>
        <v>No Balance</v>
      </c>
      <c r="R1204" s="5">
        <f t="shared" si="75"/>
        <v>0.20277335758126847</v>
      </c>
    </row>
    <row r="1205" spans="1:18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 s="1">
        <v>101257.16</v>
      </c>
      <c r="J1205">
        <v>1</v>
      </c>
      <c r="K1205">
        <v>1</v>
      </c>
      <c r="L1205">
        <v>1</v>
      </c>
      <c r="M1205" s="1">
        <v>118113.64</v>
      </c>
      <c r="N1205">
        <v>0</v>
      </c>
      <c r="O1205" t="str">
        <f t="shared" si="72"/>
        <v>30-40</v>
      </c>
      <c r="P1205" t="str">
        <f t="shared" si="73"/>
        <v>0-2 years</v>
      </c>
      <c r="Q1205" t="str">
        <f t="shared" si="74"/>
        <v>High</v>
      </c>
      <c r="R1205" s="5">
        <f t="shared" si="75"/>
        <v>0.20279640786631806</v>
      </c>
    </row>
    <row r="1206" spans="1:18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 s="1">
        <v>0</v>
      </c>
      <c r="J1206">
        <v>2</v>
      </c>
      <c r="K1206">
        <v>1</v>
      </c>
      <c r="L1206">
        <v>1</v>
      </c>
      <c r="M1206" s="1">
        <v>34453.17</v>
      </c>
      <c r="N1206">
        <v>0</v>
      </c>
      <c r="O1206" t="str">
        <f t="shared" si="72"/>
        <v>30-40</v>
      </c>
      <c r="P1206" t="str">
        <f t="shared" si="73"/>
        <v>6+ years</v>
      </c>
      <c r="Q1206" t="str">
        <f t="shared" si="74"/>
        <v>No Balance</v>
      </c>
      <c r="R1206" s="5">
        <f t="shared" si="75"/>
        <v>0.2028194633924511</v>
      </c>
    </row>
    <row r="1207" spans="1:18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 s="1">
        <v>121313.88</v>
      </c>
      <c r="J1207">
        <v>1</v>
      </c>
      <c r="K1207">
        <v>0</v>
      </c>
      <c r="L1207">
        <v>1</v>
      </c>
      <c r="M1207" s="1">
        <v>64872.33</v>
      </c>
      <c r="N1207">
        <v>0</v>
      </c>
      <c r="O1207" t="str">
        <f t="shared" si="72"/>
        <v>&gt;50</v>
      </c>
      <c r="P1207" t="str">
        <f t="shared" si="73"/>
        <v>6+ years</v>
      </c>
      <c r="Q1207" t="str">
        <f t="shared" si="74"/>
        <v>High</v>
      </c>
      <c r="R1207" s="5">
        <f t="shared" si="75"/>
        <v>0.20284252416145537</v>
      </c>
    </row>
    <row r="1208" spans="1:18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 s="1">
        <v>0</v>
      </c>
      <c r="J1208">
        <v>2</v>
      </c>
      <c r="K1208">
        <v>1</v>
      </c>
      <c r="L1208">
        <v>0</v>
      </c>
      <c r="M1208" s="1">
        <v>10956.82</v>
      </c>
      <c r="N1208">
        <v>0</v>
      </c>
      <c r="O1208" t="str">
        <f t="shared" si="72"/>
        <v>30-40</v>
      </c>
      <c r="P1208" t="str">
        <f t="shared" si="73"/>
        <v>3-5 years</v>
      </c>
      <c r="Q1208" t="str">
        <f t="shared" si="74"/>
        <v>No Balance</v>
      </c>
      <c r="R1208" s="5">
        <f t="shared" si="75"/>
        <v>0.2028655901751194</v>
      </c>
    </row>
    <row r="1209" spans="1:18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 s="1">
        <v>81523.38</v>
      </c>
      <c r="J1209">
        <v>1</v>
      </c>
      <c r="K1209">
        <v>1</v>
      </c>
      <c r="L1209">
        <v>1</v>
      </c>
      <c r="M1209" s="1">
        <v>36885.85</v>
      </c>
      <c r="N1209">
        <v>0</v>
      </c>
      <c r="O1209" t="str">
        <f t="shared" si="72"/>
        <v>30-40</v>
      </c>
      <c r="P1209" t="str">
        <f t="shared" si="73"/>
        <v>3-5 years</v>
      </c>
      <c r="Q1209" t="str">
        <f t="shared" si="74"/>
        <v>Medium</v>
      </c>
      <c r="R1209" s="5">
        <f t="shared" si="75"/>
        <v>0.20288866143523257</v>
      </c>
    </row>
    <row r="1210" spans="1:18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 s="1">
        <v>128252.66</v>
      </c>
      <c r="J1210">
        <v>1</v>
      </c>
      <c r="K1210">
        <v>1</v>
      </c>
      <c r="L1210">
        <v>1</v>
      </c>
      <c r="M1210" s="1">
        <v>168053.4</v>
      </c>
      <c r="N1210">
        <v>0</v>
      </c>
      <c r="O1210" t="str">
        <f t="shared" si="72"/>
        <v>41-50</v>
      </c>
      <c r="P1210" t="str">
        <f t="shared" si="73"/>
        <v>6+ years</v>
      </c>
      <c r="Q1210" t="str">
        <f t="shared" si="74"/>
        <v>High</v>
      </c>
      <c r="R1210" s="5">
        <f t="shared" si="75"/>
        <v>0.20291173794358508</v>
      </c>
    </row>
    <row r="1211" spans="1:18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 s="1">
        <v>0</v>
      </c>
      <c r="J1211">
        <v>2</v>
      </c>
      <c r="K1211">
        <v>0</v>
      </c>
      <c r="L1211">
        <v>0</v>
      </c>
      <c r="M1211" s="1">
        <v>155227</v>
      </c>
      <c r="N1211">
        <v>0</v>
      </c>
      <c r="O1211" t="str">
        <f t="shared" si="72"/>
        <v>30-40</v>
      </c>
      <c r="P1211" t="str">
        <f t="shared" si="73"/>
        <v>6+ years</v>
      </c>
      <c r="Q1211" t="str">
        <f t="shared" si="74"/>
        <v>No Balance</v>
      </c>
      <c r="R1211" s="5">
        <f t="shared" si="75"/>
        <v>0.20293481970196792</v>
      </c>
    </row>
    <row r="1212" spans="1:18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 s="1">
        <v>0</v>
      </c>
      <c r="J1212">
        <v>3</v>
      </c>
      <c r="K1212">
        <v>1</v>
      </c>
      <c r="L1212">
        <v>0</v>
      </c>
      <c r="M1212" s="1">
        <v>38409.79</v>
      </c>
      <c r="N1212">
        <v>1</v>
      </c>
      <c r="O1212" t="str">
        <f t="shared" si="72"/>
        <v>&gt;50</v>
      </c>
      <c r="P1212" t="str">
        <f t="shared" si="73"/>
        <v>6+ years</v>
      </c>
      <c r="Q1212" t="str">
        <f t="shared" si="74"/>
        <v>No Balance</v>
      </c>
      <c r="R1212" s="5">
        <f t="shared" si="75"/>
        <v>0.20295790671217293</v>
      </c>
    </row>
    <row r="1213" spans="1:18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 s="1">
        <v>0</v>
      </c>
      <c r="J1213">
        <v>2</v>
      </c>
      <c r="K1213">
        <v>0</v>
      </c>
      <c r="L1213">
        <v>1</v>
      </c>
      <c r="M1213" s="1">
        <v>75279.39</v>
      </c>
      <c r="N1213">
        <v>0</v>
      </c>
      <c r="O1213" t="str">
        <f t="shared" si="72"/>
        <v>30-40</v>
      </c>
      <c r="P1213" t="str">
        <f t="shared" si="73"/>
        <v>3-5 years</v>
      </c>
      <c r="Q1213" t="str">
        <f t="shared" si="74"/>
        <v>No Balance</v>
      </c>
      <c r="R1213" s="5">
        <f t="shared" si="75"/>
        <v>0.20286722038912278</v>
      </c>
    </row>
    <row r="1214" spans="1:18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 s="1">
        <v>0</v>
      </c>
      <c r="J1214">
        <v>2</v>
      </c>
      <c r="K1214">
        <v>1</v>
      </c>
      <c r="L1214">
        <v>0</v>
      </c>
      <c r="M1214" s="1">
        <v>158302.59</v>
      </c>
      <c r="N1214">
        <v>1</v>
      </c>
      <c r="O1214" t="str">
        <f t="shared" si="72"/>
        <v>41-50</v>
      </c>
      <c r="P1214" t="str">
        <f t="shared" si="73"/>
        <v>6+ years</v>
      </c>
      <c r="Q1214" t="str">
        <f t="shared" si="74"/>
        <v>No Balance</v>
      </c>
      <c r="R1214" s="5">
        <f t="shared" si="75"/>
        <v>0.20289030496131089</v>
      </c>
    </row>
    <row r="1215" spans="1:18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 s="1">
        <v>0</v>
      </c>
      <c r="J1215">
        <v>2</v>
      </c>
      <c r="K1215">
        <v>1</v>
      </c>
      <c r="L1215">
        <v>1</v>
      </c>
      <c r="M1215" s="1">
        <v>11525.72</v>
      </c>
      <c r="N1215">
        <v>0</v>
      </c>
      <c r="O1215" t="str">
        <f t="shared" si="72"/>
        <v>&lt;30</v>
      </c>
      <c r="P1215" t="str">
        <f t="shared" si="73"/>
        <v>3-5 years</v>
      </c>
      <c r="Q1215" t="str">
        <f t="shared" si="74"/>
        <v>No Balance</v>
      </c>
      <c r="R1215" s="5">
        <f t="shared" si="75"/>
        <v>0.20279959030385797</v>
      </c>
    </row>
    <row r="1216" spans="1:18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 s="1">
        <v>0</v>
      </c>
      <c r="J1216">
        <v>1</v>
      </c>
      <c r="K1216">
        <v>1</v>
      </c>
      <c r="L1216">
        <v>0</v>
      </c>
      <c r="M1216" s="1">
        <v>94993.04</v>
      </c>
      <c r="N1216">
        <v>1</v>
      </c>
      <c r="O1216" t="str">
        <f t="shared" si="72"/>
        <v>30-40</v>
      </c>
      <c r="P1216" t="str">
        <f t="shared" si="73"/>
        <v>6+ years</v>
      </c>
      <c r="Q1216" t="str">
        <f t="shared" si="74"/>
        <v>No Balance</v>
      </c>
      <c r="R1216" s="5">
        <f t="shared" si="75"/>
        <v>0.20282267243341681</v>
      </c>
    </row>
    <row r="1217" spans="1:18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 s="1">
        <v>0</v>
      </c>
      <c r="J1217">
        <v>1</v>
      </c>
      <c r="K1217">
        <v>1</v>
      </c>
      <c r="L1217">
        <v>0</v>
      </c>
      <c r="M1217" s="1">
        <v>173912.29</v>
      </c>
      <c r="N1217">
        <v>1</v>
      </c>
      <c r="O1217" t="str">
        <f t="shared" si="72"/>
        <v>&gt;50</v>
      </c>
      <c r="P1217" t="str">
        <f t="shared" si="73"/>
        <v>6+ years</v>
      </c>
      <c r="Q1217" t="str">
        <f t="shared" si="74"/>
        <v>No Balance</v>
      </c>
      <c r="R1217" s="5">
        <f t="shared" si="75"/>
        <v>0.20273192942515653</v>
      </c>
    </row>
    <row r="1218" spans="1:18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 s="1">
        <v>0</v>
      </c>
      <c r="J1218">
        <v>1</v>
      </c>
      <c r="K1218">
        <v>0</v>
      </c>
      <c r="L1218">
        <v>1</v>
      </c>
      <c r="M1218" s="1">
        <v>41139.050000000003</v>
      </c>
      <c r="N1218">
        <v>0</v>
      </c>
      <c r="O1218" t="str">
        <f t="shared" ref="O1218:O1281" si="76">IF(G1218&lt;30,"&lt;30",
   IF(G1218&lt;=40,"30-40",
      IF(G1218&lt;=50,"41-50","&gt;50")))</f>
        <v>30-40</v>
      </c>
      <c r="P1218" t="str">
        <f t="shared" ref="P1218:P1281" si="77">IF(H1218&lt;=2,"0-2 years",
   IF(H1218&lt;=5,"3-5 years","6+ years"))</f>
        <v>3-5 years</v>
      </c>
      <c r="Q1218" t="str">
        <f t="shared" ref="Q1218:Q1281" si="78">IF(I1218=0,"No Balance",
   IF(I1218&lt;50000,"Low",
      IF(I1218&lt;100000,"Medium","High")))</f>
        <v>No Balance</v>
      </c>
      <c r="R1218" s="5">
        <f t="shared" ref="R1218:R1281" si="79">AVERAGE(N1218:N11217)</f>
        <v>0.20264116575591987</v>
      </c>
    </row>
    <row r="1219" spans="1:18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 s="1">
        <v>145541.56</v>
      </c>
      <c r="J1219">
        <v>2</v>
      </c>
      <c r="K1219">
        <v>1</v>
      </c>
      <c r="L1219">
        <v>1</v>
      </c>
      <c r="M1219" s="1">
        <v>58019.95</v>
      </c>
      <c r="N1219">
        <v>0</v>
      </c>
      <c r="O1219" t="str">
        <f t="shared" si="76"/>
        <v>&lt;30</v>
      </c>
      <c r="P1219" t="str">
        <f t="shared" si="77"/>
        <v>3-5 years</v>
      </c>
      <c r="Q1219" t="str">
        <f t="shared" si="78"/>
        <v>High</v>
      </c>
      <c r="R1219" s="5">
        <f t="shared" si="79"/>
        <v>0.20266423773198225</v>
      </c>
    </row>
    <row r="1220" spans="1:18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 s="1">
        <v>0</v>
      </c>
      <c r="J1220">
        <v>1</v>
      </c>
      <c r="K1220">
        <v>0</v>
      </c>
      <c r="L1220">
        <v>0</v>
      </c>
      <c r="M1220" s="1">
        <v>164128.41</v>
      </c>
      <c r="N1220">
        <v>1</v>
      </c>
      <c r="O1220" t="str">
        <f t="shared" si="76"/>
        <v>&lt;30</v>
      </c>
      <c r="P1220" t="str">
        <f t="shared" si="77"/>
        <v>3-5 years</v>
      </c>
      <c r="Q1220" t="str">
        <f t="shared" si="78"/>
        <v>No Balance</v>
      </c>
      <c r="R1220" s="5">
        <f t="shared" si="79"/>
        <v>0.20268731496242315</v>
      </c>
    </row>
    <row r="1221" spans="1:18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 s="1">
        <v>124601.58</v>
      </c>
      <c r="J1221">
        <v>2</v>
      </c>
      <c r="K1221">
        <v>1</v>
      </c>
      <c r="L1221">
        <v>1</v>
      </c>
      <c r="M1221" s="1">
        <v>46998.13</v>
      </c>
      <c r="N1221">
        <v>1</v>
      </c>
      <c r="O1221" t="str">
        <f t="shared" si="76"/>
        <v>41-50</v>
      </c>
      <c r="P1221" t="str">
        <f t="shared" si="77"/>
        <v>3-5 years</v>
      </c>
      <c r="Q1221" t="str">
        <f t="shared" si="78"/>
        <v>High</v>
      </c>
      <c r="R1221" s="5">
        <f t="shared" si="79"/>
        <v>0.20259651520327981</v>
      </c>
    </row>
    <row r="1222" spans="1:18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 s="1">
        <v>115182.84</v>
      </c>
      <c r="J1222">
        <v>2</v>
      </c>
      <c r="K1222">
        <v>1</v>
      </c>
      <c r="L1222">
        <v>1</v>
      </c>
      <c r="M1222" s="1">
        <v>177279.41</v>
      </c>
      <c r="N1222">
        <v>0</v>
      </c>
      <c r="O1222" t="str">
        <f t="shared" si="76"/>
        <v>30-40</v>
      </c>
      <c r="P1222" t="str">
        <f t="shared" si="77"/>
        <v>6+ years</v>
      </c>
      <c r="Q1222" t="str">
        <f t="shared" si="78"/>
        <v>High</v>
      </c>
      <c r="R1222" s="5">
        <f t="shared" si="79"/>
        <v>0.20250569476082003</v>
      </c>
    </row>
    <row r="1223" spans="1:18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 s="1">
        <v>163789.49</v>
      </c>
      <c r="J1223">
        <v>2</v>
      </c>
      <c r="K1223">
        <v>1</v>
      </c>
      <c r="L1223">
        <v>0</v>
      </c>
      <c r="M1223" s="1">
        <v>75832.53</v>
      </c>
      <c r="N1223">
        <v>0</v>
      </c>
      <c r="O1223" t="str">
        <f t="shared" si="76"/>
        <v>30-40</v>
      </c>
      <c r="P1223" t="str">
        <f t="shared" si="77"/>
        <v>0-2 years</v>
      </c>
      <c r="Q1223" t="str">
        <f t="shared" si="78"/>
        <v>High</v>
      </c>
      <c r="R1223" s="5">
        <f t="shared" si="79"/>
        <v>0.20252876181797472</v>
      </c>
    </row>
    <row r="1224" spans="1:18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 s="1">
        <v>65733.41</v>
      </c>
      <c r="J1224">
        <v>1</v>
      </c>
      <c r="K1224">
        <v>1</v>
      </c>
      <c r="L1224">
        <v>0</v>
      </c>
      <c r="M1224" s="1">
        <v>61094.53</v>
      </c>
      <c r="N1224">
        <v>0</v>
      </c>
      <c r="O1224" t="str">
        <f t="shared" si="76"/>
        <v>41-50</v>
      </c>
      <c r="P1224" t="str">
        <f t="shared" si="77"/>
        <v>0-2 years</v>
      </c>
      <c r="Q1224" t="str">
        <f t="shared" si="78"/>
        <v>Medium</v>
      </c>
      <c r="R1224" s="5">
        <f t="shared" si="79"/>
        <v>0.20255183413078151</v>
      </c>
    </row>
    <row r="1225" spans="1:18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 s="1">
        <v>0</v>
      </c>
      <c r="J1225">
        <v>2</v>
      </c>
      <c r="K1225">
        <v>0</v>
      </c>
      <c r="L1225">
        <v>1</v>
      </c>
      <c r="M1225" s="1">
        <v>30117.439999999999</v>
      </c>
      <c r="N1225">
        <v>0</v>
      </c>
      <c r="O1225" t="str">
        <f t="shared" si="76"/>
        <v>41-50</v>
      </c>
      <c r="P1225" t="str">
        <f t="shared" si="77"/>
        <v>0-2 years</v>
      </c>
      <c r="Q1225" t="str">
        <f t="shared" si="78"/>
        <v>No Balance</v>
      </c>
      <c r="R1225" s="5">
        <f t="shared" si="79"/>
        <v>0.20257491170103681</v>
      </c>
    </row>
    <row r="1226" spans="1:18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 s="1">
        <v>128486.11</v>
      </c>
      <c r="J1226">
        <v>1</v>
      </c>
      <c r="K1226">
        <v>1</v>
      </c>
      <c r="L1226">
        <v>0</v>
      </c>
      <c r="M1226" s="1">
        <v>179227.12</v>
      </c>
      <c r="N1226">
        <v>0</v>
      </c>
      <c r="O1226" t="str">
        <f t="shared" si="76"/>
        <v>41-50</v>
      </c>
      <c r="P1226" t="str">
        <f t="shared" si="77"/>
        <v>6+ years</v>
      </c>
      <c r="Q1226" t="str">
        <f t="shared" si="78"/>
        <v>High</v>
      </c>
      <c r="R1226" s="5">
        <f t="shared" si="79"/>
        <v>0.20259799453053784</v>
      </c>
    </row>
    <row r="1227" spans="1:18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 s="1">
        <v>109663.47</v>
      </c>
      <c r="J1227">
        <v>1</v>
      </c>
      <c r="K1227">
        <v>1</v>
      </c>
      <c r="L1227">
        <v>1</v>
      </c>
      <c r="M1227" s="1">
        <v>52110.45</v>
      </c>
      <c r="N1227">
        <v>0</v>
      </c>
      <c r="O1227" t="str">
        <f t="shared" si="76"/>
        <v>&gt;50</v>
      </c>
      <c r="P1227" t="str">
        <f t="shared" si="77"/>
        <v>6+ years</v>
      </c>
      <c r="Q1227" t="str">
        <f t="shared" si="78"/>
        <v>High</v>
      </c>
      <c r="R1227" s="5">
        <f t="shared" si="79"/>
        <v>0.20262108262108261</v>
      </c>
    </row>
    <row r="1228" spans="1:18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 s="1">
        <v>88324.31</v>
      </c>
      <c r="J1228">
        <v>2</v>
      </c>
      <c r="K1228">
        <v>1</v>
      </c>
      <c r="L1228">
        <v>0</v>
      </c>
      <c r="M1228" s="1">
        <v>75248.75</v>
      </c>
      <c r="N1228">
        <v>0</v>
      </c>
      <c r="O1228" t="str">
        <f t="shared" si="76"/>
        <v>41-50</v>
      </c>
      <c r="P1228" t="str">
        <f t="shared" si="77"/>
        <v>6+ years</v>
      </c>
      <c r="Q1228" t="str">
        <f t="shared" si="78"/>
        <v>Medium</v>
      </c>
      <c r="R1228" s="5">
        <f t="shared" si="79"/>
        <v>0.20264417597447001</v>
      </c>
    </row>
    <row r="1229" spans="1:18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 s="1">
        <v>146445.24</v>
      </c>
      <c r="J1229">
        <v>2</v>
      </c>
      <c r="K1229">
        <v>1</v>
      </c>
      <c r="L1229">
        <v>0</v>
      </c>
      <c r="M1229" s="1">
        <v>184317.74</v>
      </c>
      <c r="N1229">
        <v>0</v>
      </c>
      <c r="O1229" t="str">
        <f t="shared" si="76"/>
        <v>&lt;30</v>
      </c>
      <c r="P1229" t="str">
        <f t="shared" si="77"/>
        <v>6+ years</v>
      </c>
      <c r="Q1229" t="str">
        <f t="shared" si="78"/>
        <v>High</v>
      </c>
      <c r="R1229" s="5">
        <f t="shared" si="79"/>
        <v>0.20266727459249972</v>
      </c>
    </row>
    <row r="1230" spans="1:18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 s="1">
        <v>0</v>
      </c>
      <c r="J1230">
        <v>2</v>
      </c>
      <c r="K1230">
        <v>1</v>
      </c>
      <c r="L1230">
        <v>0</v>
      </c>
      <c r="M1230" s="1">
        <v>158553.1</v>
      </c>
      <c r="N1230">
        <v>0</v>
      </c>
      <c r="O1230" t="str">
        <f t="shared" si="76"/>
        <v>30-40</v>
      </c>
      <c r="P1230" t="str">
        <f t="shared" si="77"/>
        <v>3-5 years</v>
      </c>
      <c r="Q1230" t="str">
        <f t="shared" si="78"/>
        <v>No Balance</v>
      </c>
      <c r="R1230" s="5">
        <f t="shared" si="79"/>
        <v>0.20269037847697219</v>
      </c>
    </row>
    <row r="1231" spans="1:18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 s="1">
        <v>0</v>
      </c>
      <c r="J1231">
        <v>2</v>
      </c>
      <c r="K1231">
        <v>1</v>
      </c>
      <c r="L1231">
        <v>1</v>
      </c>
      <c r="M1231" s="1">
        <v>95686.42</v>
      </c>
      <c r="N1231">
        <v>0</v>
      </c>
      <c r="O1231" t="str">
        <f t="shared" si="76"/>
        <v>30-40</v>
      </c>
      <c r="P1231" t="str">
        <f t="shared" si="77"/>
        <v>6+ years</v>
      </c>
      <c r="Q1231" t="str">
        <f t="shared" si="78"/>
        <v>No Balance</v>
      </c>
      <c r="R1231" s="5">
        <f t="shared" si="79"/>
        <v>0.20271348762968874</v>
      </c>
    </row>
    <row r="1232" spans="1:18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 s="1">
        <v>109949.05</v>
      </c>
      <c r="J1232">
        <v>2</v>
      </c>
      <c r="K1232">
        <v>0</v>
      </c>
      <c r="L1232">
        <v>1</v>
      </c>
      <c r="M1232" s="1">
        <v>71682.539999999994</v>
      </c>
      <c r="N1232">
        <v>0</v>
      </c>
      <c r="O1232" t="str">
        <f t="shared" si="76"/>
        <v>30-40</v>
      </c>
      <c r="P1232" t="str">
        <f t="shared" si="77"/>
        <v>0-2 years</v>
      </c>
      <c r="Q1232" t="str">
        <f t="shared" si="78"/>
        <v>High</v>
      </c>
      <c r="R1232" s="5">
        <f t="shared" si="79"/>
        <v>0.20273660205245153</v>
      </c>
    </row>
    <row r="1233" spans="1:18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 s="1">
        <v>78653.05</v>
      </c>
      <c r="J1233">
        <v>1</v>
      </c>
      <c r="K1233">
        <v>1</v>
      </c>
      <c r="L1233">
        <v>0</v>
      </c>
      <c r="M1233" s="1">
        <v>1790.48</v>
      </c>
      <c r="N1233">
        <v>0</v>
      </c>
      <c r="O1233" t="str">
        <f t="shared" si="76"/>
        <v>30-40</v>
      </c>
      <c r="P1233" t="str">
        <f t="shared" si="77"/>
        <v>3-5 years</v>
      </c>
      <c r="Q1233" t="str">
        <f t="shared" si="78"/>
        <v>Medium</v>
      </c>
      <c r="R1233" s="5">
        <f t="shared" si="79"/>
        <v>0.20275972174706353</v>
      </c>
    </row>
    <row r="1234" spans="1:18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 s="1">
        <v>107850.82</v>
      </c>
      <c r="J1234">
        <v>1</v>
      </c>
      <c r="K1234">
        <v>1</v>
      </c>
      <c r="L1234">
        <v>0</v>
      </c>
      <c r="M1234" s="1">
        <v>139431</v>
      </c>
      <c r="N1234">
        <v>1</v>
      </c>
      <c r="O1234" t="str">
        <f t="shared" si="76"/>
        <v>41-50</v>
      </c>
      <c r="P1234" t="str">
        <f t="shared" si="77"/>
        <v>6+ years</v>
      </c>
      <c r="Q1234" t="str">
        <f t="shared" si="78"/>
        <v>High</v>
      </c>
      <c r="R1234" s="5">
        <f t="shared" si="79"/>
        <v>0.20278284671532848</v>
      </c>
    </row>
    <row r="1235" spans="1:18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 s="1">
        <v>83765.350000000006</v>
      </c>
      <c r="J1235">
        <v>2</v>
      </c>
      <c r="K1235">
        <v>1</v>
      </c>
      <c r="L1235">
        <v>0</v>
      </c>
      <c r="M1235" s="1">
        <v>118358.54</v>
      </c>
      <c r="N1235">
        <v>0</v>
      </c>
      <c r="O1235" t="str">
        <f t="shared" si="76"/>
        <v>30-40</v>
      </c>
      <c r="P1235" t="str">
        <f t="shared" si="77"/>
        <v>3-5 years</v>
      </c>
      <c r="Q1235" t="str">
        <f t="shared" si="78"/>
        <v>Medium</v>
      </c>
      <c r="R1235" s="5">
        <f t="shared" si="79"/>
        <v>0.20269191285502453</v>
      </c>
    </row>
    <row r="1236" spans="1:18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 s="1">
        <v>143773.07</v>
      </c>
      <c r="J1236">
        <v>1</v>
      </c>
      <c r="K1236">
        <v>1</v>
      </c>
      <c r="L1236">
        <v>1</v>
      </c>
      <c r="M1236" s="1">
        <v>130827.88</v>
      </c>
      <c r="N1236">
        <v>0</v>
      </c>
      <c r="O1236" t="str">
        <f t="shared" si="76"/>
        <v>&gt;50</v>
      </c>
      <c r="P1236" t="str">
        <f t="shared" si="77"/>
        <v>6+ years</v>
      </c>
      <c r="Q1236" t="str">
        <f t="shared" si="78"/>
        <v>High</v>
      </c>
      <c r="R1236" s="5">
        <f t="shared" si="79"/>
        <v>0.202715035363906</v>
      </c>
    </row>
    <row r="1237" spans="1:18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 s="1">
        <v>116227.27</v>
      </c>
      <c r="J1237">
        <v>1</v>
      </c>
      <c r="K1237">
        <v>1</v>
      </c>
      <c r="L1237">
        <v>1</v>
      </c>
      <c r="M1237" s="1">
        <v>119404.63</v>
      </c>
      <c r="N1237">
        <v>0</v>
      </c>
      <c r="O1237" t="str">
        <f t="shared" si="76"/>
        <v>&gt;50</v>
      </c>
      <c r="P1237" t="str">
        <f t="shared" si="77"/>
        <v>6+ years</v>
      </c>
      <c r="Q1237" t="str">
        <f t="shared" si="78"/>
        <v>High</v>
      </c>
      <c r="R1237" s="5">
        <f t="shared" si="79"/>
        <v>0.20273816314888762</v>
      </c>
    </row>
    <row r="1238" spans="1:18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 s="1">
        <v>103471.52</v>
      </c>
      <c r="J1238">
        <v>1</v>
      </c>
      <c r="K1238">
        <v>1</v>
      </c>
      <c r="L1238">
        <v>1</v>
      </c>
      <c r="M1238" s="1">
        <v>162703</v>
      </c>
      <c r="N1238">
        <v>0</v>
      </c>
      <c r="O1238" t="str">
        <f t="shared" si="76"/>
        <v>30-40</v>
      </c>
      <c r="P1238" t="str">
        <f t="shared" si="77"/>
        <v>0-2 years</v>
      </c>
      <c r="Q1238" t="str">
        <f t="shared" si="78"/>
        <v>High</v>
      </c>
      <c r="R1238" s="5">
        <f t="shared" si="79"/>
        <v>0.20276129621177544</v>
      </c>
    </row>
    <row r="1239" spans="1:18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 s="1">
        <v>0</v>
      </c>
      <c r="J1239">
        <v>2</v>
      </c>
      <c r="K1239">
        <v>1</v>
      </c>
      <c r="L1239">
        <v>0</v>
      </c>
      <c r="M1239" s="1">
        <v>172665.21</v>
      </c>
      <c r="N1239">
        <v>0</v>
      </c>
      <c r="O1239" t="str">
        <f t="shared" si="76"/>
        <v>41-50</v>
      </c>
      <c r="P1239" t="str">
        <f t="shared" si="77"/>
        <v>3-5 years</v>
      </c>
      <c r="Q1239" t="str">
        <f t="shared" si="78"/>
        <v>No Balance</v>
      </c>
      <c r="R1239" s="5">
        <f t="shared" si="79"/>
        <v>0.20278443455437636</v>
      </c>
    </row>
    <row r="1240" spans="1:18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 s="1">
        <v>137492.35</v>
      </c>
      <c r="J1240">
        <v>2</v>
      </c>
      <c r="K1240">
        <v>0</v>
      </c>
      <c r="L1240">
        <v>1</v>
      </c>
      <c r="M1240" s="1">
        <v>170142.09</v>
      </c>
      <c r="N1240">
        <v>0</v>
      </c>
      <c r="O1240" t="str">
        <f t="shared" si="76"/>
        <v>&lt;30</v>
      </c>
      <c r="P1240" t="str">
        <f t="shared" si="77"/>
        <v>3-5 years</v>
      </c>
      <c r="Q1240" t="str">
        <f t="shared" si="78"/>
        <v>High</v>
      </c>
      <c r="R1240" s="5">
        <f t="shared" si="79"/>
        <v>0.20280757817849807</v>
      </c>
    </row>
    <row r="1241" spans="1:18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 s="1">
        <v>0</v>
      </c>
      <c r="J1241">
        <v>2</v>
      </c>
      <c r="K1241">
        <v>1</v>
      </c>
      <c r="L1241">
        <v>0</v>
      </c>
      <c r="M1241" s="1">
        <v>73977.23</v>
      </c>
      <c r="N1241">
        <v>0</v>
      </c>
      <c r="O1241" t="str">
        <f t="shared" si="76"/>
        <v>&lt;30</v>
      </c>
      <c r="P1241" t="str">
        <f t="shared" si="77"/>
        <v>6+ years</v>
      </c>
      <c r="Q1241" t="str">
        <f t="shared" si="78"/>
        <v>No Balance</v>
      </c>
      <c r="R1241" s="5">
        <f t="shared" si="79"/>
        <v>0.2028307270859491</v>
      </c>
    </row>
    <row r="1242" spans="1:18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 s="1">
        <v>129829.59</v>
      </c>
      <c r="J1242">
        <v>1</v>
      </c>
      <c r="K1242">
        <v>1</v>
      </c>
      <c r="L1242">
        <v>1</v>
      </c>
      <c r="M1242" s="1">
        <v>60906.12</v>
      </c>
      <c r="N1242">
        <v>0</v>
      </c>
      <c r="O1242" t="str">
        <f t="shared" si="76"/>
        <v>30-40</v>
      </c>
      <c r="P1242" t="str">
        <f t="shared" si="77"/>
        <v>6+ years</v>
      </c>
      <c r="Q1242" t="str">
        <f t="shared" si="78"/>
        <v>High</v>
      </c>
      <c r="R1242" s="5">
        <f t="shared" si="79"/>
        <v>0.20285388127853882</v>
      </c>
    </row>
    <row r="1243" spans="1:18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 s="1">
        <v>146329.57</v>
      </c>
      <c r="J1243">
        <v>2</v>
      </c>
      <c r="K1243">
        <v>1</v>
      </c>
      <c r="L1243">
        <v>1</v>
      </c>
      <c r="M1243" s="1">
        <v>194867.27</v>
      </c>
      <c r="N1243">
        <v>0</v>
      </c>
      <c r="O1243" t="str">
        <f t="shared" si="76"/>
        <v>&lt;30</v>
      </c>
      <c r="P1243" t="str">
        <f t="shared" si="77"/>
        <v>0-2 years</v>
      </c>
      <c r="Q1243" t="str">
        <f t="shared" si="78"/>
        <v>High</v>
      </c>
      <c r="R1243" s="5">
        <f t="shared" si="79"/>
        <v>0.20287704075807741</v>
      </c>
    </row>
    <row r="1244" spans="1:18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 s="1">
        <v>114027.7</v>
      </c>
      <c r="J1244">
        <v>1</v>
      </c>
      <c r="K1244">
        <v>1</v>
      </c>
      <c r="L1244">
        <v>1</v>
      </c>
      <c r="M1244" s="1">
        <v>193716.56</v>
      </c>
      <c r="N1244">
        <v>0</v>
      </c>
      <c r="O1244" t="str">
        <f t="shared" si="76"/>
        <v>30-40</v>
      </c>
      <c r="P1244" t="str">
        <f t="shared" si="77"/>
        <v>3-5 years</v>
      </c>
      <c r="Q1244" t="str">
        <f t="shared" si="78"/>
        <v>High</v>
      </c>
      <c r="R1244" s="5">
        <f t="shared" si="79"/>
        <v>0.20290020552637589</v>
      </c>
    </row>
    <row r="1245" spans="1:18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 s="1">
        <v>146580.69</v>
      </c>
      <c r="J1245">
        <v>1</v>
      </c>
      <c r="K1245">
        <v>0</v>
      </c>
      <c r="L1245">
        <v>1</v>
      </c>
      <c r="M1245" s="1">
        <v>14633.35</v>
      </c>
      <c r="N1245">
        <v>0</v>
      </c>
      <c r="O1245" t="str">
        <f t="shared" si="76"/>
        <v>&lt;30</v>
      </c>
      <c r="P1245" t="str">
        <f t="shared" si="77"/>
        <v>6+ years</v>
      </c>
      <c r="Q1245" t="str">
        <f t="shared" si="78"/>
        <v>High</v>
      </c>
      <c r="R1245" s="5">
        <f t="shared" si="79"/>
        <v>0.20292337558524609</v>
      </c>
    </row>
    <row r="1246" spans="1:18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 s="1">
        <v>132122.42000000001</v>
      </c>
      <c r="J1246">
        <v>2</v>
      </c>
      <c r="K1246">
        <v>0</v>
      </c>
      <c r="L1246">
        <v>0</v>
      </c>
      <c r="M1246" s="1">
        <v>31730.32</v>
      </c>
      <c r="N1246">
        <v>0</v>
      </c>
      <c r="O1246" t="str">
        <f t="shared" si="76"/>
        <v>30-40</v>
      </c>
      <c r="P1246" t="str">
        <f t="shared" si="77"/>
        <v>0-2 years</v>
      </c>
      <c r="Q1246" t="str">
        <f t="shared" si="78"/>
        <v>High</v>
      </c>
      <c r="R1246" s="5">
        <f t="shared" si="79"/>
        <v>0.20294655093650069</v>
      </c>
    </row>
    <row r="1247" spans="1:18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 s="1">
        <v>81553.929999999993</v>
      </c>
      <c r="J1247">
        <v>1</v>
      </c>
      <c r="K1247">
        <v>1</v>
      </c>
      <c r="L1247">
        <v>0</v>
      </c>
      <c r="M1247" s="1">
        <v>20063.63</v>
      </c>
      <c r="N1247">
        <v>1</v>
      </c>
      <c r="O1247" t="str">
        <f t="shared" si="76"/>
        <v>41-50</v>
      </c>
      <c r="P1247" t="str">
        <f t="shared" si="77"/>
        <v>6+ years</v>
      </c>
      <c r="Q1247" t="str">
        <f t="shared" si="78"/>
        <v>Medium</v>
      </c>
      <c r="R1247" s="5">
        <f t="shared" si="79"/>
        <v>0.20296973158195317</v>
      </c>
    </row>
    <row r="1248" spans="1:18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 s="1">
        <v>0</v>
      </c>
      <c r="J1248">
        <v>2</v>
      </c>
      <c r="K1248">
        <v>1</v>
      </c>
      <c r="L1248">
        <v>1</v>
      </c>
      <c r="M1248" s="1">
        <v>99792.82</v>
      </c>
      <c r="N1248">
        <v>0</v>
      </c>
      <c r="O1248" t="str">
        <f t="shared" si="76"/>
        <v>&gt;50</v>
      </c>
      <c r="P1248" t="str">
        <f t="shared" si="77"/>
        <v>6+ years</v>
      </c>
      <c r="Q1248" t="str">
        <f t="shared" si="78"/>
        <v>No Balance</v>
      </c>
      <c r="R1248" s="5">
        <f t="shared" si="79"/>
        <v>0.20287868403015763</v>
      </c>
    </row>
    <row r="1249" spans="1:18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 s="1">
        <v>0</v>
      </c>
      <c r="J1249">
        <v>2</v>
      </c>
      <c r="K1249">
        <v>1</v>
      </c>
      <c r="L1249">
        <v>0</v>
      </c>
      <c r="M1249" s="1">
        <v>37654.31</v>
      </c>
      <c r="N1249">
        <v>0</v>
      </c>
      <c r="O1249" t="str">
        <f t="shared" si="76"/>
        <v>&lt;30</v>
      </c>
      <c r="P1249" t="str">
        <f t="shared" si="77"/>
        <v>6+ years</v>
      </c>
      <c r="Q1249" t="str">
        <f t="shared" si="78"/>
        <v>No Balance</v>
      </c>
      <c r="R1249" s="5">
        <f t="shared" si="79"/>
        <v>0.20290186221866788</v>
      </c>
    </row>
    <row r="1250" spans="1:18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 s="1">
        <v>0</v>
      </c>
      <c r="J1250">
        <v>2</v>
      </c>
      <c r="K1250">
        <v>1</v>
      </c>
      <c r="L1250">
        <v>1</v>
      </c>
      <c r="M1250" s="1">
        <v>192449.02</v>
      </c>
      <c r="N1250">
        <v>0</v>
      </c>
      <c r="O1250" t="str">
        <f t="shared" si="76"/>
        <v>&lt;30</v>
      </c>
      <c r="P1250" t="str">
        <f t="shared" si="77"/>
        <v>3-5 years</v>
      </c>
      <c r="Q1250" t="str">
        <f t="shared" si="78"/>
        <v>No Balance</v>
      </c>
      <c r="R1250" s="5">
        <f t="shared" si="79"/>
        <v>0.20292504570383912</v>
      </c>
    </row>
    <row r="1251" spans="1:18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 s="1">
        <v>0</v>
      </c>
      <c r="J1251">
        <v>2</v>
      </c>
      <c r="K1251">
        <v>1</v>
      </c>
      <c r="L1251">
        <v>1</v>
      </c>
      <c r="M1251" s="1">
        <v>181208.47</v>
      </c>
      <c r="N1251">
        <v>0</v>
      </c>
      <c r="O1251" t="str">
        <f t="shared" si="76"/>
        <v>&lt;30</v>
      </c>
      <c r="P1251" t="str">
        <f t="shared" si="77"/>
        <v>3-5 years</v>
      </c>
      <c r="Q1251" t="str">
        <f t="shared" si="78"/>
        <v>No Balance</v>
      </c>
      <c r="R1251" s="5">
        <f t="shared" si="79"/>
        <v>0.20294823448748714</v>
      </c>
    </row>
    <row r="1252" spans="1:18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 s="1">
        <v>175214.71</v>
      </c>
      <c r="J1252">
        <v>1</v>
      </c>
      <c r="K1252">
        <v>1</v>
      </c>
      <c r="L1252">
        <v>1</v>
      </c>
      <c r="M1252" s="1">
        <v>155165.60999999999</v>
      </c>
      <c r="N1252">
        <v>0</v>
      </c>
      <c r="O1252" t="str">
        <f t="shared" si="76"/>
        <v>30-40</v>
      </c>
      <c r="P1252" t="str">
        <f t="shared" si="77"/>
        <v>3-5 years</v>
      </c>
      <c r="Q1252" t="str">
        <f t="shared" si="78"/>
        <v>High</v>
      </c>
      <c r="R1252" s="5">
        <f t="shared" si="79"/>
        <v>0.20297142857142858</v>
      </c>
    </row>
    <row r="1253" spans="1:18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 s="1">
        <v>125534.51</v>
      </c>
      <c r="J1253">
        <v>1</v>
      </c>
      <c r="K1253">
        <v>1</v>
      </c>
      <c r="L1253">
        <v>0</v>
      </c>
      <c r="M1253" s="1">
        <v>121504.18</v>
      </c>
      <c r="N1253">
        <v>1</v>
      </c>
      <c r="O1253" t="str">
        <f t="shared" si="76"/>
        <v>30-40</v>
      </c>
      <c r="P1253" t="str">
        <f t="shared" si="77"/>
        <v>6+ years</v>
      </c>
      <c r="Q1253" t="str">
        <f t="shared" si="78"/>
        <v>High</v>
      </c>
      <c r="R1253" s="5">
        <f t="shared" si="79"/>
        <v>0.20299462795748086</v>
      </c>
    </row>
    <row r="1254" spans="1:18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 s="1">
        <v>97705.99</v>
      </c>
      <c r="J1254">
        <v>1</v>
      </c>
      <c r="K1254">
        <v>1</v>
      </c>
      <c r="L1254">
        <v>1</v>
      </c>
      <c r="M1254" s="1">
        <v>61569.07</v>
      </c>
      <c r="N1254">
        <v>0</v>
      </c>
      <c r="O1254" t="str">
        <f t="shared" si="76"/>
        <v>&gt;50</v>
      </c>
      <c r="P1254" t="str">
        <f t="shared" si="77"/>
        <v>3-5 years</v>
      </c>
      <c r="Q1254" t="str">
        <f t="shared" si="78"/>
        <v>Medium</v>
      </c>
      <c r="R1254" s="5">
        <f t="shared" si="79"/>
        <v>0.20290352080475538</v>
      </c>
    </row>
    <row r="1255" spans="1:18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 s="1">
        <v>126817.65</v>
      </c>
      <c r="J1255">
        <v>2</v>
      </c>
      <c r="K1255">
        <v>1</v>
      </c>
      <c r="L1255">
        <v>0</v>
      </c>
      <c r="M1255" s="1">
        <v>123269.71</v>
      </c>
      <c r="N1255">
        <v>0</v>
      </c>
      <c r="O1255" t="str">
        <f t="shared" si="76"/>
        <v>&gt;50</v>
      </c>
      <c r="P1255" t="str">
        <f t="shared" si="77"/>
        <v>3-5 years</v>
      </c>
      <c r="Q1255" t="str">
        <f t="shared" si="78"/>
        <v>High</v>
      </c>
      <c r="R1255" s="5">
        <f t="shared" si="79"/>
        <v>0.20292671773179377</v>
      </c>
    </row>
    <row r="1256" spans="1:18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 s="1">
        <v>46870.43</v>
      </c>
      <c r="J1256">
        <v>4</v>
      </c>
      <c r="K1256">
        <v>1</v>
      </c>
      <c r="L1256">
        <v>0</v>
      </c>
      <c r="M1256" s="1">
        <v>31272.14</v>
      </c>
      <c r="N1256">
        <v>1</v>
      </c>
      <c r="O1256" t="str">
        <f t="shared" si="76"/>
        <v>41-50</v>
      </c>
      <c r="P1256" t="str">
        <f t="shared" si="77"/>
        <v>0-2 years</v>
      </c>
      <c r="Q1256" t="str">
        <f t="shared" si="78"/>
        <v>Low</v>
      </c>
      <c r="R1256" s="5">
        <f t="shared" si="79"/>
        <v>0.20294991996341186</v>
      </c>
    </row>
    <row r="1257" spans="1:18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 s="1">
        <v>0</v>
      </c>
      <c r="J1257">
        <v>2</v>
      </c>
      <c r="K1257">
        <v>1</v>
      </c>
      <c r="L1257">
        <v>1</v>
      </c>
      <c r="M1257" s="1">
        <v>62825.03</v>
      </c>
      <c r="N1257">
        <v>0</v>
      </c>
      <c r="O1257" t="str">
        <f t="shared" si="76"/>
        <v>41-50</v>
      </c>
      <c r="P1257" t="str">
        <f t="shared" si="77"/>
        <v>3-5 years</v>
      </c>
      <c r="Q1257" t="str">
        <f t="shared" si="78"/>
        <v>No Balance</v>
      </c>
      <c r="R1257" s="5">
        <f t="shared" si="79"/>
        <v>0.20285877644368211</v>
      </c>
    </row>
    <row r="1258" spans="1:18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 s="1">
        <v>120094.93</v>
      </c>
      <c r="J1258">
        <v>1</v>
      </c>
      <c r="K1258">
        <v>1</v>
      </c>
      <c r="L1258">
        <v>0</v>
      </c>
      <c r="M1258" s="1">
        <v>184056.45</v>
      </c>
      <c r="N1258">
        <v>0</v>
      </c>
      <c r="O1258" t="str">
        <f t="shared" si="76"/>
        <v>41-50</v>
      </c>
      <c r="P1258" t="str">
        <f t="shared" si="77"/>
        <v>6+ years</v>
      </c>
      <c r="Q1258" t="str">
        <f t="shared" si="78"/>
        <v>High</v>
      </c>
      <c r="R1258" s="5">
        <f t="shared" si="79"/>
        <v>0.20288197621225984</v>
      </c>
    </row>
    <row r="1259" spans="1:18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 s="1">
        <v>0</v>
      </c>
      <c r="J1259">
        <v>2</v>
      </c>
      <c r="K1259">
        <v>1</v>
      </c>
      <c r="L1259">
        <v>1</v>
      </c>
      <c r="M1259" s="1">
        <v>48924.73</v>
      </c>
      <c r="N1259">
        <v>0</v>
      </c>
      <c r="O1259" t="str">
        <f t="shared" si="76"/>
        <v>30-40</v>
      </c>
      <c r="P1259" t="str">
        <f t="shared" si="77"/>
        <v>3-5 years</v>
      </c>
      <c r="Q1259" t="str">
        <f t="shared" si="78"/>
        <v>No Balance</v>
      </c>
      <c r="R1259" s="5">
        <f t="shared" si="79"/>
        <v>0.20290518128788745</v>
      </c>
    </row>
    <row r="1260" spans="1:18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 s="1">
        <v>0</v>
      </c>
      <c r="J1260">
        <v>2</v>
      </c>
      <c r="K1260">
        <v>1</v>
      </c>
      <c r="L1260">
        <v>0</v>
      </c>
      <c r="M1260" s="1">
        <v>191111.02</v>
      </c>
      <c r="N1260">
        <v>0</v>
      </c>
      <c r="O1260" t="str">
        <f t="shared" si="76"/>
        <v>30-40</v>
      </c>
      <c r="P1260" t="str">
        <f t="shared" si="77"/>
        <v>3-5 years</v>
      </c>
      <c r="Q1260" t="str">
        <f t="shared" si="78"/>
        <v>No Balance</v>
      </c>
      <c r="R1260" s="5">
        <f t="shared" si="79"/>
        <v>0.20292839167238619</v>
      </c>
    </row>
    <row r="1261" spans="1:18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 s="1">
        <v>104356.94</v>
      </c>
      <c r="J1261">
        <v>2</v>
      </c>
      <c r="K1261">
        <v>0</v>
      </c>
      <c r="L1261">
        <v>1</v>
      </c>
      <c r="M1261" s="1">
        <v>54184.06</v>
      </c>
      <c r="N1261">
        <v>0</v>
      </c>
      <c r="O1261" t="str">
        <f t="shared" si="76"/>
        <v>30-40</v>
      </c>
      <c r="P1261" t="str">
        <f t="shared" si="77"/>
        <v>0-2 years</v>
      </c>
      <c r="Q1261" t="str">
        <f t="shared" si="78"/>
        <v>High</v>
      </c>
      <c r="R1261" s="5">
        <f t="shared" si="79"/>
        <v>0.20295160736757809</v>
      </c>
    </row>
    <row r="1262" spans="1:18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 s="1">
        <v>147004.34</v>
      </c>
      <c r="J1262">
        <v>1</v>
      </c>
      <c r="K1262">
        <v>1</v>
      </c>
      <c r="L1262">
        <v>0</v>
      </c>
      <c r="M1262" s="1">
        <v>64381.33</v>
      </c>
      <c r="N1262">
        <v>1</v>
      </c>
      <c r="O1262" t="str">
        <f t="shared" si="76"/>
        <v>&lt;30</v>
      </c>
      <c r="P1262" t="str">
        <f t="shared" si="77"/>
        <v>3-5 years</v>
      </c>
      <c r="Q1262" t="str">
        <f t="shared" si="78"/>
        <v>High</v>
      </c>
      <c r="R1262" s="5">
        <f t="shared" si="79"/>
        <v>0.20297482837528605</v>
      </c>
    </row>
    <row r="1263" spans="1:18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 s="1">
        <v>73023.17</v>
      </c>
      <c r="J1263">
        <v>2</v>
      </c>
      <c r="K1263">
        <v>1</v>
      </c>
      <c r="L1263">
        <v>0</v>
      </c>
      <c r="M1263" s="1">
        <v>78770.86</v>
      </c>
      <c r="N1263">
        <v>0</v>
      </c>
      <c r="O1263" t="str">
        <f t="shared" si="76"/>
        <v>30-40</v>
      </c>
      <c r="P1263" t="str">
        <f t="shared" si="77"/>
        <v>6+ years</v>
      </c>
      <c r="Q1263" t="str">
        <f t="shared" si="78"/>
        <v>Medium</v>
      </c>
      <c r="R1263" s="5">
        <f t="shared" si="79"/>
        <v>0.20288362512873326</v>
      </c>
    </row>
    <row r="1264" spans="1:18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 s="1">
        <v>173432.55</v>
      </c>
      <c r="J1264">
        <v>1</v>
      </c>
      <c r="K1264">
        <v>0</v>
      </c>
      <c r="L1264">
        <v>1</v>
      </c>
      <c r="M1264" s="1">
        <v>116766.79</v>
      </c>
      <c r="N1264">
        <v>0</v>
      </c>
      <c r="O1264" t="str">
        <f t="shared" si="76"/>
        <v>30-40</v>
      </c>
      <c r="P1264" t="str">
        <f t="shared" si="77"/>
        <v>0-2 years</v>
      </c>
      <c r="Q1264" t="str">
        <f t="shared" si="78"/>
        <v>High</v>
      </c>
      <c r="R1264" s="5">
        <f t="shared" si="79"/>
        <v>0.20290684367132067</v>
      </c>
    </row>
    <row r="1265" spans="1:18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 s="1">
        <v>165679.92000000001</v>
      </c>
      <c r="J1265">
        <v>1</v>
      </c>
      <c r="K1265">
        <v>0</v>
      </c>
      <c r="L1265">
        <v>0</v>
      </c>
      <c r="M1265" s="1">
        <v>32916.29</v>
      </c>
      <c r="N1265">
        <v>0</v>
      </c>
      <c r="O1265" t="str">
        <f t="shared" si="76"/>
        <v>41-50</v>
      </c>
      <c r="P1265" t="str">
        <f t="shared" si="77"/>
        <v>6+ years</v>
      </c>
      <c r="Q1265" t="str">
        <f t="shared" si="78"/>
        <v>High</v>
      </c>
      <c r="R1265" s="5">
        <f t="shared" si="79"/>
        <v>0.20293006752890008</v>
      </c>
    </row>
    <row r="1266" spans="1:18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 s="1">
        <v>104678.62</v>
      </c>
      <c r="J1266">
        <v>1</v>
      </c>
      <c r="K1266">
        <v>0</v>
      </c>
      <c r="L1266">
        <v>1</v>
      </c>
      <c r="M1266" s="1">
        <v>50972.6</v>
      </c>
      <c r="N1266">
        <v>0</v>
      </c>
      <c r="O1266" t="str">
        <f t="shared" si="76"/>
        <v>30-40</v>
      </c>
      <c r="P1266" t="str">
        <f t="shared" si="77"/>
        <v>6+ years</v>
      </c>
      <c r="Q1266" t="str">
        <f t="shared" si="78"/>
        <v>High</v>
      </c>
      <c r="R1266" s="5">
        <f t="shared" si="79"/>
        <v>0.2029532967032967</v>
      </c>
    </row>
    <row r="1267" spans="1:18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 s="1">
        <v>116973.26</v>
      </c>
      <c r="J1267">
        <v>3</v>
      </c>
      <c r="K1267">
        <v>1</v>
      </c>
      <c r="L1267">
        <v>0</v>
      </c>
      <c r="M1267" s="1">
        <v>122066.5</v>
      </c>
      <c r="N1267">
        <v>1</v>
      </c>
      <c r="O1267" t="str">
        <f t="shared" si="76"/>
        <v>&gt;50</v>
      </c>
      <c r="P1267" t="str">
        <f t="shared" si="77"/>
        <v>6+ years</v>
      </c>
      <c r="Q1267" t="str">
        <f t="shared" si="78"/>
        <v>High</v>
      </c>
      <c r="R1267" s="5">
        <f t="shared" si="79"/>
        <v>0.20297653119633657</v>
      </c>
    </row>
    <row r="1268" spans="1:18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 s="1">
        <v>0</v>
      </c>
      <c r="J1268">
        <v>1</v>
      </c>
      <c r="K1268">
        <v>1</v>
      </c>
      <c r="L1268">
        <v>0</v>
      </c>
      <c r="M1268" s="1">
        <v>65996.899999999994</v>
      </c>
      <c r="N1268">
        <v>0</v>
      </c>
      <c r="O1268" t="str">
        <f t="shared" si="76"/>
        <v>30-40</v>
      </c>
      <c r="P1268" t="str">
        <f t="shared" si="77"/>
        <v>3-5 years</v>
      </c>
      <c r="Q1268" t="str">
        <f t="shared" si="78"/>
        <v>No Balance</v>
      </c>
      <c r="R1268" s="5">
        <f t="shared" si="79"/>
        <v>0.20288527593313488</v>
      </c>
    </row>
    <row r="1269" spans="1:18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 s="1">
        <v>126732.85</v>
      </c>
      <c r="J1269">
        <v>1</v>
      </c>
      <c r="K1269">
        <v>1</v>
      </c>
      <c r="L1269">
        <v>1</v>
      </c>
      <c r="M1269" s="1">
        <v>79577.38</v>
      </c>
      <c r="N1269">
        <v>0</v>
      </c>
      <c r="O1269" t="str">
        <f t="shared" si="76"/>
        <v>30-40</v>
      </c>
      <c r="P1269" t="str">
        <f t="shared" si="77"/>
        <v>0-2 years</v>
      </c>
      <c r="Q1269" t="str">
        <f t="shared" si="78"/>
        <v>High</v>
      </c>
      <c r="R1269" s="5">
        <f t="shared" si="79"/>
        <v>0.20290850795831902</v>
      </c>
    </row>
    <row r="1270" spans="1:18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 s="1">
        <v>148481.09</v>
      </c>
      <c r="J1270">
        <v>1</v>
      </c>
      <c r="K1270">
        <v>1</v>
      </c>
      <c r="L1270">
        <v>0</v>
      </c>
      <c r="M1270" s="1">
        <v>130529.13</v>
      </c>
      <c r="N1270">
        <v>0</v>
      </c>
      <c r="O1270" t="str">
        <f t="shared" si="76"/>
        <v>41-50</v>
      </c>
      <c r="P1270" t="str">
        <f t="shared" si="77"/>
        <v>6+ years</v>
      </c>
      <c r="Q1270" t="str">
        <f t="shared" si="78"/>
        <v>High</v>
      </c>
      <c r="R1270" s="5">
        <f t="shared" si="79"/>
        <v>0.20293174530462665</v>
      </c>
    </row>
    <row r="1271" spans="1:18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 s="1">
        <v>137654.04999999999</v>
      </c>
      <c r="J1271">
        <v>2</v>
      </c>
      <c r="K1271">
        <v>1</v>
      </c>
      <c r="L1271">
        <v>1</v>
      </c>
      <c r="M1271" s="1">
        <v>172629.67</v>
      </c>
      <c r="N1271">
        <v>0</v>
      </c>
      <c r="O1271" t="str">
        <f t="shared" si="76"/>
        <v>30-40</v>
      </c>
      <c r="P1271" t="str">
        <f t="shared" si="77"/>
        <v>3-5 years</v>
      </c>
      <c r="Q1271" t="str">
        <f t="shared" si="78"/>
        <v>High</v>
      </c>
      <c r="R1271" s="5">
        <f t="shared" si="79"/>
        <v>0.20295498797388614</v>
      </c>
    </row>
    <row r="1272" spans="1:18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 s="1">
        <v>115315.04</v>
      </c>
      <c r="J1272">
        <v>1</v>
      </c>
      <c r="K1272">
        <v>1</v>
      </c>
      <c r="L1272">
        <v>0</v>
      </c>
      <c r="M1272" s="1">
        <v>15216.53</v>
      </c>
      <c r="N1272">
        <v>0</v>
      </c>
      <c r="O1272" t="str">
        <f t="shared" si="76"/>
        <v>30-40</v>
      </c>
      <c r="P1272" t="str">
        <f t="shared" si="77"/>
        <v>6+ years</v>
      </c>
      <c r="Q1272" t="str">
        <f t="shared" si="78"/>
        <v>High</v>
      </c>
      <c r="R1272" s="5">
        <f t="shared" si="79"/>
        <v>0.20297823596792669</v>
      </c>
    </row>
    <row r="1273" spans="1:18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 s="1">
        <v>99095.73</v>
      </c>
      <c r="J1273">
        <v>1</v>
      </c>
      <c r="K1273">
        <v>1</v>
      </c>
      <c r="L1273">
        <v>1</v>
      </c>
      <c r="M1273" s="1">
        <v>17512.53</v>
      </c>
      <c r="N1273">
        <v>0</v>
      </c>
      <c r="O1273" t="str">
        <f t="shared" si="76"/>
        <v>41-50</v>
      </c>
      <c r="P1273" t="str">
        <f t="shared" si="77"/>
        <v>0-2 years</v>
      </c>
      <c r="Q1273" t="str">
        <f t="shared" si="78"/>
        <v>Medium</v>
      </c>
      <c r="R1273" s="5">
        <f t="shared" si="79"/>
        <v>0.20300148928857831</v>
      </c>
    </row>
    <row r="1274" spans="1:18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 s="1">
        <v>165610.41</v>
      </c>
      <c r="J1274">
        <v>2</v>
      </c>
      <c r="K1274">
        <v>0</v>
      </c>
      <c r="L1274">
        <v>0</v>
      </c>
      <c r="M1274" s="1">
        <v>131852.01</v>
      </c>
      <c r="N1274">
        <v>0</v>
      </c>
      <c r="O1274" t="str">
        <f t="shared" si="76"/>
        <v>30-40</v>
      </c>
      <c r="P1274" t="str">
        <f t="shared" si="77"/>
        <v>6+ years</v>
      </c>
      <c r="Q1274" t="str">
        <f t="shared" si="78"/>
        <v>High</v>
      </c>
      <c r="R1274" s="5">
        <f t="shared" si="79"/>
        <v>0.20302474793767186</v>
      </c>
    </row>
    <row r="1275" spans="1:18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 s="1">
        <v>0</v>
      </c>
      <c r="J1275">
        <v>2</v>
      </c>
      <c r="K1275">
        <v>1</v>
      </c>
      <c r="L1275">
        <v>0</v>
      </c>
      <c r="M1275" s="1">
        <v>181945.52</v>
      </c>
      <c r="N1275">
        <v>1</v>
      </c>
      <c r="O1275" t="str">
        <f t="shared" si="76"/>
        <v>30-40</v>
      </c>
      <c r="P1275" t="str">
        <f t="shared" si="77"/>
        <v>3-5 years</v>
      </c>
      <c r="Q1275" t="str">
        <f t="shared" si="78"/>
        <v>No Balance</v>
      </c>
      <c r="R1275" s="5">
        <f t="shared" si="79"/>
        <v>0.20304801191703908</v>
      </c>
    </row>
    <row r="1276" spans="1:18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 s="1">
        <v>161628.66</v>
      </c>
      <c r="J1276">
        <v>1</v>
      </c>
      <c r="K1276">
        <v>1</v>
      </c>
      <c r="L1276">
        <v>0</v>
      </c>
      <c r="M1276" s="1">
        <v>91482.5</v>
      </c>
      <c r="N1276">
        <v>0</v>
      </c>
      <c r="O1276" t="str">
        <f t="shared" si="76"/>
        <v>30-40</v>
      </c>
      <c r="P1276" t="str">
        <f t="shared" si="77"/>
        <v>6+ years</v>
      </c>
      <c r="Q1276" t="str">
        <f t="shared" si="78"/>
        <v>High</v>
      </c>
      <c r="R1276" s="5">
        <f t="shared" si="79"/>
        <v>0.20295668118267246</v>
      </c>
    </row>
    <row r="1277" spans="1:18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 s="1">
        <v>146605.26999999999</v>
      </c>
      <c r="J1277">
        <v>1</v>
      </c>
      <c r="K1277">
        <v>1</v>
      </c>
      <c r="L1277">
        <v>1</v>
      </c>
      <c r="M1277" s="1">
        <v>77119.45</v>
      </c>
      <c r="N1277">
        <v>0</v>
      </c>
      <c r="O1277" t="str">
        <f t="shared" si="76"/>
        <v>30-40</v>
      </c>
      <c r="P1277" t="str">
        <f t="shared" si="77"/>
        <v>6+ years</v>
      </c>
      <c r="Q1277" t="str">
        <f t="shared" si="78"/>
        <v>High</v>
      </c>
      <c r="R1277" s="5">
        <f t="shared" si="79"/>
        <v>0.20297994269340974</v>
      </c>
    </row>
    <row r="1278" spans="1:18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 s="1">
        <v>113488.68</v>
      </c>
      <c r="J1278">
        <v>1</v>
      </c>
      <c r="K1278">
        <v>1</v>
      </c>
      <c r="L1278">
        <v>0</v>
      </c>
      <c r="M1278" s="1">
        <v>95611.74</v>
      </c>
      <c r="N1278">
        <v>1</v>
      </c>
      <c r="O1278" t="str">
        <f t="shared" si="76"/>
        <v>30-40</v>
      </c>
      <c r="P1278" t="str">
        <f t="shared" si="77"/>
        <v>3-5 years</v>
      </c>
      <c r="Q1278" t="str">
        <f t="shared" si="78"/>
        <v>High</v>
      </c>
      <c r="R1278" s="5">
        <f t="shared" si="79"/>
        <v>0.20300320953690967</v>
      </c>
    </row>
    <row r="1279" spans="1:18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 s="1">
        <v>77002.2</v>
      </c>
      <c r="J1279">
        <v>2</v>
      </c>
      <c r="K1279">
        <v>1</v>
      </c>
      <c r="L1279">
        <v>1</v>
      </c>
      <c r="M1279" s="1">
        <v>80428.42</v>
      </c>
      <c r="N1279">
        <v>0</v>
      </c>
      <c r="O1279" t="str">
        <f t="shared" si="76"/>
        <v>41-50</v>
      </c>
      <c r="P1279" t="str">
        <f t="shared" si="77"/>
        <v>6+ years</v>
      </c>
      <c r="Q1279" t="str">
        <f t="shared" si="78"/>
        <v>Medium</v>
      </c>
      <c r="R1279" s="5">
        <f t="shared" si="79"/>
        <v>0.20291184225610456</v>
      </c>
    </row>
    <row r="1280" spans="1:18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 s="1">
        <v>0</v>
      </c>
      <c r="J1280">
        <v>2</v>
      </c>
      <c r="K1280">
        <v>0</v>
      </c>
      <c r="L1280">
        <v>1</v>
      </c>
      <c r="M1280" s="1">
        <v>163714.92000000001</v>
      </c>
      <c r="N1280">
        <v>0</v>
      </c>
      <c r="O1280" t="str">
        <f t="shared" si="76"/>
        <v>&gt;50</v>
      </c>
      <c r="P1280" t="str">
        <f t="shared" si="77"/>
        <v>6+ years</v>
      </c>
      <c r="Q1280" t="str">
        <f t="shared" si="78"/>
        <v>No Balance</v>
      </c>
      <c r="R1280" s="5">
        <f t="shared" si="79"/>
        <v>0.20293510662692044</v>
      </c>
    </row>
    <row r="1281" spans="1:18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 s="1">
        <v>0</v>
      </c>
      <c r="J1281">
        <v>2</v>
      </c>
      <c r="K1281">
        <v>0</v>
      </c>
      <c r="L1281">
        <v>1</v>
      </c>
      <c r="M1281" s="1">
        <v>27375.15</v>
      </c>
      <c r="N1281">
        <v>0</v>
      </c>
      <c r="O1281" t="str">
        <f t="shared" si="76"/>
        <v>30-40</v>
      </c>
      <c r="P1281" t="str">
        <f t="shared" si="77"/>
        <v>6+ years</v>
      </c>
      <c r="Q1281" t="str">
        <f t="shared" si="78"/>
        <v>No Balance</v>
      </c>
      <c r="R1281" s="5">
        <f t="shared" si="79"/>
        <v>0.20295837633298933</v>
      </c>
    </row>
    <row r="1282" spans="1:18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 s="1">
        <v>0</v>
      </c>
      <c r="J1282">
        <v>2</v>
      </c>
      <c r="K1282">
        <v>1</v>
      </c>
      <c r="L1282">
        <v>1</v>
      </c>
      <c r="M1282" s="1">
        <v>73873.649999999994</v>
      </c>
      <c r="N1282">
        <v>0</v>
      </c>
      <c r="O1282" t="str">
        <f t="shared" ref="O1282:O1345" si="80">IF(G1282&lt;30,"&lt;30",
   IF(G1282&lt;=40,"30-40",
      IF(G1282&lt;=50,"41-50","&gt;50")))</f>
        <v>&lt;30</v>
      </c>
      <c r="P1282" t="str">
        <f t="shared" ref="P1282:P1345" si="81">IF(H1282&lt;=2,"0-2 years",
   IF(H1282&lt;=5,"3-5 years","6+ years"))</f>
        <v>3-5 years</v>
      </c>
      <c r="Q1282" t="str">
        <f t="shared" ref="Q1282:Q1345" si="82">IF(I1282=0,"No Balance",
   IF(I1282&lt;50000,"Low",
      IF(I1282&lt;100000,"Medium","High")))</f>
        <v>No Balance</v>
      </c>
      <c r="R1282" s="5">
        <f t="shared" ref="R1282:R1345" si="83">AVERAGE(N1282:N11281)</f>
        <v>0.20298165137614679</v>
      </c>
    </row>
    <row r="1283" spans="1:18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 s="1">
        <v>182364.53</v>
      </c>
      <c r="J1283">
        <v>1</v>
      </c>
      <c r="K1283">
        <v>0</v>
      </c>
      <c r="L1283">
        <v>0</v>
      </c>
      <c r="M1283" s="1">
        <v>139266.48000000001</v>
      </c>
      <c r="N1283">
        <v>1</v>
      </c>
      <c r="O1283" t="str">
        <f t="shared" si="80"/>
        <v>41-50</v>
      </c>
      <c r="P1283" t="str">
        <f t="shared" si="81"/>
        <v>6+ years</v>
      </c>
      <c r="Q1283" t="str">
        <f t="shared" si="82"/>
        <v>High</v>
      </c>
      <c r="R1283" s="5">
        <f t="shared" si="83"/>
        <v>0.20300493175822915</v>
      </c>
    </row>
    <row r="1284" spans="1:18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 s="1">
        <v>0</v>
      </c>
      <c r="J1284">
        <v>2</v>
      </c>
      <c r="K1284">
        <v>1</v>
      </c>
      <c r="L1284">
        <v>1</v>
      </c>
      <c r="M1284" s="1">
        <v>131772.51</v>
      </c>
      <c r="N1284">
        <v>0</v>
      </c>
      <c r="O1284" t="str">
        <f t="shared" si="80"/>
        <v>30-40</v>
      </c>
      <c r="P1284" t="str">
        <f t="shared" si="81"/>
        <v>6+ years</v>
      </c>
      <c r="Q1284" t="str">
        <f t="shared" si="82"/>
        <v>No Balance</v>
      </c>
      <c r="R1284" s="5">
        <f t="shared" si="83"/>
        <v>0.20291351227345722</v>
      </c>
    </row>
    <row r="1285" spans="1:18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 s="1">
        <v>149364.57999999999</v>
      </c>
      <c r="J1285">
        <v>1</v>
      </c>
      <c r="K1285">
        <v>0</v>
      </c>
      <c r="L1285">
        <v>1</v>
      </c>
      <c r="M1285" s="1">
        <v>173454.07</v>
      </c>
      <c r="N1285">
        <v>0</v>
      </c>
      <c r="O1285" t="str">
        <f t="shared" si="80"/>
        <v>41-50</v>
      </c>
      <c r="P1285" t="str">
        <f t="shared" si="81"/>
        <v>6+ years</v>
      </c>
      <c r="Q1285" t="str">
        <f t="shared" si="82"/>
        <v>High</v>
      </c>
      <c r="R1285" s="5">
        <f t="shared" si="83"/>
        <v>0.20293679018010782</v>
      </c>
    </row>
    <row r="1286" spans="1:18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 s="1">
        <v>127450.14</v>
      </c>
      <c r="J1286">
        <v>1</v>
      </c>
      <c r="K1286">
        <v>0</v>
      </c>
      <c r="L1286">
        <v>1</v>
      </c>
      <c r="M1286" s="1">
        <v>67552.710000000006</v>
      </c>
      <c r="N1286">
        <v>0</v>
      </c>
      <c r="O1286" t="str">
        <f t="shared" si="80"/>
        <v>&gt;50</v>
      </c>
      <c r="P1286" t="str">
        <f t="shared" si="81"/>
        <v>6+ years</v>
      </c>
      <c r="Q1286" t="str">
        <f t="shared" si="82"/>
        <v>High</v>
      </c>
      <c r="R1286" s="5">
        <f t="shared" si="83"/>
        <v>0.20296007342817807</v>
      </c>
    </row>
    <row r="1287" spans="1:18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 s="1">
        <v>162278.32</v>
      </c>
      <c r="J1287">
        <v>1</v>
      </c>
      <c r="K1287">
        <v>1</v>
      </c>
      <c r="L1287">
        <v>1</v>
      </c>
      <c r="M1287" s="1">
        <v>34765.33</v>
      </c>
      <c r="N1287">
        <v>0</v>
      </c>
      <c r="O1287" t="str">
        <f t="shared" si="80"/>
        <v>&gt;50</v>
      </c>
      <c r="P1287" t="str">
        <f t="shared" si="81"/>
        <v>3-5 years</v>
      </c>
      <c r="Q1287" t="str">
        <f t="shared" si="82"/>
        <v>High</v>
      </c>
      <c r="R1287" s="5">
        <f t="shared" si="83"/>
        <v>0.20298336201950659</v>
      </c>
    </row>
    <row r="1288" spans="1:18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 s="1">
        <v>152212.88</v>
      </c>
      <c r="J1288">
        <v>2</v>
      </c>
      <c r="K1288">
        <v>0</v>
      </c>
      <c r="L1288">
        <v>0</v>
      </c>
      <c r="M1288" s="1">
        <v>120219.14</v>
      </c>
      <c r="N1288">
        <v>0</v>
      </c>
      <c r="O1288" t="str">
        <f t="shared" si="80"/>
        <v>30-40</v>
      </c>
      <c r="P1288" t="str">
        <f t="shared" si="81"/>
        <v>3-5 years</v>
      </c>
      <c r="Q1288" t="str">
        <f t="shared" si="82"/>
        <v>High</v>
      </c>
      <c r="R1288" s="5">
        <f t="shared" si="83"/>
        <v>0.20300665595593298</v>
      </c>
    </row>
    <row r="1289" spans="1:18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 s="1">
        <v>161993.89000000001</v>
      </c>
      <c r="J1289">
        <v>1</v>
      </c>
      <c r="K1289">
        <v>0</v>
      </c>
      <c r="L1289">
        <v>0</v>
      </c>
      <c r="M1289" s="1">
        <v>90212.38</v>
      </c>
      <c r="N1289">
        <v>0</v>
      </c>
      <c r="O1289" t="str">
        <f t="shared" si="80"/>
        <v>30-40</v>
      </c>
      <c r="P1289" t="str">
        <f t="shared" si="81"/>
        <v>6+ years</v>
      </c>
      <c r="Q1289" t="str">
        <f t="shared" si="82"/>
        <v>High</v>
      </c>
      <c r="R1289" s="5">
        <f t="shared" si="83"/>
        <v>0.20302995523929759</v>
      </c>
    </row>
    <row r="1290" spans="1:18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 s="1">
        <v>131468.44</v>
      </c>
      <c r="J1290">
        <v>1</v>
      </c>
      <c r="K1290">
        <v>1</v>
      </c>
      <c r="L1290">
        <v>0</v>
      </c>
      <c r="M1290" s="1">
        <v>164975.82</v>
      </c>
      <c r="N1290">
        <v>0</v>
      </c>
      <c r="O1290" t="str">
        <f t="shared" si="80"/>
        <v>30-40</v>
      </c>
      <c r="P1290" t="str">
        <f t="shared" si="81"/>
        <v>6+ years</v>
      </c>
      <c r="Q1290" t="str">
        <f t="shared" si="82"/>
        <v>High</v>
      </c>
      <c r="R1290" s="5">
        <f t="shared" si="83"/>
        <v>0.20305325987144168</v>
      </c>
    </row>
    <row r="1291" spans="1:18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 s="1">
        <v>102980.44</v>
      </c>
      <c r="J1291">
        <v>1</v>
      </c>
      <c r="K1291">
        <v>1</v>
      </c>
      <c r="L1291">
        <v>0</v>
      </c>
      <c r="M1291" s="1">
        <v>1285.81</v>
      </c>
      <c r="N1291">
        <v>1</v>
      </c>
      <c r="O1291" t="str">
        <f t="shared" si="80"/>
        <v>30-40</v>
      </c>
      <c r="P1291" t="str">
        <f t="shared" si="81"/>
        <v>6+ years</v>
      </c>
      <c r="Q1291" t="str">
        <f t="shared" si="82"/>
        <v>High</v>
      </c>
      <c r="R1291" s="5">
        <f t="shared" si="83"/>
        <v>0.20307656985420733</v>
      </c>
    </row>
    <row r="1292" spans="1:18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 s="1">
        <v>143321.97</v>
      </c>
      <c r="J1292">
        <v>1</v>
      </c>
      <c r="K1292">
        <v>1</v>
      </c>
      <c r="L1292">
        <v>0</v>
      </c>
      <c r="M1292" s="1">
        <v>83679.460000000006</v>
      </c>
      <c r="N1292">
        <v>0</v>
      </c>
      <c r="O1292" t="str">
        <f t="shared" si="80"/>
        <v>30-40</v>
      </c>
      <c r="P1292" t="str">
        <f t="shared" si="81"/>
        <v>6+ years</v>
      </c>
      <c r="Q1292" t="str">
        <f t="shared" si="82"/>
        <v>High</v>
      </c>
      <c r="R1292" s="5">
        <f t="shared" si="83"/>
        <v>0.20298507462686566</v>
      </c>
    </row>
    <row r="1293" spans="1:18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 s="1">
        <v>130404.92</v>
      </c>
      <c r="J1293">
        <v>1</v>
      </c>
      <c r="K1293">
        <v>0</v>
      </c>
      <c r="L1293">
        <v>0</v>
      </c>
      <c r="M1293" s="1">
        <v>34548.74</v>
      </c>
      <c r="N1293">
        <v>0</v>
      </c>
      <c r="O1293" t="str">
        <f t="shared" si="80"/>
        <v>30-40</v>
      </c>
      <c r="P1293" t="str">
        <f t="shared" si="81"/>
        <v>0-2 years</v>
      </c>
      <c r="Q1293" t="str">
        <f t="shared" si="82"/>
        <v>High</v>
      </c>
      <c r="R1293" s="5">
        <f t="shared" si="83"/>
        <v>0.2030083821334252</v>
      </c>
    </row>
    <row r="1294" spans="1:18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 s="1">
        <v>0</v>
      </c>
      <c r="J1294">
        <v>2</v>
      </c>
      <c r="K1294">
        <v>1</v>
      </c>
      <c r="L1294">
        <v>1</v>
      </c>
      <c r="M1294" s="1">
        <v>74275.08</v>
      </c>
      <c r="N1294">
        <v>0</v>
      </c>
      <c r="O1294" t="str">
        <f t="shared" si="80"/>
        <v>41-50</v>
      </c>
      <c r="P1294" t="str">
        <f t="shared" si="81"/>
        <v>6+ years</v>
      </c>
      <c r="Q1294" t="str">
        <f t="shared" si="82"/>
        <v>No Balance</v>
      </c>
      <c r="R1294" s="5">
        <f t="shared" si="83"/>
        <v>0.20303169499310977</v>
      </c>
    </row>
    <row r="1295" spans="1:18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 s="1">
        <v>87505.47</v>
      </c>
      <c r="J1295">
        <v>2</v>
      </c>
      <c r="K1295">
        <v>0</v>
      </c>
      <c r="L1295">
        <v>1</v>
      </c>
      <c r="M1295" s="1">
        <v>7278.57</v>
      </c>
      <c r="N1295">
        <v>0</v>
      </c>
      <c r="O1295" t="str">
        <f t="shared" si="80"/>
        <v>30-40</v>
      </c>
      <c r="P1295" t="str">
        <f t="shared" si="81"/>
        <v>0-2 years</v>
      </c>
      <c r="Q1295" t="str">
        <f t="shared" si="82"/>
        <v>Medium</v>
      </c>
      <c r="R1295" s="5">
        <f t="shared" si="83"/>
        <v>0.20305501320776387</v>
      </c>
    </row>
    <row r="1296" spans="1:18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 s="1">
        <v>133634.01999999999</v>
      </c>
      <c r="J1296">
        <v>1</v>
      </c>
      <c r="K1296">
        <v>1</v>
      </c>
      <c r="L1296">
        <v>1</v>
      </c>
      <c r="M1296" s="1">
        <v>162053.92000000001</v>
      </c>
      <c r="N1296">
        <v>0</v>
      </c>
      <c r="O1296" t="str">
        <f t="shared" si="80"/>
        <v>30-40</v>
      </c>
      <c r="P1296" t="str">
        <f t="shared" si="81"/>
        <v>0-2 years</v>
      </c>
      <c r="Q1296" t="str">
        <f t="shared" si="82"/>
        <v>High</v>
      </c>
      <c r="R1296" s="5">
        <f t="shared" si="83"/>
        <v>0.2030783367792327</v>
      </c>
    </row>
    <row r="1297" spans="1:18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 s="1">
        <v>151233.62</v>
      </c>
      <c r="J1297">
        <v>1</v>
      </c>
      <c r="K1297">
        <v>0</v>
      </c>
      <c r="L1297">
        <v>0</v>
      </c>
      <c r="M1297" s="1">
        <v>199336.63</v>
      </c>
      <c r="N1297">
        <v>0</v>
      </c>
      <c r="O1297" t="str">
        <f t="shared" si="80"/>
        <v>30-40</v>
      </c>
      <c r="P1297" t="str">
        <f t="shared" si="81"/>
        <v>3-5 years</v>
      </c>
      <c r="Q1297" t="str">
        <f t="shared" si="82"/>
        <v>High</v>
      </c>
      <c r="R1297" s="5">
        <f t="shared" si="83"/>
        <v>0.20310166570936244</v>
      </c>
    </row>
    <row r="1298" spans="1:18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 s="1">
        <v>70263.83</v>
      </c>
      <c r="J1298">
        <v>1</v>
      </c>
      <c r="K1298">
        <v>0</v>
      </c>
      <c r="L1298">
        <v>1</v>
      </c>
      <c r="M1298" s="1">
        <v>62347.71</v>
      </c>
      <c r="N1298">
        <v>0</v>
      </c>
      <c r="O1298" t="str">
        <f t="shared" si="80"/>
        <v>&gt;50</v>
      </c>
      <c r="P1298" t="str">
        <f t="shared" si="81"/>
        <v>0-2 years</v>
      </c>
      <c r="Q1298" t="str">
        <f t="shared" si="82"/>
        <v>Medium</v>
      </c>
      <c r="R1298" s="5">
        <f t="shared" si="83"/>
        <v>0.203125</v>
      </c>
    </row>
    <row r="1299" spans="1:18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 s="1">
        <v>0</v>
      </c>
      <c r="J1299">
        <v>2</v>
      </c>
      <c r="K1299">
        <v>1</v>
      </c>
      <c r="L1299">
        <v>1</v>
      </c>
      <c r="M1299" s="1">
        <v>91711.66</v>
      </c>
      <c r="N1299">
        <v>0</v>
      </c>
      <c r="O1299" t="str">
        <f t="shared" si="80"/>
        <v>30-40</v>
      </c>
      <c r="P1299" t="str">
        <f t="shared" si="81"/>
        <v>3-5 years</v>
      </c>
      <c r="Q1299" t="str">
        <f t="shared" si="82"/>
        <v>No Balance</v>
      </c>
      <c r="R1299" s="5">
        <f t="shared" si="83"/>
        <v>0.20314833965299323</v>
      </c>
    </row>
    <row r="1300" spans="1:18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 s="1">
        <v>57657.49</v>
      </c>
      <c r="J1300">
        <v>1</v>
      </c>
      <c r="K1300">
        <v>0</v>
      </c>
      <c r="L1300">
        <v>0</v>
      </c>
      <c r="M1300" s="1">
        <v>79240.899999999994</v>
      </c>
      <c r="N1300">
        <v>0</v>
      </c>
      <c r="O1300" t="str">
        <f t="shared" si="80"/>
        <v>30-40</v>
      </c>
      <c r="P1300" t="str">
        <f t="shared" si="81"/>
        <v>6+ years</v>
      </c>
      <c r="Q1300" t="str">
        <f t="shared" si="82"/>
        <v>Medium</v>
      </c>
      <c r="R1300" s="5">
        <f t="shared" si="83"/>
        <v>0.20317168467019076</v>
      </c>
    </row>
    <row r="1301" spans="1:18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 s="1">
        <v>153572.31</v>
      </c>
      <c r="J1301">
        <v>2</v>
      </c>
      <c r="K1301">
        <v>1</v>
      </c>
      <c r="L1301">
        <v>1</v>
      </c>
      <c r="M1301" s="1">
        <v>76679.600000000006</v>
      </c>
      <c r="N1301">
        <v>0</v>
      </c>
      <c r="O1301" t="str">
        <f t="shared" si="80"/>
        <v>41-50</v>
      </c>
      <c r="P1301" t="str">
        <f t="shared" si="81"/>
        <v>6+ years</v>
      </c>
      <c r="Q1301" t="str">
        <f t="shared" si="82"/>
        <v>High</v>
      </c>
      <c r="R1301" s="5">
        <f t="shared" si="83"/>
        <v>0.20319503505344214</v>
      </c>
    </row>
    <row r="1302" spans="1:18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 s="1">
        <v>134752.07999999999</v>
      </c>
      <c r="J1302">
        <v>1</v>
      </c>
      <c r="K1302">
        <v>1</v>
      </c>
      <c r="L1302">
        <v>0</v>
      </c>
      <c r="M1302" s="1">
        <v>162511.54999999999</v>
      </c>
      <c r="N1302">
        <v>0</v>
      </c>
      <c r="O1302" t="str">
        <f t="shared" si="80"/>
        <v>30-40</v>
      </c>
      <c r="P1302" t="str">
        <f t="shared" si="81"/>
        <v>0-2 years</v>
      </c>
      <c r="Q1302" t="str">
        <f t="shared" si="82"/>
        <v>High</v>
      </c>
      <c r="R1302" s="5">
        <f t="shared" si="83"/>
        <v>0.20321839080459769</v>
      </c>
    </row>
    <row r="1303" spans="1:18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 s="1">
        <v>83132.09</v>
      </c>
      <c r="J1303">
        <v>1</v>
      </c>
      <c r="K1303">
        <v>1</v>
      </c>
      <c r="L1303">
        <v>1</v>
      </c>
      <c r="M1303" s="1">
        <v>21360.880000000001</v>
      </c>
      <c r="N1303">
        <v>0</v>
      </c>
      <c r="O1303" t="str">
        <f t="shared" si="80"/>
        <v>30-40</v>
      </c>
      <c r="P1303" t="str">
        <f t="shared" si="81"/>
        <v>3-5 years</v>
      </c>
      <c r="Q1303" t="str">
        <f t="shared" si="82"/>
        <v>Medium</v>
      </c>
      <c r="R1303" s="5">
        <f t="shared" si="83"/>
        <v>0.20324175192550867</v>
      </c>
    </row>
    <row r="1304" spans="1:18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 s="1">
        <v>0</v>
      </c>
      <c r="J1304">
        <v>2</v>
      </c>
      <c r="K1304">
        <v>1</v>
      </c>
      <c r="L1304">
        <v>0</v>
      </c>
      <c r="M1304" s="1">
        <v>54487.43</v>
      </c>
      <c r="N1304">
        <v>0</v>
      </c>
      <c r="O1304" t="str">
        <f t="shared" si="80"/>
        <v>30-40</v>
      </c>
      <c r="P1304" t="str">
        <f t="shared" si="81"/>
        <v>0-2 years</v>
      </c>
      <c r="Q1304" t="str">
        <f t="shared" si="82"/>
        <v>No Balance</v>
      </c>
      <c r="R1304" s="5">
        <f t="shared" si="83"/>
        <v>0.20326511841802714</v>
      </c>
    </row>
    <row r="1305" spans="1:18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 s="1">
        <v>134096.53</v>
      </c>
      <c r="J1305">
        <v>2</v>
      </c>
      <c r="K1305">
        <v>1</v>
      </c>
      <c r="L1305">
        <v>0</v>
      </c>
      <c r="M1305" s="1">
        <v>53931.05</v>
      </c>
      <c r="N1305">
        <v>1</v>
      </c>
      <c r="O1305" t="str">
        <f t="shared" si="80"/>
        <v>30-40</v>
      </c>
      <c r="P1305" t="str">
        <f t="shared" si="81"/>
        <v>6+ years</v>
      </c>
      <c r="Q1305" t="str">
        <f t="shared" si="82"/>
        <v>High</v>
      </c>
      <c r="R1305" s="5">
        <f t="shared" si="83"/>
        <v>0.20328849028400597</v>
      </c>
    </row>
    <row r="1306" spans="1:18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 s="1">
        <v>118100.59</v>
      </c>
      <c r="J1306">
        <v>2</v>
      </c>
      <c r="K1306">
        <v>1</v>
      </c>
      <c r="L1306">
        <v>0</v>
      </c>
      <c r="M1306" s="1">
        <v>103165.15</v>
      </c>
      <c r="N1306">
        <v>0</v>
      </c>
      <c r="O1306" t="str">
        <f t="shared" si="80"/>
        <v>30-40</v>
      </c>
      <c r="P1306" t="str">
        <f t="shared" si="81"/>
        <v>0-2 years</v>
      </c>
      <c r="Q1306" t="str">
        <f t="shared" si="82"/>
        <v>High</v>
      </c>
      <c r="R1306" s="5">
        <f t="shared" si="83"/>
        <v>0.203196872125115</v>
      </c>
    </row>
    <row r="1307" spans="1:18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 s="1">
        <v>76915.399999999994</v>
      </c>
      <c r="J1307">
        <v>1</v>
      </c>
      <c r="K1307">
        <v>0</v>
      </c>
      <c r="L1307">
        <v>0</v>
      </c>
      <c r="M1307" s="1">
        <v>146359.81</v>
      </c>
      <c r="N1307">
        <v>1</v>
      </c>
      <c r="O1307" t="str">
        <f t="shared" si="80"/>
        <v>&gt;50</v>
      </c>
      <c r="P1307" t="str">
        <f t="shared" si="81"/>
        <v>6+ years</v>
      </c>
      <c r="Q1307" t="str">
        <f t="shared" si="82"/>
        <v>Medium</v>
      </c>
      <c r="R1307" s="5">
        <f t="shared" si="83"/>
        <v>0.20322024151811385</v>
      </c>
    </row>
    <row r="1308" spans="1:18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 s="1">
        <v>81576.75</v>
      </c>
      <c r="J1308">
        <v>1</v>
      </c>
      <c r="K1308">
        <v>1</v>
      </c>
      <c r="L1308">
        <v>1</v>
      </c>
      <c r="M1308" s="1">
        <v>28370.95</v>
      </c>
      <c r="N1308">
        <v>1</v>
      </c>
      <c r="O1308" t="str">
        <f t="shared" si="80"/>
        <v>41-50</v>
      </c>
      <c r="P1308" t="str">
        <f t="shared" si="81"/>
        <v>3-5 years</v>
      </c>
      <c r="Q1308" t="str">
        <f t="shared" si="82"/>
        <v>Medium</v>
      </c>
      <c r="R1308" s="5">
        <f t="shared" si="83"/>
        <v>0.20312859443294226</v>
      </c>
    </row>
    <row r="1309" spans="1:18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 s="1">
        <v>0</v>
      </c>
      <c r="J1309">
        <v>2</v>
      </c>
      <c r="K1309">
        <v>0</v>
      </c>
      <c r="L1309">
        <v>0</v>
      </c>
      <c r="M1309" s="1">
        <v>10023.15</v>
      </c>
      <c r="N1309">
        <v>0</v>
      </c>
      <c r="O1309" t="str">
        <f t="shared" si="80"/>
        <v>41-50</v>
      </c>
      <c r="P1309" t="str">
        <f t="shared" si="81"/>
        <v>0-2 years</v>
      </c>
      <c r="Q1309" t="str">
        <f t="shared" si="82"/>
        <v>No Balance</v>
      </c>
      <c r="R1309" s="5">
        <f t="shared" si="83"/>
        <v>0.20303692626251008</v>
      </c>
    </row>
    <row r="1310" spans="1:18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 s="1">
        <v>118327.17</v>
      </c>
      <c r="J1310">
        <v>2</v>
      </c>
      <c r="K1310">
        <v>1</v>
      </c>
      <c r="L1310">
        <v>1</v>
      </c>
      <c r="M1310" s="1">
        <v>192928.82</v>
      </c>
      <c r="N1310">
        <v>0</v>
      </c>
      <c r="O1310" t="str">
        <f t="shared" si="80"/>
        <v>30-40</v>
      </c>
      <c r="P1310" t="str">
        <f t="shared" si="81"/>
        <v>6+ years</v>
      </c>
      <c r="Q1310" t="str">
        <f t="shared" si="82"/>
        <v>High</v>
      </c>
      <c r="R1310" s="5">
        <f t="shared" si="83"/>
        <v>0.20306028531983433</v>
      </c>
    </row>
    <row r="1311" spans="1:18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 s="1">
        <v>124857.69</v>
      </c>
      <c r="J1311">
        <v>2</v>
      </c>
      <c r="K1311">
        <v>0</v>
      </c>
      <c r="L1311">
        <v>0</v>
      </c>
      <c r="M1311" s="1">
        <v>50485.7</v>
      </c>
      <c r="N1311">
        <v>0</v>
      </c>
      <c r="O1311" t="str">
        <f t="shared" si="80"/>
        <v>30-40</v>
      </c>
      <c r="P1311" t="str">
        <f t="shared" si="81"/>
        <v>6+ years</v>
      </c>
      <c r="Q1311" t="str">
        <f t="shared" si="82"/>
        <v>High</v>
      </c>
      <c r="R1311" s="5">
        <f t="shared" si="83"/>
        <v>0.20308364975261764</v>
      </c>
    </row>
    <row r="1312" spans="1:18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 s="1">
        <v>90971.85</v>
      </c>
      <c r="J1312">
        <v>1</v>
      </c>
      <c r="K1312">
        <v>1</v>
      </c>
      <c r="L1312">
        <v>1</v>
      </c>
      <c r="M1312" s="1">
        <v>131662.47</v>
      </c>
      <c r="N1312">
        <v>0</v>
      </c>
      <c r="O1312" t="str">
        <f t="shared" si="80"/>
        <v>&lt;30</v>
      </c>
      <c r="P1312" t="str">
        <f t="shared" si="81"/>
        <v>0-2 years</v>
      </c>
      <c r="Q1312" t="str">
        <f t="shared" si="82"/>
        <v>Medium</v>
      </c>
      <c r="R1312" s="5">
        <f t="shared" si="83"/>
        <v>0.20310701956271576</v>
      </c>
    </row>
    <row r="1313" spans="1:18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 s="1">
        <v>153147.75</v>
      </c>
      <c r="J1313">
        <v>1</v>
      </c>
      <c r="K1313">
        <v>1</v>
      </c>
      <c r="L1313">
        <v>1</v>
      </c>
      <c r="M1313" s="1">
        <v>152235.29999999999</v>
      </c>
      <c r="N1313">
        <v>0</v>
      </c>
      <c r="O1313" t="str">
        <f t="shared" si="80"/>
        <v>30-40</v>
      </c>
      <c r="P1313" t="str">
        <f t="shared" si="81"/>
        <v>6+ years</v>
      </c>
      <c r="Q1313" t="str">
        <f t="shared" si="82"/>
        <v>High</v>
      </c>
      <c r="R1313" s="5">
        <f t="shared" si="83"/>
        <v>0.20313039475198527</v>
      </c>
    </row>
    <row r="1314" spans="1:18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 s="1">
        <v>65942.259999999995</v>
      </c>
      <c r="J1314">
        <v>1</v>
      </c>
      <c r="K1314">
        <v>1</v>
      </c>
      <c r="L1314">
        <v>1</v>
      </c>
      <c r="M1314" s="1">
        <v>68093.23</v>
      </c>
      <c r="N1314">
        <v>1</v>
      </c>
      <c r="O1314" t="str">
        <f t="shared" si="80"/>
        <v>30-40</v>
      </c>
      <c r="P1314" t="str">
        <f t="shared" si="81"/>
        <v>6+ years</v>
      </c>
      <c r="Q1314" t="str">
        <f t="shared" si="82"/>
        <v>Medium</v>
      </c>
      <c r="R1314" s="5">
        <f t="shared" si="83"/>
        <v>0.2031537753222836</v>
      </c>
    </row>
    <row r="1315" spans="1:18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 s="1">
        <v>0</v>
      </c>
      <c r="J1315">
        <v>2</v>
      </c>
      <c r="K1315">
        <v>1</v>
      </c>
      <c r="L1315">
        <v>1</v>
      </c>
      <c r="M1315" s="1">
        <v>80061.31</v>
      </c>
      <c r="N1315">
        <v>0</v>
      </c>
      <c r="O1315" t="str">
        <f t="shared" si="80"/>
        <v>30-40</v>
      </c>
      <c r="P1315" t="str">
        <f t="shared" si="81"/>
        <v>3-5 years</v>
      </c>
      <c r="Q1315" t="str">
        <f t="shared" si="82"/>
        <v>No Balance</v>
      </c>
      <c r="R1315" s="5">
        <f t="shared" si="83"/>
        <v>0.20306204673650283</v>
      </c>
    </row>
    <row r="1316" spans="1:18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 s="1">
        <v>0</v>
      </c>
      <c r="J1316">
        <v>1</v>
      </c>
      <c r="K1316">
        <v>1</v>
      </c>
      <c r="L1316">
        <v>0</v>
      </c>
      <c r="M1316" s="1">
        <v>149583.67000000001</v>
      </c>
      <c r="N1316">
        <v>1</v>
      </c>
      <c r="O1316" t="str">
        <f t="shared" si="80"/>
        <v>&gt;50</v>
      </c>
      <c r="P1316" t="str">
        <f t="shared" si="81"/>
        <v>0-2 years</v>
      </c>
      <c r="Q1316" t="str">
        <f t="shared" si="82"/>
        <v>No Balance</v>
      </c>
      <c r="R1316" s="5">
        <f t="shared" si="83"/>
        <v>0.20308542482155192</v>
      </c>
    </row>
    <row r="1317" spans="1:18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 s="1">
        <v>100912.19</v>
      </c>
      <c r="J1317">
        <v>1</v>
      </c>
      <c r="K1317">
        <v>0</v>
      </c>
      <c r="L1317">
        <v>0</v>
      </c>
      <c r="M1317" s="1">
        <v>7631.27</v>
      </c>
      <c r="N1317">
        <v>0</v>
      </c>
      <c r="O1317" t="str">
        <f t="shared" si="80"/>
        <v>&lt;30</v>
      </c>
      <c r="P1317" t="str">
        <f t="shared" si="81"/>
        <v>3-5 years</v>
      </c>
      <c r="Q1317" t="str">
        <f t="shared" si="82"/>
        <v>High</v>
      </c>
      <c r="R1317" s="5">
        <f t="shared" si="83"/>
        <v>0.20299366724237192</v>
      </c>
    </row>
    <row r="1318" spans="1:18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 s="1">
        <v>0</v>
      </c>
      <c r="J1318">
        <v>2</v>
      </c>
      <c r="K1318">
        <v>1</v>
      </c>
      <c r="L1318">
        <v>1</v>
      </c>
      <c r="M1318" s="1">
        <v>33082.81</v>
      </c>
      <c r="N1318">
        <v>0</v>
      </c>
      <c r="O1318" t="str">
        <f t="shared" si="80"/>
        <v>30-40</v>
      </c>
      <c r="P1318" t="str">
        <f t="shared" si="81"/>
        <v>3-5 years</v>
      </c>
      <c r="Q1318" t="str">
        <f t="shared" si="82"/>
        <v>No Balance</v>
      </c>
      <c r="R1318" s="5">
        <f t="shared" si="83"/>
        <v>0.20301704283740213</v>
      </c>
    </row>
    <row r="1319" spans="1:18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 s="1">
        <v>0</v>
      </c>
      <c r="J1319">
        <v>1</v>
      </c>
      <c r="K1319">
        <v>1</v>
      </c>
      <c r="L1319">
        <v>0</v>
      </c>
      <c r="M1319" s="1">
        <v>121883.87</v>
      </c>
      <c r="N1319">
        <v>1</v>
      </c>
      <c r="O1319" t="str">
        <f t="shared" si="80"/>
        <v>30-40</v>
      </c>
      <c r="P1319" t="str">
        <f t="shared" si="81"/>
        <v>3-5 years</v>
      </c>
      <c r="Q1319" t="str">
        <f t="shared" si="82"/>
        <v>No Balance</v>
      </c>
      <c r="R1319" s="5">
        <f t="shared" si="83"/>
        <v>0.20304042381665324</v>
      </c>
    </row>
    <row r="1320" spans="1:18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 s="1">
        <v>0</v>
      </c>
      <c r="J1320">
        <v>3</v>
      </c>
      <c r="K1320">
        <v>1</v>
      </c>
      <c r="L1320">
        <v>1</v>
      </c>
      <c r="M1320" s="1">
        <v>100722.72</v>
      </c>
      <c r="N1320">
        <v>1</v>
      </c>
      <c r="O1320" t="str">
        <f t="shared" si="80"/>
        <v>41-50</v>
      </c>
      <c r="P1320" t="str">
        <f t="shared" si="81"/>
        <v>3-5 years</v>
      </c>
      <c r="Q1320" t="str">
        <f t="shared" si="82"/>
        <v>No Balance</v>
      </c>
      <c r="R1320" s="5">
        <f t="shared" si="83"/>
        <v>0.20294862934807648</v>
      </c>
    </row>
    <row r="1321" spans="1:18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 s="1">
        <v>124439.49</v>
      </c>
      <c r="J1321">
        <v>2</v>
      </c>
      <c r="K1321">
        <v>0</v>
      </c>
      <c r="L1321">
        <v>1</v>
      </c>
      <c r="M1321" s="1">
        <v>47093.11</v>
      </c>
      <c r="N1321">
        <v>0</v>
      </c>
      <c r="O1321" t="str">
        <f t="shared" si="80"/>
        <v>41-50</v>
      </c>
      <c r="P1321" t="str">
        <f t="shared" si="81"/>
        <v>0-2 years</v>
      </c>
      <c r="Q1321" t="str">
        <f t="shared" si="82"/>
        <v>High</v>
      </c>
      <c r="R1321" s="5">
        <f t="shared" si="83"/>
        <v>0.20285681373113695</v>
      </c>
    </row>
    <row r="1322" spans="1:18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 s="1">
        <v>0</v>
      </c>
      <c r="J1322">
        <v>2</v>
      </c>
      <c r="K1322">
        <v>1</v>
      </c>
      <c r="L1322">
        <v>1</v>
      </c>
      <c r="M1322" s="1">
        <v>177624.01</v>
      </c>
      <c r="N1322">
        <v>0</v>
      </c>
      <c r="O1322" t="str">
        <f t="shared" si="80"/>
        <v>41-50</v>
      </c>
      <c r="P1322" t="str">
        <f t="shared" si="81"/>
        <v>6+ years</v>
      </c>
      <c r="Q1322" t="str">
        <f t="shared" si="82"/>
        <v>No Balance</v>
      </c>
      <c r="R1322" s="5">
        <f t="shared" si="83"/>
        <v>0.20288018433179725</v>
      </c>
    </row>
    <row r="1323" spans="1:18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 s="1">
        <v>0</v>
      </c>
      <c r="J1323">
        <v>2</v>
      </c>
      <c r="K1323">
        <v>0</v>
      </c>
      <c r="L1323">
        <v>0</v>
      </c>
      <c r="M1323" s="1">
        <v>106149.48</v>
      </c>
      <c r="N1323">
        <v>0</v>
      </c>
      <c r="O1323" t="str">
        <f t="shared" si="80"/>
        <v>30-40</v>
      </c>
      <c r="P1323" t="str">
        <f t="shared" si="81"/>
        <v>6+ years</v>
      </c>
      <c r="Q1323" t="str">
        <f t="shared" si="82"/>
        <v>No Balance</v>
      </c>
      <c r="R1323" s="5">
        <f t="shared" si="83"/>
        <v>0.20290356031800899</v>
      </c>
    </row>
    <row r="1324" spans="1:18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 s="1">
        <v>58781.760000000002</v>
      </c>
      <c r="J1324">
        <v>1</v>
      </c>
      <c r="K1324">
        <v>1</v>
      </c>
      <c r="L1324">
        <v>0</v>
      </c>
      <c r="M1324" s="1">
        <v>16874.919999999998</v>
      </c>
      <c r="N1324">
        <v>0</v>
      </c>
      <c r="O1324" t="str">
        <f t="shared" si="80"/>
        <v>41-50</v>
      </c>
      <c r="P1324" t="str">
        <f t="shared" si="81"/>
        <v>0-2 years</v>
      </c>
      <c r="Q1324" t="str">
        <f t="shared" si="82"/>
        <v>Medium</v>
      </c>
      <c r="R1324" s="5">
        <f t="shared" si="83"/>
        <v>0.20292694169163403</v>
      </c>
    </row>
    <row r="1325" spans="1:18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 s="1">
        <v>159453.64000000001</v>
      </c>
      <c r="J1325">
        <v>2</v>
      </c>
      <c r="K1325">
        <v>0</v>
      </c>
      <c r="L1325">
        <v>0</v>
      </c>
      <c r="M1325" s="1">
        <v>54560.79</v>
      </c>
      <c r="N1325">
        <v>1</v>
      </c>
      <c r="O1325" t="str">
        <f t="shared" si="80"/>
        <v>41-50</v>
      </c>
      <c r="P1325" t="str">
        <f t="shared" si="81"/>
        <v>6+ years</v>
      </c>
      <c r="Q1325" t="str">
        <f t="shared" si="82"/>
        <v>High</v>
      </c>
      <c r="R1325" s="5">
        <f t="shared" si="83"/>
        <v>0.20295032845453498</v>
      </c>
    </row>
    <row r="1326" spans="1:18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 s="1">
        <v>142721.51999999999</v>
      </c>
      <c r="J1326">
        <v>1</v>
      </c>
      <c r="K1326">
        <v>1</v>
      </c>
      <c r="L1326">
        <v>1</v>
      </c>
      <c r="M1326" s="1">
        <v>153605.75</v>
      </c>
      <c r="N1326">
        <v>0</v>
      </c>
      <c r="O1326" t="str">
        <f t="shared" si="80"/>
        <v>&lt;30</v>
      </c>
      <c r="P1326" t="str">
        <f t="shared" si="81"/>
        <v>0-2 years</v>
      </c>
      <c r="Q1326" t="str">
        <f t="shared" si="82"/>
        <v>High</v>
      </c>
      <c r="R1326" s="5">
        <f t="shared" si="83"/>
        <v>0.20285846011987091</v>
      </c>
    </row>
    <row r="1327" spans="1:18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 s="1">
        <v>167795.6</v>
      </c>
      <c r="J1327">
        <v>1</v>
      </c>
      <c r="K1327">
        <v>0</v>
      </c>
      <c r="L1327">
        <v>1</v>
      </c>
      <c r="M1327" s="1">
        <v>44390.38</v>
      </c>
      <c r="N1327">
        <v>0</v>
      </c>
      <c r="O1327" t="str">
        <f t="shared" si="80"/>
        <v>41-50</v>
      </c>
      <c r="P1327" t="str">
        <f t="shared" si="81"/>
        <v>6+ years</v>
      </c>
      <c r="Q1327" t="str">
        <f t="shared" si="82"/>
        <v>High</v>
      </c>
      <c r="R1327" s="5">
        <f t="shared" si="83"/>
        <v>0.20288184438040346</v>
      </c>
    </row>
    <row r="1328" spans="1:18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 s="1">
        <v>128345.69</v>
      </c>
      <c r="J1328">
        <v>2</v>
      </c>
      <c r="K1328">
        <v>1</v>
      </c>
      <c r="L1328">
        <v>0</v>
      </c>
      <c r="M1328" s="1">
        <v>63218.85</v>
      </c>
      <c r="N1328">
        <v>0</v>
      </c>
      <c r="O1328" t="str">
        <f t="shared" si="80"/>
        <v>30-40</v>
      </c>
      <c r="P1328" t="str">
        <f t="shared" si="81"/>
        <v>3-5 years</v>
      </c>
      <c r="Q1328" t="str">
        <f t="shared" si="82"/>
        <v>High</v>
      </c>
      <c r="R1328" s="5">
        <f t="shared" si="83"/>
        <v>0.20290523403274152</v>
      </c>
    </row>
    <row r="1329" spans="1:18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 s="1">
        <v>165260.98000000001</v>
      </c>
      <c r="J1329">
        <v>1</v>
      </c>
      <c r="K1329">
        <v>1</v>
      </c>
      <c r="L1329">
        <v>1</v>
      </c>
      <c r="M1329" s="1">
        <v>41626.78</v>
      </c>
      <c r="N1329">
        <v>0</v>
      </c>
      <c r="O1329" t="str">
        <f t="shared" si="80"/>
        <v>&lt;30</v>
      </c>
      <c r="P1329" t="str">
        <f t="shared" si="81"/>
        <v>3-5 years</v>
      </c>
      <c r="Q1329" t="str">
        <f t="shared" si="82"/>
        <v>High</v>
      </c>
      <c r="R1329" s="5">
        <f t="shared" si="83"/>
        <v>0.20292862907875014</v>
      </c>
    </row>
    <row r="1330" spans="1:18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 s="1">
        <v>118233.81</v>
      </c>
      <c r="J1330">
        <v>1</v>
      </c>
      <c r="K1330">
        <v>0</v>
      </c>
      <c r="L1330">
        <v>1</v>
      </c>
      <c r="M1330" s="1">
        <v>24765.53</v>
      </c>
      <c r="N1330">
        <v>1</v>
      </c>
      <c r="O1330" t="str">
        <f t="shared" si="80"/>
        <v>&gt;50</v>
      </c>
      <c r="P1330" t="str">
        <f t="shared" si="81"/>
        <v>3-5 years</v>
      </c>
      <c r="Q1330" t="str">
        <f t="shared" si="82"/>
        <v>High</v>
      </c>
      <c r="R1330" s="5">
        <f t="shared" si="83"/>
        <v>0.2029520295202952</v>
      </c>
    </row>
    <row r="1331" spans="1:18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 s="1">
        <v>0</v>
      </c>
      <c r="J1331">
        <v>1</v>
      </c>
      <c r="K1331">
        <v>1</v>
      </c>
      <c r="L1331">
        <v>0</v>
      </c>
      <c r="M1331" s="1">
        <v>28280.799999999999</v>
      </c>
      <c r="N1331">
        <v>1</v>
      </c>
      <c r="O1331" t="str">
        <f t="shared" si="80"/>
        <v>30-40</v>
      </c>
      <c r="P1331" t="str">
        <f t="shared" si="81"/>
        <v>6+ years</v>
      </c>
      <c r="Q1331" t="str">
        <f t="shared" si="82"/>
        <v>No Balance</v>
      </c>
      <c r="R1331" s="5">
        <f t="shared" si="83"/>
        <v>0.20286010840733479</v>
      </c>
    </row>
    <row r="1332" spans="1:18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 s="1">
        <v>0</v>
      </c>
      <c r="J1332">
        <v>2</v>
      </c>
      <c r="K1332">
        <v>1</v>
      </c>
      <c r="L1332">
        <v>0</v>
      </c>
      <c r="M1332" s="1">
        <v>89043.19</v>
      </c>
      <c r="N1332">
        <v>0</v>
      </c>
      <c r="O1332" t="str">
        <f t="shared" si="80"/>
        <v>41-50</v>
      </c>
      <c r="P1332" t="str">
        <f t="shared" si="81"/>
        <v>6+ years</v>
      </c>
      <c r="Q1332" t="str">
        <f t="shared" si="82"/>
        <v>No Balance</v>
      </c>
      <c r="R1332" s="5">
        <f t="shared" si="83"/>
        <v>0.2027681660899654</v>
      </c>
    </row>
    <row r="1333" spans="1:18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 s="1">
        <v>143452.74</v>
      </c>
      <c r="J1333">
        <v>2</v>
      </c>
      <c r="K1333">
        <v>1</v>
      </c>
      <c r="L1333">
        <v>1</v>
      </c>
      <c r="M1333" s="1">
        <v>17294.12</v>
      </c>
      <c r="N1333">
        <v>0</v>
      </c>
      <c r="O1333" t="str">
        <f t="shared" si="80"/>
        <v>30-40</v>
      </c>
      <c r="P1333" t="str">
        <f t="shared" si="81"/>
        <v>6+ years</v>
      </c>
      <c r="Q1333" t="str">
        <f t="shared" si="82"/>
        <v>High</v>
      </c>
      <c r="R1333" s="5">
        <f t="shared" si="83"/>
        <v>0.20279155611950628</v>
      </c>
    </row>
    <row r="1334" spans="1:18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 s="1">
        <v>145018.49</v>
      </c>
      <c r="J1334">
        <v>2</v>
      </c>
      <c r="K1334">
        <v>1</v>
      </c>
      <c r="L1334">
        <v>1</v>
      </c>
      <c r="M1334" s="1">
        <v>126702.41</v>
      </c>
      <c r="N1334">
        <v>0</v>
      </c>
      <c r="O1334" t="str">
        <f t="shared" si="80"/>
        <v>30-40</v>
      </c>
      <c r="P1334" t="str">
        <f t="shared" si="81"/>
        <v>3-5 years</v>
      </c>
      <c r="Q1334" t="str">
        <f t="shared" si="82"/>
        <v>High</v>
      </c>
      <c r="R1334" s="5">
        <f t="shared" si="83"/>
        <v>0.202814951545916</v>
      </c>
    </row>
    <row r="1335" spans="1:18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 s="1">
        <v>82407.509999999995</v>
      </c>
      <c r="J1335">
        <v>1</v>
      </c>
      <c r="K1335">
        <v>1</v>
      </c>
      <c r="L1335">
        <v>0</v>
      </c>
      <c r="M1335" s="1">
        <v>13123.41</v>
      </c>
      <c r="N1335">
        <v>0</v>
      </c>
      <c r="O1335" t="str">
        <f t="shared" si="80"/>
        <v>30-40</v>
      </c>
      <c r="P1335" t="str">
        <f t="shared" si="81"/>
        <v>6+ years</v>
      </c>
      <c r="Q1335" t="str">
        <f t="shared" si="82"/>
        <v>Medium</v>
      </c>
      <c r="R1335" s="5">
        <f t="shared" si="83"/>
        <v>0.20283835237106265</v>
      </c>
    </row>
    <row r="1336" spans="1:18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 s="1">
        <v>79460.98</v>
      </c>
      <c r="J1336">
        <v>2</v>
      </c>
      <c r="K1336">
        <v>1</v>
      </c>
      <c r="L1336">
        <v>1</v>
      </c>
      <c r="M1336" s="1">
        <v>167973.63</v>
      </c>
      <c r="N1336">
        <v>0</v>
      </c>
      <c r="O1336" t="str">
        <f t="shared" si="80"/>
        <v>&lt;30</v>
      </c>
      <c r="P1336" t="str">
        <f t="shared" si="81"/>
        <v>0-2 years</v>
      </c>
      <c r="Q1336" t="str">
        <f t="shared" si="82"/>
        <v>Medium</v>
      </c>
      <c r="R1336" s="5">
        <f t="shared" si="83"/>
        <v>0.20286175859681513</v>
      </c>
    </row>
    <row r="1337" spans="1:18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 s="1">
        <v>0</v>
      </c>
      <c r="J1337">
        <v>1</v>
      </c>
      <c r="K1337">
        <v>1</v>
      </c>
      <c r="L1337">
        <v>0</v>
      </c>
      <c r="M1337" s="1">
        <v>125870.79</v>
      </c>
      <c r="N1337">
        <v>1</v>
      </c>
      <c r="O1337" t="str">
        <f t="shared" si="80"/>
        <v>41-50</v>
      </c>
      <c r="P1337" t="str">
        <f t="shared" si="81"/>
        <v>6+ years</v>
      </c>
      <c r="Q1337" t="str">
        <f t="shared" si="82"/>
        <v>No Balance</v>
      </c>
      <c r="R1337" s="5">
        <f t="shared" si="83"/>
        <v>0.20288517022504327</v>
      </c>
    </row>
    <row r="1338" spans="1:18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 s="1">
        <v>126473.99</v>
      </c>
      <c r="J1338">
        <v>1</v>
      </c>
      <c r="K1338">
        <v>1</v>
      </c>
      <c r="L1338">
        <v>0</v>
      </c>
      <c r="M1338" s="1">
        <v>91972.49</v>
      </c>
      <c r="N1338">
        <v>0</v>
      </c>
      <c r="O1338" t="str">
        <f t="shared" si="80"/>
        <v>30-40</v>
      </c>
      <c r="P1338" t="str">
        <f t="shared" si="81"/>
        <v>3-5 years</v>
      </c>
      <c r="Q1338" t="str">
        <f t="shared" si="82"/>
        <v>High</v>
      </c>
      <c r="R1338" s="5">
        <f t="shared" si="83"/>
        <v>0.20279316712834719</v>
      </c>
    </row>
    <row r="1339" spans="1:18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 s="1">
        <v>133537.1</v>
      </c>
      <c r="J1339">
        <v>2</v>
      </c>
      <c r="K1339">
        <v>1</v>
      </c>
      <c r="L1339">
        <v>0</v>
      </c>
      <c r="M1339" s="1">
        <v>155593.74</v>
      </c>
      <c r="N1339">
        <v>0</v>
      </c>
      <c r="O1339" t="str">
        <f t="shared" si="80"/>
        <v>30-40</v>
      </c>
      <c r="P1339" t="str">
        <f t="shared" si="81"/>
        <v>6+ years</v>
      </c>
      <c r="Q1339" t="str">
        <f t="shared" si="82"/>
        <v>High</v>
      </c>
      <c r="R1339" s="5">
        <f t="shared" si="83"/>
        <v>0.20281657624379545</v>
      </c>
    </row>
    <row r="1340" spans="1:18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 s="1">
        <v>164978.01</v>
      </c>
      <c r="J1340">
        <v>1</v>
      </c>
      <c r="K1340">
        <v>1</v>
      </c>
      <c r="L1340">
        <v>1</v>
      </c>
      <c r="M1340" s="1">
        <v>67788.490000000005</v>
      </c>
      <c r="N1340">
        <v>0</v>
      </c>
      <c r="O1340" t="str">
        <f t="shared" si="80"/>
        <v>&gt;50</v>
      </c>
      <c r="P1340" t="str">
        <f t="shared" si="81"/>
        <v>3-5 years</v>
      </c>
      <c r="Q1340" t="str">
        <f t="shared" si="82"/>
        <v>High</v>
      </c>
      <c r="R1340" s="5">
        <f t="shared" si="83"/>
        <v>0.20283999076425768</v>
      </c>
    </row>
    <row r="1341" spans="1:18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 s="1">
        <v>128029.72</v>
      </c>
      <c r="J1341">
        <v>1</v>
      </c>
      <c r="K1341">
        <v>1</v>
      </c>
      <c r="L1341">
        <v>1</v>
      </c>
      <c r="M1341" s="1">
        <v>62615.35</v>
      </c>
      <c r="N1341">
        <v>0</v>
      </c>
      <c r="O1341" t="str">
        <f t="shared" si="80"/>
        <v>41-50</v>
      </c>
      <c r="P1341" t="str">
        <f t="shared" si="81"/>
        <v>6+ years</v>
      </c>
      <c r="Q1341" t="str">
        <f t="shared" si="82"/>
        <v>High</v>
      </c>
      <c r="R1341" s="5">
        <f t="shared" si="83"/>
        <v>0.20286341069160604</v>
      </c>
    </row>
    <row r="1342" spans="1:18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 s="1">
        <v>97403.18</v>
      </c>
      <c r="J1342">
        <v>1</v>
      </c>
      <c r="K1342">
        <v>1</v>
      </c>
      <c r="L1342">
        <v>1</v>
      </c>
      <c r="M1342" s="1">
        <v>107415.02</v>
      </c>
      <c r="N1342">
        <v>1</v>
      </c>
      <c r="O1342" t="str">
        <f t="shared" si="80"/>
        <v>41-50</v>
      </c>
      <c r="P1342" t="str">
        <f t="shared" si="81"/>
        <v>0-2 years</v>
      </c>
      <c r="Q1342" t="str">
        <f t="shared" si="82"/>
        <v>Medium</v>
      </c>
      <c r="R1342" s="5">
        <f t="shared" si="83"/>
        <v>0.20288683602771362</v>
      </c>
    </row>
    <row r="1343" spans="1:18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 s="1">
        <v>176845.41</v>
      </c>
      <c r="J1343">
        <v>3</v>
      </c>
      <c r="K1343">
        <v>1</v>
      </c>
      <c r="L1343">
        <v>0</v>
      </c>
      <c r="M1343" s="1">
        <v>166526.26</v>
      </c>
      <c r="N1343">
        <v>1</v>
      </c>
      <c r="O1343" t="str">
        <f t="shared" si="80"/>
        <v>41-50</v>
      </c>
      <c r="P1343" t="str">
        <f t="shared" si="81"/>
        <v>6+ years</v>
      </c>
      <c r="Q1343" t="str">
        <f t="shared" si="82"/>
        <v>High</v>
      </c>
      <c r="R1343" s="5">
        <f t="shared" si="83"/>
        <v>0.20279477999769027</v>
      </c>
    </row>
    <row r="1344" spans="1:18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 s="1">
        <v>0</v>
      </c>
      <c r="J1344">
        <v>1</v>
      </c>
      <c r="K1344">
        <v>1</v>
      </c>
      <c r="L1344">
        <v>1</v>
      </c>
      <c r="M1344" s="1">
        <v>120107.1</v>
      </c>
      <c r="N1344">
        <v>0</v>
      </c>
      <c r="O1344" t="str">
        <f t="shared" si="80"/>
        <v>&gt;50</v>
      </c>
      <c r="P1344" t="str">
        <f t="shared" si="81"/>
        <v>3-5 years</v>
      </c>
      <c r="Q1344" t="str">
        <f t="shared" si="82"/>
        <v>No Balance</v>
      </c>
      <c r="R1344" s="5">
        <f t="shared" si="83"/>
        <v>0.20270270270270271</v>
      </c>
    </row>
    <row r="1345" spans="1:18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 s="1">
        <v>81589.039999999994</v>
      </c>
      <c r="J1345">
        <v>1</v>
      </c>
      <c r="K1345">
        <v>1</v>
      </c>
      <c r="L1345">
        <v>0</v>
      </c>
      <c r="M1345" s="1">
        <v>188227.8</v>
      </c>
      <c r="N1345">
        <v>0</v>
      </c>
      <c r="O1345" t="str">
        <f t="shared" si="80"/>
        <v>41-50</v>
      </c>
      <c r="P1345" t="str">
        <f t="shared" si="81"/>
        <v>3-5 years</v>
      </c>
      <c r="Q1345" t="str">
        <f t="shared" si="82"/>
        <v>Medium</v>
      </c>
      <c r="R1345" s="5">
        <f t="shared" si="83"/>
        <v>0.20272611759269954</v>
      </c>
    </row>
    <row r="1346" spans="1:18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 s="1">
        <v>119507.58</v>
      </c>
      <c r="J1346">
        <v>2</v>
      </c>
      <c r="K1346">
        <v>1</v>
      </c>
      <c r="L1346">
        <v>0</v>
      </c>
      <c r="M1346" s="1">
        <v>91560.63</v>
      </c>
      <c r="N1346">
        <v>1</v>
      </c>
      <c r="O1346" t="str">
        <f t="shared" ref="O1346:O1409" si="84">IF(G1346&lt;30,"&lt;30",
   IF(G1346&lt;=40,"30-40",
      IF(G1346&lt;=50,"41-50","&gt;50")))</f>
        <v>30-40</v>
      </c>
      <c r="P1346" t="str">
        <f t="shared" ref="P1346:P1409" si="85">IF(H1346&lt;=2,"0-2 years",
   IF(H1346&lt;=5,"3-5 years","6+ years"))</f>
        <v>6+ years</v>
      </c>
      <c r="Q1346" t="str">
        <f t="shared" ref="Q1346:Q1409" si="86">IF(I1346=0,"No Balance",
   IF(I1346&lt;50000,"Low",
      IF(I1346&lt;100000,"Medium","High")))</f>
        <v>High</v>
      </c>
      <c r="R1346" s="5">
        <f t="shared" ref="R1346:R1409" si="87">AVERAGE(N1346:N11345)</f>
        <v>0.20274953789279113</v>
      </c>
    </row>
    <row r="1347" spans="1:18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 s="1">
        <v>0</v>
      </c>
      <c r="J1347">
        <v>2</v>
      </c>
      <c r="K1347">
        <v>0</v>
      </c>
      <c r="L1347">
        <v>0</v>
      </c>
      <c r="M1347" s="1">
        <v>166495.20000000001</v>
      </c>
      <c r="N1347">
        <v>0</v>
      </c>
      <c r="O1347" t="str">
        <f t="shared" si="84"/>
        <v>&lt;30</v>
      </c>
      <c r="P1347" t="str">
        <f t="shared" si="85"/>
        <v>6+ years</v>
      </c>
      <c r="Q1347" t="str">
        <f t="shared" si="86"/>
        <v>No Balance</v>
      </c>
      <c r="R1347" s="5">
        <f t="shared" si="87"/>
        <v>0.20265742345465049</v>
      </c>
    </row>
    <row r="1348" spans="1:18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 s="1">
        <v>94443.77</v>
      </c>
      <c r="J1348">
        <v>1</v>
      </c>
      <c r="K1348">
        <v>1</v>
      </c>
      <c r="L1348">
        <v>1</v>
      </c>
      <c r="M1348" s="1">
        <v>165614.39999999999</v>
      </c>
      <c r="N1348">
        <v>0</v>
      </c>
      <c r="O1348" t="str">
        <f t="shared" si="84"/>
        <v>30-40</v>
      </c>
      <c r="P1348" t="str">
        <f t="shared" si="85"/>
        <v>3-5 years</v>
      </c>
      <c r="Q1348" t="str">
        <f t="shared" si="86"/>
        <v>Medium</v>
      </c>
      <c r="R1348" s="5">
        <f t="shared" si="87"/>
        <v>0.20268084122948926</v>
      </c>
    </row>
    <row r="1349" spans="1:18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 s="1">
        <v>0</v>
      </c>
      <c r="J1349">
        <v>2</v>
      </c>
      <c r="K1349">
        <v>1</v>
      </c>
      <c r="L1349">
        <v>1</v>
      </c>
      <c r="M1349" s="1">
        <v>86372.24</v>
      </c>
      <c r="N1349">
        <v>0</v>
      </c>
      <c r="O1349" t="str">
        <f t="shared" si="84"/>
        <v>30-40</v>
      </c>
      <c r="P1349" t="str">
        <f t="shared" si="85"/>
        <v>0-2 years</v>
      </c>
      <c r="Q1349" t="str">
        <f t="shared" si="86"/>
        <v>No Balance</v>
      </c>
      <c r="R1349" s="5">
        <f t="shared" si="87"/>
        <v>0.20270426441696521</v>
      </c>
    </row>
    <row r="1350" spans="1:18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 s="1">
        <v>92199.84</v>
      </c>
      <c r="J1350">
        <v>1</v>
      </c>
      <c r="K1350">
        <v>1</v>
      </c>
      <c r="L1350">
        <v>1</v>
      </c>
      <c r="M1350" s="1">
        <v>2755.53</v>
      </c>
      <c r="N1350">
        <v>0</v>
      </c>
      <c r="O1350" t="str">
        <f t="shared" si="84"/>
        <v>30-40</v>
      </c>
      <c r="P1350" t="str">
        <f t="shared" si="85"/>
        <v>6+ years</v>
      </c>
      <c r="Q1350" t="str">
        <f t="shared" si="86"/>
        <v>Medium</v>
      </c>
      <c r="R1350" s="5">
        <f t="shared" si="87"/>
        <v>0.20272769301895516</v>
      </c>
    </row>
    <row r="1351" spans="1:18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 s="1">
        <v>0</v>
      </c>
      <c r="J1351">
        <v>1</v>
      </c>
      <c r="K1351">
        <v>1</v>
      </c>
      <c r="L1351">
        <v>0</v>
      </c>
      <c r="M1351" s="1">
        <v>83594.509999999995</v>
      </c>
      <c r="N1351">
        <v>0</v>
      </c>
      <c r="O1351" t="str">
        <f t="shared" si="84"/>
        <v>41-50</v>
      </c>
      <c r="P1351" t="str">
        <f t="shared" si="85"/>
        <v>3-5 years</v>
      </c>
      <c r="Q1351" t="str">
        <f t="shared" si="86"/>
        <v>No Balance</v>
      </c>
      <c r="R1351" s="5">
        <f t="shared" si="87"/>
        <v>0.20275112703733672</v>
      </c>
    </row>
    <row r="1352" spans="1:18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 s="1">
        <v>135756.96</v>
      </c>
      <c r="J1352">
        <v>1</v>
      </c>
      <c r="K1352">
        <v>1</v>
      </c>
      <c r="L1352">
        <v>1</v>
      </c>
      <c r="M1352" s="1">
        <v>103706.41</v>
      </c>
      <c r="N1352">
        <v>0</v>
      </c>
      <c r="O1352" t="str">
        <f t="shared" si="84"/>
        <v>41-50</v>
      </c>
      <c r="P1352" t="str">
        <f t="shared" si="85"/>
        <v>3-5 years</v>
      </c>
      <c r="Q1352" t="str">
        <f t="shared" si="86"/>
        <v>High</v>
      </c>
      <c r="R1352" s="5">
        <f t="shared" si="87"/>
        <v>0.20277456647398845</v>
      </c>
    </row>
    <row r="1353" spans="1:18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 s="1">
        <v>120633.42</v>
      </c>
      <c r="J1353">
        <v>1</v>
      </c>
      <c r="K1353">
        <v>0</v>
      </c>
      <c r="L1353">
        <v>0</v>
      </c>
      <c r="M1353" s="1">
        <v>5924.38</v>
      </c>
      <c r="N1353">
        <v>1</v>
      </c>
      <c r="O1353" t="str">
        <f t="shared" si="84"/>
        <v>&gt;50</v>
      </c>
      <c r="P1353" t="str">
        <f t="shared" si="85"/>
        <v>6+ years</v>
      </c>
      <c r="Q1353" t="str">
        <f t="shared" si="86"/>
        <v>High</v>
      </c>
      <c r="R1353" s="5">
        <f t="shared" si="87"/>
        <v>0.20279801133078967</v>
      </c>
    </row>
    <row r="1354" spans="1:18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 s="1">
        <v>134542.73000000001</v>
      </c>
      <c r="J1354">
        <v>1</v>
      </c>
      <c r="K1354">
        <v>1</v>
      </c>
      <c r="L1354">
        <v>1</v>
      </c>
      <c r="M1354" s="1">
        <v>58203.67</v>
      </c>
      <c r="N1354">
        <v>1</v>
      </c>
      <c r="O1354" t="str">
        <f t="shared" si="84"/>
        <v>41-50</v>
      </c>
      <c r="P1354" t="str">
        <f t="shared" si="85"/>
        <v>3-5 years</v>
      </c>
      <c r="Q1354" t="str">
        <f t="shared" si="86"/>
        <v>High</v>
      </c>
      <c r="R1354" s="5">
        <f t="shared" si="87"/>
        <v>0.2027058279370953</v>
      </c>
    </row>
    <row r="1355" spans="1:18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 s="1">
        <v>0</v>
      </c>
      <c r="J1355">
        <v>2</v>
      </c>
      <c r="K1355">
        <v>1</v>
      </c>
      <c r="L1355">
        <v>0</v>
      </c>
      <c r="M1355" s="1">
        <v>49361.84</v>
      </c>
      <c r="N1355">
        <v>0</v>
      </c>
      <c r="O1355" t="str">
        <f t="shared" si="84"/>
        <v>&lt;30</v>
      </c>
      <c r="P1355" t="str">
        <f t="shared" si="85"/>
        <v>6+ years</v>
      </c>
      <c r="Q1355" t="str">
        <f t="shared" si="86"/>
        <v>No Balance</v>
      </c>
      <c r="R1355" s="5">
        <f t="shared" si="87"/>
        <v>0.20261362322192669</v>
      </c>
    </row>
    <row r="1356" spans="1:18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 s="1">
        <v>0</v>
      </c>
      <c r="J1356">
        <v>1</v>
      </c>
      <c r="K1356">
        <v>0</v>
      </c>
      <c r="L1356">
        <v>1</v>
      </c>
      <c r="M1356" s="1">
        <v>73585.179999999993</v>
      </c>
      <c r="N1356">
        <v>1</v>
      </c>
      <c r="O1356" t="str">
        <f t="shared" si="84"/>
        <v>&gt;50</v>
      </c>
      <c r="P1356" t="str">
        <f t="shared" si="85"/>
        <v>6+ years</v>
      </c>
      <c r="Q1356" t="str">
        <f t="shared" si="86"/>
        <v>No Balance</v>
      </c>
      <c r="R1356" s="5">
        <f t="shared" si="87"/>
        <v>0.20263705759888967</v>
      </c>
    </row>
    <row r="1357" spans="1:18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 s="1">
        <v>0</v>
      </c>
      <c r="J1357">
        <v>1</v>
      </c>
      <c r="K1357">
        <v>1</v>
      </c>
      <c r="L1357">
        <v>1</v>
      </c>
      <c r="M1357" s="1">
        <v>95135.27</v>
      </c>
      <c r="N1357">
        <v>0</v>
      </c>
      <c r="O1357" t="str">
        <f t="shared" si="84"/>
        <v>30-40</v>
      </c>
      <c r="P1357" t="str">
        <f t="shared" si="85"/>
        <v>6+ years</v>
      </c>
      <c r="Q1357" t="str">
        <f t="shared" si="86"/>
        <v>No Balance</v>
      </c>
      <c r="R1357" s="5">
        <f t="shared" si="87"/>
        <v>0.20254482359745518</v>
      </c>
    </row>
    <row r="1358" spans="1:18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 s="1">
        <v>154344.49</v>
      </c>
      <c r="J1358">
        <v>2</v>
      </c>
      <c r="K1358">
        <v>1</v>
      </c>
      <c r="L1358">
        <v>1</v>
      </c>
      <c r="M1358" s="1">
        <v>38794.57</v>
      </c>
      <c r="N1358">
        <v>0</v>
      </c>
      <c r="O1358" t="str">
        <f t="shared" si="84"/>
        <v>41-50</v>
      </c>
      <c r="P1358" t="str">
        <f t="shared" si="85"/>
        <v>3-5 years</v>
      </c>
      <c r="Q1358" t="str">
        <f t="shared" si="86"/>
        <v>High</v>
      </c>
      <c r="R1358" s="5">
        <f t="shared" si="87"/>
        <v>0.20256825543729753</v>
      </c>
    </row>
    <row r="1359" spans="1:18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 s="1">
        <v>0</v>
      </c>
      <c r="J1359">
        <v>2</v>
      </c>
      <c r="K1359">
        <v>0</v>
      </c>
      <c r="L1359">
        <v>1</v>
      </c>
      <c r="M1359" s="1">
        <v>198926.36</v>
      </c>
      <c r="N1359">
        <v>0</v>
      </c>
      <c r="O1359" t="str">
        <f t="shared" si="84"/>
        <v>41-50</v>
      </c>
      <c r="P1359" t="str">
        <f t="shared" si="85"/>
        <v>3-5 years</v>
      </c>
      <c r="Q1359" t="str">
        <f t="shared" si="86"/>
        <v>No Balance</v>
      </c>
      <c r="R1359" s="5">
        <f t="shared" si="87"/>
        <v>0.20259169269929422</v>
      </c>
    </row>
    <row r="1360" spans="1:18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 s="1">
        <v>189026.53</v>
      </c>
      <c r="J1360">
        <v>2</v>
      </c>
      <c r="K1360">
        <v>1</v>
      </c>
      <c r="L1360">
        <v>1</v>
      </c>
      <c r="M1360" s="1">
        <v>56099.86</v>
      </c>
      <c r="N1360">
        <v>0</v>
      </c>
      <c r="O1360" t="str">
        <f t="shared" si="84"/>
        <v>41-50</v>
      </c>
      <c r="P1360" t="str">
        <f t="shared" si="85"/>
        <v>6+ years</v>
      </c>
      <c r="Q1360" t="str">
        <f t="shared" si="86"/>
        <v>High</v>
      </c>
      <c r="R1360" s="5">
        <f t="shared" si="87"/>
        <v>0.20261513538532747</v>
      </c>
    </row>
    <row r="1361" spans="1:18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 s="1">
        <v>120764.08</v>
      </c>
      <c r="J1361">
        <v>1</v>
      </c>
      <c r="K1361">
        <v>1</v>
      </c>
      <c r="L1361">
        <v>1</v>
      </c>
      <c r="M1361" s="1">
        <v>117023.08</v>
      </c>
      <c r="N1361">
        <v>0</v>
      </c>
      <c r="O1361" t="str">
        <f t="shared" si="84"/>
        <v>30-40</v>
      </c>
      <c r="P1361" t="str">
        <f t="shared" si="85"/>
        <v>0-2 years</v>
      </c>
      <c r="Q1361" t="str">
        <f t="shared" si="86"/>
        <v>High</v>
      </c>
      <c r="R1361" s="5">
        <f t="shared" si="87"/>
        <v>0.20263858349728039</v>
      </c>
    </row>
    <row r="1362" spans="1:18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 s="1">
        <v>97975.82</v>
      </c>
      <c r="J1362">
        <v>2</v>
      </c>
      <c r="K1362">
        <v>0</v>
      </c>
      <c r="L1362">
        <v>1</v>
      </c>
      <c r="M1362" s="1">
        <v>62083</v>
      </c>
      <c r="N1362">
        <v>0</v>
      </c>
      <c r="O1362" t="str">
        <f t="shared" si="84"/>
        <v>&lt;30</v>
      </c>
      <c r="P1362" t="str">
        <f t="shared" si="85"/>
        <v>3-5 years</v>
      </c>
      <c r="Q1362" t="str">
        <f t="shared" si="86"/>
        <v>Medium</v>
      </c>
      <c r="R1362" s="5">
        <f t="shared" si="87"/>
        <v>0.20266203703703703</v>
      </c>
    </row>
    <row r="1363" spans="1:18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 s="1">
        <v>0</v>
      </c>
      <c r="J1363">
        <v>2</v>
      </c>
      <c r="K1363">
        <v>1</v>
      </c>
      <c r="L1363">
        <v>1</v>
      </c>
      <c r="M1363" s="1">
        <v>141822.79999999999</v>
      </c>
      <c r="N1363">
        <v>0</v>
      </c>
      <c r="O1363" t="str">
        <f t="shared" si="84"/>
        <v>30-40</v>
      </c>
      <c r="P1363" t="str">
        <f t="shared" si="85"/>
        <v>3-5 years</v>
      </c>
      <c r="Q1363" t="str">
        <f t="shared" si="86"/>
        <v>No Balance</v>
      </c>
      <c r="R1363" s="5">
        <f t="shared" si="87"/>
        <v>0.20268549600648222</v>
      </c>
    </row>
    <row r="1364" spans="1:18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 s="1">
        <v>113270.2</v>
      </c>
      <c r="J1364">
        <v>2</v>
      </c>
      <c r="K1364">
        <v>1</v>
      </c>
      <c r="L1364">
        <v>1</v>
      </c>
      <c r="M1364" s="1">
        <v>185387.14</v>
      </c>
      <c r="N1364">
        <v>0</v>
      </c>
      <c r="O1364" t="str">
        <f t="shared" si="84"/>
        <v>41-50</v>
      </c>
      <c r="P1364" t="str">
        <f t="shared" si="85"/>
        <v>6+ years</v>
      </c>
      <c r="Q1364" t="str">
        <f t="shared" si="86"/>
        <v>High</v>
      </c>
      <c r="R1364" s="5">
        <f t="shared" si="87"/>
        <v>0.20270896040750175</v>
      </c>
    </row>
    <row r="1365" spans="1:18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 s="1">
        <v>0</v>
      </c>
      <c r="J1365">
        <v>2</v>
      </c>
      <c r="K1365">
        <v>0</v>
      </c>
      <c r="L1365">
        <v>1</v>
      </c>
      <c r="M1365" s="1">
        <v>57461.13</v>
      </c>
      <c r="N1365">
        <v>0</v>
      </c>
      <c r="O1365" t="str">
        <f t="shared" si="84"/>
        <v>30-40</v>
      </c>
      <c r="P1365" t="str">
        <f t="shared" si="85"/>
        <v>3-5 years</v>
      </c>
      <c r="Q1365" t="str">
        <f t="shared" si="86"/>
        <v>No Balance</v>
      </c>
      <c r="R1365" s="5">
        <f t="shared" si="87"/>
        <v>0.20273243024198218</v>
      </c>
    </row>
    <row r="1366" spans="1:18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 s="1">
        <v>124548.99</v>
      </c>
      <c r="J1366">
        <v>2</v>
      </c>
      <c r="K1366">
        <v>1</v>
      </c>
      <c r="L1366">
        <v>1</v>
      </c>
      <c r="M1366" s="1">
        <v>120380.12</v>
      </c>
      <c r="N1366">
        <v>0</v>
      </c>
      <c r="O1366" t="str">
        <f t="shared" si="84"/>
        <v>30-40</v>
      </c>
      <c r="P1366" t="str">
        <f t="shared" si="85"/>
        <v>3-5 years</v>
      </c>
      <c r="Q1366" t="str">
        <f t="shared" si="86"/>
        <v>High</v>
      </c>
      <c r="R1366" s="5">
        <f t="shared" si="87"/>
        <v>0.20275590551181102</v>
      </c>
    </row>
    <row r="1367" spans="1:18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 s="1">
        <v>201696.07</v>
      </c>
      <c r="J1367">
        <v>1</v>
      </c>
      <c r="K1367">
        <v>1</v>
      </c>
      <c r="L1367">
        <v>0</v>
      </c>
      <c r="M1367" s="1">
        <v>133020.9</v>
      </c>
      <c r="N1367">
        <v>1</v>
      </c>
      <c r="O1367" t="str">
        <f t="shared" si="84"/>
        <v>41-50</v>
      </c>
      <c r="P1367" t="str">
        <f t="shared" si="85"/>
        <v>6+ years</v>
      </c>
      <c r="Q1367" t="str">
        <f t="shared" si="86"/>
        <v>High</v>
      </c>
      <c r="R1367" s="5">
        <f t="shared" si="87"/>
        <v>0.20277938621887667</v>
      </c>
    </row>
    <row r="1368" spans="1:18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 s="1">
        <v>0</v>
      </c>
      <c r="J1368">
        <v>2</v>
      </c>
      <c r="K1368">
        <v>1</v>
      </c>
      <c r="L1368">
        <v>0</v>
      </c>
      <c r="M1368" s="1">
        <v>13589.93</v>
      </c>
      <c r="N1368">
        <v>0</v>
      </c>
      <c r="O1368" t="str">
        <f t="shared" si="84"/>
        <v>30-40</v>
      </c>
      <c r="P1368" t="str">
        <f t="shared" si="85"/>
        <v>6+ years</v>
      </c>
      <c r="Q1368" t="str">
        <f t="shared" si="86"/>
        <v>No Balance</v>
      </c>
      <c r="R1368" s="5">
        <f t="shared" si="87"/>
        <v>0.20268705119295807</v>
      </c>
    </row>
    <row r="1369" spans="1:18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 s="1">
        <v>114203.47</v>
      </c>
      <c r="J1369">
        <v>1</v>
      </c>
      <c r="K1369">
        <v>1</v>
      </c>
      <c r="L1369">
        <v>1</v>
      </c>
      <c r="M1369" s="1">
        <v>77830.36</v>
      </c>
      <c r="N1369">
        <v>1</v>
      </c>
      <c r="O1369" t="str">
        <f t="shared" si="84"/>
        <v>41-50</v>
      </c>
      <c r="P1369" t="str">
        <f t="shared" si="85"/>
        <v>6+ years</v>
      </c>
      <c r="Q1369" t="str">
        <f t="shared" si="86"/>
        <v>High</v>
      </c>
      <c r="R1369" s="5">
        <f t="shared" si="87"/>
        <v>0.20271052936406811</v>
      </c>
    </row>
    <row r="1370" spans="1:18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 s="1">
        <v>0</v>
      </c>
      <c r="J1370">
        <v>2</v>
      </c>
      <c r="K1370">
        <v>1</v>
      </c>
      <c r="L1370">
        <v>1</v>
      </c>
      <c r="M1370" s="1">
        <v>136610.01999999999</v>
      </c>
      <c r="N1370">
        <v>0</v>
      </c>
      <c r="O1370" t="str">
        <f t="shared" si="84"/>
        <v>30-40</v>
      </c>
      <c r="P1370" t="str">
        <f t="shared" si="85"/>
        <v>3-5 years</v>
      </c>
      <c r="Q1370" t="str">
        <f t="shared" si="86"/>
        <v>No Balance</v>
      </c>
      <c r="R1370" s="5">
        <f t="shared" si="87"/>
        <v>0.20261816496756255</v>
      </c>
    </row>
    <row r="1371" spans="1:18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 s="1">
        <v>125437.64</v>
      </c>
      <c r="J1371">
        <v>1</v>
      </c>
      <c r="K1371">
        <v>1</v>
      </c>
      <c r="L1371">
        <v>1</v>
      </c>
      <c r="M1371" s="1">
        <v>17160.939999999999</v>
      </c>
      <c r="N1371">
        <v>1</v>
      </c>
      <c r="O1371" t="str">
        <f t="shared" si="84"/>
        <v>41-50</v>
      </c>
      <c r="P1371" t="str">
        <f t="shared" si="85"/>
        <v>6+ years</v>
      </c>
      <c r="Q1371" t="str">
        <f t="shared" si="86"/>
        <v>High</v>
      </c>
      <c r="R1371" s="5">
        <f t="shared" si="87"/>
        <v>0.20264164059784498</v>
      </c>
    </row>
    <row r="1372" spans="1:18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 s="1">
        <v>0</v>
      </c>
      <c r="J1372">
        <v>2</v>
      </c>
      <c r="K1372">
        <v>1</v>
      </c>
      <c r="L1372">
        <v>0</v>
      </c>
      <c r="M1372" s="1">
        <v>176843.53</v>
      </c>
      <c r="N1372">
        <v>0</v>
      </c>
      <c r="O1372" t="str">
        <f t="shared" si="84"/>
        <v>&lt;30</v>
      </c>
      <c r="P1372" t="str">
        <f t="shared" si="85"/>
        <v>6+ years</v>
      </c>
      <c r="Q1372" t="str">
        <f t="shared" si="86"/>
        <v>No Balance</v>
      </c>
      <c r="R1372" s="5">
        <f t="shared" si="87"/>
        <v>0.2025492468134415</v>
      </c>
    </row>
    <row r="1373" spans="1:18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 s="1">
        <v>64897.75</v>
      </c>
      <c r="J1373">
        <v>1</v>
      </c>
      <c r="K1373">
        <v>1</v>
      </c>
      <c r="L1373">
        <v>0</v>
      </c>
      <c r="M1373" s="1">
        <v>114996.33</v>
      </c>
      <c r="N1373">
        <v>0</v>
      </c>
      <c r="O1373" t="str">
        <f t="shared" si="84"/>
        <v>41-50</v>
      </c>
      <c r="P1373" t="str">
        <f t="shared" si="85"/>
        <v>6+ years</v>
      </c>
      <c r="Q1373" t="str">
        <f t="shared" si="86"/>
        <v>Medium</v>
      </c>
      <c r="R1373" s="5">
        <f t="shared" si="87"/>
        <v>0.20257271989801831</v>
      </c>
    </row>
    <row r="1374" spans="1:18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 s="1">
        <v>0</v>
      </c>
      <c r="J1374">
        <v>2</v>
      </c>
      <c r="K1374">
        <v>0</v>
      </c>
      <c r="L1374">
        <v>1</v>
      </c>
      <c r="M1374" s="1">
        <v>196990.79</v>
      </c>
      <c r="N1374">
        <v>0</v>
      </c>
      <c r="O1374" t="str">
        <f t="shared" si="84"/>
        <v>30-40</v>
      </c>
      <c r="P1374" t="str">
        <f t="shared" si="85"/>
        <v>6+ years</v>
      </c>
      <c r="Q1374" t="str">
        <f t="shared" si="86"/>
        <v>No Balance</v>
      </c>
      <c r="R1374" s="5">
        <f t="shared" si="87"/>
        <v>0.20259619842373666</v>
      </c>
    </row>
    <row r="1375" spans="1:18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 s="1">
        <v>135555.66</v>
      </c>
      <c r="J1375">
        <v>1</v>
      </c>
      <c r="K1375">
        <v>1</v>
      </c>
      <c r="L1375">
        <v>0</v>
      </c>
      <c r="M1375" s="1">
        <v>133146.03</v>
      </c>
      <c r="N1375">
        <v>1</v>
      </c>
      <c r="O1375" t="str">
        <f t="shared" si="84"/>
        <v>41-50</v>
      </c>
      <c r="P1375" t="str">
        <f t="shared" si="85"/>
        <v>6+ years</v>
      </c>
      <c r="Q1375" t="str">
        <f t="shared" si="86"/>
        <v>High</v>
      </c>
      <c r="R1375" s="5">
        <f t="shared" si="87"/>
        <v>0.2026196823924887</v>
      </c>
    </row>
    <row r="1376" spans="1:18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 s="1">
        <v>107764.75</v>
      </c>
      <c r="J1376">
        <v>1</v>
      </c>
      <c r="K1376">
        <v>1</v>
      </c>
      <c r="L1376">
        <v>0</v>
      </c>
      <c r="M1376" s="1">
        <v>185667.72</v>
      </c>
      <c r="N1376">
        <v>0</v>
      </c>
      <c r="O1376" t="str">
        <f t="shared" si="84"/>
        <v>41-50</v>
      </c>
      <c r="P1376" t="str">
        <f t="shared" si="85"/>
        <v>3-5 years</v>
      </c>
      <c r="Q1376" t="str">
        <f t="shared" si="86"/>
        <v>High</v>
      </c>
      <c r="R1376" s="5">
        <f t="shared" si="87"/>
        <v>0.20252724321817761</v>
      </c>
    </row>
    <row r="1377" spans="1:18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 s="1">
        <v>117307.44</v>
      </c>
      <c r="J1377">
        <v>2</v>
      </c>
      <c r="K1377">
        <v>1</v>
      </c>
      <c r="L1377">
        <v>1</v>
      </c>
      <c r="M1377" s="1">
        <v>24020.49</v>
      </c>
      <c r="N1377">
        <v>0</v>
      </c>
      <c r="O1377" t="str">
        <f t="shared" si="84"/>
        <v>&lt;30</v>
      </c>
      <c r="P1377" t="str">
        <f t="shared" si="85"/>
        <v>6+ years</v>
      </c>
      <c r="Q1377" t="str">
        <f t="shared" si="86"/>
        <v>High</v>
      </c>
      <c r="R1377" s="5">
        <f t="shared" si="87"/>
        <v>0.20255072463768117</v>
      </c>
    </row>
    <row r="1378" spans="1:18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 s="1">
        <v>73700.12</v>
      </c>
      <c r="J1378">
        <v>3</v>
      </c>
      <c r="K1378">
        <v>1</v>
      </c>
      <c r="L1378">
        <v>1</v>
      </c>
      <c r="M1378" s="1">
        <v>185750.02</v>
      </c>
      <c r="N1378">
        <v>1</v>
      </c>
      <c r="O1378" t="str">
        <f t="shared" si="84"/>
        <v>41-50</v>
      </c>
      <c r="P1378" t="str">
        <f t="shared" si="85"/>
        <v>6+ years</v>
      </c>
      <c r="Q1378" t="str">
        <f t="shared" si="86"/>
        <v>Medium</v>
      </c>
      <c r="R1378" s="5">
        <f t="shared" si="87"/>
        <v>0.20257421150278293</v>
      </c>
    </row>
    <row r="1379" spans="1:18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 s="1">
        <v>60603.4</v>
      </c>
      <c r="J1379">
        <v>1</v>
      </c>
      <c r="K1379">
        <v>1</v>
      </c>
      <c r="L1379">
        <v>1</v>
      </c>
      <c r="M1379" s="1">
        <v>178045.97</v>
      </c>
      <c r="N1379">
        <v>0</v>
      </c>
      <c r="O1379" t="str">
        <f t="shared" si="84"/>
        <v>41-50</v>
      </c>
      <c r="P1379" t="str">
        <f t="shared" si="85"/>
        <v>6+ years</v>
      </c>
      <c r="Q1379" t="str">
        <f t="shared" si="86"/>
        <v>Medium</v>
      </c>
      <c r="R1379" s="5">
        <f t="shared" si="87"/>
        <v>0.20248173489504812</v>
      </c>
    </row>
    <row r="1380" spans="1:18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 s="1">
        <v>40169.879999999997</v>
      </c>
      <c r="J1380">
        <v>2</v>
      </c>
      <c r="K1380">
        <v>1</v>
      </c>
      <c r="L1380">
        <v>1</v>
      </c>
      <c r="M1380" s="1">
        <v>199857.47</v>
      </c>
      <c r="N1380">
        <v>0</v>
      </c>
      <c r="O1380" t="str">
        <f t="shared" si="84"/>
        <v>30-40</v>
      </c>
      <c r="P1380" t="str">
        <f t="shared" si="85"/>
        <v>3-5 years</v>
      </c>
      <c r="Q1380" t="str">
        <f t="shared" si="86"/>
        <v>Low</v>
      </c>
      <c r="R1380" s="5">
        <f t="shared" si="87"/>
        <v>0.20250521920668058</v>
      </c>
    </row>
    <row r="1381" spans="1:18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 s="1">
        <v>92041.87</v>
      </c>
      <c r="J1381">
        <v>1</v>
      </c>
      <c r="K1381">
        <v>1</v>
      </c>
      <c r="L1381">
        <v>1</v>
      </c>
      <c r="M1381" s="1">
        <v>43595.9</v>
      </c>
      <c r="N1381">
        <v>0</v>
      </c>
      <c r="O1381" t="str">
        <f t="shared" si="84"/>
        <v>30-40</v>
      </c>
      <c r="P1381" t="str">
        <f t="shared" si="85"/>
        <v>6+ years</v>
      </c>
      <c r="Q1381" t="str">
        <f t="shared" si="86"/>
        <v>Medium</v>
      </c>
      <c r="R1381" s="5">
        <f t="shared" si="87"/>
        <v>0.20252870896647721</v>
      </c>
    </row>
    <row r="1382" spans="1:18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 s="1">
        <v>130483.95</v>
      </c>
      <c r="J1382">
        <v>1</v>
      </c>
      <c r="K1382">
        <v>1</v>
      </c>
      <c r="L1382">
        <v>0</v>
      </c>
      <c r="M1382" s="1">
        <v>122810.53</v>
      </c>
      <c r="N1382">
        <v>0</v>
      </c>
      <c r="O1382" t="str">
        <f t="shared" si="84"/>
        <v>&lt;30</v>
      </c>
      <c r="P1382" t="str">
        <f t="shared" si="85"/>
        <v>3-5 years</v>
      </c>
      <c r="Q1382" t="str">
        <f t="shared" si="86"/>
        <v>High</v>
      </c>
      <c r="R1382" s="5">
        <f t="shared" si="87"/>
        <v>0.2025522041763341</v>
      </c>
    </row>
    <row r="1383" spans="1:18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 s="1">
        <v>0</v>
      </c>
      <c r="J1383">
        <v>3</v>
      </c>
      <c r="K1383">
        <v>1</v>
      </c>
      <c r="L1383">
        <v>0</v>
      </c>
      <c r="M1383" s="1">
        <v>3440.47</v>
      </c>
      <c r="N1383">
        <v>1</v>
      </c>
      <c r="O1383" t="str">
        <f t="shared" si="84"/>
        <v>41-50</v>
      </c>
      <c r="P1383" t="str">
        <f t="shared" si="85"/>
        <v>3-5 years</v>
      </c>
      <c r="Q1383" t="str">
        <f t="shared" si="86"/>
        <v>No Balance</v>
      </c>
      <c r="R1383" s="5">
        <f t="shared" si="87"/>
        <v>0.20257570483814827</v>
      </c>
    </row>
    <row r="1384" spans="1:18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 s="1">
        <v>0</v>
      </c>
      <c r="J1384">
        <v>2</v>
      </c>
      <c r="K1384">
        <v>1</v>
      </c>
      <c r="L1384">
        <v>0</v>
      </c>
      <c r="M1384" s="1">
        <v>35989.410000000003</v>
      </c>
      <c r="N1384">
        <v>0</v>
      </c>
      <c r="O1384" t="str">
        <f t="shared" si="84"/>
        <v>41-50</v>
      </c>
      <c r="P1384" t="str">
        <f t="shared" si="85"/>
        <v>3-5 years</v>
      </c>
      <c r="Q1384" t="str">
        <f t="shared" si="86"/>
        <v>No Balance</v>
      </c>
      <c r="R1384" s="5">
        <f t="shared" si="87"/>
        <v>0.20248317475052216</v>
      </c>
    </row>
    <row r="1385" spans="1:18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 s="1">
        <v>151097.28</v>
      </c>
      <c r="J1385">
        <v>1</v>
      </c>
      <c r="K1385">
        <v>0</v>
      </c>
      <c r="L1385">
        <v>1</v>
      </c>
      <c r="M1385" s="1">
        <v>17163.75</v>
      </c>
      <c r="N1385">
        <v>0</v>
      </c>
      <c r="O1385" t="str">
        <f t="shared" si="84"/>
        <v>&lt;30</v>
      </c>
      <c r="P1385" t="str">
        <f t="shared" si="85"/>
        <v>6+ years</v>
      </c>
      <c r="Q1385" t="str">
        <f t="shared" si="86"/>
        <v>High</v>
      </c>
      <c r="R1385" s="5">
        <f t="shared" si="87"/>
        <v>0.20250667285598237</v>
      </c>
    </row>
    <row r="1386" spans="1:18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 s="1">
        <v>67563.31</v>
      </c>
      <c r="J1386">
        <v>1</v>
      </c>
      <c r="K1386">
        <v>1</v>
      </c>
      <c r="L1386">
        <v>0</v>
      </c>
      <c r="M1386" s="1">
        <v>44506.09</v>
      </c>
      <c r="N1386">
        <v>1</v>
      </c>
      <c r="O1386" t="str">
        <f t="shared" si="84"/>
        <v>41-50</v>
      </c>
      <c r="P1386" t="str">
        <f t="shared" si="85"/>
        <v>6+ years</v>
      </c>
      <c r="Q1386" t="str">
        <f t="shared" si="86"/>
        <v>Medium</v>
      </c>
      <c r="R1386" s="5">
        <f t="shared" si="87"/>
        <v>0.20253017641597029</v>
      </c>
    </row>
    <row r="1387" spans="1:18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 s="1">
        <v>112808.18</v>
      </c>
      <c r="J1387">
        <v>1</v>
      </c>
      <c r="K1387">
        <v>0</v>
      </c>
      <c r="L1387">
        <v>1</v>
      </c>
      <c r="M1387" s="1">
        <v>17848.3</v>
      </c>
      <c r="N1387">
        <v>0</v>
      </c>
      <c r="O1387" t="str">
        <f t="shared" si="84"/>
        <v>30-40</v>
      </c>
      <c r="P1387" t="str">
        <f t="shared" si="85"/>
        <v>6+ years</v>
      </c>
      <c r="Q1387" t="str">
        <f t="shared" si="86"/>
        <v>High</v>
      </c>
      <c r="R1387" s="5">
        <f t="shared" si="87"/>
        <v>0.20243760882182241</v>
      </c>
    </row>
    <row r="1388" spans="1:18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 s="1">
        <v>0</v>
      </c>
      <c r="J1388">
        <v>2</v>
      </c>
      <c r="K1388">
        <v>0</v>
      </c>
      <c r="L1388">
        <v>1</v>
      </c>
      <c r="M1388" s="1">
        <v>76209.56</v>
      </c>
      <c r="N1388">
        <v>0</v>
      </c>
      <c r="O1388" t="str">
        <f t="shared" si="84"/>
        <v>41-50</v>
      </c>
      <c r="P1388" t="str">
        <f t="shared" si="85"/>
        <v>6+ years</v>
      </c>
      <c r="Q1388" t="str">
        <f t="shared" si="86"/>
        <v>No Balance</v>
      </c>
      <c r="R1388" s="5">
        <f t="shared" si="87"/>
        <v>0.20246110982122126</v>
      </c>
    </row>
    <row r="1389" spans="1:18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 s="1">
        <v>86459.8</v>
      </c>
      <c r="J1389">
        <v>1</v>
      </c>
      <c r="K1389">
        <v>1</v>
      </c>
      <c r="L1389">
        <v>1</v>
      </c>
      <c r="M1389" s="1">
        <v>141476.56</v>
      </c>
      <c r="N1389">
        <v>0</v>
      </c>
      <c r="O1389" t="str">
        <f t="shared" si="84"/>
        <v>&gt;50</v>
      </c>
      <c r="P1389" t="str">
        <f t="shared" si="85"/>
        <v>3-5 years</v>
      </c>
      <c r="Q1389" t="str">
        <f t="shared" si="86"/>
        <v>Medium</v>
      </c>
      <c r="R1389" s="5">
        <f t="shared" si="87"/>
        <v>0.20248461627771971</v>
      </c>
    </row>
    <row r="1390" spans="1:18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 s="1">
        <v>118633.08</v>
      </c>
      <c r="J1390">
        <v>1</v>
      </c>
      <c r="K1390">
        <v>0</v>
      </c>
      <c r="L1390">
        <v>1</v>
      </c>
      <c r="M1390" s="1">
        <v>60032.46</v>
      </c>
      <c r="N1390">
        <v>1</v>
      </c>
      <c r="O1390" t="str">
        <f t="shared" si="84"/>
        <v>30-40</v>
      </c>
      <c r="P1390" t="str">
        <f t="shared" si="85"/>
        <v>0-2 years</v>
      </c>
      <c r="Q1390" t="str">
        <f t="shared" si="86"/>
        <v>High</v>
      </c>
      <c r="R1390" s="5">
        <f t="shared" si="87"/>
        <v>0.20250812819321876</v>
      </c>
    </row>
    <row r="1391" spans="1:18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 s="1">
        <v>159441.26999999999</v>
      </c>
      <c r="J1391">
        <v>1</v>
      </c>
      <c r="K1391">
        <v>1</v>
      </c>
      <c r="L1391">
        <v>0</v>
      </c>
      <c r="M1391" s="1">
        <v>100686.11</v>
      </c>
      <c r="N1391">
        <v>1</v>
      </c>
      <c r="O1391" t="str">
        <f t="shared" si="84"/>
        <v>&gt;50</v>
      </c>
      <c r="P1391" t="str">
        <f t="shared" si="85"/>
        <v>0-2 years</v>
      </c>
      <c r="Q1391" t="str">
        <f t="shared" si="86"/>
        <v>High</v>
      </c>
      <c r="R1391" s="5">
        <f t="shared" si="87"/>
        <v>0.20241551503890373</v>
      </c>
    </row>
    <row r="1392" spans="1:18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 s="1">
        <v>0</v>
      </c>
      <c r="J1392">
        <v>2</v>
      </c>
      <c r="K1392">
        <v>1</v>
      </c>
      <c r="L1392">
        <v>0</v>
      </c>
      <c r="M1392" s="1">
        <v>96429.29</v>
      </c>
      <c r="N1392">
        <v>0</v>
      </c>
      <c r="O1392" t="str">
        <f t="shared" si="84"/>
        <v>&lt;30</v>
      </c>
      <c r="P1392" t="str">
        <f t="shared" si="85"/>
        <v>6+ years</v>
      </c>
      <c r="Q1392" t="str">
        <f t="shared" si="86"/>
        <v>No Balance</v>
      </c>
      <c r="R1392" s="5">
        <f t="shared" si="87"/>
        <v>0.20232288037166085</v>
      </c>
    </row>
    <row r="1393" spans="1:18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 s="1">
        <v>125212.65</v>
      </c>
      <c r="J1393">
        <v>2</v>
      </c>
      <c r="K1393">
        <v>1</v>
      </c>
      <c r="L1393">
        <v>1</v>
      </c>
      <c r="M1393" s="1">
        <v>15795.88</v>
      </c>
      <c r="N1393">
        <v>1</v>
      </c>
      <c r="O1393" t="str">
        <f t="shared" si="84"/>
        <v>30-40</v>
      </c>
      <c r="P1393" t="str">
        <f t="shared" si="85"/>
        <v>3-5 years</v>
      </c>
      <c r="Q1393" t="str">
        <f t="shared" si="86"/>
        <v>High</v>
      </c>
      <c r="R1393" s="5">
        <f t="shared" si="87"/>
        <v>0.20234638169357649</v>
      </c>
    </row>
    <row r="1394" spans="1:18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 s="1">
        <v>88656.37</v>
      </c>
      <c r="J1394">
        <v>2</v>
      </c>
      <c r="K1394">
        <v>1</v>
      </c>
      <c r="L1394">
        <v>0</v>
      </c>
      <c r="M1394" s="1">
        <v>116547.31</v>
      </c>
      <c r="N1394">
        <v>0</v>
      </c>
      <c r="O1394" t="str">
        <f t="shared" si="84"/>
        <v>41-50</v>
      </c>
      <c r="P1394" t="str">
        <f t="shared" si="85"/>
        <v>6+ years</v>
      </c>
      <c r="Q1394" t="str">
        <f t="shared" si="86"/>
        <v>Medium</v>
      </c>
      <c r="R1394" s="5">
        <f t="shared" si="87"/>
        <v>0.20225371747211895</v>
      </c>
    </row>
    <row r="1395" spans="1:18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 s="1">
        <v>146033.62</v>
      </c>
      <c r="J1395">
        <v>1</v>
      </c>
      <c r="K1395">
        <v>1</v>
      </c>
      <c r="L1395">
        <v>0</v>
      </c>
      <c r="M1395" s="1">
        <v>191260.74</v>
      </c>
      <c r="N1395">
        <v>0</v>
      </c>
      <c r="O1395" t="str">
        <f t="shared" si="84"/>
        <v>30-40</v>
      </c>
      <c r="P1395" t="str">
        <f t="shared" si="85"/>
        <v>0-2 years</v>
      </c>
      <c r="Q1395" t="str">
        <f t="shared" si="86"/>
        <v>High</v>
      </c>
      <c r="R1395" s="5">
        <f t="shared" si="87"/>
        <v>0.20227721621935635</v>
      </c>
    </row>
    <row r="1396" spans="1:18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 s="1">
        <v>120268.13</v>
      </c>
      <c r="J1396">
        <v>1</v>
      </c>
      <c r="K1396">
        <v>1</v>
      </c>
      <c r="L1396">
        <v>1</v>
      </c>
      <c r="M1396" s="1">
        <v>173870.39</v>
      </c>
      <c r="N1396">
        <v>0</v>
      </c>
      <c r="O1396" t="str">
        <f t="shared" si="84"/>
        <v>&lt;30</v>
      </c>
      <c r="P1396" t="str">
        <f t="shared" si="85"/>
        <v>6+ years</v>
      </c>
      <c r="Q1396" t="str">
        <f t="shared" si="86"/>
        <v>High</v>
      </c>
      <c r="R1396" s="5">
        <f t="shared" si="87"/>
        <v>0.20230072042760863</v>
      </c>
    </row>
    <row r="1397" spans="1:18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 s="1">
        <v>0</v>
      </c>
      <c r="J1397">
        <v>2</v>
      </c>
      <c r="K1397">
        <v>1</v>
      </c>
      <c r="L1397">
        <v>0</v>
      </c>
      <c r="M1397" s="1">
        <v>117273.35</v>
      </c>
      <c r="N1397">
        <v>0</v>
      </c>
      <c r="O1397" t="str">
        <f t="shared" si="84"/>
        <v>41-50</v>
      </c>
      <c r="P1397" t="str">
        <f t="shared" si="85"/>
        <v>6+ years</v>
      </c>
      <c r="Q1397" t="str">
        <f t="shared" si="86"/>
        <v>No Balance</v>
      </c>
      <c r="R1397" s="5">
        <f t="shared" si="87"/>
        <v>0.20232423009877978</v>
      </c>
    </row>
    <row r="1398" spans="1:18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 s="1">
        <v>0</v>
      </c>
      <c r="J1398">
        <v>1</v>
      </c>
      <c r="K1398">
        <v>1</v>
      </c>
      <c r="L1398">
        <v>0</v>
      </c>
      <c r="M1398" s="1">
        <v>92277.47</v>
      </c>
      <c r="N1398">
        <v>1</v>
      </c>
      <c r="O1398" t="str">
        <f t="shared" si="84"/>
        <v>30-40</v>
      </c>
      <c r="P1398" t="str">
        <f t="shared" si="85"/>
        <v>0-2 years</v>
      </c>
      <c r="Q1398" t="str">
        <f t="shared" si="86"/>
        <v>No Balance</v>
      </c>
      <c r="R1398" s="5">
        <f t="shared" si="87"/>
        <v>0.20234774523477453</v>
      </c>
    </row>
    <row r="1399" spans="1:18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 s="1">
        <v>135070.57999999999</v>
      </c>
      <c r="J1399">
        <v>2</v>
      </c>
      <c r="K1399">
        <v>1</v>
      </c>
      <c r="L1399">
        <v>1</v>
      </c>
      <c r="M1399" s="1">
        <v>44244.49</v>
      </c>
      <c r="N1399">
        <v>1</v>
      </c>
      <c r="O1399" t="str">
        <f t="shared" si="84"/>
        <v>41-50</v>
      </c>
      <c r="P1399" t="str">
        <f t="shared" si="85"/>
        <v>3-5 years</v>
      </c>
      <c r="Q1399" t="str">
        <f t="shared" si="86"/>
        <v>High</v>
      </c>
      <c r="R1399" s="5">
        <f t="shared" si="87"/>
        <v>0.20225502731605255</v>
      </c>
    </row>
    <row r="1400" spans="1:18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 s="1">
        <v>0</v>
      </c>
      <c r="J1400">
        <v>2</v>
      </c>
      <c r="K1400">
        <v>0</v>
      </c>
      <c r="L1400">
        <v>0</v>
      </c>
      <c r="M1400" s="1">
        <v>78133.48</v>
      </c>
      <c r="N1400">
        <v>1</v>
      </c>
      <c r="O1400" t="str">
        <f t="shared" si="84"/>
        <v>30-40</v>
      </c>
      <c r="P1400" t="str">
        <f t="shared" si="85"/>
        <v>3-5 years</v>
      </c>
      <c r="Q1400" t="str">
        <f t="shared" si="86"/>
        <v>No Balance</v>
      </c>
      <c r="R1400" s="5">
        <f t="shared" si="87"/>
        <v>0.2021622878400372</v>
      </c>
    </row>
    <row r="1401" spans="1:18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 s="1">
        <v>0</v>
      </c>
      <c r="J1401">
        <v>2</v>
      </c>
      <c r="K1401">
        <v>1</v>
      </c>
      <c r="L1401">
        <v>0</v>
      </c>
      <c r="M1401" s="1">
        <v>103402.88</v>
      </c>
      <c r="N1401">
        <v>0</v>
      </c>
      <c r="O1401" t="str">
        <f t="shared" si="84"/>
        <v>&lt;30</v>
      </c>
      <c r="P1401" t="str">
        <f t="shared" si="85"/>
        <v>3-5 years</v>
      </c>
      <c r="Q1401" t="str">
        <f t="shared" si="86"/>
        <v>No Balance</v>
      </c>
      <c r="R1401" s="5">
        <f t="shared" si="87"/>
        <v>0.20206952679920939</v>
      </c>
    </row>
    <row r="1402" spans="1:18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 s="1">
        <v>122550.05</v>
      </c>
      <c r="J1402">
        <v>2</v>
      </c>
      <c r="K1402">
        <v>0</v>
      </c>
      <c r="L1402">
        <v>1</v>
      </c>
      <c r="M1402" s="1">
        <v>137835.82</v>
      </c>
      <c r="N1402">
        <v>0</v>
      </c>
      <c r="O1402" t="str">
        <f t="shared" si="84"/>
        <v>&lt;30</v>
      </c>
      <c r="P1402" t="str">
        <f t="shared" si="85"/>
        <v>6+ years</v>
      </c>
      <c r="Q1402" t="str">
        <f t="shared" si="86"/>
        <v>High</v>
      </c>
      <c r="R1402" s="5">
        <f t="shared" si="87"/>
        <v>0.20209302325581396</v>
      </c>
    </row>
    <row r="1403" spans="1:18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 s="1">
        <v>0</v>
      </c>
      <c r="J1403">
        <v>2</v>
      </c>
      <c r="K1403">
        <v>1</v>
      </c>
      <c r="L1403">
        <v>0</v>
      </c>
      <c r="M1403" s="1">
        <v>20670.099999999999</v>
      </c>
      <c r="N1403">
        <v>0</v>
      </c>
      <c r="O1403" t="str">
        <f t="shared" si="84"/>
        <v>41-50</v>
      </c>
      <c r="P1403" t="str">
        <f t="shared" si="85"/>
        <v>0-2 years</v>
      </c>
      <c r="Q1403" t="str">
        <f t="shared" si="86"/>
        <v>No Balance</v>
      </c>
      <c r="R1403" s="5">
        <f t="shared" si="87"/>
        <v>0.20211652517734621</v>
      </c>
    </row>
    <row r="1404" spans="1:18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 s="1">
        <v>130306.49</v>
      </c>
      <c r="J1404">
        <v>1</v>
      </c>
      <c r="K1404">
        <v>1</v>
      </c>
      <c r="L1404">
        <v>0</v>
      </c>
      <c r="M1404" s="1">
        <v>77469.38</v>
      </c>
      <c r="N1404">
        <v>0</v>
      </c>
      <c r="O1404" t="str">
        <f t="shared" si="84"/>
        <v>&lt;30</v>
      </c>
      <c r="P1404" t="str">
        <f t="shared" si="85"/>
        <v>6+ years</v>
      </c>
      <c r="Q1404" t="str">
        <f t="shared" si="86"/>
        <v>High</v>
      </c>
      <c r="R1404" s="5">
        <f t="shared" si="87"/>
        <v>0.20214003256571295</v>
      </c>
    </row>
    <row r="1405" spans="1:18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 s="1">
        <v>0</v>
      </c>
      <c r="J1405">
        <v>1</v>
      </c>
      <c r="K1405">
        <v>1</v>
      </c>
      <c r="L1405">
        <v>1</v>
      </c>
      <c r="M1405" s="1">
        <v>57572.38</v>
      </c>
      <c r="N1405">
        <v>0</v>
      </c>
      <c r="O1405" t="str">
        <f t="shared" si="84"/>
        <v>&lt;30</v>
      </c>
      <c r="P1405" t="str">
        <f t="shared" si="85"/>
        <v>6+ years</v>
      </c>
      <c r="Q1405" t="str">
        <f t="shared" si="86"/>
        <v>No Balance</v>
      </c>
      <c r="R1405" s="5">
        <f t="shared" si="87"/>
        <v>0.20216354542282192</v>
      </c>
    </row>
    <row r="1406" spans="1:18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 s="1">
        <v>90350.77</v>
      </c>
      <c r="J1406">
        <v>1</v>
      </c>
      <c r="K1406">
        <v>1</v>
      </c>
      <c r="L1406">
        <v>0</v>
      </c>
      <c r="M1406" s="1">
        <v>75884.649999999994</v>
      </c>
      <c r="N1406">
        <v>1</v>
      </c>
      <c r="O1406" t="str">
        <f t="shared" si="84"/>
        <v>41-50</v>
      </c>
      <c r="P1406" t="str">
        <f t="shared" si="85"/>
        <v>3-5 years</v>
      </c>
      <c r="Q1406" t="str">
        <f t="shared" si="86"/>
        <v>Medium</v>
      </c>
      <c r="R1406" s="5">
        <f t="shared" si="87"/>
        <v>0.20218706375058165</v>
      </c>
    </row>
    <row r="1407" spans="1:18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 s="1">
        <v>128747.69</v>
      </c>
      <c r="J1407">
        <v>1</v>
      </c>
      <c r="K1407">
        <v>1</v>
      </c>
      <c r="L1407">
        <v>0</v>
      </c>
      <c r="M1407" s="1">
        <v>146955.71</v>
      </c>
      <c r="N1407">
        <v>1</v>
      </c>
      <c r="O1407" t="str">
        <f t="shared" si="84"/>
        <v>41-50</v>
      </c>
      <c r="P1407" t="str">
        <f t="shared" si="85"/>
        <v>6+ years</v>
      </c>
      <c r="Q1407" t="str">
        <f t="shared" si="86"/>
        <v>High</v>
      </c>
      <c r="R1407" s="5">
        <f t="shared" si="87"/>
        <v>0.20209424083769634</v>
      </c>
    </row>
    <row r="1408" spans="1:18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 s="1">
        <v>126873.52</v>
      </c>
      <c r="J1408">
        <v>1</v>
      </c>
      <c r="K1408">
        <v>0</v>
      </c>
      <c r="L1408">
        <v>1</v>
      </c>
      <c r="M1408" s="1">
        <v>67040.12</v>
      </c>
      <c r="N1408">
        <v>0</v>
      </c>
      <c r="O1408" t="str">
        <f t="shared" si="84"/>
        <v>&lt;30</v>
      </c>
      <c r="P1408" t="str">
        <f t="shared" si="85"/>
        <v>0-2 years</v>
      </c>
      <c r="Q1408" t="str">
        <f t="shared" si="86"/>
        <v>High</v>
      </c>
      <c r="R1408" s="5">
        <f t="shared" si="87"/>
        <v>0.20200139632301606</v>
      </c>
    </row>
    <row r="1409" spans="1:18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 s="1">
        <v>108424.19</v>
      </c>
      <c r="J1409">
        <v>1</v>
      </c>
      <c r="K1409">
        <v>1</v>
      </c>
      <c r="L1409">
        <v>1</v>
      </c>
      <c r="M1409" s="1">
        <v>178418.35</v>
      </c>
      <c r="N1409">
        <v>0</v>
      </c>
      <c r="O1409" t="str">
        <f t="shared" si="84"/>
        <v>&gt;50</v>
      </c>
      <c r="P1409" t="str">
        <f t="shared" si="85"/>
        <v>0-2 years</v>
      </c>
      <c r="Q1409" t="str">
        <f t="shared" si="86"/>
        <v>High</v>
      </c>
      <c r="R1409" s="5">
        <f t="shared" si="87"/>
        <v>0.2020249039916211</v>
      </c>
    </row>
    <row r="1410" spans="1:18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 s="1">
        <v>0</v>
      </c>
      <c r="J1410">
        <v>2</v>
      </c>
      <c r="K1410">
        <v>0</v>
      </c>
      <c r="L1410">
        <v>0</v>
      </c>
      <c r="M1410" s="1">
        <v>30807.02</v>
      </c>
      <c r="N1410">
        <v>0</v>
      </c>
      <c r="O1410" t="str">
        <f t="shared" ref="O1410:O1473" si="88">IF(G1410&lt;30,"&lt;30",
   IF(G1410&lt;=40,"30-40",
      IF(G1410&lt;=50,"41-50","&gt;50")))</f>
        <v>30-40</v>
      </c>
      <c r="P1410" t="str">
        <f t="shared" ref="P1410:P1473" si="89">IF(H1410&lt;=2,"0-2 years",
   IF(H1410&lt;=5,"3-5 years","6+ years"))</f>
        <v>6+ years</v>
      </c>
      <c r="Q1410" t="str">
        <f t="shared" ref="Q1410:Q1473" si="90">IF(I1410=0,"No Balance",
   IF(I1410&lt;50000,"Low",
      IF(I1410&lt;100000,"Medium","High")))</f>
        <v>No Balance</v>
      </c>
      <c r="R1410" s="5">
        <f t="shared" ref="R1410:R1473" si="91">AVERAGE(N1410:N11409)</f>
        <v>0.20204841713221602</v>
      </c>
    </row>
    <row r="1411" spans="1:18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 s="1">
        <v>84350.07</v>
      </c>
      <c r="J1411">
        <v>1</v>
      </c>
      <c r="K1411">
        <v>1</v>
      </c>
      <c r="L1411">
        <v>0</v>
      </c>
      <c r="M1411" s="1">
        <v>143835.76</v>
      </c>
      <c r="N1411">
        <v>0</v>
      </c>
      <c r="O1411" t="str">
        <f t="shared" si="88"/>
        <v>30-40</v>
      </c>
      <c r="P1411" t="str">
        <f t="shared" si="89"/>
        <v>3-5 years</v>
      </c>
      <c r="Q1411" t="str">
        <f t="shared" si="90"/>
        <v>Medium</v>
      </c>
      <c r="R1411" s="5">
        <f t="shared" si="91"/>
        <v>0.20207193574671167</v>
      </c>
    </row>
    <row r="1412" spans="1:18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 s="1">
        <v>0</v>
      </c>
      <c r="J1412">
        <v>2</v>
      </c>
      <c r="K1412">
        <v>0</v>
      </c>
      <c r="L1412">
        <v>0</v>
      </c>
      <c r="M1412" s="1">
        <v>130883.9</v>
      </c>
      <c r="N1412">
        <v>1</v>
      </c>
      <c r="O1412" t="str">
        <f t="shared" si="88"/>
        <v>&gt;50</v>
      </c>
      <c r="P1412" t="str">
        <f t="shared" si="89"/>
        <v>6+ years</v>
      </c>
      <c r="Q1412" t="str">
        <f t="shared" si="90"/>
        <v>No Balance</v>
      </c>
      <c r="R1412" s="5">
        <f t="shared" si="91"/>
        <v>0.20209545983701979</v>
      </c>
    </row>
    <row r="1413" spans="1:18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 s="1">
        <v>84958.6</v>
      </c>
      <c r="J1413">
        <v>2</v>
      </c>
      <c r="K1413">
        <v>0</v>
      </c>
      <c r="L1413">
        <v>1</v>
      </c>
      <c r="M1413" s="1">
        <v>194343.72</v>
      </c>
      <c r="N1413">
        <v>0</v>
      </c>
      <c r="O1413" t="str">
        <f t="shared" si="88"/>
        <v>30-40</v>
      </c>
      <c r="P1413" t="str">
        <f t="shared" si="89"/>
        <v>3-5 years</v>
      </c>
      <c r="Q1413" t="str">
        <f t="shared" si="90"/>
        <v>Medium</v>
      </c>
      <c r="R1413" s="5">
        <f t="shared" si="91"/>
        <v>0.20200256141576434</v>
      </c>
    </row>
    <row r="1414" spans="1:18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 s="1">
        <v>99097.36</v>
      </c>
      <c r="J1414">
        <v>1</v>
      </c>
      <c r="K1414">
        <v>1</v>
      </c>
      <c r="L1414">
        <v>1</v>
      </c>
      <c r="M1414" s="1">
        <v>9796.69</v>
      </c>
      <c r="N1414">
        <v>0</v>
      </c>
      <c r="O1414" t="str">
        <f t="shared" si="88"/>
        <v>&lt;30</v>
      </c>
      <c r="P1414" t="str">
        <f t="shared" si="89"/>
        <v>3-5 years</v>
      </c>
      <c r="Q1414" t="str">
        <f t="shared" si="90"/>
        <v>Medium</v>
      </c>
      <c r="R1414" s="5">
        <f t="shared" si="91"/>
        <v>0.20202608290638099</v>
      </c>
    </row>
    <row r="1415" spans="1:18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 s="1">
        <v>136622.54999999999</v>
      </c>
      <c r="J1415">
        <v>2</v>
      </c>
      <c r="K1415">
        <v>0</v>
      </c>
      <c r="L1415">
        <v>0</v>
      </c>
      <c r="M1415" s="1">
        <v>47310.239999999998</v>
      </c>
      <c r="N1415">
        <v>0</v>
      </c>
      <c r="O1415" t="str">
        <f t="shared" si="88"/>
        <v>30-40</v>
      </c>
      <c r="P1415" t="str">
        <f t="shared" si="89"/>
        <v>6+ years</v>
      </c>
      <c r="Q1415" t="str">
        <f t="shared" si="90"/>
        <v>High</v>
      </c>
      <c r="R1415" s="5">
        <f t="shared" si="91"/>
        <v>0.20204960987539303</v>
      </c>
    </row>
    <row r="1416" spans="1:18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 s="1">
        <v>156771.68</v>
      </c>
      <c r="J1416">
        <v>1</v>
      </c>
      <c r="K1416">
        <v>1</v>
      </c>
      <c r="L1416">
        <v>1</v>
      </c>
      <c r="M1416" s="1">
        <v>141148.21</v>
      </c>
      <c r="N1416">
        <v>0</v>
      </c>
      <c r="O1416" t="str">
        <f t="shared" si="88"/>
        <v>30-40</v>
      </c>
      <c r="P1416" t="str">
        <f t="shared" si="89"/>
        <v>3-5 years</v>
      </c>
      <c r="Q1416" t="str">
        <f t="shared" si="90"/>
        <v>High</v>
      </c>
      <c r="R1416" s="5">
        <f t="shared" si="91"/>
        <v>0.20207314232471466</v>
      </c>
    </row>
    <row r="1417" spans="1:18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 s="1">
        <v>167658.32999999999</v>
      </c>
      <c r="J1417">
        <v>2</v>
      </c>
      <c r="K1417">
        <v>1</v>
      </c>
      <c r="L1417">
        <v>1</v>
      </c>
      <c r="M1417" s="1">
        <v>111138.25</v>
      </c>
      <c r="N1417">
        <v>0</v>
      </c>
      <c r="O1417" t="str">
        <f t="shared" si="88"/>
        <v>&lt;30</v>
      </c>
      <c r="P1417" t="str">
        <f t="shared" si="89"/>
        <v>6+ years</v>
      </c>
      <c r="Q1417" t="str">
        <f t="shared" si="90"/>
        <v>High</v>
      </c>
      <c r="R1417" s="5">
        <f t="shared" si="91"/>
        <v>0.20209668025626093</v>
      </c>
    </row>
    <row r="1418" spans="1:18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 s="1">
        <v>0</v>
      </c>
      <c r="J1418">
        <v>2</v>
      </c>
      <c r="K1418">
        <v>1</v>
      </c>
      <c r="L1418">
        <v>0</v>
      </c>
      <c r="M1418" s="1">
        <v>114182.07</v>
      </c>
      <c r="N1418">
        <v>0</v>
      </c>
      <c r="O1418" t="str">
        <f t="shared" si="88"/>
        <v>30-40</v>
      </c>
      <c r="P1418" t="str">
        <f t="shared" si="89"/>
        <v>6+ years</v>
      </c>
      <c r="Q1418" t="str">
        <f t="shared" si="90"/>
        <v>No Balance</v>
      </c>
      <c r="R1418" s="5">
        <f t="shared" si="91"/>
        <v>0.20212022367194782</v>
      </c>
    </row>
    <row r="1419" spans="1:18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 s="1">
        <v>109483.54</v>
      </c>
      <c r="J1419">
        <v>2</v>
      </c>
      <c r="K1419">
        <v>0</v>
      </c>
      <c r="L1419">
        <v>1</v>
      </c>
      <c r="M1419" s="1">
        <v>127560.77</v>
      </c>
      <c r="N1419">
        <v>0</v>
      </c>
      <c r="O1419" t="str">
        <f t="shared" si="88"/>
        <v>&lt;30</v>
      </c>
      <c r="P1419" t="str">
        <f t="shared" si="89"/>
        <v>0-2 years</v>
      </c>
      <c r="Q1419" t="str">
        <f t="shared" si="90"/>
        <v>High</v>
      </c>
      <c r="R1419" s="5">
        <f t="shared" si="91"/>
        <v>0.20214377257369218</v>
      </c>
    </row>
    <row r="1420" spans="1:18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 s="1">
        <v>134504.78</v>
      </c>
      <c r="J1420">
        <v>1</v>
      </c>
      <c r="K1420">
        <v>1</v>
      </c>
      <c r="L1420">
        <v>0</v>
      </c>
      <c r="M1420" s="1">
        <v>18082.060000000001</v>
      </c>
      <c r="N1420">
        <v>0</v>
      </c>
      <c r="O1420" t="str">
        <f t="shared" si="88"/>
        <v>30-40</v>
      </c>
      <c r="P1420" t="str">
        <f t="shared" si="89"/>
        <v>6+ years</v>
      </c>
      <c r="Q1420" t="str">
        <f t="shared" si="90"/>
        <v>High</v>
      </c>
      <c r="R1420" s="5">
        <f t="shared" si="91"/>
        <v>0.2021673269634118</v>
      </c>
    </row>
    <row r="1421" spans="1:18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 s="1">
        <v>114427.86</v>
      </c>
      <c r="J1421">
        <v>1</v>
      </c>
      <c r="K1421">
        <v>1</v>
      </c>
      <c r="L1421">
        <v>1</v>
      </c>
      <c r="M1421" s="1">
        <v>136330.26</v>
      </c>
      <c r="N1421">
        <v>0</v>
      </c>
      <c r="O1421" t="str">
        <f t="shared" si="88"/>
        <v>41-50</v>
      </c>
      <c r="P1421" t="str">
        <f t="shared" si="89"/>
        <v>0-2 years</v>
      </c>
      <c r="Q1421" t="str">
        <f t="shared" si="90"/>
        <v>High</v>
      </c>
      <c r="R1421" s="5">
        <f t="shared" si="91"/>
        <v>0.20219088684302527</v>
      </c>
    </row>
    <row r="1422" spans="1:18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 s="1">
        <v>83888.54</v>
      </c>
      <c r="J1422">
        <v>1</v>
      </c>
      <c r="K1422">
        <v>0</v>
      </c>
      <c r="L1422">
        <v>1</v>
      </c>
      <c r="M1422" s="1">
        <v>34121.81</v>
      </c>
      <c r="N1422">
        <v>0</v>
      </c>
      <c r="O1422" t="str">
        <f t="shared" si="88"/>
        <v>41-50</v>
      </c>
      <c r="P1422" t="str">
        <f t="shared" si="89"/>
        <v>3-5 years</v>
      </c>
      <c r="Q1422" t="str">
        <f t="shared" si="90"/>
        <v>Medium</v>
      </c>
      <c r="R1422" s="5">
        <f t="shared" si="91"/>
        <v>0.20221445221445222</v>
      </c>
    </row>
    <row r="1423" spans="1:18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 s="1">
        <v>110029.77</v>
      </c>
      <c r="J1423">
        <v>1</v>
      </c>
      <c r="K1423">
        <v>1</v>
      </c>
      <c r="L1423">
        <v>0</v>
      </c>
      <c r="M1423" s="1">
        <v>56246.69</v>
      </c>
      <c r="N1423">
        <v>0</v>
      </c>
      <c r="O1423" t="str">
        <f t="shared" si="88"/>
        <v>30-40</v>
      </c>
      <c r="P1423" t="str">
        <f t="shared" si="89"/>
        <v>3-5 years</v>
      </c>
      <c r="Q1423" t="str">
        <f t="shared" si="90"/>
        <v>High</v>
      </c>
      <c r="R1423" s="5">
        <f t="shared" si="91"/>
        <v>0.202238023079613</v>
      </c>
    </row>
    <row r="1424" spans="1:18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 s="1">
        <v>127523.75</v>
      </c>
      <c r="J1424">
        <v>1</v>
      </c>
      <c r="K1424">
        <v>0</v>
      </c>
      <c r="L1424">
        <v>1</v>
      </c>
      <c r="M1424" s="1">
        <v>191417.42</v>
      </c>
      <c r="N1424">
        <v>0</v>
      </c>
      <c r="O1424" t="str">
        <f t="shared" si="88"/>
        <v>41-50</v>
      </c>
      <c r="P1424" t="str">
        <f t="shared" si="89"/>
        <v>6+ years</v>
      </c>
      <c r="Q1424" t="str">
        <f t="shared" si="90"/>
        <v>High</v>
      </c>
      <c r="R1424" s="5">
        <f t="shared" si="91"/>
        <v>0.20226159944042901</v>
      </c>
    </row>
    <row r="1425" spans="1:18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 s="1">
        <v>139762.13</v>
      </c>
      <c r="J1425">
        <v>2</v>
      </c>
      <c r="K1425">
        <v>1</v>
      </c>
      <c r="L1425">
        <v>1</v>
      </c>
      <c r="M1425" s="1">
        <v>23317.88</v>
      </c>
      <c r="N1425">
        <v>0</v>
      </c>
      <c r="O1425" t="str">
        <f t="shared" si="88"/>
        <v>30-40</v>
      </c>
      <c r="P1425" t="str">
        <f t="shared" si="89"/>
        <v>0-2 years</v>
      </c>
      <c r="Q1425" t="str">
        <f t="shared" si="90"/>
        <v>High</v>
      </c>
      <c r="R1425" s="5">
        <f t="shared" si="91"/>
        <v>0.20228518129882242</v>
      </c>
    </row>
    <row r="1426" spans="1:18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 s="1">
        <v>91611.12</v>
      </c>
      <c r="J1426">
        <v>1</v>
      </c>
      <c r="K1426">
        <v>0</v>
      </c>
      <c r="L1426">
        <v>0</v>
      </c>
      <c r="M1426" s="1">
        <v>144675.29999999999</v>
      </c>
      <c r="N1426">
        <v>1</v>
      </c>
      <c r="O1426" t="str">
        <f t="shared" si="88"/>
        <v>41-50</v>
      </c>
      <c r="P1426" t="str">
        <f t="shared" si="89"/>
        <v>6+ years</v>
      </c>
      <c r="Q1426" t="str">
        <f t="shared" si="90"/>
        <v>Medium</v>
      </c>
      <c r="R1426" s="5">
        <f t="shared" si="91"/>
        <v>0.20230876865671643</v>
      </c>
    </row>
    <row r="1427" spans="1:18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 s="1">
        <v>109471.79</v>
      </c>
      <c r="J1427">
        <v>1</v>
      </c>
      <c r="K1427">
        <v>0</v>
      </c>
      <c r="L1427">
        <v>1</v>
      </c>
      <c r="M1427" s="1">
        <v>175161.05</v>
      </c>
      <c r="N1427">
        <v>0</v>
      </c>
      <c r="O1427" t="str">
        <f t="shared" si="88"/>
        <v>41-50</v>
      </c>
      <c r="P1427" t="str">
        <f t="shared" si="89"/>
        <v>0-2 years</v>
      </c>
      <c r="Q1427" t="str">
        <f t="shared" si="90"/>
        <v>High</v>
      </c>
      <c r="R1427" s="5">
        <f t="shared" si="91"/>
        <v>0.20221574344023324</v>
      </c>
    </row>
    <row r="1428" spans="1:18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 s="1">
        <v>150500.64000000001</v>
      </c>
      <c r="J1428">
        <v>1</v>
      </c>
      <c r="K1428">
        <v>1</v>
      </c>
      <c r="L1428">
        <v>0</v>
      </c>
      <c r="M1428" s="1">
        <v>14928.8</v>
      </c>
      <c r="N1428">
        <v>0</v>
      </c>
      <c r="O1428" t="str">
        <f t="shared" si="88"/>
        <v>30-40</v>
      </c>
      <c r="P1428" t="str">
        <f t="shared" si="89"/>
        <v>3-5 years</v>
      </c>
      <c r="Q1428" t="str">
        <f t="shared" si="90"/>
        <v>High</v>
      </c>
      <c r="R1428" s="5">
        <f t="shared" si="91"/>
        <v>0.20223932820153953</v>
      </c>
    </row>
    <row r="1429" spans="1:18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 s="1">
        <v>101609.77</v>
      </c>
      <c r="J1429">
        <v>1</v>
      </c>
      <c r="K1429">
        <v>0</v>
      </c>
      <c r="L1429">
        <v>0</v>
      </c>
      <c r="M1429" s="1">
        <v>161479.19</v>
      </c>
      <c r="N1429">
        <v>1</v>
      </c>
      <c r="O1429" t="str">
        <f t="shared" si="88"/>
        <v>&gt;50</v>
      </c>
      <c r="P1429" t="str">
        <f t="shared" si="89"/>
        <v>6+ years</v>
      </c>
      <c r="Q1429" t="str">
        <f t="shared" si="90"/>
        <v>High</v>
      </c>
      <c r="R1429" s="5">
        <f t="shared" si="91"/>
        <v>0.20226291846494809</v>
      </c>
    </row>
    <row r="1430" spans="1:18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 s="1">
        <v>0</v>
      </c>
      <c r="J1430">
        <v>1</v>
      </c>
      <c r="K1430">
        <v>1</v>
      </c>
      <c r="L1430">
        <v>1</v>
      </c>
      <c r="M1430" s="1">
        <v>133501.94</v>
      </c>
      <c r="N1430">
        <v>0</v>
      </c>
      <c r="O1430" t="str">
        <f t="shared" si="88"/>
        <v>&gt;50</v>
      </c>
      <c r="P1430" t="str">
        <f t="shared" si="89"/>
        <v>3-5 years</v>
      </c>
      <c r="Q1430" t="str">
        <f t="shared" si="90"/>
        <v>No Balance</v>
      </c>
      <c r="R1430" s="5">
        <f t="shared" si="91"/>
        <v>0.20216985534297713</v>
      </c>
    </row>
    <row r="1431" spans="1:18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 s="1">
        <v>78892.23</v>
      </c>
      <c r="J1431">
        <v>1</v>
      </c>
      <c r="K1431">
        <v>1</v>
      </c>
      <c r="L1431">
        <v>1</v>
      </c>
      <c r="M1431" s="1">
        <v>23703.52</v>
      </c>
      <c r="N1431">
        <v>0</v>
      </c>
      <c r="O1431" t="str">
        <f t="shared" si="88"/>
        <v>&lt;30</v>
      </c>
      <c r="P1431" t="str">
        <f t="shared" si="89"/>
        <v>6+ years</v>
      </c>
      <c r="Q1431" t="str">
        <f t="shared" si="90"/>
        <v>Medium</v>
      </c>
      <c r="R1431" s="5">
        <f t="shared" si="91"/>
        <v>0.20219344300548361</v>
      </c>
    </row>
    <row r="1432" spans="1:18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 s="1">
        <v>82344.84</v>
      </c>
      <c r="J1432">
        <v>1</v>
      </c>
      <c r="K1432">
        <v>0</v>
      </c>
      <c r="L1432">
        <v>1</v>
      </c>
      <c r="M1432" s="1">
        <v>115985.38</v>
      </c>
      <c r="N1432">
        <v>0</v>
      </c>
      <c r="O1432" t="str">
        <f t="shared" si="88"/>
        <v>&lt;30</v>
      </c>
      <c r="P1432" t="str">
        <f t="shared" si="89"/>
        <v>3-5 years</v>
      </c>
      <c r="Q1432" t="str">
        <f t="shared" si="90"/>
        <v>Medium</v>
      </c>
      <c r="R1432" s="5">
        <f t="shared" si="91"/>
        <v>0.20221703617269546</v>
      </c>
    </row>
    <row r="1433" spans="1:18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 s="1">
        <v>0</v>
      </c>
      <c r="J1433">
        <v>1</v>
      </c>
      <c r="K1433">
        <v>1</v>
      </c>
      <c r="L1433">
        <v>0</v>
      </c>
      <c r="M1433" s="1">
        <v>43229.2</v>
      </c>
      <c r="N1433">
        <v>0</v>
      </c>
      <c r="O1433" t="str">
        <f t="shared" si="88"/>
        <v>41-50</v>
      </c>
      <c r="P1433" t="str">
        <f t="shared" si="89"/>
        <v>0-2 years</v>
      </c>
      <c r="Q1433" t="str">
        <f t="shared" si="90"/>
        <v>No Balance</v>
      </c>
      <c r="R1433" s="5">
        <f t="shared" si="91"/>
        <v>0.20224063484653984</v>
      </c>
    </row>
    <row r="1434" spans="1:18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 s="1">
        <v>0</v>
      </c>
      <c r="J1434">
        <v>1</v>
      </c>
      <c r="K1434">
        <v>1</v>
      </c>
      <c r="L1434">
        <v>1</v>
      </c>
      <c r="M1434" s="1">
        <v>94862.93</v>
      </c>
      <c r="N1434">
        <v>0</v>
      </c>
      <c r="O1434" t="str">
        <f t="shared" si="88"/>
        <v>41-50</v>
      </c>
      <c r="P1434" t="str">
        <f t="shared" si="89"/>
        <v>3-5 years</v>
      </c>
      <c r="Q1434" t="str">
        <f t="shared" si="90"/>
        <v>No Balance</v>
      </c>
      <c r="R1434" s="5">
        <f t="shared" si="91"/>
        <v>0.20226423902894491</v>
      </c>
    </row>
    <row r="1435" spans="1:18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 s="1">
        <v>127706.33</v>
      </c>
      <c r="J1435">
        <v>2</v>
      </c>
      <c r="K1435">
        <v>0</v>
      </c>
      <c r="L1435">
        <v>1</v>
      </c>
      <c r="M1435" s="1">
        <v>142377.69</v>
      </c>
      <c r="N1435">
        <v>0</v>
      </c>
      <c r="O1435" t="str">
        <f t="shared" si="88"/>
        <v>&gt;50</v>
      </c>
      <c r="P1435" t="str">
        <f t="shared" si="89"/>
        <v>0-2 years</v>
      </c>
      <c r="Q1435" t="str">
        <f t="shared" si="90"/>
        <v>High</v>
      </c>
      <c r="R1435" s="5">
        <f t="shared" si="91"/>
        <v>0.20228784872183961</v>
      </c>
    </row>
    <row r="1436" spans="1:18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 s="1">
        <v>124349.34</v>
      </c>
      <c r="J1436">
        <v>1</v>
      </c>
      <c r="K1436">
        <v>1</v>
      </c>
      <c r="L1436">
        <v>0</v>
      </c>
      <c r="M1436" s="1">
        <v>135635.25</v>
      </c>
      <c r="N1436">
        <v>0</v>
      </c>
      <c r="O1436" t="str">
        <f t="shared" si="88"/>
        <v>41-50</v>
      </c>
      <c r="P1436" t="str">
        <f t="shared" si="89"/>
        <v>6+ years</v>
      </c>
      <c r="Q1436" t="str">
        <f t="shared" si="90"/>
        <v>High</v>
      </c>
      <c r="R1436" s="5">
        <f t="shared" si="91"/>
        <v>0.20231146392715385</v>
      </c>
    </row>
    <row r="1437" spans="1:18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 s="1">
        <v>0</v>
      </c>
      <c r="J1437">
        <v>2</v>
      </c>
      <c r="K1437">
        <v>1</v>
      </c>
      <c r="L1437">
        <v>0</v>
      </c>
      <c r="M1437" s="1">
        <v>148487.9</v>
      </c>
      <c r="N1437">
        <v>0</v>
      </c>
      <c r="O1437" t="str">
        <f t="shared" si="88"/>
        <v>41-50</v>
      </c>
      <c r="P1437" t="str">
        <f t="shared" si="89"/>
        <v>6+ years</v>
      </c>
      <c r="Q1437" t="str">
        <f t="shared" si="90"/>
        <v>No Balance</v>
      </c>
      <c r="R1437" s="5">
        <f t="shared" si="91"/>
        <v>0.20233508464681846</v>
      </c>
    </row>
    <row r="1438" spans="1:18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 s="1">
        <v>119336.29</v>
      </c>
      <c r="J1438">
        <v>2</v>
      </c>
      <c r="K1438">
        <v>0</v>
      </c>
      <c r="L1438">
        <v>1</v>
      </c>
      <c r="M1438" s="1">
        <v>58976.85</v>
      </c>
      <c r="N1438">
        <v>0</v>
      </c>
      <c r="O1438" t="str">
        <f t="shared" si="88"/>
        <v>&lt;30</v>
      </c>
      <c r="P1438" t="str">
        <f t="shared" si="89"/>
        <v>0-2 years</v>
      </c>
      <c r="Q1438" t="str">
        <f t="shared" si="90"/>
        <v>High</v>
      </c>
      <c r="R1438" s="5">
        <f t="shared" si="91"/>
        <v>0.20235871088276505</v>
      </c>
    </row>
    <row r="1439" spans="1:18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 s="1">
        <v>0</v>
      </c>
      <c r="J1439">
        <v>1</v>
      </c>
      <c r="K1439">
        <v>0</v>
      </c>
      <c r="L1439">
        <v>1</v>
      </c>
      <c r="M1439" s="1">
        <v>76254.83</v>
      </c>
      <c r="N1439">
        <v>0</v>
      </c>
      <c r="O1439" t="str">
        <f t="shared" si="88"/>
        <v>30-40</v>
      </c>
      <c r="P1439" t="str">
        <f t="shared" si="89"/>
        <v>6+ years</v>
      </c>
      <c r="Q1439" t="str">
        <f t="shared" si="90"/>
        <v>No Balance</v>
      </c>
      <c r="R1439" s="5">
        <f t="shared" si="91"/>
        <v>0.20238234263692631</v>
      </c>
    </row>
    <row r="1440" spans="1:18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 s="1">
        <v>104217.3</v>
      </c>
      <c r="J1440">
        <v>1</v>
      </c>
      <c r="K1440">
        <v>0</v>
      </c>
      <c r="L1440">
        <v>0</v>
      </c>
      <c r="M1440" s="1">
        <v>55857.48</v>
      </c>
      <c r="N1440">
        <v>1</v>
      </c>
      <c r="O1440" t="str">
        <f t="shared" si="88"/>
        <v>&gt;50</v>
      </c>
      <c r="P1440" t="str">
        <f t="shared" si="89"/>
        <v>6+ years</v>
      </c>
      <c r="Q1440" t="str">
        <f t="shared" si="90"/>
        <v>High</v>
      </c>
      <c r="R1440" s="5">
        <f t="shared" si="91"/>
        <v>0.20240597991123568</v>
      </c>
    </row>
    <row r="1441" spans="1:18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 s="1">
        <v>0</v>
      </c>
      <c r="J1441">
        <v>1</v>
      </c>
      <c r="K1441">
        <v>1</v>
      </c>
      <c r="L1441">
        <v>1</v>
      </c>
      <c r="M1441" s="1">
        <v>77867.23</v>
      </c>
      <c r="N1441">
        <v>0</v>
      </c>
      <c r="O1441" t="str">
        <f t="shared" si="88"/>
        <v>&gt;50</v>
      </c>
      <c r="P1441" t="str">
        <f t="shared" si="89"/>
        <v>6+ years</v>
      </c>
      <c r="Q1441" t="str">
        <f t="shared" si="90"/>
        <v>No Balance</v>
      </c>
      <c r="R1441" s="5">
        <f t="shared" si="91"/>
        <v>0.20231281392360706</v>
      </c>
    </row>
    <row r="1442" spans="1:18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 s="1">
        <v>144757.01999999999</v>
      </c>
      <c r="J1442">
        <v>1</v>
      </c>
      <c r="K1442">
        <v>1</v>
      </c>
      <c r="L1442">
        <v>0</v>
      </c>
      <c r="M1442" s="1">
        <v>22878.16</v>
      </c>
      <c r="N1442">
        <v>1</v>
      </c>
      <c r="O1442" t="str">
        <f t="shared" si="88"/>
        <v>30-40</v>
      </c>
      <c r="P1442" t="str">
        <f t="shared" si="89"/>
        <v>6+ years</v>
      </c>
      <c r="Q1442" t="str">
        <f t="shared" si="90"/>
        <v>High</v>
      </c>
      <c r="R1442" s="5">
        <f t="shared" si="91"/>
        <v>0.20233644859813085</v>
      </c>
    </row>
    <row r="1443" spans="1:18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 s="1">
        <v>0</v>
      </c>
      <c r="J1443">
        <v>1</v>
      </c>
      <c r="K1443">
        <v>1</v>
      </c>
      <c r="L1443">
        <v>1</v>
      </c>
      <c r="M1443" s="1">
        <v>114469.55</v>
      </c>
      <c r="N1443">
        <v>0</v>
      </c>
      <c r="O1443" t="str">
        <f t="shared" si="88"/>
        <v>41-50</v>
      </c>
      <c r="P1443" t="str">
        <f t="shared" si="89"/>
        <v>6+ years</v>
      </c>
      <c r="Q1443" t="str">
        <f t="shared" si="90"/>
        <v>No Balance</v>
      </c>
      <c r="R1443" s="5">
        <f t="shared" si="91"/>
        <v>0.20224325271643884</v>
      </c>
    </row>
    <row r="1444" spans="1:18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 s="1">
        <v>0</v>
      </c>
      <c r="J1444">
        <v>1</v>
      </c>
      <c r="K1444">
        <v>1</v>
      </c>
      <c r="L1444">
        <v>0</v>
      </c>
      <c r="M1444" s="1">
        <v>96754.8</v>
      </c>
      <c r="N1444">
        <v>0</v>
      </c>
      <c r="O1444" t="str">
        <f t="shared" si="88"/>
        <v>41-50</v>
      </c>
      <c r="P1444" t="str">
        <f t="shared" si="89"/>
        <v>6+ years</v>
      </c>
      <c r="Q1444" t="str">
        <f t="shared" si="90"/>
        <v>No Balance</v>
      </c>
      <c r="R1444" s="5">
        <f t="shared" si="91"/>
        <v>0.202266884786165</v>
      </c>
    </row>
    <row r="1445" spans="1:18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 s="1">
        <v>0</v>
      </c>
      <c r="J1445">
        <v>3</v>
      </c>
      <c r="K1445">
        <v>0</v>
      </c>
      <c r="L1445">
        <v>0</v>
      </c>
      <c r="M1445" s="1">
        <v>125154.57</v>
      </c>
      <c r="N1445">
        <v>1</v>
      </c>
      <c r="O1445" t="str">
        <f t="shared" si="88"/>
        <v>41-50</v>
      </c>
      <c r="P1445" t="str">
        <f t="shared" si="89"/>
        <v>6+ years</v>
      </c>
      <c r="Q1445" t="str">
        <f t="shared" si="90"/>
        <v>No Balance</v>
      </c>
      <c r="R1445" s="5">
        <f t="shared" si="91"/>
        <v>0.20229052237933856</v>
      </c>
    </row>
    <row r="1446" spans="1:18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 s="1">
        <v>0</v>
      </c>
      <c r="J1446">
        <v>2</v>
      </c>
      <c r="K1446">
        <v>0</v>
      </c>
      <c r="L1446">
        <v>1</v>
      </c>
      <c r="M1446" s="1">
        <v>113597.64</v>
      </c>
      <c r="N1446">
        <v>0</v>
      </c>
      <c r="O1446" t="str">
        <f t="shared" si="88"/>
        <v>30-40</v>
      </c>
      <c r="P1446" t="str">
        <f t="shared" si="89"/>
        <v>6+ years</v>
      </c>
      <c r="Q1446" t="str">
        <f t="shared" si="90"/>
        <v>No Balance</v>
      </c>
      <c r="R1446" s="5">
        <f t="shared" si="91"/>
        <v>0.20219728845254792</v>
      </c>
    </row>
    <row r="1447" spans="1:18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 s="1">
        <v>100169.51</v>
      </c>
      <c r="J1447">
        <v>1</v>
      </c>
      <c r="K1447">
        <v>1</v>
      </c>
      <c r="L1447">
        <v>0</v>
      </c>
      <c r="M1447" s="1">
        <v>121408.55</v>
      </c>
      <c r="N1447">
        <v>0</v>
      </c>
      <c r="O1447" t="str">
        <f t="shared" si="88"/>
        <v>&lt;30</v>
      </c>
      <c r="P1447" t="str">
        <f t="shared" si="89"/>
        <v>6+ years</v>
      </c>
      <c r="Q1447" t="str">
        <f t="shared" si="90"/>
        <v>High</v>
      </c>
      <c r="R1447" s="5">
        <f t="shared" si="91"/>
        <v>0.20222092343658679</v>
      </c>
    </row>
    <row r="1448" spans="1:18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 s="1">
        <v>145731.82999999999</v>
      </c>
      <c r="J1448">
        <v>1</v>
      </c>
      <c r="K1448">
        <v>0</v>
      </c>
      <c r="L1448">
        <v>1</v>
      </c>
      <c r="M1448" s="1">
        <v>109219.43</v>
      </c>
      <c r="N1448">
        <v>0</v>
      </c>
      <c r="O1448" t="str">
        <f t="shared" si="88"/>
        <v>30-40</v>
      </c>
      <c r="P1448" t="str">
        <f t="shared" si="89"/>
        <v>0-2 years</v>
      </c>
      <c r="Q1448" t="str">
        <f t="shared" si="90"/>
        <v>High</v>
      </c>
      <c r="R1448" s="5">
        <f t="shared" si="91"/>
        <v>0.2022445639466916</v>
      </c>
    </row>
    <row r="1449" spans="1:18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 s="1">
        <v>110802.03</v>
      </c>
      <c r="J1449">
        <v>1</v>
      </c>
      <c r="K1449">
        <v>1</v>
      </c>
      <c r="L1449">
        <v>1</v>
      </c>
      <c r="M1449" s="1">
        <v>50230.31</v>
      </c>
      <c r="N1449">
        <v>1</v>
      </c>
      <c r="O1449" t="str">
        <f t="shared" si="88"/>
        <v>&gt;50</v>
      </c>
      <c r="P1449" t="str">
        <f t="shared" si="89"/>
        <v>3-5 years</v>
      </c>
      <c r="Q1449" t="str">
        <f t="shared" si="90"/>
        <v>High</v>
      </c>
      <c r="R1449" s="5">
        <f t="shared" si="91"/>
        <v>0.20226820998480066</v>
      </c>
    </row>
    <row r="1450" spans="1:18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 s="1">
        <v>120392.99</v>
      </c>
      <c r="J1450">
        <v>1</v>
      </c>
      <c r="K1450">
        <v>1</v>
      </c>
      <c r="L1450">
        <v>0</v>
      </c>
      <c r="M1450" s="1">
        <v>177719.88</v>
      </c>
      <c r="N1450">
        <v>1</v>
      </c>
      <c r="O1450" t="str">
        <f t="shared" si="88"/>
        <v>41-50</v>
      </c>
      <c r="P1450" t="str">
        <f t="shared" si="89"/>
        <v>3-5 years</v>
      </c>
      <c r="Q1450" t="str">
        <f t="shared" si="90"/>
        <v>High</v>
      </c>
      <c r="R1450" s="5">
        <f t="shared" si="91"/>
        <v>0.20217492984097288</v>
      </c>
    </row>
    <row r="1451" spans="1:18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 s="1">
        <v>135067.51999999999</v>
      </c>
      <c r="J1451">
        <v>2</v>
      </c>
      <c r="K1451">
        <v>0</v>
      </c>
      <c r="L1451">
        <v>0</v>
      </c>
      <c r="M1451" s="1">
        <v>131211.85999999999</v>
      </c>
      <c r="N1451">
        <v>0</v>
      </c>
      <c r="O1451" t="str">
        <f t="shared" si="88"/>
        <v>&lt;30</v>
      </c>
      <c r="P1451" t="str">
        <f t="shared" si="89"/>
        <v>6+ years</v>
      </c>
      <c r="Q1451" t="str">
        <f t="shared" si="90"/>
        <v>High</v>
      </c>
      <c r="R1451" s="5">
        <f t="shared" si="91"/>
        <v>0.20208162787978015</v>
      </c>
    </row>
    <row r="1452" spans="1:18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 s="1">
        <v>136556.44</v>
      </c>
      <c r="J1452">
        <v>1</v>
      </c>
      <c r="K1452">
        <v>1</v>
      </c>
      <c r="L1452">
        <v>0</v>
      </c>
      <c r="M1452" s="1">
        <v>82152.83</v>
      </c>
      <c r="N1452">
        <v>1</v>
      </c>
      <c r="O1452" t="str">
        <f t="shared" si="88"/>
        <v>30-40</v>
      </c>
      <c r="P1452" t="str">
        <f t="shared" si="89"/>
        <v>3-5 years</v>
      </c>
      <c r="Q1452" t="str">
        <f t="shared" si="90"/>
        <v>High</v>
      </c>
      <c r="R1452" s="5">
        <f t="shared" si="91"/>
        <v>0.20210526315789473</v>
      </c>
    </row>
    <row r="1453" spans="1:18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 s="1">
        <v>0</v>
      </c>
      <c r="J1453">
        <v>2</v>
      </c>
      <c r="K1453">
        <v>1</v>
      </c>
      <c r="L1453">
        <v>1</v>
      </c>
      <c r="M1453" s="1">
        <v>216.27</v>
      </c>
      <c r="N1453">
        <v>0</v>
      </c>
      <c r="O1453" t="str">
        <f t="shared" si="88"/>
        <v>30-40</v>
      </c>
      <c r="P1453" t="str">
        <f t="shared" si="89"/>
        <v>6+ years</v>
      </c>
      <c r="Q1453" t="str">
        <f t="shared" si="90"/>
        <v>No Balance</v>
      </c>
      <c r="R1453" s="5">
        <f t="shared" si="91"/>
        <v>0.20201193122002573</v>
      </c>
    </row>
    <row r="1454" spans="1:18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 s="1">
        <v>99587.43</v>
      </c>
      <c r="J1454">
        <v>1</v>
      </c>
      <c r="K1454">
        <v>1</v>
      </c>
      <c r="L1454">
        <v>1</v>
      </c>
      <c r="M1454" s="1">
        <v>1713.1</v>
      </c>
      <c r="N1454">
        <v>1</v>
      </c>
      <c r="O1454" t="str">
        <f t="shared" si="88"/>
        <v>30-40</v>
      </c>
      <c r="P1454" t="str">
        <f t="shared" si="89"/>
        <v>3-5 years</v>
      </c>
      <c r="Q1454" t="str">
        <f t="shared" si="90"/>
        <v>Medium</v>
      </c>
      <c r="R1454" s="5">
        <f t="shared" si="91"/>
        <v>0.20203556387459054</v>
      </c>
    </row>
    <row r="1455" spans="1:18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 s="1">
        <v>0</v>
      </c>
      <c r="J1455">
        <v>1</v>
      </c>
      <c r="K1455">
        <v>1</v>
      </c>
      <c r="L1455">
        <v>1</v>
      </c>
      <c r="M1455" s="1">
        <v>136910.18</v>
      </c>
      <c r="N1455">
        <v>0</v>
      </c>
      <c r="O1455" t="str">
        <f t="shared" si="88"/>
        <v>&gt;50</v>
      </c>
      <c r="P1455" t="str">
        <f t="shared" si="89"/>
        <v>6+ years</v>
      </c>
      <c r="Q1455" t="str">
        <f t="shared" si="90"/>
        <v>No Balance</v>
      </c>
      <c r="R1455" s="5">
        <f t="shared" si="91"/>
        <v>0.20194220194220194</v>
      </c>
    </row>
    <row r="1456" spans="1:18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 s="1">
        <v>70731.070000000007</v>
      </c>
      <c r="J1456">
        <v>1</v>
      </c>
      <c r="K1456">
        <v>1</v>
      </c>
      <c r="L1456">
        <v>1</v>
      </c>
      <c r="M1456" s="1">
        <v>20243.97</v>
      </c>
      <c r="N1456">
        <v>1</v>
      </c>
      <c r="O1456" t="str">
        <f t="shared" si="88"/>
        <v>30-40</v>
      </c>
      <c r="P1456" t="str">
        <f t="shared" si="89"/>
        <v>6+ years</v>
      </c>
      <c r="Q1456" t="str">
        <f t="shared" si="90"/>
        <v>Medium</v>
      </c>
      <c r="R1456" s="5">
        <f t="shared" si="91"/>
        <v>0.20196583196817225</v>
      </c>
    </row>
    <row r="1457" spans="1:18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 s="1">
        <v>109342.82</v>
      </c>
      <c r="J1457">
        <v>2</v>
      </c>
      <c r="K1457">
        <v>0</v>
      </c>
      <c r="L1457">
        <v>1</v>
      </c>
      <c r="M1457" s="1">
        <v>86043.27</v>
      </c>
      <c r="N1457">
        <v>0</v>
      </c>
      <c r="O1457" t="str">
        <f t="shared" si="88"/>
        <v>30-40</v>
      </c>
      <c r="P1457" t="str">
        <f t="shared" si="89"/>
        <v>0-2 years</v>
      </c>
      <c r="Q1457" t="str">
        <f t="shared" si="90"/>
        <v>High</v>
      </c>
      <c r="R1457" s="5">
        <f t="shared" si="91"/>
        <v>0.20187244002340551</v>
      </c>
    </row>
    <row r="1458" spans="1:18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 s="1">
        <v>0</v>
      </c>
      <c r="J1458">
        <v>2</v>
      </c>
      <c r="K1458">
        <v>1</v>
      </c>
      <c r="L1458">
        <v>0</v>
      </c>
      <c r="M1458" s="1">
        <v>126561.07</v>
      </c>
      <c r="N1458">
        <v>0</v>
      </c>
      <c r="O1458" t="str">
        <f t="shared" si="88"/>
        <v>&lt;30</v>
      </c>
      <c r="P1458" t="str">
        <f t="shared" si="89"/>
        <v>6+ years</v>
      </c>
      <c r="Q1458" t="str">
        <f t="shared" si="90"/>
        <v>No Balance</v>
      </c>
      <c r="R1458" s="5">
        <f t="shared" si="91"/>
        <v>0.20189606741573032</v>
      </c>
    </row>
    <row r="1459" spans="1:18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 s="1">
        <v>0</v>
      </c>
      <c r="J1459">
        <v>2</v>
      </c>
      <c r="K1459">
        <v>0</v>
      </c>
      <c r="L1459">
        <v>1</v>
      </c>
      <c r="M1459" s="1">
        <v>64350.8</v>
      </c>
      <c r="N1459">
        <v>0</v>
      </c>
      <c r="O1459" t="str">
        <f t="shared" si="88"/>
        <v>&gt;50</v>
      </c>
      <c r="P1459" t="str">
        <f t="shared" si="89"/>
        <v>3-5 years</v>
      </c>
      <c r="Q1459" t="str">
        <f t="shared" si="90"/>
        <v>No Balance</v>
      </c>
      <c r="R1459" s="5">
        <f t="shared" si="91"/>
        <v>0.20191970033945922</v>
      </c>
    </row>
    <row r="1460" spans="1:18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 s="1">
        <v>78247.31</v>
      </c>
      <c r="J1460">
        <v>2</v>
      </c>
      <c r="K1460">
        <v>1</v>
      </c>
      <c r="L1460">
        <v>1</v>
      </c>
      <c r="M1460" s="1">
        <v>10472.31</v>
      </c>
      <c r="N1460">
        <v>0</v>
      </c>
      <c r="O1460" t="str">
        <f t="shared" si="88"/>
        <v>&lt;30</v>
      </c>
      <c r="P1460" t="str">
        <f t="shared" si="89"/>
        <v>0-2 years</v>
      </c>
      <c r="Q1460" t="str">
        <f t="shared" si="90"/>
        <v>Medium</v>
      </c>
      <c r="R1460" s="5">
        <f t="shared" si="91"/>
        <v>0.20194333879653478</v>
      </c>
    </row>
    <row r="1461" spans="1:18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 s="1">
        <v>117561.49</v>
      </c>
      <c r="J1461">
        <v>1</v>
      </c>
      <c r="K1461">
        <v>1</v>
      </c>
      <c r="L1461">
        <v>0</v>
      </c>
      <c r="M1461" s="1">
        <v>95941.55</v>
      </c>
      <c r="N1461">
        <v>1</v>
      </c>
      <c r="O1461" t="str">
        <f t="shared" si="88"/>
        <v>&gt;50</v>
      </c>
      <c r="P1461" t="str">
        <f t="shared" si="89"/>
        <v>6+ years</v>
      </c>
      <c r="Q1461" t="str">
        <f t="shared" si="90"/>
        <v>High</v>
      </c>
      <c r="R1461" s="5">
        <f t="shared" si="91"/>
        <v>0.2019669827889006</v>
      </c>
    </row>
    <row r="1462" spans="1:18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 s="1">
        <v>88980.32</v>
      </c>
      <c r="J1462">
        <v>1</v>
      </c>
      <c r="K1462">
        <v>1</v>
      </c>
      <c r="L1462">
        <v>1</v>
      </c>
      <c r="M1462" s="1">
        <v>125222.36</v>
      </c>
      <c r="N1462">
        <v>0</v>
      </c>
      <c r="O1462" t="str">
        <f t="shared" si="88"/>
        <v>&lt;30</v>
      </c>
      <c r="P1462" t="str">
        <f t="shared" si="89"/>
        <v>6+ years</v>
      </c>
      <c r="Q1462" t="str">
        <f t="shared" si="90"/>
        <v>Medium</v>
      </c>
      <c r="R1462" s="5">
        <f t="shared" si="91"/>
        <v>0.20187353629976582</v>
      </c>
    </row>
    <row r="1463" spans="1:18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 s="1">
        <v>0</v>
      </c>
      <c r="J1463">
        <v>2</v>
      </c>
      <c r="K1463">
        <v>1</v>
      </c>
      <c r="L1463">
        <v>0</v>
      </c>
      <c r="M1463" s="1">
        <v>170950.58</v>
      </c>
      <c r="N1463">
        <v>0</v>
      </c>
      <c r="O1463" t="str">
        <f t="shared" si="88"/>
        <v>30-40</v>
      </c>
      <c r="P1463" t="str">
        <f t="shared" si="89"/>
        <v>3-5 years</v>
      </c>
      <c r="Q1463" t="str">
        <f t="shared" si="90"/>
        <v>No Balance</v>
      </c>
      <c r="R1463" s="5">
        <f t="shared" si="91"/>
        <v>0.20189717765546317</v>
      </c>
    </row>
    <row r="1464" spans="1:18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 s="1">
        <v>103560.57</v>
      </c>
      <c r="J1464">
        <v>1</v>
      </c>
      <c r="K1464">
        <v>1</v>
      </c>
      <c r="L1464">
        <v>0</v>
      </c>
      <c r="M1464" s="1">
        <v>236.45</v>
      </c>
      <c r="N1464">
        <v>1</v>
      </c>
      <c r="O1464" t="str">
        <f t="shared" si="88"/>
        <v>41-50</v>
      </c>
      <c r="P1464" t="str">
        <f t="shared" si="89"/>
        <v>0-2 years</v>
      </c>
      <c r="Q1464" t="str">
        <f t="shared" si="90"/>
        <v>High</v>
      </c>
      <c r="R1464" s="5">
        <f t="shared" si="91"/>
        <v>0.20192082454907473</v>
      </c>
    </row>
    <row r="1465" spans="1:18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 s="1">
        <v>113308.84</v>
      </c>
      <c r="J1465">
        <v>1</v>
      </c>
      <c r="K1465">
        <v>0</v>
      </c>
      <c r="L1465">
        <v>1</v>
      </c>
      <c r="M1465" s="1">
        <v>31517.16</v>
      </c>
      <c r="N1465">
        <v>0</v>
      </c>
      <c r="O1465" t="str">
        <f t="shared" si="88"/>
        <v>30-40</v>
      </c>
      <c r="P1465" t="str">
        <f t="shared" si="89"/>
        <v>3-5 years</v>
      </c>
      <c r="Q1465" t="str">
        <f t="shared" si="90"/>
        <v>High</v>
      </c>
      <c r="R1465" s="5">
        <f t="shared" si="91"/>
        <v>0.20182733981492326</v>
      </c>
    </row>
    <row r="1466" spans="1:18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 s="1">
        <v>0</v>
      </c>
      <c r="J1466">
        <v>2</v>
      </c>
      <c r="K1466">
        <v>1</v>
      </c>
      <c r="L1466">
        <v>1</v>
      </c>
      <c r="M1466" s="1">
        <v>181610.6</v>
      </c>
      <c r="N1466">
        <v>0</v>
      </c>
      <c r="O1466" t="str">
        <f t="shared" si="88"/>
        <v>30-40</v>
      </c>
      <c r="P1466" t="str">
        <f t="shared" si="89"/>
        <v>6+ years</v>
      </c>
      <c r="Q1466" t="str">
        <f t="shared" si="90"/>
        <v>No Balance</v>
      </c>
      <c r="R1466" s="5">
        <f t="shared" si="91"/>
        <v>0.20185098406747892</v>
      </c>
    </row>
    <row r="1467" spans="1:18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 s="1">
        <v>63763.49</v>
      </c>
      <c r="J1467">
        <v>1</v>
      </c>
      <c r="K1467">
        <v>1</v>
      </c>
      <c r="L1467">
        <v>0</v>
      </c>
      <c r="M1467" s="1">
        <v>156593.09</v>
      </c>
      <c r="N1467">
        <v>0</v>
      </c>
      <c r="O1467" t="str">
        <f t="shared" si="88"/>
        <v>30-40</v>
      </c>
      <c r="P1467" t="str">
        <f t="shared" si="89"/>
        <v>3-5 years</v>
      </c>
      <c r="Q1467" t="str">
        <f t="shared" si="90"/>
        <v>Medium</v>
      </c>
      <c r="R1467" s="5">
        <f t="shared" si="91"/>
        <v>0.20187463386057411</v>
      </c>
    </row>
    <row r="1468" spans="1:18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 s="1">
        <v>169988.35</v>
      </c>
      <c r="J1468">
        <v>1</v>
      </c>
      <c r="K1468">
        <v>1</v>
      </c>
      <c r="L1468">
        <v>0</v>
      </c>
      <c r="M1468" s="1">
        <v>4272</v>
      </c>
      <c r="N1468">
        <v>0</v>
      </c>
      <c r="O1468" t="str">
        <f t="shared" si="88"/>
        <v>&lt;30</v>
      </c>
      <c r="P1468" t="str">
        <f t="shared" si="89"/>
        <v>6+ years</v>
      </c>
      <c r="Q1468" t="str">
        <f t="shared" si="90"/>
        <v>High</v>
      </c>
      <c r="R1468" s="5">
        <f t="shared" si="91"/>
        <v>0.20189828919615654</v>
      </c>
    </row>
    <row r="1469" spans="1:18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 s="1">
        <v>180303.24</v>
      </c>
      <c r="J1469">
        <v>2</v>
      </c>
      <c r="K1469">
        <v>1</v>
      </c>
      <c r="L1469">
        <v>0</v>
      </c>
      <c r="M1469" s="1">
        <v>163587.9</v>
      </c>
      <c r="N1469">
        <v>0</v>
      </c>
      <c r="O1469" t="str">
        <f t="shared" si="88"/>
        <v>30-40</v>
      </c>
      <c r="P1469" t="str">
        <f t="shared" si="89"/>
        <v>0-2 years</v>
      </c>
      <c r="Q1469" t="str">
        <f t="shared" si="90"/>
        <v>High</v>
      </c>
      <c r="R1469" s="5">
        <f t="shared" si="91"/>
        <v>0.20192195007617486</v>
      </c>
    </row>
    <row r="1470" spans="1:18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 s="1">
        <v>0</v>
      </c>
      <c r="J1470">
        <v>1</v>
      </c>
      <c r="K1470">
        <v>1</v>
      </c>
      <c r="L1470">
        <v>0</v>
      </c>
      <c r="M1470" s="1">
        <v>175843.68</v>
      </c>
      <c r="N1470">
        <v>1</v>
      </c>
      <c r="O1470" t="str">
        <f t="shared" si="88"/>
        <v>&gt;50</v>
      </c>
      <c r="P1470" t="str">
        <f t="shared" si="89"/>
        <v>3-5 years</v>
      </c>
      <c r="Q1470" t="str">
        <f t="shared" si="90"/>
        <v>No Balance</v>
      </c>
      <c r="R1470" s="5">
        <f t="shared" si="91"/>
        <v>0.20194561650257853</v>
      </c>
    </row>
    <row r="1471" spans="1:18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 s="1">
        <v>120656.86</v>
      </c>
      <c r="J1471">
        <v>4</v>
      </c>
      <c r="K1471">
        <v>0</v>
      </c>
      <c r="L1471">
        <v>0</v>
      </c>
      <c r="M1471" s="1">
        <v>166164.29999999999</v>
      </c>
      <c r="N1471">
        <v>1</v>
      </c>
      <c r="O1471" t="str">
        <f t="shared" si="88"/>
        <v>41-50</v>
      </c>
      <c r="P1471" t="str">
        <f t="shared" si="89"/>
        <v>0-2 years</v>
      </c>
      <c r="Q1471" t="str">
        <f t="shared" si="90"/>
        <v>High</v>
      </c>
      <c r="R1471" s="5">
        <f t="shared" si="91"/>
        <v>0.20185206892509672</v>
      </c>
    </row>
    <row r="1472" spans="1:18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 s="1">
        <v>61592.14</v>
      </c>
      <c r="J1472">
        <v>2</v>
      </c>
      <c r="K1472">
        <v>1</v>
      </c>
      <c r="L1472">
        <v>1</v>
      </c>
      <c r="M1472" s="1">
        <v>61796.639999999999</v>
      </c>
      <c r="N1472">
        <v>0</v>
      </c>
      <c r="O1472" t="str">
        <f t="shared" si="88"/>
        <v>30-40</v>
      </c>
      <c r="P1472" t="str">
        <f t="shared" si="89"/>
        <v>0-2 years</v>
      </c>
      <c r="Q1472" t="str">
        <f t="shared" si="90"/>
        <v>Medium</v>
      </c>
      <c r="R1472" s="5">
        <f t="shared" si="91"/>
        <v>0.20175849941383353</v>
      </c>
    </row>
    <row r="1473" spans="1:18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 s="1">
        <v>164701.68</v>
      </c>
      <c r="J1473">
        <v>1</v>
      </c>
      <c r="K1473">
        <v>1</v>
      </c>
      <c r="L1473">
        <v>1</v>
      </c>
      <c r="M1473" s="1">
        <v>21439.49</v>
      </c>
      <c r="N1473">
        <v>0</v>
      </c>
      <c r="O1473" t="str">
        <f t="shared" si="88"/>
        <v>41-50</v>
      </c>
      <c r="P1473" t="str">
        <f t="shared" si="89"/>
        <v>3-5 years</v>
      </c>
      <c r="Q1473" t="str">
        <f t="shared" si="90"/>
        <v>High</v>
      </c>
      <c r="R1473" s="5">
        <f t="shared" si="91"/>
        <v>0.20178215500058624</v>
      </c>
    </row>
    <row r="1474" spans="1:18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 s="1">
        <v>80780.160000000003</v>
      </c>
      <c r="J1474">
        <v>1</v>
      </c>
      <c r="K1474">
        <v>1</v>
      </c>
      <c r="L1474">
        <v>1</v>
      </c>
      <c r="M1474" s="1">
        <v>19225.849999999999</v>
      </c>
      <c r="N1474">
        <v>0</v>
      </c>
      <c r="O1474" t="str">
        <f t="shared" ref="O1474:O1537" si="92">IF(G1474&lt;30,"&lt;30",
   IF(G1474&lt;=40,"30-40",
      IF(G1474&lt;=50,"41-50","&gt;50")))</f>
        <v>&lt;30</v>
      </c>
      <c r="P1474" t="str">
        <f t="shared" ref="P1474:P1537" si="93">IF(H1474&lt;=2,"0-2 years",
   IF(H1474&lt;=5,"3-5 years","6+ years"))</f>
        <v>0-2 years</v>
      </c>
      <c r="Q1474" t="str">
        <f t="shared" ref="Q1474:Q1537" si="94">IF(I1474=0,"No Balance",
   IF(I1474&lt;50000,"Low",
      IF(I1474&lt;100000,"Medium","High")))</f>
        <v>Medium</v>
      </c>
      <c r="R1474" s="5">
        <f t="shared" ref="R1474:R1537" si="95">AVERAGE(N1474:N11473)</f>
        <v>0.20180581613508441</v>
      </c>
    </row>
    <row r="1475" spans="1:18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 s="1">
        <v>0</v>
      </c>
      <c r="J1475">
        <v>2</v>
      </c>
      <c r="K1475">
        <v>0</v>
      </c>
      <c r="L1475">
        <v>0</v>
      </c>
      <c r="M1475" s="1">
        <v>132547.01999999999</v>
      </c>
      <c r="N1475">
        <v>0</v>
      </c>
      <c r="O1475" t="str">
        <f t="shared" si="92"/>
        <v>30-40</v>
      </c>
      <c r="P1475" t="str">
        <f t="shared" si="93"/>
        <v>6+ years</v>
      </c>
      <c r="Q1475" t="str">
        <f t="shared" si="94"/>
        <v>No Balance</v>
      </c>
      <c r="R1475" s="5">
        <f t="shared" si="95"/>
        <v>0.20182948281927993</v>
      </c>
    </row>
    <row r="1476" spans="1:18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 s="1">
        <v>154221.37</v>
      </c>
      <c r="J1476">
        <v>2</v>
      </c>
      <c r="K1476">
        <v>0</v>
      </c>
      <c r="L1476">
        <v>1</v>
      </c>
      <c r="M1476" s="1">
        <v>62688.55</v>
      </c>
      <c r="N1476">
        <v>0</v>
      </c>
      <c r="O1476" t="str">
        <f t="shared" si="92"/>
        <v>30-40</v>
      </c>
      <c r="P1476" t="str">
        <f t="shared" si="93"/>
        <v>6+ years</v>
      </c>
      <c r="Q1476" t="str">
        <f t="shared" si="94"/>
        <v>High</v>
      </c>
      <c r="R1476" s="5">
        <f t="shared" si="95"/>
        <v>0.20185315505512549</v>
      </c>
    </row>
    <row r="1477" spans="1:18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 s="1">
        <v>0</v>
      </c>
      <c r="J1477">
        <v>1</v>
      </c>
      <c r="K1477">
        <v>1</v>
      </c>
      <c r="L1477">
        <v>0</v>
      </c>
      <c r="M1477" s="1">
        <v>21760.959999999999</v>
      </c>
      <c r="N1477">
        <v>0</v>
      </c>
      <c r="O1477" t="str">
        <f t="shared" si="92"/>
        <v>&lt;30</v>
      </c>
      <c r="P1477" t="str">
        <f t="shared" si="93"/>
        <v>6+ years</v>
      </c>
      <c r="Q1477" t="str">
        <f t="shared" si="94"/>
        <v>No Balance</v>
      </c>
      <c r="R1477" s="5">
        <f t="shared" si="95"/>
        <v>0.20187683284457478</v>
      </c>
    </row>
    <row r="1478" spans="1:18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 s="1">
        <v>101641.14</v>
      </c>
      <c r="J1478">
        <v>2</v>
      </c>
      <c r="K1478">
        <v>0</v>
      </c>
      <c r="L1478">
        <v>1</v>
      </c>
      <c r="M1478" s="1">
        <v>154460.68</v>
      </c>
      <c r="N1478">
        <v>0</v>
      </c>
      <c r="O1478" t="str">
        <f t="shared" si="92"/>
        <v>&lt;30</v>
      </c>
      <c r="P1478" t="str">
        <f t="shared" si="93"/>
        <v>3-5 years</v>
      </c>
      <c r="Q1478" t="str">
        <f t="shared" si="94"/>
        <v>High</v>
      </c>
      <c r="R1478" s="5">
        <f t="shared" si="95"/>
        <v>0.20190051618958235</v>
      </c>
    </row>
    <row r="1479" spans="1:18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 s="1">
        <v>0</v>
      </c>
      <c r="J1479">
        <v>1</v>
      </c>
      <c r="K1479">
        <v>0</v>
      </c>
      <c r="L1479">
        <v>1</v>
      </c>
      <c r="M1479" s="1">
        <v>8065</v>
      </c>
      <c r="N1479">
        <v>0</v>
      </c>
      <c r="O1479" t="str">
        <f t="shared" si="92"/>
        <v>30-40</v>
      </c>
      <c r="P1479" t="str">
        <f t="shared" si="93"/>
        <v>0-2 years</v>
      </c>
      <c r="Q1479" t="str">
        <f t="shared" si="94"/>
        <v>No Balance</v>
      </c>
      <c r="R1479" s="5">
        <f t="shared" si="95"/>
        <v>0.20192420509210371</v>
      </c>
    </row>
    <row r="1480" spans="1:18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 s="1">
        <v>92786.66</v>
      </c>
      <c r="J1480">
        <v>1</v>
      </c>
      <c r="K1480">
        <v>1</v>
      </c>
      <c r="L1480">
        <v>0</v>
      </c>
      <c r="M1480" s="1">
        <v>173365.9</v>
      </c>
      <c r="N1480">
        <v>1</v>
      </c>
      <c r="O1480" t="str">
        <f t="shared" si="92"/>
        <v>41-50</v>
      </c>
      <c r="P1480" t="str">
        <f t="shared" si="93"/>
        <v>3-5 years</v>
      </c>
      <c r="Q1480" t="str">
        <f t="shared" si="94"/>
        <v>Medium</v>
      </c>
      <c r="R1480" s="5">
        <f t="shared" si="95"/>
        <v>0.20194789955409528</v>
      </c>
    </row>
    <row r="1481" spans="1:18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 s="1">
        <v>131081.66</v>
      </c>
      <c r="J1481">
        <v>2</v>
      </c>
      <c r="K1481">
        <v>1</v>
      </c>
      <c r="L1481">
        <v>1</v>
      </c>
      <c r="M1481" s="1">
        <v>69428.789999999994</v>
      </c>
      <c r="N1481">
        <v>0</v>
      </c>
      <c r="O1481" t="str">
        <f t="shared" si="92"/>
        <v>30-40</v>
      </c>
      <c r="P1481" t="str">
        <f t="shared" si="93"/>
        <v>6+ years</v>
      </c>
      <c r="Q1481" t="str">
        <f t="shared" si="94"/>
        <v>High</v>
      </c>
      <c r="R1481" s="5">
        <f t="shared" si="95"/>
        <v>0.20185424245980518</v>
      </c>
    </row>
    <row r="1482" spans="1:18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 s="1">
        <v>98014.74</v>
      </c>
      <c r="J1482">
        <v>1</v>
      </c>
      <c r="K1482">
        <v>1</v>
      </c>
      <c r="L1482">
        <v>1</v>
      </c>
      <c r="M1482" s="1">
        <v>12757.14</v>
      </c>
      <c r="N1482">
        <v>0</v>
      </c>
      <c r="O1482" t="str">
        <f t="shared" si="92"/>
        <v>30-40</v>
      </c>
      <c r="P1482" t="str">
        <f t="shared" si="93"/>
        <v>3-5 years</v>
      </c>
      <c r="Q1482" t="str">
        <f t="shared" si="94"/>
        <v>Medium</v>
      </c>
      <c r="R1482" s="5">
        <f t="shared" si="95"/>
        <v>0.20187793427230047</v>
      </c>
    </row>
    <row r="1483" spans="1:18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 s="1">
        <v>0</v>
      </c>
      <c r="J1483">
        <v>2</v>
      </c>
      <c r="K1483">
        <v>1</v>
      </c>
      <c r="L1483">
        <v>0</v>
      </c>
      <c r="M1483" s="1">
        <v>180426.2</v>
      </c>
      <c r="N1483">
        <v>0</v>
      </c>
      <c r="O1483" t="str">
        <f t="shared" si="92"/>
        <v>30-40</v>
      </c>
      <c r="P1483" t="str">
        <f t="shared" si="93"/>
        <v>6+ years</v>
      </c>
      <c r="Q1483" t="str">
        <f t="shared" si="94"/>
        <v>No Balance</v>
      </c>
      <c r="R1483" s="5">
        <f t="shared" si="95"/>
        <v>0.20190163164690691</v>
      </c>
    </row>
    <row r="1484" spans="1:18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 s="1">
        <v>97460.1</v>
      </c>
      <c r="J1484">
        <v>1</v>
      </c>
      <c r="K1484">
        <v>1</v>
      </c>
      <c r="L1484">
        <v>1</v>
      </c>
      <c r="M1484" s="1">
        <v>43093.67</v>
      </c>
      <c r="N1484">
        <v>0</v>
      </c>
      <c r="O1484" t="str">
        <f t="shared" si="92"/>
        <v>&lt;30</v>
      </c>
      <c r="P1484" t="str">
        <f t="shared" si="93"/>
        <v>6+ years</v>
      </c>
      <c r="Q1484" t="str">
        <f t="shared" si="94"/>
        <v>Medium</v>
      </c>
      <c r="R1484" s="5">
        <f t="shared" si="95"/>
        <v>0.20192533458558348</v>
      </c>
    </row>
    <row r="1485" spans="1:18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 s="1">
        <v>104077.19</v>
      </c>
      <c r="J1485">
        <v>2</v>
      </c>
      <c r="K1485">
        <v>0</v>
      </c>
      <c r="L1485">
        <v>1</v>
      </c>
      <c r="M1485" s="1">
        <v>68594</v>
      </c>
      <c r="N1485">
        <v>0</v>
      </c>
      <c r="O1485" t="str">
        <f t="shared" si="92"/>
        <v>30-40</v>
      </c>
      <c r="P1485" t="str">
        <f t="shared" si="93"/>
        <v>0-2 years</v>
      </c>
      <c r="Q1485" t="str">
        <f t="shared" si="94"/>
        <v>High</v>
      </c>
      <c r="R1485" s="5">
        <f t="shared" si="95"/>
        <v>0.20194904309029002</v>
      </c>
    </row>
    <row r="1486" spans="1:18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 s="1">
        <v>0</v>
      </c>
      <c r="J1486">
        <v>2</v>
      </c>
      <c r="K1486">
        <v>1</v>
      </c>
      <c r="L1486">
        <v>1</v>
      </c>
      <c r="M1486" s="1">
        <v>197996.65</v>
      </c>
      <c r="N1486">
        <v>0</v>
      </c>
      <c r="O1486" t="str">
        <f t="shared" si="92"/>
        <v>&lt;30</v>
      </c>
      <c r="P1486" t="str">
        <f t="shared" si="93"/>
        <v>0-2 years</v>
      </c>
      <c r="Q1486" t="str">
        <f t="shared" si="94"/>
        <v>No Balance</v>
      </c>
      <c r="R1486" s="5">
        <f t="shared" si="95"/>
        <v>0.20197275716298732</v>
      </c>
    </row>
    <row r="1487" spans="1:18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 s="1">
        <v>0</v>
      </c>
      <c r="J1487">
        <v>2</v>
      </c>
      <c r="K1487">
        <v>0</v>
      </c>
      <c r="L1487">
        <v>0</v>
      </c>
      <c r="M1487" s="1">
        <v>122953</v>
      </c>
      <c r="N1487">
        <v>1</v>
      </c>
      <c r="O1487" t="str">
        <f t="shared" si="92"/>
        <v>41-50</v>
      </c>
      <c r="P1487" t="str">
        <f t="shared" si="93"/>
        <v>6+ years</v>
      </c>
      <c r="Q1487" t="str">
        <f t="shared" si="94"/>
        <v>No Balance</v>
      </c>
      <c r="R1487" s="5">
        <f t="shared" si="95"/>
        <v>0.20199647680563712</v>
      </c>
    </row>
    <row r="1488" spans="1:18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 s="1">
        <v>0</v>
      </c>
      <c r="J1488">
        <v>1</v>
      </c>
      <c r="K1488">
        <v>1</v>
      </c>
      <c r="L1488">
        <v>1</v>
      </c>
      <c r="M1488" s="1">
        <v>76821.240000000005</v>
      </c>
      <c r="N1488">
        <v>0</v>
      </c>
      <c r="O1488" t="str">
        <f t="shared" si="92"/>
        <v>30-40</v>
      </c>
      <c r="P1488" t="str">
        <f t="shared" si="93"/>
        <v>3-5 years</v>
      </c>
      <c r="Q1488" t="str">
        <f t="shared" si="94"/>
        <v>No Balance</v>
      </c>
      <c r="R1488" s="5">
        <f t="shared" si="95"/>
        <v>0.20190274841437633</v>
      </c>
    </row>
    <row r="1489" spans="1:18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 s="1">
        <v>93656.95</v>
      </c>
      <c r="J1489">
        <v>1</v>
      </c>
      <c r="K1489">
        <v>0</v>
      </c>
      <c r="L1489">
        <v>1</v>
      </c>
      <c r="M1489" s="1">
        <v>141400.51</v>
      </c>
      <c r="N1489">
        <v>1</v>
      </c>
      <c r="O1489" t="str">
        <f t="shared" si="92"/>
        <v>&gt;50</v>
      </c>
      <c r="P1489" t="str">
        <f t="shared" si="93"/>
        <v>3-5 years</v>
      </c>
      <c r="Q1489" t="str">
        <f t="shared" si="94"/>
        <v>Medium</v>
      </c>
      <c r="R1489" s="5">
        <f t="shared" si="95"/>
        <v>0.20192646540584988</v>
      </c>
    </row>
    <row r="1490" spans="1:18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 s="1">
        <v>121345.88</v>
      </c>
      <c r="J1490">
        <v>4</v>
      </c>
      <c r="K1490">
        <v>1</v>
      </c>
      <c r="L1490">
        <v>0</v>
      </c>
      <c r="M1490" s="1">
        <v>41921.75</v>
      </c>
      <c r="N1490">
        <v>1</v>
      </c>
      <c r="O1490" t="str">
        <f t="shared" si="92"/>
        <v>30-40</v>
      </c>
      <c r="P1490" t="str">
        <f t="shared" si="93"/>
        <v>6+ years</v>
      </c>
      <c r="Q1490" t="str">
        <f t="shared" si="94"/>
        <v>High</v>
      </c>
      <c r="R1490" s="5">
        <f t="shared" si="95"/>
        <v>0.20183270676691728</v>
      </c>
    </row>
    <row r="1491" spans="1:18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 s="1">
        <v>141675.23000000001</v>
      </c>
      <c r="J1491">
        <v>1</v>
      </c>
      <c r="K1491">
        <v>0</v>
      </c>
      <c r="L1491">
        <v>1</v>
      </c>
      <c r="M1491" s="1">
        <v>175664.25</v>
      </c>
      <c r="N1491">
        <v>0</v>
      </c>
      <c r="O1491" t="str">
        <f t="shared" si="92"/>
        <v>30-40</v>
      </c>
      <c r="P1491" t="str">
        <f t="shared" si="93"/>
        <v>6+ years</v>
      </c>
      <c r="Q1491" t="str">
        <f t="shared" si="94"/>
        <v>High</v>
      </c>
      <c r="R1491" s="5">
        <f t="shared" si="95"/>
        <v>0.20173892609564092</v>
      </c>
    </row>
    <row r="1492" spans="1:18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 s="1">
        <v>0</v>
      </c>
      <c r="J1492">
        <v>2</v>
      </c>
      <c r="K1492">
        <v>1</v>
      </c>
      <c r="L1492">
        <v>0</v>
      </c>
      <c r="M1492" s="1">
        <v>117916.63</v>
      </c>
      <c r="N1492">
        <v>0</v>
      </c>
      <c r="O1492" t="str">
        <f t="shared" si="92"/>
        <v>30-40</v>
      </c>
      <c r="P1492" t="str">
        <f t="shared" si="93"/>
        <v>6+ years</v>
      </c>
      <c r="Q1492" t="str">
        <f t="shared" si="94"/>
        <v>No Balance</v>
      </c>
      <c r="R1492" s="5">
        <f t="shared" si="95"/>
        <v>0.2017626321974148</v>
      </c>
    </row>
    <row r="1493" spans="1:18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 s="1">
        <v>102365.49</v>
      </c>
      <c r="J1493">
        <v>1</v>
      </c>
      <c r="K1493">
        <v>1</v>
      </c>
      <c r="L1493">
        <v>0</v>
      </c>
      <c r="M1493" s="1">
        <v>194690.77</v>
      </c>
      <c r="N1493">
        <v>1</v>
      </c>
      <c r="O1493" t="str">
        <f t="shared" si="92"/>
        <v>41-50</v>
      </c>
      <c r="P1493" t="str">
        <f t="shared" si="93"/>
        <v>6+ years</v>
      </c>
      <c r="Q1493" t="str">
        <f t="shared" si="94"/>
        <v>High</v>
      </c>
      <c r="R1493" s="5">
        <f t="shared" si="95"/>
        <v>0.20178634387119521</v>
      </c>
    </row>
    <row r="1494" spans="1:18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 s="1">
        <v>0</v>
      </c>
      <c r="J1494">
        <v>1</v>
      </c>
      <c r="K1494">
        <v>0</v>
      </c>
      <c r="L1494">
        <v>0</v>
      </c>
      <c r="M1494" s="1">
        <v>166677.35</v>
      </c>
      <c r="N1494">
        <v>1</v>
      </c>
      <c r="O1494" t="str">
        <f t="shared" si="92"/>
        <v>41-50</v>
      </c>
      <c r="P1494" t="str">
        <f t="shared" si="93"/>
        <v>6+ years</v>
      </c>
      <c r="Q1494" t="str">
        <f t="shared" si="94"/>
        <v>No Balance</v>
      </c>
      <c r="R1494" s="5">
        <f t="shared" si="95"/>
        <v>0.20169252468265161</v>
      </c>
    </row>
    <row r="1495" spans="1:18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 s="1">
        <v>0</v>
      </c>
      <c r="J1495">
        <v>1</v>
      </c>
      <c r="K1495">
        <v>1</v>
      </c>
      <c r="L1495">
        <v>0</v>
      </c>
      <c r="M1495" s="1">
        <v>160131.57999999999</v>
      </c>
      <c r="N1495">
        <v>0</v>
      </c>
      <c r="O1495" t="str">
        <f t="shared" si="92"/>
        <v>30-40</v>
      </c>
      <c r="P1495" t="str">
        <f t="shared" si="93"/>
        <v>3-5 years</v>
      </c>
      <c r="Q1495" t="str">
        <f t="shared" si="94"/>
        <v>No Balance</v>
      </c>
      <c r="R1495" s="5">
        <f t="shared" si="95"/>
        <v>0.20159868343716938</v>
      </c>
    </row>
    <row r="1496" spans="1:18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 s="1">
        <v>0</v>
      </c>
      <c r="J1496">
        <v>2</v>
      </c>
      <c r="K1496">
        <v>0</v>
      </c>
      <c r="L1496">
        <v>1</v>
      </c>
      <c r="M1496" s="1">
        <v>123622</v>
      </c>
      <c r="N1496">
        <v>0</v>
      </c>
      <c r="O1496" t="str">
        <f t="shared" si="92"/>
        <v>&gt;50</v>
      </c>
      <c r="P1496" t="str">
        <f t="shared" si="93"/>
        <v>6+ years</v>
      </c>
      <c r="Q1496" t="str">
        <f t="shared" si="94"/>
        <v>No Balance</v>
      </c>
      <c r="R1496" s="5">
        <f t="shared" si="95"/>
        <v>0.20162238419938866</v>
      </c>
    </row>
    <row r="1497" spans="1:18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 s="1">
        <v>101868.51</v>
      </c>
      <c r="J1497">
        <v>1</v>
      </c>
      <c r="K1497">
        <v>0</v>
      </c>
      <c r="L1497">
        <v>1</v>
      </c>
      <c r="M1497" s="1">
        <v>113483.96</v>
      </c>
      <c r="N1497">
        <v>0</v>
      </c>
      <c r="O1497" t="str">
        <f t="shared" si="92"/>
        <v>&gt;50</v>
      </c>
      <c r="P1497" t="str">
        <f t="shared" si="93"/>
        <v>6+ years</v>
      </c>
      <c r="Q1497" t="str">
        <f t="shared" si="94"/>
        <v>High</v>
      </c>
      <c r="R1497" s="5">
        <f t="shared" si="95"/>
        <v>0.20164609053497942</v>
      </c>
    </row>
    <row r="1498" spans="1:18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 s="1">
        <v>0</v>
      </c>
      <c r="J1498">
        <v>2</v>
      </c>
      <c r="K1498">
        <v>0</v>
      </c>
      <c r="L1498">
        <v>0</v>
      </c>
      <c r="M1498" s="1">
        <v>79618.789999999994</v>
      </c>
      <c r="N1498">
        <v>0</v>
      </c>
      <c r="O1498" t="str">
        <f t="shared" si="92"/>
        <v>30-40</v>
      </c>
      <c r="P1498" t="str">
        <f t="shared" si="93"/>
        <v>6+ years</v>
      </c>
      <c r="Q1498" t="str">
        <f t="shared" si="94"/>
        <v>No Balance</v>
      </c>
      <c r="R1498" s="5">
        <f t="shared" si="95"/>
        <v>0.20166980244590782</v>
      </c>
    </row>
    <row r="1499" spans="1:18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 s="1">
        <v>112392.45</v>
      </c>
      <c r="J1499">
        <v>2</v>
      </c>
      <c r="K1499">
        <v>1</v>
      </c>
      <c r="L1499">
        <v>0</v>
      </c>
      <c r="M1499" s="1">
        <v>24472.23</v>
      </c>
      <c r="N1499">
        <v>0</v>
      </c>
      <c r="O1499" t="str">
        <f t="shared" si="92"/>
        <v>30-40</v>
      </c>
      <c r="P1499" t="str">
        <f t="shared" si="93"/>
        <v>6+ years</v>
      </c>
      <c r="Q1499" t="str">
        <f t="shared" si="94"/>
        <v>High</v>
      </c>
      <c r="R1499" s="5">
        <f t="shared" si="95"/>
        <v>0.20169351993414089</v>
      </c>
    </row>
    <row r="1500" spans="1:18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 s="1">
        <v>106570.34</v>
      </c>
      <c r="J1500">
        <v>2</v>
      </c>
      <c r="K1500">
        <v>0</v>
      </c>
      <c r="L1500">
        <v>1</v>
      </c>
      <c r="M1500" s="1">
        <v>177025.79</v>
      </c>
      <c r="N1500">
        <v>0</v>
      </c>
      <c r="O1500" t="str">
        <f t="shared" si="92"/>
        <v>&lt;30</v>
      </c>
      <c r="P1500" t="str">
        <f t="shared" si="93"/>
        <v>6+ years</v>
      </c>
      <c r="Q1500" t="str">
        <f t="shared" si="94"/>
        <v>High</v>
      </c>
      <c r="R1500" s="5">
        <f t="shared" si="95"/>
        <v>0.20171724300164667</v>
      </c>
    </row>
    <row r="1501" spans="1:18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 s="1">
        <v>0</v>
      </c>
      <c r="J1501">
        <v>1</v>
      </c>
      <c r="K1501">
        <v>1</v>
      </c>
      <c r="L1501">
        <v>1</v>
      </c>
      <c r="M1501" s="1">
        <v>103349.74</v>
      </c>
      <c r="N1501">
        <v>0</v>
      </c>
      <c r="O1501" t="str">
        <f t="shared" si="92"/>
        <v>&lt;30</v>
      </c>
      <c r="P1501" t="str">
        <f t="shared" si="93"/>
        <v>6+ years</v>
      </c>
      <c r="Q1501" t="str">
        <f t="shared" si="94"/>
        <v>No Balance</v>
      </c>
      <c r="R1501" s="5">
        <f t="shared" si="95"/>
        <v>0.20174097165039406</v>
      </c>
    </row>
    <row r="1502" spans="1:18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 s="1">
        <v>81947.759999999995</v>
      </c>
      <c r="J1502">
        <v>1</v>
      </c>
      <c r="K1502">
        <v>0</v>
      </c>
      <c r="L1502">
        <v>1</v>
      </c>
      <c r="M1502" s="1">
        <v>63606.22</v>
      </c>
      <c r="N1502">
        <v>1</v>
      </c>
      <c r="O1502" t="str">
        <f t="shared" si="92"/>
        <v>41-50</v>
      </c>
      <c r="P1502" t="str">
        <f t="shared" si="93"/>
        <v>0-2 years</v>
      </c>
      <c r="Q1502" t="str">
        <f t="shared" si="94"/>
        <v>Medium</v>
      </c>
      <c r="R1502" s="5">
        <f t="shared" si="95"/>
        <v>0.20176470588235293</v>
      </c>
    </row>
    <row r="1503" spans="1:18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 s="1">
        <v>144162.29999999999</v>
      </c>
      <c r="J1503">
        <v>2</v>
      </c>
      <c r="K1503">
        <v>1</v>
      </c>
      <c r="L1503">
        <v>1</v>
      </c>
      <c r="M1503" s="1">
        <v>14490.79</v>
      </c>
      <c r="N1503">
        <v>0</v>
      </c>
      <c r="O1503" t="str">
        <f t="shared" si="92"/>
        <v>30-40</v>
      </c>
      <c r="P1503" t="str">
        <f t="shared" si="93"/>
        <v>6+ years</v>
      </c>
      <c r="Q1503" t="str">
        <f t="shared" si="94"/>
        <v>High</v>
      </c>
      <c r="R1503" s="5">
        <f t="shared" si="95"/>
        <v>0.20167078479821154</v>
      </c>
    </row>
    <row r="1504" spans="1:18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 s="1">
        <v>86350.87</v>
      </c>
      <c r="J1504">
        <v>2</v>
      </c>
      <c r="K1504">
        <v>0</v>
      </c>
      <c r="L1504">
        <v>0</v>
      </c>
      <c r="M1504" s="1">
        <v>105080.53</v>
      </c>
      <c r="N1504">
        <v>0</v>
      </c>
      <c r="O1504" t="str">
        <f t="shared" si="92"/>
        <v>30-40</v>
      </c>
      <c r="P1504" t="str">
        <f t="shared" si="93"/>
        <v>3-5 years</v>
      </c>
      <c r="Q1504" t="str">
        <f t="shared" si="94"/>
        <v>Medium</v>
      </c>
      <c r="R1504" s="5">
        <f t="shared" si="95"/>
        <v>0.20169451635678984</v>
      </c>
    </row>
    <row r="1505" spans="1:18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 s="1">
        <v>158623.14000000001</v>
      </c>
      <c r="J1505">
        <v>1</v>
      </c>
      <c r="K1505">
        <v>0</v>
      </c>
      <c r="L1505">
        <v>0</v>
      </c>
      <c r="M1505" s="1">
        <v>83499.89</v>
      </c>
      <c r="N1505">
        <v>1</v>
      </c>
      <c r="O1505" t="str">
        <f t="shared" si="92"/>
        <v>41-50</v>
      </c>
      <c r="P1505" t="str">
        <f t="shared" si="93"/>
        <v>3-5 years</v>
      </c>
      <c r="Q1505" t="str">
        <f t="shared" si="94"/>
        <v>High</v>
      </c>
      <c r="R1505" s="5">
        <f t="shared" si="95"/>
        <v>0.20171825350123573</v>
      </c>
    </row>
    <row r="1506" spans="1:18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 s="1">
        <v>0</v>
      </c>
      <c r="J1506">
        <v>2</v>
      </c>
      <c r="K1506">
        <v>1</v>
      </c>
      <c r="L1506">
        <v>0</v>
      </c>
      <c r="M1506" s="1">
        <v>143598.70000000001</v>
      </c>
      <c r="N1506">
        <v>0</v>
      </c>
      <c r="O1506" t="str">
        <f t="shared" si="92"/>
        <v>30-40</v>
      </c>
      <c r="P1506" t="str">
        <f t="shared" si="93"/>
        <v>6+ years</v>
      </c>
      <c r="Q1506" t="str">
        <f t="shared" si="94"/>
        <v>No Balance</v>
      </c>
      <c r="R1506" s="5">
        <f t="shared" si="95"/>
        <v>0.20162429378531074</v>
      </c>
    </row>
    <row r="1507" spans="1:18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 s="1">
        <v>132403.56</v>
      </c>
      <c r="J1507">
        <v>1</v>
      </c>
      <c r="K1507">
        <v>0</v>
      </c>
      <c r="L1507">
        <v>0</v>
      </c>
      <c r="M1507" s="1">
        <v>36091.910000000003</v>
      </c>
      <c r="N1507">
        <v>1</v>
      </c>
      <c r="O1507" t="str">
        <f t="shared" si="92"/>
        <v>41-50</v>
      </c>
      <c r="P1507" t="str">
        <f t="shared" si="93"/>
        <v>3-5 years</v>
      </c>
      <c r="Q1507" t="str">
        <f t="shared" si="94"/>
        <v>High</v>
      </c>
      <c r="R1507" s="5">
        <f t="shared" si="95"/>
        <v>0.20164802825191289</v>
      </c>
    </row>
    <row r="1508" spans="1:18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 s="1">
        <v>0</v>
      </c>
      <c r="J1508">
        <v>2</v>
      </c>
      <c r="K1508">
        <v>0</v>
      </c>
      <c r="L1508">
        <v>0</v>
      </c>
      <c r="M1508" s="1">
        <v>13007.89</v>
      </c>
      <c r="N1508">
        <v>0</v>
      </c>
      <c r="O1508" t="str">
        <f t="shared" si="92"/>
        <v>&lt;30</v>
      </c>
      <c r="P1508" t="str">
        <f t="shared" si="93"/>
        <v>6+ years</v>
      </c>
      <c r="Q1508" t="str">
        <f t="shared" si="94"/>
        <v>No Balance</v>
      </c>
      <c r="R1508" s="5">
        <f t="shared" si="95"/>
        <v>0.20155403814457265</v>
      </c>
    </row>
    <row r="1509" spans="1:18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 s="1">
        <v>134985.66</v>
      </c>
      <c r="J1509">
        <v>1</v>
      </c>
      <c r="K1509">
        <v>1</v>
      </c>
      <c r="L1509">
        <v>0</v>
      </c>
      <c r="M1509" s="1">
        <v>6101.41</v>
      </c>
      <c r="N1509">
        <v>0</v>
      </c>
      <c r="O1509" t="str">
        <f t="shared" si="92"/>
        <v>41-50</v>
      </c>
      <c r="P1509" t="str">
        <f t="shared" si="93"/>
        <v>3-5 years</v>
      </c>
      <c r="Q1509" t="str">
        <f t="shared" si="94"/>
        <v>High</v>
      </c>
      <c r="R1509" s="5">
        <f t="shared" si="95"/>
        <v>0.20157776992817614</v>
      </c>
    </row>
    <row r="1510" spans="1:18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 s="1">
        <v>0</v>
      </c>
      <c r="J1510">
        <v>2</v>
      </c>
      <c r="K1510">
        <v>1</v>
      </c>
      <c r="L1510">
        <v>1</v>
      </c>
      <c r="M1510" s="1">
        <v>48314</v>
      </c>
      <c r="N1510">
        <v>0</v>
      </c>
      <c r="O1510" t="str">
        <f t="shared" si="92"/>
        <v>30-40</v>
      </c>
      <c r="P1510" t="str">
        <f t="shared" si="93"/>
        <v>6+ years</v>
      </c>
      <c r="Q1510" t="str">
        <f t="shared" si="94"/>
        <v>No Balance</v>
      </c>
      <c r="R1510" s="5">
        <f t="shared" si="95"/>
        <v>0.20160150730098916</v>
      </c>
    </row>
    <row r="1511" spans="1:18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 s="1">
        <v>103772.45</v>
      </c>
      <c r="J1511">
        <v>1</v>
      </c>
      <c r="K1511">
        <v>1</v>
      </c>
      <c r="L1511">
        <v>0</v>
      </c>
      <c r="M1511" s="1">
        <v>197111.99</v>
      </c>
      <c r="N1511">
        <v>0</v>
      </c>
      <c r="O1511" t="str">
        <f t="shared" si="92"/>
        <v>30-40</v>
      </c>
      <c r="P1511" t="str">
        <f t="shared" si="93"/>
        <v>6+ years</v>
      </c>
      <c r="Q1511" t="str">
        <f t="shared" si="94"/>
        <v>High</v>
      </c>
      <c r="R1511" s="5">
        <f t="shared" si="95"/>
        <v>0.20162525026498646</v>
      </c>
    </row>
    <row r="1512" spans="1:18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 s="1">
        <v>133040.32000000001</v>
      </c>
      <c r="J1512">
        <v>1</v>
      </c>
      <c r="K1512">
        <v>1</v>
      </c>
      <c r="L1512">
        <v>1</v>
      </c>
      <c r="M1512" s="1">
        <v>110299.78</v>
      </c>
      <c r="N1512">
        <v>0</v>
      </c>
      <c r="O1512" t="str">
        <f t="shared" si="92"/>
        <v>30-40</v>
      </c>
      <c r="P1512" t="str">
        <f t="shared" si="93"/>
        <v>0-2 years</v>
      </c>
      <c r="Q1512" t="str">
        <f t="shared" si="94"/>
        <v>High</v>
      </c>
      <c r="R1512" s="5">
        <f t="shared" si="95"/>
        <v>0.20164899882214371</v>
      </c>
    </row>
    <row r="1513" spans="1:18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 s="1">
        <v>0</v>
      </c>
      <c r="J1513">
        <v>2</v>
      </c>
      <c r="K1513">
        <v>0</v>
      </c>
      <c r="L1513">
        <v>0</v>
      </c>
      <c r="M1513" s="1">
        <v>30114.32</v>
      </c>
      <c r="N1513">
        <v>0</v>
      </c>
      <c r="O1513" t="str">
        <f t="shared" si="92"/>
        <v>30-40</v>
      </c>
      <c r="P1513" t="str">
        <f t="shared" si="93"/>
        <v>0-2 years</v>
      </c>
      <c r="Q1513" t="str">
        <f t="shared" si="94"/>
        <v>No Balance</v>
      </c>
      <c r="R1513" s="5">
        <f t="shared" si="95"/>
        <v>0.20167275297443751</v>
      </c>
    </row>
    <row r="1514" spans="1:18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 s="1">
        <v>0</v>
      </c>
      <c r="J1514">
        <v>2</v>
      </c>
      <c r="K1514">
        <v>1</v>
      </c>
      <c r="L1514">
        <v>1</v>
      </c>
      <c r="M1514" s="1">
        <v>98894.64</v>
      </c>
      <c r="N1514">
        <v>0</v>
      </c>
      <c r="O1514" t="str">
        <f t="shared" si="92"/>
        <v>30-40</v>
      </c>
      <c r="P1514" t="str">
        <f t="shared" si="93"/>
        <v>6+ years</v>
      </c>
      <c r="Q1514" t="str">
        <f t="shared" si="94"/>
        <v>No Balance</v>
      </c>
      <c r="R1514" s="5">
        <f t="shared" si="95"/>
        <v>0.20169651272384542</v>
      </c>
    </row>
    <row r="1515" spans="1:18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 s="1">
        <v>0</v>
      </c>
      <c r="J1515">
        <v>2</v>
      </c>
      <c r="K1515">
        <v>1</v>
      </c>
      <c r="L1515">
        <v>0</v>
      </c>
      <c r="M1515" s="1">
        <v>49826.68</v>
      </c>
      <c r="N1515">
        <v>0</v>
      </c>
      <c r="O1515" t="str">
        <f t="shared" si="92"/>
        <v>41-50</v>
      </c>
      <c r="P1515" t="str">
        <f t="shared" si="93"/>
        <v>0-2 years</v>
      </c>
      <c r="Q1515" t="str">
        <f t="shared" si="94"/>
        <v>No Balance</v>
      </c>
      <c r="R1515" s="5">
        <f t="shared" si="95"/>
        <v>0.20172027807234594</v>
      </c>
    </row>
    <row r="1516" spans="1:18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 s="1">
        <v>71460.67</v>
      </c>
      <c r="J1516">
        <v>2</v>
      </c>
      <c r="K1516">
        <v>1</v>
      </c>
      <c r="L1516">
        <v>1</v>
      </c>
      <c r="M1516" s="1">
        <v>10074.049999999999</v>
      </c>
      <c r="N1516">
        <v>0</v>
      </c>
      <c r="O1516" t="str">
        <f t="shared" si="92"/>
        <v>30-40</v>
      </c>
      <c r="P1516" t="str">
        <f t="shared" si="93"/>
        <v>6+ years</v>
      </c>
      <c r="Q1516" t="str">
        <f t="shared" si="94"/>
        <v>Medium</v>
      </c>
      <c r="R1516" s="5">
        <f t="shared" si="95"/>
        <v>0.20174404902191845</v>
      </c>
    </row>
    <row r="1517" spans="1:18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 s="1">
        <v>133214.13</v>
      </c>
      <c r="J1517">
        <v>1</v>
      </c>
      <c r="K1517">
        <v>0</v>
      </c>
      <c r="L1517">
        <v>1</v>
      </c>
      <c r="M1517" s="1">
        <v>20769.88</v>
      </c>
      <c r="N1517">
        <v>0</v>
      </c>
      <c r="O1517" t="str">
        <f t="shared" si="92"/>
        <v>30-40</v>
      </c>
      <c r="P1517" t="str">
        <f t="shared" si="93"/>
        <v>6+ years</v>
      </c>
      <c r="Q1517" t="str">
        <f t="shared" si="94"/>
        <v>High</v>
      </c>
      <c r="R1517" s="5">
        <f t="shared" si="95"/>
        <v>0.20176782557454331</v>
      </c>
    </row>
    <row r="1518" spans="1:18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 s="1">
        <v>96558.66</v>
      </c>
      <c r="J1518">
        <v>1</v>
      </c>
      <c r="K1518">
        <v>0</v>
      </c>
      <c r="L1518">
        <v>0</v>
      </c>
      <c r="M1518" s="1">
        <v>163427.18</v>
      </c>
      <c r="N1518">
        <v>0</v>
      </c>
      <c r="O1518" t="str">
        <f t="shared" si="92"/>
        <v>30-40</v>
      </c>
      <c r="P1518" t="str">
        <f t="shared" si="93"/>
        <v>6+ years</v>
      </c>
      <c r="Q1518" t="str">
        <f t="shared" si="94"/>
        <v>Medium</v>
      </c>
      <c r="R1518" s="5">
        <f t="shared" si="95"/>
        <v>0.20179160773220178</v>
      </c>
    </row>
    <row r="1519" spans="1:18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 s="1">
        <v>93806.31</v>
      </c>
      <c r="J1519">
        <v>2</v>
      </c>
      <c r="K1519">
        <v>0</v>
      </c>
      <c r="L1519">
        <v>1</v>
      </c>
      <c r="M1519" s="1">
        <v>140068.76999999999</v>
      </c>
      <c r="N1519">
        <v>0</v>
      </c>
      <c r="O1519" t="str">
        <f t="shared" si="92"/>
        <v>&gt;50</v>
      </c>
      <c r="P1519" t="str">
        <f t="shared" si="93"/>
        <v>6+ years</v>
      </c>
      <c r="Q1519" t="str">
        <f t="shared" si="94"/>
        <v>Medium</v>
      </c>
      <c r="R1519" s="5">
        <f t="shared" si="95"/>
        <v>0.2018153954968761</v>
      </c>
    </row>
    <row r="1520" spans="1:18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 s="1">
        <v>0</v>
      </c>
      <c r="J1520">
        <v>2</v>
      </c>
      <c r="K1520">
        <v>0</v>
      </c>
      <c r="L1520">
        <v>0</v>
      </c>
      <c r="M1520" s="1">
        <v>83206.19</v>
      </c>
      <c r="N1520">
        <v>0</v>
      </c>
      <c r="O1520" t="str">
        <f t="shared" si="92"/>
        <v>30-40</v>
      </c>
      <c r="P1520" t="str">
        <f t="shared" si="93"/>
        <v>6+ years</v>
      </c>
      <c r="Q1520" t="str">
        <f t="shared" si="94"/>
        <v>No Balance</v>
      </c>
      <c r="R1520" s="5">
        <f t="shared" si="95"/>
        <v>0.20183918887054939</v>
      </c>
    </row>
    <row r="1521" spans="1:18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 s="1">
        <v>124043.8</v>
      </c>
      <c r="J1521">
        <v>1</v>
      </c>
      <c r="K1521">
        <v>1</v>
      </c>
      <c r="L1521">
        <v>1</v>
      </c>
      <c r="M1521" s="1">
        <v>111402.97</v>
      </c>
      <c r="N1521">
        <v>1</v>
      </c>
      <c r="O1521" t="str">
        <f t="shared" si="92"/>
        <v>&gt;50</v>
      </c>
      <c r="P1521" t="str">
        <f t="shared" si="93"/>
        <v>3-5 years</v>
      </c>
      <c r="Q1521" t="str">
        <f t="shared" si="94"/>
        <v>High</v>
      </c>
      <c r="R1521" s="5">
        <f t="shared" si="95"/>
        <v>0.20186298785520576</v>
      </c>
    </row>
    <row r="1522" spans="1:18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 s="1">
        <v>131694.97</v>
      </c>
      <c r="J1522">
        <v>1</v>
      </c>
      <c r="K1522">
        <v>0</v>
      </c>
      <c r="L1522">
        <v>1</v>
      </c>
      <c r="M1522" s="1">
        <v>92873.5</v>
      </c>
      <c r="N1522">
        <v>1</v>
      </c>
      <c r="O1522" t="str">
        <f t="shared" si="92"/>
        <v>&gt;50</v>
      </c>
      <c r="P1522" t="str">
        <f t="shared" si="93"/>
        <v>3-5 years</v>
      </c>
      <c r="Q1522" t="str">
        <f t="shared" si="94"/>
        <v>High</v>
      </c>
      <c r="R1522" s="5">
        <f t="shared" si="95"/>
        <v>0.20176886792452831</v>
      </c>
    </row>
    <row r="1523" spans="1:18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 s="1">
        <v>0</v>
      </c>
      <c r="J1523">
        <v>2</v>
      </c>
      <c r="K1523">
        <v>0</v>
      </c>
      <c r="L1523">
        <v>1</v>
      </c>
      <c r="M1523" s="1">
        <v>94780.9</v>
      </c>
      <c r="N1523">
        <v>0</v>
      </c>
      <c r="O1523" t="str">
        <f t="shared" si="92"/>
        <v>&lt;30</v>
      </c>
      <c r="P1523" t="str">
        <f t="shared" si="93"/>
        <v>6+ years</v>
      </c>
      <c r="Q1523" t="str">
        <f t="shared" si="94"/>
        <v>No Balance</v>
      </c>
      <c r="R1523" s="5">
        <f t="shared" si="95"/>
        <v>0.20167472579313597</v>
      </c>
    </row>
    <row r="1524" spans="1:18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 s="1">
        <v>106266.8</v>
      </c>
      <c r="J1524">
        <v>1</v>
      </c>
      <c r="K1524">
        <v>1</v>
      </c>
      <c r="L1524">
        <v>1</v>
      </c>
      <c r="M1524" s="1">
        <v>16607.150000000001</v>
      </c>
      <c r="N1524">
        <v>0</v>
      </c>
      <c r="O1524" t="str">
        <f t="shared" si="92"/>
        <v>30-40</v>
      </c>
      <c r="P1524" t="str">
        <f t="shared" si="93"/>
        <v>0-2 years</v>
      </c>
      <c r="Q1524" t="str">
        <f t="shared" si="94"/>
        <v>High</v>
      </c>
      <c r="R1524" s="5">
        <f t="shared" si="95"/>
        <v>0.20169851380042464</v>
      </c>
    </row>
    <row r="1525" spans="1:18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 s="1">
        <v>0</v>
      </c>
      <c r="J1525">
        <v>2</v>
      </c>
      <c r="K1525">
        <v>1</v>
      </c>
      <c r="L1525">
        <v>1</v>
      </c>
      <c r="M1525" s="1">
        <v>161954.43</v>
      </c>
      <c r="N1525">
        <v>0</v>
      </c>
      <c r="O1525" t="str">
        <f t="shared" si="92"/>
        <v>41-50</v>
      </c>
      <c r="P1525" t="str">
        <f t="shared" si="93"/>
        <v>6+ years</v>
      </c>
      <c r="Q1525" t="str">
        <f t="shared" si="94"/>
        <v>No Balance</v>
      </c>
      <c r="R1525" s="5">
        <f t="shared" si="95"/>
        <v>0.20172230742007785</v>
      </c>
    </row>
    <row r="1526" spans="1:18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 s="1">
        <v>0</v>
      </c>
      <c r="J1526">
        <v>2</v>
      </c>
      <c r="K1526">
        <v>0</v>
      </c>
      <c r="L1526">
        <v>1</v>
      </c>
      <c r="M1526" s="1">
        <v>194733.28</v>
      </c>
      <c r="N1526">
        <v>0</v>
      </c>
      <c r="O1526" t="str">
        <f t="shared" si="92"/>
        <v>&gt;50</v>
      </c>
      <c r="P1526" t="str">
        <f t="shared" si="93"/>
        <v>6+ years</v>
      </c>
      <c r="Q1526" t="str">
        <f t="shared" si="94"/>
        <v>No Balance</v>
      </c>
      <c r="R1526" s="5">
        <f t="shared" si="95"/>
        <v>0.2017461066540821</v>
      </c>
    </row>
    <row r="1527" spans="1:18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 s="1">
        <v>139840.35999999999</v>
      </c>
      <c r="J1527">
        <v>1</v>
      </c>
      <c r="K1527">
        <v>1</v>
      </c>
      <c r="L1527">
        <v>1</v>
      </c>
      <c r="M1527" s="1">
        <v>163524.70000000001</v>
      </c>
      <c r="N1527">
        <v>0</v>
      </c>
      <c r="O1527" t="str">
        <f t="shared" si="92"/>
        <v>41-50</v>
      </c>
      <c r="P1527" t="str">
        <f t="shared" si="93"/>
        <v>3-5 years</v>
      </c>
      <c r="Q1527" t="str">
        <f t="shared" si="94"/>
        <v>High</v>
      </c>
      <c r="R1527" s="5">
        <f t="shared" si="95"/>
        <v>0.20176991150442478</v>
      </c>
    </row>
    <row r="1528" spans="1:18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 s="1">
        <v>0</v>
      </c>
      <c r="J1528">
        <v>2</v>
      </c>
      <c r="K1528">
        <v>0</v>
      </c>
      <c r="L1528">
        <v>0</v>
      </c>
      <c r="M1528" s="1">
        <v>48260.19</v>
      </c>
      <c r="N1528">
        <v>0</v>
      </c>
      <c r="O1528" t="str">
        <f t="shared" si="92"/>
        <v>30-40</v>
      </c>
      <c r="P1528" t="str">
        <f t="shared" si="93"/>
        <v>6+ years</v>
      </c>
      <c r="Q1528" t="str">
        <f t="shared" si="94"/>
        <v>No Balance</v>
      </c>
      <c r="R1528" s="5">
        <f t="shared" si="95"/>
        <v>0.20179372197309417</v>
      </c>
    </row>
    <row r="1529" spans="1:18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 s="1">
        <v>124098.54</v>
      </c>
      <c r="J1529">
        <v>1</v>
      </c>
      <c r="K1529">
        <v>1</v>
      </c>
      <c r="L1529">
        <v>0</v>
      </c>
      <c r="M1529" s="1">
        <v>86678.48</v>
      </c>
      <c r="N1529">
        <v>0</v>
      </c>
      <c r="O1529" t="str">
        <f t="shared" si="92"/>
        <v>30-40</v>
      </c>
      <c r="P1529" t="str">
        <f t="shared" si="93"/>
        <v>6+ years</v>
      </c>
      <c r="Q1529" t="str">
        <f t="shared" si="94"/>
        <v>High</v>
      </c>
      <c r="R1529" s="5">
        <f t="shared" si="95"/>
        <v>0.20181753806207955</v>
      </c>
    </row>
    <row r="1530" spans="1:18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 s="1">
        <v>145807.59</v>
      </c>
      <c r="J1530">
        <v>1</v>
      </c>
      <c r="K1530">
        <v>1</v>
      </c>
      <c r="L1530">
        <v>1</v>
      </c>
      <c r="M1530" s="1">
        <v>3064.65</v>
      </c>
      <c r="N1530">
        <v>0</v>
      </c>
      <c r="O1530" t="str">
        <f t="shared" si="92"/>
        <v>30-40</v>
      </c>
      <c r="P1530" t="str">
        <f t="shared" si="93"/>
        <v>3-5 years</v>
      </c>
      <c r="Q1530" t="str">
        <f t="shared" si="94"/>
        <v>High</v>
      </c>
      <c r="R1530" s="5">
        <f t="shared" si="95"/>
        <v>0.20184135977337112</v>
      </c>
    </row>
    <row r="1531" spans="1:18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 s="1">
        <v>0</v>
      </c>
      <c r="J1531">
        <v>2</v>
      </c>
      <c r="K1531">
        <v>1</v>
      </c>
      <c r="L1531">
        <v>0</v>
      </c>
      <c r="M1531" s="1">
        <v>112124.98</v>
      </c>
      <c r="N1531">
        <v>0</v>
      </c>
      <c r="O1531" t="str">
        <f t="shared" si="92"/>
        <v>&lt;30</v>
      </c>
      <c r="P1531" t="str">
        <f t="shared" si="93"/>
        <v>6+ years</v>
      </c>
      <c r="Q1531" t="str">
        <f t="shared" si="94"/>
        <v>No Balance</v>
      </c>
      <c r="R1531" s="5">
        <f t="shared" si="95"/>
        <v>0.20186518710895998</v>
      </c>
    </row>
    <row r="1532" spans="1:18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 s="1">
        <v>107508.93</v>
      </c>
      <c r="J1532">
        <v>2</v>
      </c>
      <c r="K1532">
        <v>1</v>
      </c>
      <c r="L1532">
        <v>1</v>
      </c>
      <c r="M1532" s="1">
        <v>120801.65</v>
      </c>
      <c r="N1532">
        <v>0</v>
      </c>
      <c r="O1532" t="str">
        <f t="shared" si="92"/>
        <v>&lt;30</v>
      </c>
      <c r="P1532" t="str">
        <f t="shared" si="93"/>
        <v>0-2 years</v>
      </c>
      <c r="Q1532" t="str">
        <f t="shared" si="94"/>
        <v>High</v>
      </c>
      <c r="R1532" s="5">
        <f t="shared" si="95"/>
        <v>0.20188902007083825</v>
      </c>
    </row>
    <row r="1533" spans="1:18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 s="1">
        <v>0</v>
      </c>
      <c r="J1533">
        <v>2</v>
      </c>
      <c r="K1533">
        <v>0</v>
      </c>
      <c r="L1533">
        <v>1</v>
      </c>
      <c r="M1533" s="1">
        <v>52193.23</v>
      </c>
      <c r="N1533">
        <v>0</v>
      </c>
      <c r="O1533" t="str">
        <f t="shared" si="92"/>
        <v>&lt;30</v>
      </c>
      <c r="P1533" t="str">
        <f t="shared" si="93"/>
        <v>6+ years</v>
      </c>
      <c r="Q1533" t="str">
        <f t="shared" si="94"/>
        <v>No Balance</v>
      </c>
      <c r="R1533" s="5">
        <f t="shared" si="95"/>
        <v>0.20191285866099895</v>
      </c>
    </row>
    <row r="1534" spans="1:18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 s="1">
        <v>145980.23000000001</v>
      </c>
      <c r="J1534">
        <v>1</v>
      </c>
      <c r="K1534">
        <v>0</v>
      </c>
      <c r="L1534">
        <v>1</v>
      </c>
      <c r="M1534" s="1">
        <v>56636.28</v>
      </c>
      <c r="N1534">
        <v>0</v>
      </c>
      <c r="O1534" t="str">
        <f t="shared" si="92"/>
        <v>30-40</v>
      </c>
      <c r="P1534" t="str">
        <f t="shared" si="93"/>
        <v>0-2 years</v>
      </c>
      <c r="Q1534" t="str">
        <f t="shared" si="94"/>
        <v>High</v>
      </c>
      <c r="R1534" s="5">
        <f t="shared" si="95"/>
        <v>0.201936702881436</v>
      </c>
    </row>
    <row r="1535" spans="1:18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 s="1">
        <v>212778.2</v>
      </c>
      <c r="J1535">
        <v>1</v>
      </c>
      <c r="K1535">
        <v>0</v>
      </c>
      <c r="L1535">
        <v>1</v>
      </c>
      <c r="M1535" s="1">
        <v>69372.88</v>
      </c>
      <c r="N1535">
        <v>0</v>
      </c>
      <c r="O1535" t="str">
        <f t="shared" si="92"/>
        <v>30-40</v>
      </c>
      <c r="P1535" t="str">
        <f t="shared" si="93"/>
        <v>3-5 years</v>
      </c>
      <c r="Q1535" t="str">
        <f t="shared" si="94"/>
        <v>High</v>
      </c>
      <c r="R1535" s="5">
        <f t="shared" si="95"/>
        <v>0.20196055273414432</v>
      </c>
    </row>
    <row r="1536" spans="1:18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 s="1">
        <v>152522.47</v>
      </c>
      <c r="J1536">
        <v>1</v>
      </c>
      <c r="K1536">
        <v>0</v>
      </c>
      <c r="L1536">
        <v>1</v>
      </c>
      <c r="M1536" s="1">
        <v>164038.07</v>
      </c>
      <c r="N1536">
        <v>1</v>
      </c>
      <c r="O1536" t="str">
        <f t="shared" si="92"/>
        <v>41-50</v>
      </c>
      <c r="P1536" t="str">
        <f t="shared" si="93"/>
        <v>3-5 years</v>
      </c>
      <c r="Q1536" t="str">
        <f t="shared" si="94"/>
        <v>High</v>
      </c>
      <c r="R1536" s="5">
        <f t="shared" si="95"/>
        <v>0.20198440822111977</v>
      </c>
    </row>
    <row r="1537" spans="1:18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 s="1">
        <v>168964.77</v>
      </c>
      <c r="J1537">
        <v>1</v>
      </c>
      <c r="K1537">
        <v>0</v>
      </c>
      <c r="L1537">
        <v>1</v>
      </c>
      <c r="M1537" s="1">
        <v>118982.51</v>
      </c>
      <c r="N1537">
        <v>0</v>
      </c>
      <c r="O1537" t="str">
        <f t="shared" si="92"/>
        <v>30-40</v>
      </c>
      <c r="P1537" t="str">
        <f t="shared" si="93"/>
        <v>6+ years</v>
      </c>
      <c r="Q1537" t="str">
        <f t="shared" si="94"/>
        <v>High</v>
      </c>
      <c r="R1537" s="5">
        <f t="shared" si="95"/>
        <v>0.20189013585351448</v>
      </c>
    </row>
    <row r="1538" spans="1:18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 s="1">
        <v>0</v>
      </c>
      <c r="J1538">
        <v>2</v>
      </c>
      <c r="K1538">
        <v>1</v>
      </c>
      <c r="L1538">
        <v>0</v>
      </c>
      <c r="M1538" s="1">
        <v>27472.07</v>
      </c>
      <c r="N1538">
        <v>0</v>
      </c>
      <c r="O1538" t="str">
        <f t="shared" ref="O1538:O1601" si="96">IF(G1538&lt;30,"&lt;30",
   IF(G1538&lt;=40,"30-40",
      IF(G1538&lt;=50,"41-50","&gt;50")))</f>
        <v>30-40</v>
      </c>
      <c r="P1538" t="str">
        <f t="shared" ref="P1538:P1601" si="97">IF(H1538&lt;=2,"0-2 years",
   IF(H1538&lt;=5,"3-5 years","6+ years"))</f>
        <v>6+ years</v>
      </c>
      <c r="Q1538" t="str">
        <f t="shared" ref="Q1538:Q1601" si="98">IF(I1538=0,"No Balance",
   IF(I1538&lt;50000,"Low",
      IF(I1538&lt;100000,"Medium","High")))</f>
        <v>No Balance</v>
      </c>
      <c r="R1538" s="5">
        <f t="shared" ref="R1538:R1601" si="99">AVERAGE(N1538:N11537)</f>
        <v>0.20191398865784499</v>
      </c>
    </row>
    <row r="1539" spans="1:18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 s="1">
        <v>0</v>
      </c>
      <c r="J1539">
        <v>1</v>
      </c>
      <c r="K1539">
        <v>1</v>
      </c>
      <c r="L1539">
        <v>1</v>
      </c>
      <c r="M1539" s="1">
        <v>36754.129999999997</v>
      </c>
      <c r="N1539">
        <v>0</v>
      </c>
      <c r="O1539" t="str">
        <f t="shared" si="96"/>
        <v>&lt;30</v>
      </c>
      <c r="P1539" t="str">
        <f t="shared" si="97"/>
        <v>6+ years</v>
      </c>
      <c r="Q1539" t="str">
        <f t="shared" si="98"/>
        <v>No Balance</v>
      </c>
      <c r="R1539" s="5">
        <f t="shared" si="99"/>
        <v>0.20193784709913742</v>
      </c>
    </row>
    <row r="1540" spans="1:18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 s="1">
        <v>98266.3</v>
      </c>
      <c r="J1540">
        <v>1</v>
      </c>
      <c r="K1540">
        <v>1</v>
      </c>
      <c r="L1540">
        <v>1</v>
      </c>
      <c r="M1540" s="1">
        <v>46416.36</v>
      </c>
      <c r="N1540">
        <v>0</v>
      </c>
      <c r="O1540" t="str">
        <f t="shared" si="96"/>
        <v>30-40</v>
      </c>
      <c r="P1540" t="str">
        <f t="shared" si="97"/>
        <v>3-5 years</v>
      </c>
      <c r="Q1540" t="str">
        <f t="shared" si="98"/>
        <v>Medium</v>
      </c>
      <c r="R1540" s="5">
        <f t="shared" si="99"/>
        <v>0.20196171117939021</v>
      </c>
    </row>
    <row r="1541" spans="1:18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 s="1">
        <v>113000.92</v>
      </c>
      <c r="J1541">
        <v>1</v>
      </c>
      <c r="K1541">
        <v>1</v>
      </c>
      <c r="L1541">
        <v>1</v>
      </c>
      <c r="M1541" s="1">
        <v>152872.39000000001</v>
      </c>
      <c r="N1541">
        <v>0</v>
      </c>
      <c r="O1541" t="str">
        <f t="shared" si="96"/>
        <v>30-40</v>
      </c>
      <c r="P1541" t="str">
        <f t="shared" si="97"/>
        <v>6+ years</v>
      </c>
      <c r="Q1541" t="str">
        <f t="shared" si="98"/>
        <v>High</v>
      </c>
      <c r="R1541" s="5">
        <f t="shared" si="99"/>
        <v>0.20198558090060276</v>
      </c>
    </row>
    <row r="1542" spans="1:18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 s="1">
        <v>137060.88</v>
      </c>
      <c r="J1542">
        <v>2</v>
      </c>
      <c r="K1542">
        <v>1</v>
      </c>
      <c r="L1542">
        <v>1</v>
      </c>
      <c r="M1542" s="1">
        <v>165227.23000000001</v>
      </c>
      <c r="N1542">
        <v>0</v>
      </c>
      <c r="O1542" t="str">
        <f t="shared" si="96"/>
        <v>&lt;30</v>
      </c>
      <c r="P1542" t="str">
        <f t="shared" si="97"/>
        <v>0-2 years</v>
      </c>
      <c r="Q1542" t="str">
        <f t="shared" si="98"/>
        <v>High</v>
      </c>
      <c r="R1542" s="5">
        <f t="shared" si="99"/>
        <v>0.2020094562647754</v>
      </c>
    </row>
    <row r="1543" spans="1:18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 s="1">
        <v>112146.12</v>
      </c>
      <c r="J1543">
        <v>1</v>
      </c>
      <c r="K1543">
        <v>1</v>
      </c>
      <c r="L1543">
        <v>0</v>
      </c>
      <c r="M1543" s="1">
        <v>75927.350000000006</v>
      </c>
      <c r="N1543">
        <v>0</v>
      </c>
      <c r="O1543" t="str">
        <f t="shared" si="96"/>
        <v>30-40</v>
      </c>
      <c r="P1543" t="str">
        <f t="shared" si="97"/>
        <v>3-5 years</v>
      </c>
      <c r="Q1543" t="str">
        <f t="shared" si="98"/>
        <v>High</v>
      </c>
      <c r="R1543" s="5">
        <f t="shared" si="99"/>
        <v>0.20203333727390946</v>
      </c>
    </row>
    <row r="1544" spans="1:18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 s="1">
        <v>129307.32</v>
      </c>
      <c r="J1544">
        <v>1</v>
      </c>
      <c r="K1544">
        <v>1</v>
      </c>
      <c r="L1544">
        <v>1</v>
      </c>
      <c r="M1544" s="1">
        <v>172930.28</v>
      </c>
      <c r="N1544">
        <v>0</v>
      </c>
      <c r="O1544" t="str">
        <f t="shared" si="96"/>
        <v>30-40</v>
      </c>
      <c r="P1544" t="str">
        <f t="shared" si="97"/>
        <v>3-5 years</v>
      </c>
      <c r="Q1544" t="str">
        <f t="shared" si="98"/>
        <v>High</v>
      </c>
      <c r="R1544" s="5">
        <f t="shared" si="99"/>
        <v>0.20205722393000711</v>
      </c>
    </row>
    <row r="1545" spans="1:18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 s="1">
        <v>163975.09</v>
      </c>
      <c r="J1545">
        <v>1</v>
      </c>
      <c r="K1545">
        <v>1</v>
      </c>
      <c r="L1545">
        <v>1</v>
      </c>
      <c r="M1545" s="1">
        <v>36108.5</v>
      </c>
      <c r="N1545">
        <v>0</v>
      </c>
      <c r="O1545" t="str">
        <f t="shared" si="96"/>
        <v>&gt;50</v>
      </c>
      <c r="P1545" t="str">
        <f t="shared" si="97"/>
        <v>6+ years</v>
      </c>
      <c r="Q1545" t="str">
        <f t="shared" si="98"/>
        <v>High</v>
      </c>
      <c r="R1545" s="5">
        <f t="shared" si="99"/>
        <v>0.20208111623507155</v>
      </c>
    </row>
    <row r="1546" spans="1:18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 s="1">
        <v>0</v>
      </c>
      <c r="J1546">
        <v>2</v>
      </c>
      <c r="K1546">
        <v>1</v>
      </c>
      <c r="L1546">
        <v>1</v>
      </c>
      <c r="M1546" s="1">
        <v>36202.74</v>
      </c>
      <c r="N1546">
        <v>0</v>
      </c>
      <c r="O1546" t="str">
        <f t="shared" si="96"/>
        <v>41-50</v>
      </c>
      <c r="P1546" t="str">
        <f t="shared" si="97"/>
        <v>6+ years</v>
      </c>
      <c r="Q1546" t="str">
        <f t="shared" si="98"/>
        <v>No Balance</v>
      </c>
      <c r="R1546" s="5">
        <f t="shared" si="99"/>
        <v>0.20210501419110691</v>
      </c>
    </row>
    <row r="1547" spans="1:18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 s="1">
        <v>158414.85</v>
      </c>
      <c r="J1547">
        <v>1</v>
      </c>
      <c r="K1547">
        <v>1</v>
      </c>
      <c r="L1547">
        <v>1</v>
      </c>
      <c r="M1547" s="1">
        <v>131886.46</v>
      </c>
      <c r="N1547">
        <v>0</v>
      </c>
      <c r="O1547" t="str">
        <f t="shared" si="96"/>
        <v>41-50</v>
      </c>
      <c r="P1547" t="str">
        <f t="shared" si="97"/>
        <v>6+ years</v>
      </c>
      <c r="Q1547" t="str">
        <f t="shared" si="98"/>
        <v>High</v>
      </c>
      <c r="R1547" s="5">
        <f t="shared" si="99"/>
        <v>0.20212891780011827</v>
      </c>
    </row>
    <row r="1548" spans="1:18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 s="1">
        <v>92072.68</v>
      </c>
      <c r="J1548">
        <v>1</v>
      </c>
      <c r="K1548">
        <v>1</v>
      </c>
      <c r="L1548">
        <v>1</v>
      </c>
      <c r="M1548" s="1">
        <v>133992.35999999999</v>
      </c>
      <c r="N1548">
        <v>0</v>
      </c>
      <c r="O1548" t="str">
        <f t="shared" si="96"/>
        <v>41-50</v>
      </c>
      <c r="P1548" t="str">
        <f t="shared" si="97"/>
        <v>0-2 years</v>
      </c>
      <c r="Q1548" t="str">
        <f t="shared" si="98"/>
        <v>Medium</v>
      </c>
      <c r="R1548" s="5">
        <f t="shared" si="99"/>
        <v>0.20215282706411167</v>
      </c>
    </row>
    <row r="1549" spans="1:18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 s="1">
        <v>88243.29</v>
      </c>
      <c r="J1549">
        <v>2</v>
      </c>
      <c r="K1549">
        <v>1</v>
      </c>
      <c r="L1549">
        <v>1</v>
      </c>
      <c r="M1549" s="1">
        <v>96658.26</v>
      </c>
      <c r="N1549">
        <v>0</v>
      </c>
      <c r="O1549" t="str">
        <f t="shared" si="96"/>
        <v>30-40</v>
      </c>
      <c r="P1549" t="str">
        <f t="shared" si="97"/>
        <v>0-2 years</v>
      </c>
      <c r="Q1549" t="str">
        <f t="shared" si="98"/>
        <v>Medium</v>
      </c>
      <c r="R1549" s="5">
        <f t="shared" si="99"/>
        <v>0.20217674198509406</v>
      </c>
    </row>
    <row r="1550" spans="1:18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 s="1">
        <v>0</v>
      </c>
      <c r="J1550">
        <v>2</v>
      </c>
      <c r="K1550">
        <v>1</v>
      </c>
      <c r="L1550">
        <v>1</v>
      </c>
      <c r="M1550" s="1">
        <v>135112.09</v>
      </c>
      <c r="N1550">
        <v>0</v>
      </c>
      <c r="O1550" t="str">
        <f t="shared" si="96"/>
        <v>&lt;30</v>
      </c>
      <c r="P1550" t="str">
        <f t="shared" si="97"/>
        <v>6+ years</v>
      </c>
      <c r="Q1550" t="str">
        <f t="shared" si="98"/>
        <v>No Balance</v>
      </c>
      <c r="R1550" s="5">
        <f t="shared" si="99"/>
        <v>0.20220066256507335</v>
      </c>
    </row>
    <row r="1551" spans="1:18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 s="1">
        <v>59486.31</v>
      </c>
      <c r="J1551">
        <v>1</v>
      </c>
      <c r="K1551">
        <v>1</v>
      </c>
      <c r="L1551">
        <v>0</v>
      </c>
      <c r="M1551" s="1">
        <v>163944.18</v>
      </c>
      <c r="N1551">
        <v>1</v>
      </c>
      <c r="O1551" t="str">
        <f t="shared" si="96"/>
        <v>41-50</v>
      </c>
      <c r="P1551" t="str">
        <f t="shared" si="97"/>
        <v>3-5 years</v>
      </c>
      <c r="Q1551" t="str">
        <f t="shared" si="98"/>
        <v>Medium</v>
      </c>
      <c r="R1551" s="5">
        <f t="shared" si="99"/>
        <v>0.20222458880605845</v>
      </c>
    </row>
    <row r="1552" spans="1:18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 s="1">
        <v>0</v>
      </c>
      <c r="J1552">
        <v>2</v>
      </c>
      <c r="K1552">
        <v>1</v>
      </c>
      <c r="L1552">
        <v>1</v>
      </c>
      <c r="M1552" s="1">
        <v>53843.71</v>
      </c>
      <c r="N1552">
        <v>0</v>
      </c>
      <c r="O1552" t="str">
        <f t="shared" si="96"/>
        <v>&gt;50</v>
      </c>
      <c r="P1552" t="str">
        <f t="shared" si="97"/>
        <v>0-2 years</v>
      </c>
      <c r="Q1552" t="str">
        <f t="shared" si="98"/>
        <v>No Balance</v>
      </c>
      <c r="R1552" s="5">
        <f t="shared" si="99"/>
        <v>0.2021301775147929</v>
      </c>
    </row>
    <row r="1553" spans="1:18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 s="1">
        <v>0</v>
      </c>
      <c r="J1553">
        <v>2</v>
      </c>
      <c r="K1553">
        <v>0</v>
      </c>
      <c r="L1553">
        <v>1</v>
      </c>
      <c r="M1553" s="1">
        <v>122398.84</v>
      </c>
      <c r="N1553">
        <v>0</v>
      </c>
      <c r="O1553" t="str">
        <f t="shared" si="96"/>
        <v>&gt;50</v>
      </c>
      <c r="P1553" t="str">
        <f t="shared" si="97"/>
        <v>6+ years</v>
      </c>
      <c r="Q1553" t="str">
        <f t="shared" si="98"/>
        <v>No Balance</v>
      </c>
      <c r="R1553" s="5">
        <f t="shared" si="99"/>
        <v>0.20215410107705054</v>
      </c>
    </row>
    <row r="1554" spans="1:18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 s="1">
        <v>0</v>
      </c>
      <c r="J1554">
        <v>1</v>
      </c>
      <c r="K1554">
        <v>1</v>
      </c>
      <c r="L1554">
        <v>1</v>
      </c>
      <c r="M1554" s="1">
        <v>64804.04</v>
      </c>
      <c r="N1554">
        <v>0</v>
      </c>
      <c r="O1554" t="str">
        <f t="shared" si="96"/>
        <v>30-40</v>
      </c>
      <c r="P1554" t="str">
        <f t="shared" si="97"/>
        <v>0-2 years</v>
      </c>
      <c r="Q1554" t="str">
        <f t="shared" si="98"/>
        <v>No Balance</v>
      </c>
      <c r="R1554" s="5">
        <f t="shared" si="99"/>
        <v>0.2021780303030303</v>
      </c>
    </row>
    <row r="1555" spans="1:18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 s="1">
        <v>119278.01</v>
      </c>
      <c r="J1555">
        <v>2</v>
      </c>
      <c r="K1555">
        <v>0</v>
      </c>
      <c r="L1555">
        <v>1</v>
      </c>
      <c r="M1555" s="1">
        <v>19370.73</v>
      </c>
      <c r="N1555">
        <v>0</v>
      </c>
      <c r="O1555" t="str">
        <f t="shared" si="96"/>
        <v>30-40</v>
      </c>
      <c r="P1555" t="str">
        <f t="shared" si="97"/>
        <v>6+ years</v>
      </c>
      <c r="Q1555" t="str">
        <f t="shared" si="98"/>
        <v>High</v>
      </c>
      <c r="R1555" s="5">
        <f t="shared" si="99"/>
        <v>0.2022019651947437</v>
      </c>
    </row>
    <row r="1556" spans="1:18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 s="1">
        <v>158741.43</v>
      </c>
      <c r="J1556">
        <v>2</v>
      </c>
      <c r="K1556">
        <v>1</v>
      </c>
      <c r="L1556">
        <v>1</v>
      </c>
      <c r="M1556" s="1">
        <v>126192.54</v>
      </c>
      <c r="N1556">
        <v>0</v>
      </c>
      <c r="O1556" t="str">
        <f t="shared" si="96"/>
        <v>30-40</v>
      </c>
      <c r="P1556" t="str">
        <f t="shared" si="97"/>
        <v>3-5 years</v>
      </c>
      <c r="Q1556" t="str">
        <f t="shared" si="98"/>
        <v>High</v>
      </c>
      <c r="R1556" s="5">
        <f t="shared" si="99"/>
        <v>0.20222590575420318</v>
      </c>
    </row>
    <row r="1557" spans="1:18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 s="1">
        <v>140596.95000000001</v>
      </c>
      <c r="J1557">
        <v>1</v>
      </c>
      <c r="K1557">
        <v>0</v>
      </c>
      <c r="L1557">
        <v>1</v>
      </c>
      <c r="M1557" s="1">
        <v>135459.01999999999</v>
      </c>
      <c r="N1557">
        <v>1</v>
      </c>
      <c r="O1557" t="str">
        <f t="shared" si="96"/>
        <v>30-40</v>
      </c>
      <c r="P1557" t="str">
        <f t="shared" si="97"/>
        <v>6+ years</v>
      </c>
      <c r="Q1557" t="str">
        <f t="shared" si="98"/>
        <v>High</v>
      </c>
      <c r="R1557" s="5">
        <f t="shared" si="99"/>
        <v>0.20224985198342213</v>
      </c>
    </row>
    <row r="1558" spans="1:18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 s="1">
        <v>0</v>
      </c>
      <c r="J1558">
        <v>2</v>
      </c>
      <c r="K1558">
        <v>1</v>
      </c>
      <c r="L1558">
        <v>1</v>
      </c>
      <c r="M1558" s="1">
        <v>94815.039999999994</v>
      </c>
      <c r="N1558">
        <v>0</v>
      </c>
      <c r="O1558" t="str">
        <f t="shared" si="96"/>
        <v>&lt;30</v>
      </c>
      <c r="P1558" t="str">
        <f t="shared" si="97"/>
        <v>6+ years</v>
      </c>
      <c r="Q1558" t="str">
        <f t="shared" si="98"/>
        <v>No Balance</v>
      </c>
      <c r="R1558" s="5">
        <f t="shared" si="99"/>
        <v>0.20215537659876837</v>
      </c>
    </row>
    <row r="1559" spans="1:18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 s="1">
        <v>90432.92</v>
      </c>
      <c r="J1559">
        <v>1</v>
      </c>
      <c r="K1559">
        <v>1</v>
      </c>
      <c r="L1559">
        <v>1</v>
      </c>
      <c r="M1559" s="1">
        <v>188366.04</v>
      </c>
      <c r="N1559">
        <v>1</v>
      </c>
      <c r="O1559" t="str">
        <f t="shared" si="96"/>
        <v>30-40</v>
      </c>
      <c r="P1559" t="str">
        <f t="shared" si="97"/>
        <v>0-2 years</v>
      </c>
      <c r="Q1559" t="str">
        <f t="shared" si="98"/>
        <v>Medium</v>
      </c>
      <c r="R1559" s="5">
        <f t="shared" si="99"/>
        <v>0.20217932014686724</v>
      </c>
    </row>
    <row r="1560" spans="1:18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 s="1">
        <v>104783.81</v>
      </c>
      <c r="J1560">
        <v>2</v>
      </c>
      <c r="K1560">
        <v>0</v>
      </c>
      <c r="L1560">
        <v>1</v>
      </c>
      <c r="M1560" s="1">
        <v>178512.52</v>
      </c>
      <c r="N1560">
        <v>0</v>
      </c>
      <c r="O1560" t="str">
        <f t="shared" si="96"/>
        <v>30-40</v>
      </c>
      <c r="P1560" t="str">
        <f t="shared" si="97"/>
        <v>0-2 years</v>
      </c>
      <c r="Q1560" t="str">
        <f t="shared" si="98"/>
        <v>High</v>
      </c>
      <c r="R1560" s="5">
        <f t="shared" si="99"/>
        <v>0.20208481402511252</v>
      </c>
    </row>
    <row r="1561" spans="1:18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 s="1">
        <v>77992.97</v>
      </c>
      <c r="J1561">
        <v>2</v>
      </c>
      <c r="K1561">
        <v>1</v>
      </c>
      <c r="L1561">
        <v>1</v>
      </c>
      <c r="M1561" s="1">
        <v>97906.38</v>
      </c>
      <c r="N1561">
        <v>0</v>
      </c>
      <c r="O1561" t="str">
        <f t="shared" si="96"/>
        <v>41-50</v>
      </c>
      <c r="P1561" t="str">
        <f t="shared" si="97"/>
        <v>0-2 years</v>
      </c>
      <c r="Q1561" t="str">
        <f t="shared" si="98"/>
        <v>Medium</v>
      </c>
      <c r="R1561" s="5">
        <f t="shared" si="99"/>
        <v>0.20210875488686175</v>
      </c>
    </row>
    <row r="1562" spans="1:18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 s="1">
        <v>110822.9</v>
      </c>
      <c r="J1562">
        <v>1</v>
      </c>
      <c r="K1562">
        <v>0</v>
      </c>
      <c r="L1562">
        <v>0</v>
      </c>
      <c r="M1562" s="1">
        <v>72861.94</v>
      </c>
      <c r="N1562">
        <v>0</v>
      </c>
      <c r="O1562" t="str">
        <f t="shared" si="96"/>
        <v>41-50</v>
      </c>
      <c r="P1562" t="str">
        <f t="shared" si="97"/>
        <v>6+ years</v>
      </c>
      <c r="Q1562" t="str">
        <f t="shared" si="98"/>
        <v>High</v>
      </c>
      <c r="R1562" s="5">
        <f t="shared" si="99"/>
        <v>0.20213270142180095</v>
      </c>
    </row>
    <row r="1563" spans="1:18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 s="1">
        <v>119624.6</v>
      </c>
      <c r="J1563">
        <v>2</v>
      </c>
      <c r="K1563">
        <v>1</v>
      </c>
      <c r="L1563">
        <v>1</v>
      </c>
      <c r="M1563" s="1">
        <v>195978.86</v>
      </c>
      <c r="N1563">
        <v>0</v>
      </c>
      <c r="O1563" t="str">
        <f t="shared" si="96"/>
        <v>41-50</v>
      </c>
      <c r="P1563" t="str">
        <f t="shared" si="97"/>
        <v>3-5 years</v>
      </c>
      <c r="Q1563" t="str">
        <f t="shared" si="98"/>
        <v>High</v>
      </c>
      <c r="R1563" s="5">
        <f t="shared" si="99"/>
        <v>0.2021566536319469</v>
      </c>
    </row>
    <row r="1564" spans="1:18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 s="1">
        <v>109052.59</v>
      </c>
      <c r="J1564">
        <v>2</v>
      </c>
      <c r="K1564">
        <v>1</v>
      </c>
      <c r="L1564">
        <v>1</v>
      </c>
      <c r="M1564" s="1">
        <v>19448.93</v>
      </c>
      <c r="N1564">
        <v>1</v>
      </c>
      <c r="O1564" t="str">
        <f t="shared" si="96"/>
        <v>30-40</v>
      </c>
      <c r="P1564" t="str">
        <f t="shared" si="97"/>
        <v>6+ years</v>
      </c>
      <c r="Q1564" t="str">
        <f t="shared" si="98"/>
        <v>High</v>
      </c>
      <c r="R1564" s="5">
        <f t="shared" si="99"/>
        <v>0.20218061151931738</v>
      </c>
    </row>
    <row r="1565" spans="1:18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 s="1">
        <v>139129.44</v>
      </c>
      <c r="J1565">
        <v>1</v>
      </c>
      <c r="K1565">
        <v>0</v>
      </c>
      <c r="L1565">
        <v>1</v>
      </c>
      <c r="M1565" s="1">
        <v>32635.54</v>
      </c>
      <c r="N1565">
        <v>0</v>
      </c>
      <c r="O1565" t="str">
        <f t="shared" si="96"/>
        <v>30-40</v>
      </c>
      <c r="P1565" t="str">
        <f t="shared" si="97"/>
        <v>3-5 years</v>
      </c>
      <c r="Q1565" t="str">
        <f t="shared" si="98"/>
        <v>High</v>
      </c>
      <c r="R1565" s="5">
        <f t="shared" si="99"/>
        <v>0.20208604954367665</v>
      </c>
    </row>
    <row r="1566" spans="1:18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 s="1">
        <v>152324.66</v>
      </c>
      <c r="J1566">
        <v>2</v>
      </c>
      <c r="K1566">
        <v>1</v>
      </c>
      <c r="L1566">
        <v>0</v>
      </c>
      <c r="M1566" s="1">
        <v>171733.22</v>
      </c>
      <c r="N1566">
        <v>0</v>
      </c>
      <c r="O1566" t="str">
        <f t="shared" si="96"/>
        <v>41-50</v>
      </c>
      <c r="P1566" t="str">
        <f t="shared" si="97"/>
        <v>6+ years</v>
      </c>
      <c r="Q1566" t="str">
        <f t="shared" si="98"/>
        <v>High</v>
      </c>
      <c r="R1566" s="5">
        <f t="shared" si="99"/>
        <v>0.20211000474158369</v>
      </c>
    </row>
    <row r="1567" spans="1:18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 s="1">
        <v>0</v>
      </c>
      <c r="J1567">
        <v>2</v>
      </c>
      <c r="K1567">
        <v>1</v>
      </c>
      <c r="L1567">
        <v>0</v>
      </c>
      <c r="M1567" s="1">
        <v>46176.22</v>
      </c>
      <c r="N1567">
        <v>0</v>
      </c>
      <c r="O1567" t="str">
        <f t="shared" si="96"/>
        <v>30-40</v>
      </c>
      <c r="P1567" t="str">
        <f t="shared" si="97"/>
        <v>0-2 years</v>
      </c>
      <c r="Q1567" t="str">
        <f t="shared" si="98"/>
        <v>No Balance</v>
      </c>
      <c r="R1567" s="5">
        <f t="shared" si="99"/>
        <v>0.2021339656194428</v>
      </c>
    </row>
    <row r="1568" spans="1:18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 s="1">
        <v>127480.58</v>
      </c>
      <c r="J1568">
        <v>2</v>
      </c>
      <c r="K1568">
        <v>1</v>
      </c>
      <c r="L1568">
        <v>0</v>
      </c>
      <c r="M1568" s="1">
        <v>179634.69</v>
      </c>
      <c r="N1568">
        <v>0</v>
      </c>
      <c r="O1568" t="str">
        <f t="shared" si="96"/>
        <v>30-40</v>
      </c>
      <c r="P1568" t="str">
        <f t="shared" si="97"/>
        <v>6+ years</v>
      </c>
      <c r="Q1568" t="str">
        <f t="shared" si="98"/>
        <v>High</v>
      </c>
      <c r="R1568" s="5">
        <f t="shared" si="99"/>
        <v>0.20215793217927436</v>
      </c>
    </row>
    <row r="1569" spans="1:18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 s="1">
        <v>115029.4</v>
      </c>
      <c r="J1569">
        <v>1</v>
      </c>
      <c r="K1569">
        <v>0</v>
      </c>
      <c r="L1569">
        <v>0</v>
      </c>
      <c r="M1569" s="1">
        <v>191521.32</v>
      </c>
      <c r="N1569">
        <v>1</v>
      </c>
      <c r="O1569" t="str">
        <f t="shared" si="96"/>
        <v>&gt;50</v>
      </c>
      <c r="P1569" t="str">
        <f t="shared" si="97"/>
        <v>6+ years</v>
      </c>
      <c r="Q1569" t="str">
        <f t="shared" si="98"/>
        <v>High</v>
      </c>
      <c r="R1569" s="5">
        <f t="shared" si="99"/>
        <v>0.20218190442309972</v>
      </c>
    </row>
    <row r="1570" spans="1:18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 s="1">
        <v>114005.78</v>
      </c>
      <c r="J1570">
        <v>1</v>
      </c>
      <c r="K1570">
        <v>1</v>
      </c>
      <c r="L1570">
        <v>1</v>
      </c>
      <c r="M1570" s="1">
        <v>67998.45</v>
      </c>
      <c r="N1570">
        <v>0</v>
      </c>
      <c r="O1570" t="str">
        <f t="shared" si="96"/>
        <v>30-40</v>
      </c>
      <c r="P1570" t="str">
        <f t="shared" si="97"/>
        <v>6+ years</v>
      </c>
      <c r="Q1570" t="str">
        <f t="shared" si="98"/>
        <v>High</v>
      </c>
      <c r="R1570" s="5">
        <f t="shared" si="99"/>
        <v>0.20208728652751423</v>
      </c>
    </row>
    <row r="1571" spans="1:18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 s="1">
        <v>116646.76</v>
      </c>
      <c r="J1571">
        <v>1</v>
      </c>
      <c r="K1571">
        <v>1</v>
      </c>
      <c r="L1571">
        <v>0</v>
      </c>
      <c r="M1571" s="1">
        <v>44731.8</v>
      </c>
      <c r="N1571">
        <v>1</v>
      </c>
      <c r="O1571" t="str">
        <f t="shared" si="96"/>
        <v>41-50</v>
      </c>
      <c r="P1571" t="str">
        <f t="shared" si="97"/>
        <v>0-2 years</v>
      </c>
      <c r="Q1571" t="str">
        <f t="shared" si="98"/>
        <v>High</v>
      </c>
      <c r="R1571" s="5">
        <f t="shared" si="99"/>
        <v>0.20211125607875696</v>
      </c>
    </row>
    <row r="1572" spans="1:18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 s="1">
        <v>110864.38</v>
      </c>
      <c r="J1572">
        <v>2</v>
      </c>
      <c r="K1572">
        <v>1</v>
      </c>
      <c r="L1572">
        <v>1</v>
      </c>
      <c r="M1572" s="1">
        <v>124532.9</v>
      </c>
      <c r="N1572">
        <v>1</v>
      </c>
      <c r="O1572" t="str">
        <f t="shared" si="96"/>
        <v>41-50</v>
      </c>
      <c r="P1572" t="str">
        <f t="shared" si="97"/>
        <v>0-2 years</v>
      </c>
      <c r="Q1572" t="str">
        <f t="shared" si="98"/>
        <v>High</v>
      </c>
      <c r="R1572" s="5">
        <f t="shared" si="99"/>
        <v>0.20201660735468566</v>
      </c>
    </row>
    <row r="1573" spans="1:18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 s="1">
        <v>156267.59</v>
      </c>
      <c r="J1573">
        <v>1</v>
      </c>
      <c r="K1573">
        <v>1</v>
      </c>
      <c r="L1573">
        <v>0</v>
      </c>
      <c r="M1573" s="1">
        <v>160968.44</v>
      </c>
      <c r="N1573">
        <v>0</v>
      </c>
      <c r="O1573" t="str">
        <f t="shared" si="96"/>
        <v>&lt;30</v>
      </c>
      <c r="P1573" t="str">
        <f t="shared" si="97"/>
        <v>3-5 years</v>
      </c>
      <c r="Q1573" t="str">
        <f t="shared" si="98"/>
        <v>High</v>
      </c>
      <c r="R1573" s="5">
        <f t="shared" si="99"/>
        <v>0.20192193617273699</v>
      </c>
    </row>
    <row r="1574" spans="1:18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 s="1">
        <v>109528.28</v>
      </c>
      <c r="J1574">
        <v>1</v>
      </c>
      <c r="K1574">
        <v>1</v>
      </c>
      <c r="L1574">
        <v>0</v>
      </c>
      <c r="M1574" s="1">
        <v>27341.63</v>
      </c>
      <c r="N1574">
        <v>1</v>
      </c>
      <c r="O1574" t="str">
        <f t="shared" si="96"/>
        <v>41-50</v>
      </c>
      <c r="P1574" t="str">
        <f t="shared" si="97"/>
        <v>3-5 years</v>
      </c>
      <c r="Q1574" t="str">
        <f t="shared" si="98"/>
        <v>High</v>
      </c>
      <c r="R1574" s="5">
        <f t="shared" si="99"/>
        <v>0.20194589463692453</v>
      </c>
    </row>
    <row r="1575" spans="1:18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 s="1">
        <v>102482.76</v>
      </c>
      <c r="J1575">
        <v>1</v>
      </c>
      <c r="K1575">
        <v>1</v>
      </c>
      <c r="L1575">
        <v>1</v>
      </c>
      <c r="M1575" s="1">
        <v>53994.64</v>
      </c>
      <c r="N1575">
        <v>0</v>
      </c>
      <c r="O1575" t="str">
        <f t="shared" si="96"/>
        <v>30-40</v>
      </c>
      <c r="P1575" t="str">
        <f t="shared" si="97"/>
        <v>6+ years</v>
      </c>
      <c r="Q1575" t="str">
        <f t="shared" si="98"/>
        <v>High</v>
      </c>
      <c r="R1575" s="5">
        <f t="shared" si="99"/>
        <v>0.20185119259522963</v>
      </c>
    </row>
    <row r="1576" spans="1:18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 s="1">
        <v>115563.71</v>
      </c>
      <c r="J1576">
        <v>1</v>
      </c>
      <c r="K1576">
        <v>1</v>
      </c>
      <c r="L1576">
        <v>1</v>
      </c>
      <c r="M1576" s="1">
        <v>91633.53</v>
      </c>
      <c r="N1576">
        <v>0</v>
      </c>
      <c r="O1576" t="str">
        <f t="shared" si="96"/>
        <v>&lt;30</v>
      </c>
      <c r="P1576" t="str">
        <f t="shared" si="97"/>
        <v>6+ years</v>
      </c>
      <c r="Q1576" t="str">
        <f t="shared" si="98"/>
        <v>High</v>
      </c>
      <c r="R1576" s="5">
        <f t="shared" si="99"/>
        <v>0.20187514835034417</v>
      </c>
    </row>
    <row r="1577" spans="1:18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 s="1">
        <v>0</v>
      </c>
      <c r="J1577">
        <v>2</v>
      </c>
      <c r="K1577">
        <v>1</v>
      </c>
      <c r="L1577">
        <v>0</v>
      </c>
      <c r="M1577" s="1">
        <v>189613.12</v>
      </c>
      <c r="N1577">
        <v>0</v>
      </c>
      <c r="O1577" t="str">
        <f t="shared" si="96"/>
        <v>&lt;30</v>
      </c>
      <c r="P1577" t="str">
        <f t="shared" si="97"/>
        <v>0-2 years</v>
      </c>
      <c r="Q1577" t="str">
        <f t="shared" si="98"/>
        <v>No Balance</v>
      </c>
      <c r="R1577" s="5">
        <f t="shared" si="99"/>
        <v>0.20189910979228487</v>
      </c>
    </row>
    <row r="1578" spans="1:18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 s="1">
        <v>95624.36</v>
      </c>
      <c r="J1578">
        <v>2</v>
      </c>
      <c r="K1578">
        <v>1</v>
      </c>
      <c r="L1578">
        <v>1</v>
      </c>
      <c r="M1578" s="1">
        <v>60706.33</v>
      </c>
      <c r="N1578">
        <v>0</v>
      </c>
      <c r="O1578" t="str">
        <f t="shared" si="96"/>
        <v>30-40</v>
      </c>
      <c r="P1578" t="str">
        <f t="shared" si="97"/>
        <v>6+ years</v>
      </c>
      <c r="Q1578" t="str">
        <f t="shared" si="98"/>
        <v>Medium</v>
      </c>
      <c r="R1578" s="5">
        <f t="shared" si="99"/>
        <v>0.20192307692307693</v>
      </c>
    </row>
    <row r="1579" spans="1:18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 s="1">
        <v>0</v>
      </c>
      <c r="J1579">
        <v>2</v>
      </c>
      <c r="K1579">
        <v>1</v>
      </c>
      <c r="L1579">
        <v>1</v>
      </c>
      <c r="M1579" s="1">
        <v>154767.34</v>
      </c>
      <c r="N1579">
        <v>0</v>
      </c>
      <c r="O1579" t="str">
        <f t="shared" si="96"/>
        <v>&lt;30</v>
      </c>
      <c r="P1579" t="str">
        <f t="shared" si="97"/>
        <v>6+ years</v>
      </c>
      <c r="Q1579" t="str">
        <f t="shared" si="98"/>
        <v>No Balance</v>
      </c>
      <c r="R1579" s="5">
        <f t="shared" si="99"/>
        <v>0.20194704974474653</v>
      </c>
    </row>
    <row r="1580" spans="1:18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 s="1">
        <v>160376.60999999999</v>
      </c>
      <c r="J1580">
        <v>1</v>
      </c>
      <c r="K1580">
        <v>0</v>
      </c>
      <c r="L1580">
        <v>0</v>
      </c>
      <c r="M1580" s="1">
        <v>196853.11</v>
      </c>
      <c r="N1580">
        <v>0</v>
      </c>
      <c r="O1580" t="str">
        <f t="shared" si="96"/>
        <v>&lt;30</v>
      </c>
      <c r="P1580" t="str">
        <f t="shared" si="97"/>
        <v>6+ years</v>
      </c>
      <c r="Q1580" t="str">
        <f t="shared" si="98"/>
        <v>High</v>
      </c>
      <c r="R1580" s="5">
        <f t="shared" si="99"/>
        <v>0.20197102825932084</v>
      </c>
    </row>
    <row r="1581" spans="1:18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 s="1">
        <v>37702.79</v>
      </c>
      <c r="J1581">
        <v>1</v>
      </c>
      <c r="K1581">
        <v>1</v>
      </c>
      <c r="L1581">
        <v>1</v>
      </c>
      <c r="M1581" s="1">
        <v>195775.48</v>
      </c>
      <c r="N1581">
        <v>0</v>
      </c>
      <c r="O1581" t="str">
        <f t="shared" si="96"/>
        <v>41-50</v>
      </c>
      <c r="P1581" t="str">
        <f t="shared" si="97"/>
        <v>6+ years</v>
      </c>
      <c r="Q1581" t="str">
        <f t="shared" si="98"/>
        <v>Low</v>
      </c>
      <c r="R1581" s="5">
        <f t="shared" si="99"/>
        <v>0.20199501246882792</v>
      </c>
    </row>
    <row r="1582" spans="1:18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 s="1">
        <v>118273.83</v>
      </c>
      <c r="J1582">
        <v>1</v>
      </c>
      <c r="K1582">
        <v>0</v>
      </c>
      <c r="L1582">
        <v>1</v>
      </c>
      <c r="M1582" s="1">
        <v>3086.89</v>
      </c>
      <c r="N1582">
        <v>0</v>
      </c>
      <c r="O1582" t="str">
        <f t="shared" si="96"/>
        <v>30-40</v>
      </c>
      <c r="P1582" t="str">
        <f t="shared" si="97"/>
        <v>6+ years</v>
      </c>
      <c r="Q1582" t="str">
        <f t="shared" si="98"/>
        <v>High</v>
      </c>
      <c r="R1582" s="5">
        <f t="shared" si="99"/>
        <v>0.20201900237529691</v>
      </c>
    </row>
    <row r="1583" spans="1:18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 s="1">
        <v>131082.17000000001</v>
      </c>
      <c r="J1583">
        <v>2</v>
      </c>
      <c r="K1583">
        <v>1</v>
      </c>
      <c r="L1583">
        <v>1</v>
      </c>
      <c r="M1583" s="1">
        <v>70618</v>
      </c>
      <c r="N1583">
        <v>0</v>
      </c>
      <c r="O1583" t="str">
        <f t="shared" si="96"/>
        <v>30-40</v>
      </c>
      <c r="P1583" t="str">
        <f t="shared" si="97"/>
        <v>6+ years</v>
      </c>
      <c r="Q1583" t="str">
        <f t="shared" si="98"/>
        <v>High</v>
      </c>
      <c r="R1583" s="5">
        <f t="shared" si="99"/>
        <v>0.20204299798075781</v>
      </c>
    </row>
    <row r="1584" spans="1:18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 s="1">
        <v>94456</v>
      </c>
      <c r="J1584">
        <v>2</v>
      </c>
      <c r="K1584">
        <v>0</v>
      </c>
      <c r="L1584">
        <v>1</v>
      </c>
      <c r="M1584" s="1">
        <v>55034.02</v>
      </c>
      <c r="N1584">
        <v>0</v>
      </c>
      <c r="O1584" t="str">
        <f t="shared" si="96"/>
        <v>30-40</v>
      </c>
      <c r="P1584" t="str">
        <f t="shared" si="97"/>
        <v>0-2 years</v>
      </c>
      <c r="Q1584" t="str">
        <f t="shared" si="98"/>
        <v>Medium</v>
      </c>
      <c r="R1584" s="5">
        <f t="shared" si="99"/>
        <v>0.20206699928724162</v>
      </c>
    </row>
    <row r="1585" spans="1:18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 s="1">
        <v>0</v>
      </c>
      <c r="J1585">
        <v>2</v>
      </c>
      <c r="K1585">
        <v>0</v>
      </c>
      <c r="L1585">
        <v>0</v>
      </c>
      <c r="M1585" s="1">
        <v>168035.62</v>
      </c>
      <c r="N1585">
        <v>1</v>
      </c>
      <c r="O1585" t="str">
        <f t="shared" si="96"/>
        <v>41-50</v>
      </c>
      <c r="P1585" t="str">
        <f t="shared" si="97"/>
        <v>6+ years</v>
      </c>
      <c r="Q1585" t="str">
        <f t="shared" si="98"/>
        <v>No Balance</v>
      </c>
      <c r="R1585" s="5">
        <f t="shared" si="99"/>
        <v>0.20209100629678031</v>
      </c>
    </row>
    <row r="1586" spans="1:18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 s="1">
        <v>0</v>
      </c>
      <c r="J1586">
        <v>2</v>
      </c>
      <c r="K1586">
        <v>1</v>
      </c>
      <c r="L1586">
        <v>1</v>
      </c>
      <c r="M1586" s="1">
        <v>128449.33</v>
      </c>
      <c r="N1586">
        <v>0</v>
      </c>
      <c r="O1586" t="str">
        <f t="shared" si="96"/>
        <v>41-50</v>
      </c>
      <c r="P1586" t="str">
        <f t="shared" si="97"/>
        <v>3-5 years</v>
      </c>
      <c r="Q1586" t="str">
        <f t="shared" si="98"/>
        <v>No Balance</v>
      </c>
      <c r="R1586" s="5">
        <f t="shared" si="99"/>
        <v>0.20199619771863117</v>
      </c>
    </row>
    <row r="1587" spans="1:18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 s="1">
        <v>93791.38</v>
      </c>
      <c r="J1587">
        <v>1</v>
      </c>
      <c r="K1587">
        <v>1</v>
      </c>
      <c r="L1587">
        <v>1</v>
      </c>
      <c r="M1587" s="1">
        <v>199249.29</v>
      </c>
      <c r="N1587">
        <v>0</v>
      </c>
      <c r="O1587" t="str">
        <f t="shared" si="96"/>
        <v>30-40</v>
      </c>
      <c r="P1587" t="str">
        <f t="shared" si="97"/>
        <v>6+ years</v>
      </c>
      <c r="Q1587" t="str">
        <f t="shared" si="98"/>
        <v>Medium</v>
      </c>
      <c r="R1587" s="5">
        <f t="shared" si="99"/>
        <v>0.20202020202020202</v>
      </c>
    </row>
    <row r="1588" spans="1:18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 s="1">
        <v>0</v>
      </c>
      <c r="J1588">
        <v>2</v>
      </c>
      <c r="K1588">
        <v>1</v>
      </c>
      <c r="L1588">
        <v>0</v>
      </c>
      <c r="M1588" s="1">
        <v>149474.69</v>
      </c>
      <c r="N1588">
        <v>0</v>
      </c>
      <c r="O1588" t="str">
        <f t="shared" si="96"/>
        <v>30-40</v>
      </c>
      <c r="P1588" t="str">
        <f t="shared" si="97"/>
        <v>3-5 years</v>
      </c>
      <c r="Q1588" t="str">
        <f t="shared" si="98"/>
        <v>No Balance</v>
      </c>
      <c r="R1588" s="5">
        <f t="shared" si="99"/>
        <v>0.20204421202757308</v>
      </c>
    </row>
    <row r="1589" spans="1:18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 s="1">
        <v>0</v>
      </c>
      <c r="J1589">
        <v>2</v>
      </c>
      <c r="K1589">
        <v>1</v>
      </c>
      <c r="L1589">
        <v>1</v>
      </c>
      <c r="M1589" s="1">
        <v>126726.33</v>
      </c>
      <c r="N1589">
        <v>0</v>
      </c>
      <c r="O1589" t="str">
        <f t="shared" si="96"/>
        <v>30-40</v>
      </c>
      <c r="P1589" t="str">
        <f t="shared" si="97"/>
        <v>6+ years</v>
      </c>
      <c r="Q1589" t="str">
        <f t="shared" si="98"/>
        <v>No Balance</v>
      </c>
      <c r="R1589" s="5">
        <f t="shared" si="99"/>
        <v>0.20206822774277902</v>
      </c>
    </row>
    <row r="1590" spans="1:18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 s="1">
        <v>155973.13</v>
      </c>
      <c r="J1590">
        <v>1</v>
      </c>
      <c r="K1590">
        <v>0</v>
      </c>
      <c r="L1590">
        <v>1</v>
      </c>
      <c r="M1590" s="1">
        <v>147554.26</v>
      </c>
      <c r="N1590">
        <v>0</v>
      </c>
      <c r="O1590" t="str">
        <f t="shared" si="96"/>
        <v>&gt;50</v>
      </c>
      <c r="P1590" t="str">
        <f t="shared" si="97"/>
        <v>6+ years</v>
      </c>
      <c r="Q1590" t="str">
        <f t="shared" si="98"/>
        <v>High</v>
      </c>
      <c r="R1590" s="5">
        <f t="shared" si="99"/>
        <v>0.20209224916785545</v>
      </c>
    </row>
    <row r="1591" spans="1:18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 s="1">
        <v>89409.95</v>
      </c>
      <c r="J1591">
        <v>1</v>
      </c>
      <c r="K1591">
        <v>1</v>
      </c>
      <c r="L1591">
        <v>1</v>
      </c>
      <c r="M1591" s="1">
        <v>149399.70000000001</v>
      </c>
      <c r="N1591">
        <v>0</v>
      </c>
      <c r="O1591" t="str">
        <f t="shared" si="96"/>
        <v>30-40</v>
      </c>
      <c r="P1591" t="str">
        <f t="shared" si="97"/>
        <v>6+ years</v>
      </c>
      <c r="Q1591" t="str">
        <f t="shared" si="98"/>
        <v>Medium</v>
      </c>
      <c r="R1591" s="5">
        <f t="shared" si="99"/>
        <v>0.20211627630483889</v>
      </c>
    </row>
    <row r="1592" spans="1:18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 s="1">
        <v>97854.37</v>
      </c>
      <c r="J1592">
        <v>2</v>
      </c>
      <c r="K1592">
        <v>1</v>
      </c>
      <c r="L1592">
        <v>0</v>
      </c>
      <c r="M1592" s="1">
        <v>93536.38</v>
      </c>
      <c r="N1592">
        <v>0</v>
      </c>
      <c r="O1592" t="str">
        <f t="shared" si="96"/>
        <v>30-40</v>
      </c>
      <c r="P1592" t="str">
        <f t="shared" si="97"/>
        <v>3-5 years</v>
      </c>
      <c r="Q1592" t="str">
        <f t="shared" si="98"/>
        <v>Medium</v>
      </c>
      <c r="R1592" s="5">
        <f t="shared" si="99"/>
        <v>0.20214030915576695</v>
      </c>
    </row>
    <row r="1593" spans="1:18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 s="1">
        <v>0</v>
      </c>
      <c r="J1593">
        <v>2</v>
      </c>
      <c r="K1593">
        <v>1</v>
      </c>
      <c r="L1593">
        <v>1</v>
      </c>
      <c r="M1593" s="1">
        <v>58883.91</v>
      </c>
      <c r="N1593">
        <v>0</v>
      </c>
      <c r="O1593" t="str">
        <f t="shared" si="96"/>
        <v>30-40</v>
      </c>
      <c r="P1593" t="str">
        <f t="shared" si="97"/>
        <v>6+ years</v>
      </c>
      <c r="Q1593" t="str">
        <f t="shared" si="98"/>
        <v>No Balance</v>
      </c>
      <c r="R1593" s="5">
        <f t="shared" si="99"/>
        <v>0.20216434772267808</v>
      </c>
    </row>
    <row r="1594" spans="1:18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 s="1">
        <v>60280.62</v>
      </c>
      <c r="J1594">
        <v>1</v>
      </c>
      <c r="K1594">
        <v>1</v>
      </c>
      <c r="L1594">
        <v>0</v>
      </c>
      <c r="M1594" s="1">
        <v>154271.41</v>
      </c>
      <c r="N1594">
        <v>0</v>
      </c>
      <c r="O1594" t="str">
        <f t="shared" si="96"/>
        <v>&lt;30</v>
      </c>
      <c r="P1594" t="str">
        <f t="shared" si="97"/>
        <v>3-5 years</v>
      </c>
      <c r="Q1594" t="str">
        <f t="shared" si="98"/>
        <v>Medium</v>
      </c>
      <c r="R1594" s="5">
        <f t="shared" si="99"/>
        <v>0.20218839200761179</v>
      </c>
    </row>
    <row r="1595" spans="1:18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 s="1">
        <v>135216.79999999999</v>
      </c>
      <c r="J1595">
        <v>1</v>
      </c>
      <c r="K1595">
        <v>1</v>
      </c>
      <c r="L1595">
        <v>1</v>
      </c>
      <c r="M1595" s="1">
        <v>122022.89</v>
      </c>
      <c r="N1595">
        <v>0</v>
      </c>
      <c r="O1595" t="str">
        <f t="shared" si="96"/>
        <v>30-40</v>
      </c>
      <c r="P1595" t="str">
        <f t="shared" si="97"/>
        <v>6+ years</v>
      </c>
      <c r="Q1595" t="str">
        <f t="shared" si="98"/>
        <v>High</v>
      </c>
      <c r="R1595" s="5">
        <f t="shared" si="99"/>
        <v>0.20221244201260855</v>
      </c>
    </row>
    <row r="1596" spans="1:18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 s="1">
        <v>124923.35</v>
      </c>
      <c r="J1596">
        <v>2</v>
      </c>
      <c r="K1596">
        <v>1</v>
      </c>
      <c r="L1596">
        <v>1</v>
      </c>
      <c r="M1596" s="1">
        <v>50299.14</v>
      </c>
      <c r="N1596">
        <v>0</v>
      </c>
      <c r="O1596" t="str">
        <f t="shared" si="96"/>
        <v>&lt;30</v>
      </c>
      <c r="P1596" t="str">
        <f t="shared" si="97"/>
        <v>6+ years</v>
      </c>
      <c r="Q1596" t="str">
        <f t="shared" si="98"/>
        <v>High</v>
      </c>
      <c r="R1596" s="5">
        <f t="shared" si="99"/>
        <v>0.20223649773970973</v>
      </c>
    </row>
    <row r="1597" spans="1:18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 s="1">
        <v>0</v>
      </c>
      <c r="J1597">
        <v>2</v>
      </c>
      <c r="K1597">
        <v>1</v>
      </c>
      <c r="L1597">
        <v>0</v>
      </c>
      <c r="M1597" s="1">
        <v>187800.63</v>
      </c>
      <c r="N1597">
        <v>0</v>
      </c>
      <c r="O1597" t="str">
        <f t="shared" si="96"/>
        <v>30-40</v>
      </c>
      <c r="P1597" t="str">
        <f t="shared" si="97"/>
        <v>3-5 years</v>
      </c>
      <c r="Q1597" t="str">
        <f t="shared" si="98"/>
        <v>No Balance</v>
      </c>
      <c r="R1597" s="5">
        <f t="shared" si="99"/>
        <v>0.20226055919095776</v>
      </c>
    </row>
    <row r="1598" spans="1:18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 s="1">
        <v>188614.07</v>
      </c>
      <c r="J1598">
        <v>1</v>
      </c>
      <c r="K1598">
        <v>1</v>
      </c>
      <c r="L1598">
        <v>0</v>
      </c>
      <c r="M1598" s="1">
        <v>171344.09</v>
      </c>
      <c r="N1598">
        <v>0</v>
      </c>
      <c r="O1598" t="str">
        <f t="shared" si="96"/>
        <v>&lt;30</v>
      </c>
      <c r="P1598" t="str">
        <f t="shared" si="97"/>
        <v>6+ years</v>
      </c>
      <c r="Q1598" t="str">
        <f t="shared" si="98"/>
        <v>High</v>
      </c>
      <c r="R1598" s="5">
        <f t="shared" si="99"/>
        <v>0.202284626368396</v>
      </c>
    </row>
    <row r="1599" spans="1:18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 s="1">
        <v>62321.62</v>
      </c>
      <c r="J1599">
        <v>1</v>
      </c>
      <c r="K1599">
        <v>1</v>
      </c>
      <c r="L1599">
        <v>1</v>
      </c>
      <c r="M1599" s="1">
        <v>40920.589999999997</v>
      </c>
      <c r="N1599">
        <v>0</v>
      </c>
      <c r="O1599" t="str">
        <f t="shared" si="96"/>
        <v>30-40</v>
      </c>
      <c r="P1599" t="str">
        <f t="shared" si="97"/>
        <v>3-5 years</v>
      </c>
      <c r="Q1599" t="str">
        <f t="shared" si="98"/>
        <v>Medium</v>
      </c>
      <c r="R1599" s="5">
        <f t="shared" si="99"/>
        <v>0.20230869927406878</v>
      </c>
    </row>
    <row r="1600" spans="1:18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 s="1">
        <v>120782.7</v>
      </c>
      <c r="J1600">
        <v>1</v>
      </c>
      <c r="K1600">
        <v>1</v>
      </c>
      <c r="L1600">
        <v>0</v>
      </c>
      <c r="M1600" s="1">
        <v>63940.68</v>
      </c>
      <c r="N1600">
        <v>1</v>
      </c>
      <c r="O1600" t="str">
        <f t="shared" si="96"/>
        <v>41-50</v>
      </c>
      <c r="P1600" t="str">
        <f t="shared" si="97"/>
        <v>6+ years</v>
      </c>
      <c r="Q1600" t="str">
        <f t="shared" si="98"/>
        <v>High</v>
      </c>
      <c r="R1600" s="5">
        <f t="shared" si="99"/>
        <v>0.20233277791002141</v>
      </c>
    </row>
    <row r="1601" spans="1:18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 s="1">
        <v>115961.58</v>
      </c>
      <c r="J1601">
        <v>2</v>
      </c>
      <c r="K1601">
        <v>0</v>
      </c>
      <c r="L1601">
        <v>1</v>
      </c>
      <c r="M1601" s="1">
        <v>29483.87</v>
      </c>
      <c r="N1601">
        <v>0</v>
      </c>
      <c r="O1601" t="str">
        <f t="shared" si="96"/>
        <v>41-50</v>
      </c>
      <c r="P1601" t="str">
        <f t="shared" si="97"/>
        <v>0-2 years</v>
      </c>
      <c r="Q1601" t="str">
        <f t="shared" si="98"/>
        <v>High</v>
      </c>
      <c r="R1601" s="5">
        <f t="shared" si="99"/>
        <v>0.20223782882990121</v>
      </c>
    </row>
    <row r="1602" spans="1:18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 s="1">
        <v>115062.61</v>
      </c>
      <c r="J1602">
        <v>1</v>
      </c>
      <c r="K1602">
        <v>1</v>
      </c>
      <c r="L1602">
        <v>0</v>
      </c>
      <c r="M1602" s="1">
        <v>179056.23</v>
      </c>
      <c r="N1602">
        <v>0</v>
      </c>
      <c r="O1602" t="str">
        <f t="shared" ref="O1602:O1665" si="100">IF(G1602&lt;30,"&lt;30",
   IF(G1602&lt;=40,"30-40",
      IF(G1602&lt;=50,"41-50","&gt;50")))</f>
        <v>&lt;30</v>
      </c>
      <c r="P1602" t="str">
        <f t="shared" ref="P1602:P1665" si="101">IF(H1602&lt;=2,"0-2 years",
   IF(H1602&lt;=5,"3-5 years","6+ years"))</f>
        <v>0-2 years</v>
      </c>
      <c r="Q1602" t="str">
        <f t="shared" ref="Q1602:Q1665" si="102">IF(I1602=0,"No Balance",
   IF(I1602&lt;50000,"Low",
      IF(I1602&lt;100000,"Medium","High")))</f>
        <v>High</v>
      </c>
      <c r="R1602" s="5">
        <f t="shared" ref="R1602:R1665" si="103">AVERAGE(N1602:N11601)</f>
        <v>0.20226190476190475</v>
      </c>
    </row>
    <row r="1603" spans="1:18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 s="1">
        <v>160602.25</v>
      </c>
      <c r="J1603">
        <v>2</v>
      </c>
      <c r="K1603">
        <v>1</v>
      </c>
      <c r="L1603">
        <v>0</v>
      </c>
      <c r="M1603" s="1">
        <v>129273.94</v>
      </c>
      <c r="N1603">
        <v>0</v>
      </c>
      <c r="O1603" t="str">
        <f t="shared" si="100"/>
        <v>41-50</v>
      </c>
      <c r="P1603" t="str">
        <f t="shared" si="101"/>
        <v>6+ years</v>
      </c>
      <c r="Q1603" t="str">
        <f t="shared" si="102"/>
        <v>High</v>
      </c>
      <c r="R1603" s="5">
        <f t="shared" si="103"/>
        <v>0.20228598642695558</v>
      </c>
    </row>
    <row r="1604" spans="1:18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 s="1">
        <v>108825.34</v>
      </c>
      <c r="J1604">
        <v>3</v>
      </c>
      <c r="K1604">
        <v>1</v>
      </c>
      <c r="L1604">
        <v>0</v>
      </c>
      <c r="M1604" s="1">
        <v>55558.51</v>
      </c>
      <c r="N1604">
        <v>1</v>
      </c>
      <c r="O1604" t="str">
        <f t="shared" si="100"/>
        <v>41-50</v>
      </c>
      <c r="P1604" t="str">
        <f t="shared" si="101"/>
        <v>3-5 years</v>
      </c>
      <c r="Q1604" t="str">
        <f t="shared" si="102"/>
        <v>High</v>
      </c>
      <c r="R1604" s="5">
        <f t="shared" si="103"/>
        <v>0.2023100738271017</v>
      </c>
    </row>
    <row r="1605" spans="1:18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 s="1">
        <v>166287.85</v>
      </c>
      <c r="J1605">
        <v>1</v>
      </c>
      <c r="K1605">
        <v>1</v>
      </c>
      <c r="L1605">
        <v>1</v>
      </c>
      <c r="M1605" s="1">
        <v>23305.85</v>
      </c>
      <c r="N1605">
        <v>0</v>
      </c>
      <c r="O1605" t="str">
        <f t="shared" si="100"/>
        <v>30-40</v>
      </c>
      <c r="P1605" t="str">
        <f t="shared" si="101"/>
        <v>6+ years</v>
      </c>
      <c r="Q1605" t="str">
        <f t="shared" si="102"/>
        <v>High</v>
      </c>
      <c r="R1605" s="5">
        <f t="shared" si="103"/>
        <v>0.20221507681314754</v>
      </c>
    </row>
    <row r="1606" spans="1:18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 s="1">
        <v>152663.76999999999</v>
      </c>
      <c r="J1606">
        <v>1</v>
      </c>
      <c r="K1606">
        <v>0</v>
      </c>
      <c r="L1606">
        <v>1</v>
      </c>
      <c r="M1606" s="1">
        <v>17128.64</v>
      </c>
      <c r="N1606">
        <v>0</v>
      </c>
      <c r="O1606" t="str">
        <f t="shared" si="100"/>
        <v>30-40</v>
      </c>
      <c r="P1606" t="str">
        <f t="shared" si="101"/>
        <v>0-2 years</v>
      </c>
      <c r="Q1606" t="str">
        <f t="shared" si="102"/>
        <v>High</v>
      </c>
      <c r="R1606" s="5">
        <f t="shared" si="103"/>
        <v>0.2022391615054788</v>
      </c>
    </row>
    <row r="1607" spans="1:18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 s="1">
        <v>80844.69</v>
      </c>
      <c r="J1607">
        <v>2</v>
      </c>
      <c r="K1607">
        <v>1</v>
      </c>
      <c r="L1607">
        <v>1</v>
      </c>
      <c r="M1607" s="1">
        <v>74641.899999999994</v>
      </c>
      <c r="N1607">
        <v>0</v>
      </c>
      <c r="O1607" t="str">
        <f t="shared" si="100"/>
        <v>30-40</v>
      </c>
      <c r="P1607" t="str">
        <f t="shared" si="101"/>
        <v>6+ years</v>
      </c>
      <c r="Q1607" t="str">
        <f t="shared" si="102"/>
        <v>Medium</v>
      </c>
      <c r="R1607" s="5">
        <f t="shared" si="103"/>
        <v>0.20226325193567599</v>
      </c>
    </row>
    <row r="1608" spans="1:18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 s="1">
        <v>97001.36</v>
      </c>
      <c r="J1608">
        <v>2</v>
      </c>
      <c r="K1608">
        <v>1</v>
      </c>
      <c r="L1608">
        <v>0</v>
      </c>
      <c r="M1608" s="1">
        <v>154486.01</v>
      </c>
      <c r="N1608">
        <v>0</v>
      </c>
      <c r="O1608" t="str">
        <f t="shared" si="100"/>
        <v>30-40</v>
      </c>
      <c r="P1608" t="str">
        <f t="shared" si="101"/>
        <v>0-2 years</v>
      </c>
      <c r="Q1608" t="str">
        <f t="shared" si="102"/>
        <v>Medium</v>
      </c>
      <c r="R1608" s="5">
        <f t="shared" si="103"/>
        <v>0.20228734810578985</v>
      </c>
    </row>
    <row r="1609" spans="1:18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 s="1">
        <v>0</v>
      </c>
      <c r="J1609">
        <v>2</v>
      </c>
      <c r="K1609">
        <v>1</v>
      </c>
      <c r="L1609">
        <v>1</v>
      </c>
      <c r="M1609" s="1">
        <v>3185.67</v>
      </c>
      <c r="N1609">
        <v>0</v>
      </c>
      <c r="O1609" t="str">
        <f t="shared" si="100"/>
        <v>&gt;50</v>
      </c>
      <c r="P1609" t="str">
        <f t="shared" si="101"/>
        <v>3-5 years</v>
      </c>
      <c r="Q1609" t="str">
        <f t="shared" si="102"/>
        <v>No Balance</v>
      </c>
      <c r="R1609" s="5">
        <f t="shared" si="103"/>
        <v>0.20231145001787204</v>
      </c>
    </row>
    <row r="1610" spans="1:18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 s="1">
        <v>122524.61</v>
      </c>
      <c r="J1610">
        <v>2</v>
      </c>
      <c r="K1610">
        <v>1</v>
      </c>
      <c r="L1610">
        <v>0</v>
      </c>
      <c r="M1610" s="1">
        <v>88463.63</v>
      </c>
      <c r="N1610">
        <v>0</v>
      </c>
      <c r="O1610" t="str">
        <f t="shared" si="100"/>
        <v>30-40</v>
      </c>
      <c r="P1610" t="str">
        <f t="shared" si="101"/>
        <v>0-2 years</v>
      </c>
      <c r="Q1610" t="str">
        <f t="shared" si="102"/>
        <v>High</v>
      </c>
      <c r="R1610" s="5">
        <f t="shared" si="103"/>
        <v>0.20233555767397521</v>
      </c>
    </row>
    <row r="1611" spans="1:18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 s="1">
        <v>132292.63</v>
      </c>
      <c r="J1611">
        <v>1</v>
      </c>
      <c r="K1611">
        <v>1</v>
      </c>
      <c r="L1611">
        <v>0</v>
      </c>
      <c r="M1611" s="1">
        <v>65682.929999999993</v>
      </c>
      <c r="N1611">
        <v>0</v>
      </c>
      <c r="O1611" t="str">
        <f t="shared" si="100"/>
        <v>30-40</v>
      </c>
      <c r="P1611" t="str">
        <f t="shared" si="101"/>
        <v>6+ years</v>
      </c>
      <c r="Q1611" t="str">
        <f t="shared" si="102"/>
        <v>High</v>
      </c>
      <c r="R1611" s="5">
        <f t="shared" si="103"/>
        <v>0.20235967107615302</v>
      </c>
    </row>
    <row r="1612" spans="1:18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 s="1">
        <v>0</v>
      </c>
      <c r="J1612">
        <v>2</v>
      </c>
      <c r="K1612">
        <v>1</v>
      </c>
      <c r="L1612">
        <v>1</v>
      </c>
      <c r="M1612" s="1">
        <v>140586.07999999999</v>
      </c>
      <c r="N1612">
        <v>0</v>
      </c>
      <c r="O1612" t="str">
        <f t="shared" si="100"/>
        <v>&lt;30</v>
      </c>
      <c r="P1612" t="str">
        <f t="shared" si="101"/>
        <v>0-2 years</v>
      </c>
      <c r="Q1612" t="str">
        <f t="shared" si="102"/>
        <v>No Balance</v>
      </c>
      <c r="R1612" s="5">
        <f t="shared" si="103"/>
        <v>0.20238379022646008</v>
      </c>
    </row>
    <row r="1613" spans="1:18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 s="1">
        <v>91502.99</v>
      </c>
      <c r="J1613">
        <v>1</v>
      </c>
      <c r="K1613">
        <v>1</v>
      </c>
      <c r="L1613">
        <v>0</v>
      </c>
      <c r="M1613" s="1">
        <v>117232.9</v>
      </c>
      <c r="N1613">
        <v>1</v>
      </c>
      <c r="O1613" t="str">
        <f t="shared" si="100"/>
        <v>41-50</v>
      </c>
      <c r="P1613" t="str">
        <f t="shared" si="101"/>
        <v>6+ years</v>
      </c>
      <c r="Q1613" t="str">
        <f t="shared" si="102"/>
        <v>Medium</v>
      </c>
      <c r="R1613" s="5">
        <f t="shared" si="103"/>
        <v>0.20240791512695197</v>
      </c>
    </row>
    <row r="1614" spans="1:18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 s="1">
        <v>0</v>
      </c>
      <c r="J1614">
        <v>1</v>
      </c>
      <c r="K1614">
        <v>1</v>
      </c>
      <c r="L1614">
        <v>0</v>
      </c>
      <c r="M1614" s="1">
        <v>116137.01</v>
      </c>
      <c r="N1614">
        <v>1</v>
      </c>
      <c r="O1614" t="str">
        <f t="shared" si="100"/>
        <v>&gt;50</v>
      </c>
      <c r="P1614" t="str">
        <f t="shared" si="101"/>
        <v>3-5 years</v>
      </c>
      <c r="Q1614" t="str">
        <f t="shared" si="102"/>
        <v>No Balance</v>
      </c>
      <c r="R1614" s="5">
        <f t="shared" si="103"/>
        <v>0.20231282784930854</v>
      </c>
    </row>
    <row r="1615" spans="1:18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 s="1">
        <v>59385.98</v>
      </c>
      <c r="J1615">
        <v>2</v>
      </c>
      <c r="K1615">
        <v>1</v>
      </c>
      <c r="L1615">
        <v>1</v>
      </c>
      <c r="M1615" s="1">
        <v>105533.96</v>
      </c>
      <c r="N1615">
        <v>0</v>
      </c>
      <c r="O1615" t="str">
        <f t="shared" si="100"/>
        <v>&lt;30</v>
      </c>
      <c r="P1615" t="str">
        <f t="shared" si="101"/>
        <v>3-5 years</v>
      </c>
      <c r="Q1615" t="str">
        <f t="shared" si="102"/>
        <v>Medium</v>
      </c>
      <c r="R1615" s="5">
        <f t="shared" si="103"/>
        <v>0.20221771789674498</v>
      </c>
    </row>
    <row r="1616" spans="1:18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 s="1">
        <v>0</v>
      </c>
      <c r="J1616">
        <v>3</v>
      </c>
      <c r="K1616">
        <v>1</v>
      </c>
      <c r="L1616">
        <v>1</v>
      </c>
      <c r="M1616" s="1">
        <v>81514.06</v>
      </c>
      <c r="N1616">
        <v>0</v>
      </c>
      <c r="O1616" t="str">
        <f t="shared" si="100"/>
        <v>&gt;50</v>
      </c>
      <c r="P1616" t="str">
        <f t="shared" si="101"/>
        <v>6+ years</v>
      </c>
      <c r="Q1616" t="str">
        <f t="shared" si="102"/>
        <v>No Balance</v>
      </c>
      <c r="R1616" s="5">
        <f t="shared" si="103"/>
        <v>0.20224183162413548</v>
      </c>
    </row>
    <row r="1617" spans="1:18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 s="1">
        <v>97956.5</v>
      </c>
      <c r="J1617">
        <v>1</v>
      </c>
      <c r="K1617">
        <v>1</v>
      </c>
      <c r="L1617">
        <v>1</v>
      </c>
      <c r="M1617" s="1">
        <v>164966.26999999999</v>
      </c>
      <c r="N1617">
        <v>0</v>
      </c>
      <c r="O1617" t="str">
        <f t="shared" si="100"/>
        <v>&lt;30</v>
      </c>
      <c r="P1617" t="str">
        <f t="shared" si="101"/>
        <v>6+ years</v>
      </c>
      <c r="Q1617" t="str">
        <f t="shared" si="102"/>
        <v>Medium</v>
      </c>
      <c r="R1617" s="5">
        <f t="shared" si="103"/>
        <v>0.2022659511031604</v>
      </c>
    </row>
    <row r="1618" spans="1:18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 s="1">
        <v>0</v>
      </c>
      <c r="J1618">
        <v>2</v>
      </c>
      <c r="K1618">
        <v>1</v>
      </c>
      <c r="L1618">
        <v>1</v>
      </c>
      <c r="M1618" s="1">
        <v>23631.55</v>
      </c>
      <c r="N1618">
        <v>0</v>
      </c>
      <c r="O1618" t="str">
        <f t="shared" si="100"/>
        <v>41-50</v>
      </c>
      <c r="P1618" t="str">
        <f t="shared" si="101"/>
        <v>3-5 years</v>
      </c>
      <c r="Q1618" t="str">
        <f t="shared" si="102"/>
        <v>No Balance</v>
      </c>
      <c r="R1618" s="5">
        <f t="shared" si="103"/>
        <v>0.20229007633587787</v>
      </c>
    </row>
    <row r="1619" spans="1:18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 s="1">
        <v>0</v>
      </c>
      <c r="J1619">
        <v>2</v>
      </c>
      <c r="K1619">
        <v>0</v>
      </c>
      <c r="L1619">
        <v>1</v>
      </c>
      <c r="M1619" s="1">
        <v>105433.53</v>
      </c>
      <c r="N1619">
        <v>0</v>
      </c>
      <c r="O1619" t="str">
        <f t="shared" si="100"/>
        <v>30-40</v>
      </c>
      <c r="P1619" t="str">
        <f t="shared" si="101"/>
        <v>3-5 years</v>
      </c>
      <c r="Q1619" t="str">
        <f t="shared" si="102"/>
        <v>No Balance</v>
      </c>
      <c r="R1619" s="5">
        <f t="shared" si="103"/>
        <v>0.20231420732434691</v>
      </c>
    </row>
    <row r="1620" spans="1:18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 s="1">
        <v>141223.67999999999</v>
      </c>
      <c r="J1620">
        <v>2</v>
      </c>
      <c r="K1620">
        <v>1</v>
      </c>
      <c r="L1620">
        <v>0</v>
      </c>
      <c r="M1620" s="1">
        <v>90591.15</v>
      </c>
      <c r="N1620">
        <v>0</v>
      </c>
      <c r="O1620" t="str">
        <f t="shared" si="100"/>
        <v>&lt;30</v>
      </c>
      <c r="P1620" t="str">
        <f t="shared" si="101"/>
        <v>6+ years</v>
      </c>
      <c r="Q1620" t="str">
        <f t="shared" si="102"/>
        <v>High</v>
      </c>
      <c r="R1620" s="5">
        <f t="shared" si="103"/>
        <v>0.20233834407062753</v>
      </c>
    </row>
    <row r="1621" spans="1:18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 s="1">
        <v>151762.74</v>
      </c>
      <c r="J1621">
        <v>1</v>
      </c>
      <c r="K1621">
        <v>0</v>
      </c>
      <c r="L1621">
        <v>1</v>
      </c>
      <c r="M1621" s="1">
        <v>127014.32</v>
      </c>
      <c r="N1621">
        <v>0</v>
      </c>
      <c r="O1621" t="str">
        <f t="shared" si="100"/>
        <v>&lt;30</v>
      </c>
      <c r="P1621" t="str">
        <f t="shared" si="101"/>
        <v>6+ years</v>
      </c>
      <c r="Q1621" t="str">
        <f t="shared" si="102"/>
        <v>High</v>
      </c>
      <c r="R1621" s="5">
        <f t="shared" si="103"/>
        <v>0.20236248657678083</v>
      </c>
    </row>
    <row r="1622" spans="1:18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 s="1">
        <v>141749.74</v>
      </c>
      <c r="J1622">
        <v>2</v>
      </c>
      <c r="K1622">
        <v>0</v>
      </c>
      <c r="L1622">
        <v>1</v>
      </c>
      <c r="M1622" s="1">
        <v>90905.26</v>
      </c>
      <c r="N1622">
        <v>0</v>
      </c>
      <c r="O1622" t="str">
        <f t="shared" si="100"/>
        <v>41-50</v>
      </c>
      <c r="P1622" t="str">
        <f t="shared" si="101"/>
        <v>0-2 years</v>
      </c>
      <c r="Q1622" t="str">
        <f t="shared" si="102"/>
        <v>High</v>
      </c>
      <c r="R1622" s="5">
        <f t="shared" si="103"/>
        <v>0.20238663484486874</v>
      </c>
    </row>
    <row r="1623" spans="1:18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 s="1">
        <v>75075.14</v>
      </c>
      <c r="J1623">
        <v>1</v>
      </c>
      <c r="K1623">
        <v>1</v>
      </c>
      <c r="L1623">
        <v>1</v>
      </c>
      <c r="M1623" s="1">
        <v>8651.92</v>
      </c>
      <c r="N1623">
        <v>1</v>
      </c>
      <c r="O1623" t="str">
        <f t="shared" si="100"/>
        <v>30-40</v>
      </c>
      <c r="P1623" t="str">
        <f t="shared" si="101"/>
        <v>3-5 years</v>
      </c>
      <c r="Q1623" t="str">
        <f t="shared" si="102"/>
        <v>Medium</v>
      </c>
      <c r="R1623" s="5">
        <f t="shared" si="103"/>
        <v>0.2024107888769543</v>
      </c>
    </row>
    <row r="1624" spans="1:18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 s="1">
        <v>165686.10999999999</v>
      </c>
      <c r="J1624">
        <v>2</v>
      </c>
      <c r="K1624">
        <v>1</v>
      </c>
      <c r="L1624">
        <v>0</v>
      </c>
      <c r="M1624" s="1">
        <v>15467.98</v>
      </c>
      <c r="N1624">
        <v>0</v>
      </c>
      <c r="O1624" t="str">
        <f t="shared" si="100"/>
        <v>&lt;30</v>
      </c>
      <c r="P1624" t="str">
        <f t="shared" si="101"/>
        <v>3-5 years</v>
      </c>
      <c r="Q1624" t="str">
        <f t="shared" si="102"/>
        <v>High</v>
      </c>
      <c r="R1624" s="5">
        <f t="shared" si="103"/>
        <v>0.20231558844592981</v>
      </c>
    </row>
    <row r="1625" spans="1:18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 s="1">
        <v>0</v>
      </c>
      <c r="J1625">
        <v>1</v>
      </c>
      <c r="K1625">
        <v>1</v>
      </c>
      <c r="L1625">
        <v>0</v>
      </c>
      <c r="M1625" s="1">
        <v>79915.28</v>
      </c>
      <c r="N1625">
        <v>0</v>
      </c>
      <c r="O1625" t="str">
        <f t="shared" si="100"/>
        <v>30-40</v>
      </c>
      <c r="P1625" t="str">
        <f t="shared" si="101"/>
        <v>0-2 years</v>
      </c>
      <c r="Q1625" t="str">
        <f t="shared" si="102"/>
        <v>No Balance</v>
      </c>
      <c r="R1625" s="5">
        <f t="shared" si="103"/>
        <v>0.20233973976363853</v>
      </c>
    </row>
    <row r="1626" spans="1:18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 s="1">
        <v>0</v>
      </c>
      <c r="J1626">
        <v>2</v>
      </c>
      <c r="K1626">
        <v>1</v>
      </c>
      <c r="L1626">
        <v>0</v>
      </c>
      <c r="M1626" s="1">
        <v>69361.95</v>
      </c>
      <c r="N1626">
        <v>0</v>
      </c>
      <c r="O1626" t="str">
        <f t="shared" si="100"/>
        <v>&lt;30</v>
      </c>
      <c r="P1626" t="str">
        <f t="shared" si="101"/>
        <v>6+ years</v>
      </c>
      <c r="Q1626" t="str">
        <f t="shared" si="102"/>
        <v>No Balance</v>
      </c>
      <c r="R1626" s="5">
        <f t="shared" si="103"/>
        <v>0.20236389684813755</v>
      </c>
    </row>
    <row r="1627" spans="1:18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 s="1">
        <v>0</v>
      </c>
      <c r="J1627">
        <v>2</v>
      </c>
      <c r="K1627">
        <v>1</v>
      </c>
      <c r="L1627">
        <v>0</v>
      </c>
      <c r="M1627" s="1">
        <v>86935.08</v>
      </c>
      <c r="N1627">
        <v>0</v>
      </c>
      <c r="O1627" t="str">
        <f t="shared" si="100"/>
        <v>41-50</v>
      </c>
      <c r="P1627" t="str">
        <f t="shared" si="101"/>
        <v>3-5 years</v>
      </c>
      <c r="Q1627" t="str">
        <f t="shared" si="102"/>
        <v>No Balance</v>
      </c>
      <c r="R1627" s="5">
        <f t="shared" si="103"/>
        <v>0.20238805970149254</v>
      </c>
    </row>
    <row r="1628" spans="1:18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 s="1">
        <v>0</v>
      </c>
      <c r="J1628">
        <v>2</v>
      </c>
      <c r="K1628">
        <v>1</v>
      </c>
      <c r="L1628">
        <v>1</v>
      </c>
      <c r="M1628" s="1">
        <v>7597.83</v>
      </c>
      <c r="N1628">
        <v>1</v>
      </c>
      <c r="O1628" t="str">
        <f t="shared" si="100"/>
        <v>&lt;30</v>
      </c>
      <c r="P1628" t="str">
        <f t="shared" si="101"/>
        <v>0-2 years</v>
      </c>
      <c r="Q1628" t="str">
        <f t="shared" si="102"/>
        <v>No Balance</v>
      </c>
      <c r="R1628" s="5">
        <f t="shared" si="103"/>
        <v>0.20241222832577024</v>
      </c>
    </row>
    <row r="1629" spans="1:18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 s="1">
        <v>92961.61</v>
      </c>
      <c r="J1629">
        <v>1</v>
      </c>
      <c r="K1629">
        <v>1</v>
      </c>
      <c r="L1629">
        <v>0</v>
      </c>
      <c r="M1629" s="1">
        <v>116957.6</v>
      </c>
      <c r="N1629">
        <v>0</v>
      </c>
      <c r="O1629" t="str">
        <f t="shared" si="100"/>
        <v>30-40</v>
      </c>
      <c r="P1629" t="str">
        <f t="shared" si="101"/>
        <v>3-5 years</v>
      </c>
      <c r="Q1629" t="str">
        <f t="shared" si="102"/>
        <v>Medium</v>
      </c>
      <c r="R1629" s="5">
        <f t="shared" si="103"/>
        <v>0.20231697121700704</v>
      </c>
    </row>
    <row r="1630" spans="1:18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 s="1">
        <v>0</v>
      </c>
      <c r="J1630">
        <v>2</v>
      </c>
      <c r="K1630">
        <v>0</v>
      </c>
      <c r="L1630">
        <v>1</v>
      </c>
      <c r="M1630" s="1">
        <v>157884.82999999999</v>
      </c>
      <c r="N1630">
        <v>0</v>
      </c>
      <c r="O1630" t="str">
        <f t="shared" si="100"/>
        <v>30-40</v>
      </c>
      <c r="P1630" t="str">
        <f t="shared" si="101"/>
        <v>6+ years</v>
      </c>
      <c r="Q1630" t="str">
        <f t="shared" si="102"/>
        <v>No Balance</v>
      </c>
      <c r="R1630" s="5">
        <f t="shared" si="103"/>
        <v>0.20234113712374582</v>
      </c>
    </row>
    <row r="1631" spans="1:18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 s="1">
        <v>130812.91</v>
      </c>
      <c r="J1631">
        <v>1</v>
      </c>
      <c r="K1631">
        <v>1</v>
      </c>
      <c r="L1631">
        <v>1</v>
      </c>
      <c r="M1631" s="1">
        <v>77981.539999999994</v>
      </c>
      <c r="N1631">
        <v>1</v>
      </c>
      <c r="O1631" t="str">
        <f t="shared" si="100"/>
        <v>41-50</v>
      </c>
      <c r="P1631" t="str">
        <f t="shared" si="101"/>
        <v>3-5 years</v>
      </c>
      <c r="Q1631" t="str">
        <f t="shared" si="102"/>
        <v>High</v>
      </c>
      <c r="R1631" s="5">
        <f t="shared" si="103"/>
        <v>0.202365308804205</v>
      </c>
    </row>
    <row r="1632" spans="1:18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 s="1">
        <v>107174.58</v>
      </c>
      <c r="J1632">
        <v>1</v>
      </c>
      <c r="K1632">
        <v>1</v>
      </c>
      <c r="L1632">
        <v>1</v>
      </c>
      <c r="M1632" s="1">
        <v>126369.55</v>
      </c>
      <c r="N1632">
        <v>1</v>
      </c>
      <c r="O1632" t="str">
        <f t="shared" si="100"/>
        <v>&gt;50</v>
      </c>
      <c r="P1632" t="str">
        <f t="shared" si="101"/>
        <v>6+ years</v>
      </c>
      <c r="Q1632" t="str">
        <f t="shared" si="102"/>
        <v>High</v>
      </c>
      <c r="R1632" s="5">
        <f t="shared" si="103"/>
        <v>0.2022700119474313</v>
      </c>
    </row>
    <row r="1633" spans="1:18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 s="1">
        <v>152677.48000000001</v>
      </c>
      <c r="J1633">
        <v>1</v>
      </c>
      <c r="K1633">
        <v>1</v>
      </c>
      <c r="L1633">
        <v>1</v>
      </c>
      <c r="M1633" s="1">
        <v>191973.49</v>
      </c>
      <c r="N1633">
        <v>1</v>
      </c>
      <c r="O1633" t="str">
        <f t="shared" si="100"/>
        <v>&gt;50</v>
      </c>
      <c r="P1633" t="str">
        <f t="shared" si="101"/>
        <v>0-2 years</v>
      </c>
      <c r="Q1633" t="str">
        <f t="shared" si="102"/>
        <v>High</v>
      </c>
      <c r="R1633" s="5">
        <f t="shared" si="103"/>
        <v>0.20217469231688373</v>
      </c>
    </row>
    <row r="1634" spans="1:18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 s="1">
        <v>132005.76999999999</v>
      </c>
      <c r="J1634">
        <v>1</v>
      </c>
      <c r="K1634">
        <v>1</v>
      </c>
      <c r="L1634">
        <v>0</v>
      </c>
      <c r="M1634" s="1">
        <v>142940.39000000001</v>
      </c>
      <c r="N1634">
        <v>0</v>
      </c>
      <c r="O1634" t="str">
        <f t="shared" si="100"/>
        <v>30-40</v>
      </c>
      <c r="P1634" t="str">
        <f t="shared" si="101"/>
        <v>3-5 years</v>
      </c>
      <c r="Q1634" t="str">
        <f t="shared" si="102"/>
        <v>High</v>
      </c>
      <c r="R1634" s="5">
        <f t="shared" si="103"/>
        <v>0.20207934990439771</v>
      </c>
    </row>
    <row r="1635" spans="1:18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 s="1">
        <v>0</v>
      </c>
      <c r="J1635">
        <v>1</v>
      </c>
      <c r="K1635">
        <v>0</v>
      </c>
      <c r="L1635">
        <v>0</v>
      </c>
      <c r="M1635" s="1">
        <v>48869.67</v>
      </c>
      <c r="N1635">
        <v>0</v>
      </c>
      <c r="O1635" t="str">
        <f t="shared" si="100"/>
        <v>30-40</v>
      </c>
      <c r="P1635" t="str">
        <f t="shared" si="101"/>
        <v>6+ years</v>
      </c>
      <c r="Q1635" t="str">
        <f t="shared" si="102"/>
        <v>No Balance</v>
      </c>
      <c r="R1635" s="5">
        <f t="shared" si="103"/>
        <v>0.20210350185251583</v>
      </c>
    </row>
    <row r="1636" spans="1:18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 s="1">
        <v>0</v>
      </c>
      <c r="J1636">
        <v>2</v>
      </c>
      <c r="K1636">
        <v>1</v>
      </c>
      <c r="L1636">
        <v>1</v>
      </c>
      <c r="M1636" s="1">
        <v>73131.73</v>
      </c>
      <c r="N1636">
        <v>0</v>
      </c>
      <c r="O1636" t="str">
        <f t="shared" si="100"/>
        <v>&lt;30</v>
      </c>
      <c r="P1636" t="str">
        <f t="shared" si="101"/>
        <v>3-5 years</v>
      </c>
      <c r="Q1636" t="str">
        <f t="shared" si="102"/>
        <v>No Balance</v>
      </c>
      <c r="R1636" s="5">
        <f t="shared" si="103"/>
        <v>0.20212765957446807</v>
      </c>
    </row>
    <row r="1637" spans="1:18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 s="1">
        <v>127305.5</v>
      </c>
      <c r="J1637">
        <v>1</v>
      </c>
      <c r="K1637">
        <v>1</v>
      </c>
      <c r="L1637">
        <v>1</v>
      </c>
      <c r="M1637" s="1">
        <v>120037.36</v>
      </c>
      <c r="N1637">
        <v>0</v>
      </c>
      <c r="O1637" t="str">
        <f t="shared" si="100"/>
        <v>30-40</v>
      </c>
      <c r="P1637" t="str">
        <f t="shared" si="101"/>
        <v>6+ years</v>
      </c>
      <c r="Q1637" t="str">
        <f t="shared" si="102"/>
        <v>High</v>
      </c>
      <c r="R1637" s="5">
        <f t="shared" si="103"/>
        <v>0.20215182307232515</v>
      </c>
    </row>
    <row r="1638" spans="1:18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 s="1">
        <v>0</v>
      </c>
      <c r="J1638">
        <v>2</v>
      </c>
      <c r="K1638">
        <v>1</v>
      </c>
      <c r="L1638">
        <v>0</v>
      </c>
      <c r="M1638" s="1">
        <v>193995.37</v>
      </c>
      <c r="N1638">
        <v>0</v>
      </c>
      <c r="O1638" t="str">
        <f t="shared" si="100"/>
        <v>30-40</v>
      </c>
      <c r="P1638" t="str">
        <f t="shared" si="101"/>
        <v>6+ years</v>
      </c>
      <c r="Q1638" t="str">
        <f t="shared" si="102"/>
        <v>No Balance</v>
      </c>
      <c r="R1638" s="5">
        <f t="shared" si="103"/>
        <v>0.20217599234815878</v>
      </c>
    </row>
    <row r="1639" spans="1:18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 s="1">
        <v>0</v>
      </c>
      <c r="J1639">
        <v>2</v>
      </c>
      <c r="K1639">
        <v>0</v>
      </c>
      <c r="L1639">
        <v>0</v>
      </c>
      <c r="M1639" s="1">
        <v>179453.66</v>
      </c>
      <c r="N1639">
        <v>0</v>
      </c>
      <c r="O1639" t="str">
        <f t="shared" si="100"/>
        <v>30-40</v>
      </c>
      <c r="P1639" t="str">
        <f t="shared" si="101"/>
        <v>0-2 years</v>
      </c>
      <c r="Q1639" t="str">
        <f t="shared" si="102"/>
        <v>No Balance</v>
      </c>
      <c r="R1639" s="5">
        <f t="shared" si="103"/>
        <v>0.20220016740404162</v>
      </c>
    </row>
    <row r="1640" spans="1:18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 s="1">
        <v>0</v>
      </c>
      <c r="J1640">
        <v>1</v>
      </c>
      <c r="K1640">
        <v>1</v>
      </c>
      <c r="L1640">
        <v>0</v>
      </c>
      <c r="M1640" s="1">
        <v>80963.92</v>
      </c>
      <c r="N1640">
        <v>0</v>
      </c>
      <c r="O1640" t="str">
        <f t="shared" si="100"/>
        <v>30-40</v>
      </c>
      <c r="P1640" t="str">
        <f t="shared" si="101"/>
        <v>6+ years</v>
      </c>
      <c r="Q1640" t="str">
        <f t="shared" si="102"/>
        <v>No Balance</v>
      </c>
      <c r="R1640" s="5">
        <f t="shared" si="103"/>
        <v>0.20222434824204735</v>
      </c>
    </row>
    <row r="1641" spans="1:18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 s="1">
        <v>170291.22</v>
      </c>
      <c r="J1641">
        <v>2</v>
      </c>
      <c r="K1641">
        <v>0</v>
      </c>
      <c r="L1641">
        <v>1</v>
      </c>
      <c r="M1641" s="1">
        <v>15658.99</v>
      </c>
      <c r="N1641">
        <v>0</v>
      </c>
      <c r="O1641" t="str">
        <f t="shared" si="100"/>
        <v>30-40</v>
      </c>
      <c r="P1641" t="str">
        <f t="shared" si="101"/>
        <v>6+ years</v>
      </c>
      <c r="Q1641" t="str">
        <f t="shared" si="102"/>
        <v>High</v>
      </c>
      <c r="R1641" s="5">
        <f t="shared" si="103"/>
        <v>0.20224853486425068</v>
      </c>
    </row>
    <row r="1642" spans="1:18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 s="1">
        <v>102562.23</v>
      </c>
      <c r="J1642">
        <v>1</v>
      </c>
      <c r="K1642">
        <v>1</v>
      </c>
      <c r="L1642">
        <v>0</v>
      </c>
      <c r="M1642" s="1">
        <v>92708.1</v>
      </c>
      <c r="N1642">
        <v>0</v>
      </c>
      <c r="O1642" t="str">
        <f t="shared" si="100"/>
        <v>41-50</v>
      </c>
      <c r="P1642" t="str">
        <f t="shared" si="101"/>
        <v>3-5 years</v>
      </c>
      <c r="Q1642" t="str">
        <f t="shared" si="102"/>
        <v>High</v>
      </c>
      <c r="R1642" s="5">
        <f t="shared" si="103"/>
        <v>0.20227272727272727</v>
      </c>
    </row>
    <row r="1643" spans="1:18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 s="1">
        <v>111061.01</v>
      </c>
      <c r="J1643">
        <v>2</v>
      </c>
      <c r="K1643">
        <v>0</v>
      </c>
      <c r="L1643">
        <v>0</v>
      </c>
      <c r="M1643" s="1">
        <v>26542.17</v>
      </c>
      <c r="N1643">
        <v>0</v>
      </c>
      <c r="O1643" t="str">
        <f t="shared" si="100"/>
        <v>&gt;50</v>
      </c>
      <c r="P1643" t="str">
        <f t="shared" si="101"/>
        <v>0-2 years</v>
      </c>
      <c r="Q1643" t="str">
        <f t="shared" si="102"/>
        <v>High</v>
      </c>
      <c r="R1643" s="5">
        <f t="shared" si="103"/>
        <v>0.20229692546955377</v>
      </c>
    </row>
    <row r="1644" spans="1:18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 s="1">
        <v>0</v>
      </c>
      <c r="J1644">
        <v>1</v>
      </c>
      <c r="K1644">
        <v>1</v>
      </c>
      <c r="L1644">
        <v>1</v>
      </c>
      <c r="M1644" s="1">
        <v>65010.74</v>
      </c>
      <c r="N1644">
        <v>0</v>
      </c>
      <c r="O1644" t="str">
        <f t="shared" si="100"/>
        <v>&gt;50</v>
      </c>
      <c r="P1644" t="str">
        <f t="shared" si="101"/>
        <v>3-5 years</v>
      </c>
      <c r="Q1644" t="str">
        <f t="shared" si="102"/>
        <v>No Balance</v>
      </c>
      <c r="R1644" s="5">
        <f t="shared" si="103"/>
        <v>0.20232112945680786</v>
      </c>
    </row>
    <row r="1645" spans="1:18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 s="1">
        <v>124379.14</v>
      </c>
      <c r="J1645">
        <v>1</v>
      </c>
      <c r="K1645">
        <v>1</v>
      </c>
      <c r="L1645">
        <v>0</v>
      </c>
      <c r="M1645" s="1">
        <v>106892.91</v>
      </c>
      <c r="N1645">
        <v>0</v>
      </c>
      <c r="O1645" t="str">
        <f t="shared" si="100"/>
        <v>30-40</v>
      </c>
      <c r="P1645" t="str">
        <f t="shared" si="101"/>
        <v>3-5 years</v>
      </c>
      <c r="Q1645" t="str">
        <f t="shared" si="102"/>
        <v>High</v>
      </c>
      <c r="R1645" s="5">
        <f t="shared" si="103"/>
        <v>0.20234533923656814</v>
      </c>
    </row>
    <row r="1646" spans="1:18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 s="1">
        <v>0</v>
      </c>
      <c r="J1646">
        <v>1</v>
      </c>
      <c r="K1646">
        <v>1</v>
      </c>
      <c r="L1646">
        <v>1</v>
      </c>
      <c r="M1646" s="1">
        <v>185210.63</v>
      </c>
      <c r="N1646">
        <v>0</v>
      </c>
      <c r="O1646" t="str">
        <f t="shared" si="100"/>
        <v>30-40</v>
      </c>
      <c r="P1646" t="str">
        <f t="shared" si="101"/>
        <v>6+ years</v>
      </c>
      <c r="Q1646" t="str">
        <f t="shared" si="102"/>
        <v>No Balance</v>
      </c>
      <c r="R1646" s="5">
        <f t="shared" si="103"/>
        <v>0.20236955481091431</v>
      </c>
    </row>
    <row r="1647" spans="1:18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 s="1">
        <v>57745.760000000002</v>
      </c>
      <c r="J1647">
        <v>1</v>
      </c>
      <c r="K1647">
        <v>1</v>
      </c>
      <c r="L1647">
        <v>0</v>
      </c>
      <c r="M1647" s="1">
        <v>4035.46</v>
      </c>
      <c r="N1647">
        <v>0</v>
      </c>
      <c r="O1647" t="str">
        <f t="shared" si="100"/>
        <v>41-50</v>
      </c>
      <c r="P1647" t="str">
        <f t="shared" si="101"/>
        <v>3-5 years</v>
      </c>
      <c r="Q1647" t="str">
        <f t="shared" si="102"/>
        <v>Medium</v>
      </c>
      <c r="R1647" s="5">
        <f t="shared" si="103"/>
        <v>0.202393776181927</v>
      </c>
    </row>
    <row r="1648" spans="1:18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 s="1">
        <v>129293.74</v>
      </c>
      <c r="J1648">
        <v>1</v>
      </c>
      <c r="K1648">
        <v>1</v>
      </c>
      <c r="L1648">
        <v>0</v>
      </c>
      <c r="M1648" s="1">
        <v>177805.44</v>
      </c>
      <c r="N1648">
        <v>1</v>
      </c>
      <c r="O1648" t="str">
        <f t="shared" si="100"/>
        <v>41-50</v>
      </c>
      <c r="P1648" t="str">
        <f t="shared" si="101"/>
        <v>3-5 years</v>
      </c>
      <c r="Q1648" t="str">
        <f t="shared" si="102"/>
        <v>High</v>
      </c>
      <c r="R1648" s="5">
        <f t="shared" si="103"/>
        <v>0.2024180033516878</v>
      </c>
    </row>
    <row r="1649" spans="1:18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 s="1">
        <v>0</v>
      </c>
      <c r="J1649">
        <v>2</v>
      </c>
      <c r="K1649">
        <v>1</v>
      </c>
      <c r="L1649">
        <v>1</v>
      </c>
      <c r="M1649" s="1">
        <v>68831.72</v>
      </c>
      <c r="N1649">
        <v>0</v>
      </c>
      <c r="O1649" t="str">
        <f t="shared" si="100"/>
        <v>41-50</v>
      </c>
      <c r="P1649" t="str">
        <f t="shared" si="101"/>
        <v>6+ years</v>
      </c>
      <c r="Q1649" t="str">
        <f t="shared" si="102"/>
        <v>No Balance</v>
      </c>
      <c r="R1649" s="5">
        <f t="shared" si="103"/>
        <v>0.20232251885550101</v>
      </c>
    </row>
    <row r="1650" spans="1:18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 s="1">
        <v>150777.1</v>
      </c>
      <c r="J1650">
        <v>1</v>
      </c>
      <c r="K1650">
        <v>1</v>
      </c>
      <c r="L1650">
        <v>0</v>
      </c>
      <c r="M1650" s="1">
        <v>114732.62</v>
      </c>
      <c r="N1650">
        <v>0</v>
      </c>
      <c r="O1650" t="str">
        <f t="shared" si="100"/>
        <v>30-40</v>
      </c>
      <c r="P1650" t="str">
        <f t="shared" si="101"/>
        <v>6+ years</v>
      </c>
      <c r="Q1650" t="str">
        <f t="shared" si="102"/>
        <v>High</v>
      </c>
      <c r="R1650" s="5">
        <f t="shared" si="103"/>
        <v>0.20234674329501914</v>
      </c>
    </row>
    <row r="1651" spans="1:18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 s="1">
        <v>0</v>
      </c>
      <c r="J1651">
        <v>2</v>
      </c>
      <c r="K1651">
        <v>1</v>
      </c>
      <c r="L1651">
        <v>0</v>
      </c>
      <c r="M1651" s="1">
        <v>22299.27</v>
      </c>
      <c r="N1651">
        <v>0</v>
      </c>
      <c r="O1651" t="str">
        <f t="shared" si="100"/>
        <v>41-50</v>
      </c>
      <c r="P1651" t="str">
        <f t="shared" si="101"/>
        <v>3-5 years</v>
      </c>
      <c r="Q1651" t="str">
        <f t="shared" si="102"/>
        <v>No Balance</v>
      </c>
      <c r="R1651" s="5">
        <f t="shared" si="103"/>
        <v>0.20237097353610345</v>
      </c>
    </row>
    <row r="1652" spans="1:18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 s="1">
        <v>0</v>
      </c>
      <c r="J1652">
        <v>2</v>
      </c>
      <c r="K1652">
        <v>0</v>
      </c>
      <c r="L1652">
        <v>0</v>
      </c>
      <c r="M1652" s="1">
        <v>197283.20000000001</v>
      </c>
      <c r="N1652">
        <v>0</v>
      </c>
      <c r="O1652" t="str">
        <f t="shared" si="100"/>
        <v>30-40</v>
      </c>
      <c r="P1652" t="str">
        <f t="shared" si="101"/>
        <v>6+ years</v>
      </c>
      <c r="Q1652" t="str">
        <f t="shared" si="102"/>
        <v>No Balance</v>
      </c>
      <c r="R1652" s="5">
        <f t="shared" si="103"/>
        <v>0.20239520958083831</v>
      </c>
    </row>
    <row r="1653" spans="1:18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 s="1">
        <v>108632.48</v>
      </c>
      <c r="J1653">
        <v>1</v>
      </c>
      <c r="K1653">
        <v>1</v>
      </c>
      <c r="L1653">
        <v>1</v>
      </c>
      <c r="M1653" s="1">
        <v>179485.96</v>
      </c>
      <c r="N1653">
        <v>1</v>
      </c>
      <c r="O1653" t="str">
        <f t="shared" si="100"/>
        <v>30-40</v>
      </c>
      <c r="P1653" t="str">
        <f t="shared" si="101"/>
        <v>6+ years</v>
      </c>
      <c r="Q1653" t="str">
        <f t="shared" si="102"/>
        <v>High</v>
      </c>
      <c r="R1653" s="5">
        <f t="shared" si="103"/>
        <v>0.20241945143130913</v>
      </c>
    </row>
    <row r="1654" spans="1:18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 s="1">
        <v>153861.1</v>
      </c>
      <c r="J1654">
        <v>1</v>
      </c>
      <c r="K1654">
        <v>1</v>
      </c>
      <c r="L1654">
        <v>1</v>
      </c>
      <c r="M1654" s="1">
        <v>17699.48</v>
      </c>
      <c r="N1654">
        <v>0</v>
      </c>
      <c r="O1654" t="str">
        <f t="shared" si="100"/>
        <v>&gt;50</v>
      </c>
      <c r="P1654" t="str">
        <f t="shared" si="101"/>
        <v>3-5 years</v>
      </c>
      <c r="Q1654" t="str">
        <f t="shared" si="102"/>
        <v>High</v>
      </c>
      <c r="R1654" s="5">
        <f t="shared" si="103"/>
        <v>0.20232390991854338</v>
      </c>
    </row>
    <row r="1655" spans="1:18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 s="1">
        <v>100374.58</v>
      </c>
      <c r="J1655">
        <v>1</v>
      </c>
      <c r="K1655">
        <v>1</v>
      </c>
      <c r="L1655">
        <v>0</v>
      </c>
      <c r="M1655" s="1">
        <v>118490.8</v>
      </c>
      <c r="N1655">
        <v>1</v>
      </c>
      <c r="O1655" t="str">
        <f t="shared" si="100"/>
        <v>&gt;50</v>
      </c>
      <c r="P1655" t="str">
        <f t="shared" si="101"/>
        <v>0-2 years</v>
      </c>
      <c r="Q1655" t="str">
        <f t="shared" si="102"/>
        <v>High</v>
      </c>
      <c r="R1655" s="5">
        <f t="shared" si="103"/>
        <v>0.20234814903558165</v>
      </c>
    </row>
    <row r="1656" spans="1:18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 s="1">
        <v>0</v>
      </c>
      <c r="J1656">
        <v>2</v>
      </c>
      <c r="K1656">
        <v>0</v>
      </c>
      <c r="L1656">
        <v>0</v>
      </c>
      <c r="M1656" s="1">
        <v>133292.94</v>
      </c>
      <c r="N1656">
        <v>0</v>
      </c>
      <c r="O1656" t="str">
        <f t="shared" si="100"/>
        <v>30-40</v>
      </c>
      <c r="P1656" t="str">
        <f t="shared" si="101"/>
        <v>6+ years</v>
      </c>
      <c r="Q1656" t="str">
        <f t="shared" si="102"/>
        <v>No Balance</v>
      </c>
      <c r="R1656" s="5">
        <f t="shared" si="103"/>
        <v>0.20225257608435179</v>
      </c>
    </row>
    <row r="1657" spans="1:18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 s="1">
        <v>61196.54</v>
      </c>
      <c r="J1657">
        <v>1</v>
      </c>
      <c r="K1657">
        <v>1</v>
      </c>
      <c r="L1657">
        <v>0</v>
      </c>
      <c r="M1657" s="1">
        <v>58170.239999999998</v>
      </c>
      <c r="N1657">
        <v>0</v>
      </c>
      <c r="O1657" t="str">
        <f t="shared" si="100"/>
        <v>41-50</v>
      </c>
      <c r="P1657" t="str">
        <f t="shared" si="101"/>
        <v>6+ years</v>
      </c>
      <c r="Q1657" t="str">
        <f t="shared" si="102"/>
        <v>Medium</v>
      </c>
      <c r="R1657" s="5">
        <f t="shared" si="103"/>
        <v>0.20227681246255241</v>
      </c>
    </row>
    <row r="1658" spans="1:18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 s="1">
        <v>116891.72</v>
      </c>
      <c r="J1658">
        <v>1</v>
      </c>
      <c r="K1658">
        <v>1</v>
      </c>
      <c r="L1658">
        <v>0</v>
      </c>
      <c r="M1658" s="1">
        <v>107137.3</v>
      </c>
      <c r="N1658">
        <v>0</v>
      </c>
      <c r="O1658" t="str">
        <f t="shared" si="100"/>
        <v>30-40</v>
      </c>
      <c r="P1658" t="str">
        <f t="shared" si="101"/>
        <v>6+ years</v>
      </c>
      <c r="Q1658" t="str">
        <f t="shared" si="102"/>
        <v>High</v>
      </c>
      <c r="R1658" s="5">
        <f t="shared" si="103"/>
        <v>0.20230105465004794</v>
      </c>
    </row>
    <row r="1659" spans="1:18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 s="1">
        <v>133656.91</v>
      </c>
      <c r="J1659">
        <v>3</v>
      </c>
      <c r="K1659">
        <v>1</v>
      </c>
      <c r="L1659">
        <v>0</v>
      </c>
      <c r="M1659" s="1">
        <v>145071.32999999999</v>
      </c>
      <c r="N1659">
        <v>1</v>
      </c>
      <c r="O1659" t="str">
        <f t="shared" si="100"/>
        <v>&gt;50</v>
      </c>
      <c r="P1659" t="str">
        <f t="shared" si="101"/>
        <v>6+ years</v>
      </c>
      <c r="Q1659" t="str">
        <f t="shared" si="102"/>
        <v>High</v>
      </c>
      <c r="R1659" s="5">
        <f t="shared" si="103"/>
        <v>0.20232530264892726</v>
      </c>
    </row>
    <row r="1660" spans="1:18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 s="1">
        <v>92911.52</v>
      </c>
      <c r="J1660">
        <v>1</v>
      </c>
      <c r="K1660">
        <v>0</v>
      </c>
      <c r="L1660">
        <v>1</v>
      </c>
      <c r="M1660" s="1">
        <v>85495.24</v>
      </c>
      <c r="N1660">
        <v>0</v>
      </c>
      <c r="O1660" t="str">
        <f t="shared" si="100"/>
        <v>41-50</v>
      </c>
      <c r="P1660" t="str">
        <f t="shared" si="101"/>
        <v>0-2 years</v>
      </c>
      <c r="Q1660" t="str">
        <f t="shared" si="102"/>
        <v>Medium</v>
      </c>
      <c r="R1660" s="5">
        <f t="shared" si="103"/>
        <v>0.20222968113162312</v>
      </c>
    </row>
    <row r="1661" spans="1:18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 s="1">
        <v>119825.75</v>
      </c>
      <c r="J1661">
        <v>2</v>
      </c>
      <c r="K1661">
        <v>1</v>
      </c>
      <c r="L1661">
        <v>1</v>
      </c>
      <c r="M1661" s="1">
        <v>101139.3</v>
      </c>
      <c r="N1661">
        <v>0</v>
      </c>
      <c r="O1661" t="str">
        <f t="shared" si="100"/>
        <v>30-40</v>
      </c>
      <c r="P1661" t="str">
        <f t="shared" si="101"/>
        <v>6+ years</v>
      </c>
      <c r="Q1661" t="str">
        <f t="shared" si="102"/>
        <v>High</v>
      </c>
      <c r="R1661" s="5">
        <f t="shared" si="103"/>
        <v>0.2022539263877233</v>
      </c>
    </row>
    <row r="1662" spans="1:18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 s="1">
        <v>111852.84</v>
      </c>
      <c r="J1662">
        <v>2</v>
      </c>
      <c r="K1662">
        <v>1</v>
      </c>
      <c r="L1662">
        <v>0</v>
      </c>
      <c r="M1662" s="1">
        <v>10511.13</v>
      </c>
      <c r="N1662">
        <v>0</v>
      </c>
      <c r="O1662" t="str">
        <f t="shared" si="100"/>
        <v>30-40</v>
      </c>
      <c r="P1662" t="str">
        <f t="shared" si="101"/>
        <v>6+ years</v>
      </c>
      <c r="Q1662" t="str">
        <f t="shared" si="102"/>
        <v>High</v>
      </c>
      <c r="R1662" s="5">
        <f t="shared" si="103"/>
        <v>0.20227817745803359</v>
      </c>
    </row>
    <row r="1663" spans="1:18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 s="1">
        <v>106683.52</v>
      </c>
      <c r="J1663">
        <v>2</v>
      </c>
      <c r="K1663">
        <v>1</v>
      </c>
      <c r="L1663">
        <v>1</v>
      </c>
      <c r="M1663" s="1">
        <v>137916.49</v>
      </c>
      <c r="N1663">
        <v>0</v>
      </c>
      <c r="O1663" t="str">
        <f t="shared" si="100"/>
        <v>30-40</v>
      </c>
      <c r="P1663" t="str">
        <f t="shared" si="101"/>
        <v>0-2 years</v>
      </c>
      <c r="Q1663" t="str">
        <f t="shared" si="102"/>
        <v>High</v>
      </c>
      <c r="R1663" s="5">
        <f t="shared" si="103"/>
        <v>0.20230243434464565</v>
      </c>
    </row>
    <row r="1664" spans="1:18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 s="1">
        <v>139022.24</v>
      </c>
      <c r="J1664">
        <v>1</v>
      </c>
      <c r="K1664">
        <v>0</v>
      </c>
      <c r="L1664">
        <v>1</v>
      </c>
      <c r="M1664" s="1">
        <v>193383.13</v>
      </c>
      <c r="N1664">
        <v>0</v>
      </c>
      <c r="O1664" t="str">
        <f t="shared" si="100"/>
        <v>30-40</v>
      </c>
      <c r="P1664" t="str">
        <f t="shared" si="101"/>
        <v>6+ years</v>
      </c>
      <c r="Q1664" t="str">
        <f t="shared" si="102"/>
        <v>High</v>
      </c>
      <c r="R1664" s="5">
        <f t="shared" si="103"/>
        <v>0.2023266970496522</v>
      </c>
    </row>
    <row r="1665" spans="1:18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 s="1">
        <v>148571.07</v>
      </c>
      <c r="J1665">
        <v>1</v>
      </c>
      <c r="K1665">
        <v>1</v>
      </c>
      <c r="L1665">
        <v>0</v>
      </c>
      <c r="M1665" s="1">
        <v>189826.96</v>
      </c>
      <c r="N1665">
        <v>1</v>
      </c>
      <c r="O1665" t="str">
        <f t="shared" si="100"/>
        <v>30-40</v>
      </c>
      <c r="P1665" t="str">
        <f t="shared" si="101"/>
        <v>3-5 years</v>
      </c>
      <c r="Q1665" t="str">
        <f t="shared" si="102"/>
        <v>High</v>
      </c>
      <c r="R1665" s="5">
        <f t="shared" si="103"/>
        <v>0.20235096557514692</v>
      </c>
    </row>
    <row r="1666" spans="1:18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 s="1">
        <v>0</v>
      </c>
      <c r="J1666">
        <v>1</v>
      </c>
      <c r="K1666">
        <v>0</v>
      </c>
      <c r="L1666">
        <v>1</v>
      </c>
      <c r="M1666" s="1">
        <v>144113.42000000001</v>
      </c>
      <c r="N1666">
        <v>0</v>
      </c>
      <c r="O1666" t="str">
        <f t="shared" ref="O1666:O1729" si="104">IF(G1666&lt;30,"&lt;30",
   IF(G1666&lt;=40,"30-40",
      IF(G1666&lt;=50,"41-50","&gt;50")))</f>
        <v>&gt;50</v>
      </c>
      <c r="P1666" t="str">
        <f t="shared" ref="P1666:P1729" si="105">IF(H1666&lt;=2,"0-2 years",
   IF(H1666&lt;=5,"3-5 years","6+ years"))</f>
        <v>3-5 years</v>
      </c>
      <c r="Q1666" t="str">
        <f t="shared" ref="Q1666:Q1729" si="106">IF(I1666=0,"No Balance",
   IF(I1666&lt;50000,"Low",
      IF(I1666&lt;100000,"Medium","High")))</f>
        <v>No Balance</v>
      </c>
      <c r="R1666" s="5">
        <f t="shared" ref="R1666:R1729" si="107">AVERAGE(N1666:N11665)</f>
        <v>0.20225527831094051</v>
      </c>
    </row>
    <row r="1667" spans="1:18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 s="1">
        <v>129776.72</v>
      </c>
      <c r="J1667">
        <v>2</v>
      </c>
      <c r="K1667">
        <v>0</v>
      </c>
      <c r="L1667">
        <v>1</v>
      </c>
      <c r="M1667" s="1">
        <v>143538.51</v>
      </c>
      <c r="N1667">
        <v>0</v>
      </c>
      <c r="O1667" t="str">
        <f t="shared" si="104"/>
        <v>41-50</v>
      </c>
      <c r="P1667" t="str">
        <f t="shared" si="105"/>
        <v>0-2 years</v>
      </c>
      <c r="Q1667" t="str">
        <f t="shared" si="106"/>
        <v>High</v>
      </c>
      <c r="R1667" s="5">
        <f t="shared" si="107"/>
        <v>0.20227954409118176</v>
      </c>
    </row>
    <row r="1668" spans="1:18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 s="1">
        <v>0</v>
      </c>
      <c r="J1668">
        <v>1</v>
      </c>
      <c r="K1668">
        <v>1</v>
      </c>
      <c r="L1668">
        <v>0</v>
      </c>
      <c r="M1668" s="1">
        <v>77677.14</v>
      </c>
      <c r="N1668">
        <v>1</v>
      </c>
      <c r="O1668" t="str">
        <f t="shared" si="104"/>
        <v>41-50</v>
      </c>
      <c r="P1668" t="str">
        <f t="shared" si="105"/>
        <v>3-5 years</v>
      </c>
      <c r="Q1668" t="str">
        <f t="shared" si="106"/>
        <v>No Balance</v>
      </c>
      <c r="R1668" s="5">
        <f t="shared" si="107"/>
        <v>0.20230381569474443</v>
      </c>
    </row>
    <row r="1669" spans="1:18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 s="1">
        <v>0</v>
      </c>
      <c r="J1669">
        <v>2</v>
      </c>
      <c r="K1669">
        <v>1</v>
      </c>
      <c r="L1669">
        <v>1</v>
      </c>
      <c r="M1669" s="1">
        <v>183717.94</v>
      </c>
      <c r="N1669">
        <v>0</v>
      </c>
      <c r="O1669" t="str">
        <f t="shared" si="104"/>
        <v>41-50</v>
      </c>
      <c r="P1669" t="str">
        <f t="shared" si="105"/>
        <v>6+ years</v>
      </c>
      <c r="Q1669" t="str">
        <f t="shared" si="106"/>
        <v>No Balance</v>
      </c>
      <c r="R1669" s="5">
        <f t="shared" si="107"/>
        <v>0.20220808832353293</v>
      </c>
    </row>
    <row r="1670" spans="1:18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 s="1">
        <v>0</v>
      </c>
      <c r="J1670">
        <v>1</v>
      </c>
      <c r="K1670">
        <v>0</v>
      </c>
      <c r="L1670">
        <v>0</v>
      </c>
      <c r="M1670" s="1">
        <v>92180.62</v>
      </c>
      <c r="N1670">
        <v>0</v>
      </c>
      <c r="O1670" t="str">
        <f t="shared" si="104"/>
        <v>&lt;30</v>
      </c>
      <c r="P1670" t="str">
        <f t="shared" si="105"/>
        <v>6+ years</v>
      </c>
      <c r="Q1670" t="str">
        <f t="shared" si="106"/>
        <v>No Balance</v>
      </c>
      <c r="R1670" s="5">
        <f t="shared" si="107"/>
        <v>0.20223235717714835</v>
      </c>
    </row>
    <row r="1671" spans="1:18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 s="1">
        <v>0</v>
      </c>
      <c r="J1671">
        <v>2</v>
      </c>
      <c r="K1671">
        <v>1</v>
      </c>
      <c r="L1671">
        <v>1</v>
      </c>
      <c r="M1671" s="1">
        <v>28690.9</v>
      </c>
      <c r="N1671">
        <v>0</v>
      </c>
      <c r="O1671" t="str">
        <f t="shared" si="104"/>
        <v>30-40</v>
      </c>
      <c r="P1671" t="str">
        <f t="shared" si="105"/>
        <v>6+ years</v>
      </c>
      <c r="Q1671" t="str">
        <f t="shared" si="106"/>
        <v>No Balance</v>
      </c>
      <c r="R1671" s="5">
        <f t="shared" si="107"/>
        <v>0.20225663185691994</v>
      </c>
    </row>
    <row r="1672" spans="1:18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 s="1">
        <v>114739.92</v>
      </c>
      <c r="J1672">
        <v>1</v>
      </c>
      <c r="K1672">
        <v>1</v>
      </c>
      <c r="L1672">
        <v>0</v>
      </c>
      <c r="M1672" s="1">
        <v>85891.02</v>
      </c>
      <c r="N1672">
        <v>1</v>
      </c>
      <c r="O1672" t="str">
        <f t="shared" si="104"/>
        <v>&lt;30</v>
      </c>
      <c r="P1672" t="str">
        <f t="shared" si="105"/>
        <v>3-5 years</v>
      </c>
      <c r="Q1672" t="str">
        <f t="shared" si="106"/>
        <v>High</v>
      </c>
      <c r="R1672" s="5">
        <f t="shared" si="107"/>
        <v>0.20228091236494597</v>
      </c>
    </row>
    <row r="1673" spans="1:18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 s="1">
        <v>122545.65</v>
      </c>
      <c r="J1673">
        <v>2</v>
      </c>
      <c r="K1673">
        <v>1</v>
      </c>
      <c r="L1673">
        <v>1</v>
      </c>
      <c r="M1673" s="1">
        <v>42050.239999999998</v>
      </c>
      <c r="N1673">
        <v>0</v>
      </c>
      <c r="O1673" t="str">
        <f t="shared" si="104"/>
        <v>41-50</v>
      </c>
      <c r="P1673" t="str">
        <f t="shared" si="105"/>
        <v>0-2 years</v>
      </c>
      <c r="Q1673" t="str">
        <f t="shared" si="106"/>
        <v>High</v>
      </c>
      <c r="R1673" s="5">
        <f t="shared" si="107"/>
        <v>0.20218513627086085</v>
      </c>
    </row>
    <row r="1674" spans="1:18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 s="1">
        <v>0</v>
      </c>
      <c r="J1674">
        <v>2</v>
      </c>
      <c r="K1674">
        <v>1</v>
      </c>
      <c r="L1674">
        <v>0</v>
      </c>
      <c r="M1674" s="1">
        <v>110142.34</v>
      </c>
      <c r="N1674">
        <v>0</v>
      </c>
      <c r="O1674" t="str">
        <f t="shared" si="104"/>
        <v>30-40</v>
      </c>
      <c r="P1674" t="str">
        <f t="shared" si="105"/>
        <v>6+ years</v>
      </c>
      <c r="Q1674" t="str">
        <f t="shared" si="106"/>
        <v>No Balance</v>
      </c>
      <c r="R1674" s="5">
        <f t="shared" si="107"/>
        <v>0.202209414024976</v>
      </c>
    </row>
    <row r="1675" spans="1:18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 s="1">
        <v>131908.35</v>
      </c>
      <c r="J1675">
        <v>1</v>
      </c>
      <c r="K1675">
        <v>1</v>
      </c>
      <c r="L1675">
        <v>1</v>
      </c>
      <c r="M1675" s="1">
        <v>179269.79</v>
      </c>
      <c r="N1675">
        <v>0</v>
      </c>
      <c r="O1675" t="str">
        <f t="shared" si="104"/>
        <v>&lt;30</v>
      </c>
      <c r="P1675" t="str">
        <f t="shared" si="105"/>
        <v>0-2 years</v>
      </c>
      <c r="Q1675" t="str">
        <f t="shared" si="106"/>
        <v>High</v>
      </c>
      <c r="R1675" s="5">
        <f t="shared" si="107"/>
        <v>0.20223369761018373</v>
      </c>
    </row>
    <row r="1676" spans="1:18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 s="1">
        <v>105722.69</v>
      </c>
      <c r="J1676">
        <v>1</v>
      </c>
      <c r="K1676">
        <v>1</v>
      </c>
      <c r="L1676">
        <v>1</v>
      </c>
      <c r="M1676" s="1">
        <v>90558.24</v>
      </c>
      <c r="N1676">
        <v>1</v>
      </c>
      <c r="O1676" t="str">
        <f t="shared" si="104"/>
        <v>41-50</v>
      </c>
      <c r="P1676" t="str">
        <f t="shared" si="105"/>
        <v>6+ years</v>
      </c>
      <c r="Q1676" t="str">
        <f t="shared" si="106"/>
        <v>High</v>
      </c>
      <c r="R1676" s="5">
        <f t="shared" si="107"/>
        <v>0.20225798702858516</v>
      </c>
    </row>
    <row r="1677" spans="1:18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 s="1">
        <v>0</v>
      </c>
      <c r="J1677">
        <v>2</v>
      </c>
      <c r="K1677">
        <v>1</v>
      </c>
      <c r="L1677">
        <v>0</v>
      </c>
      <c r="M1677" s="1">
        <v>162022.47</v>
      </c>
      <c r="N1677">
        <v>0</v>
      </c>
      <c r="O1677" t="str">
        <f t="shared" si="104"/>
        <v>30-40</v>
      </c>
      <c r="P1677" t="str">
        <f t="shared" si="105"/>
        <v>6+ years</v>
      </c>
      <c r="Q1677" t="str">
        <f t="shared" si="106"/>
        <v>No Balance</v>
      </c>
      <c r="R1677" s="5">
        <f t="shared" si="107"/>
        <v>0.20216216216216215</v>
      </c>
    </row>
    <row r="1678" spans="1:18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 s="1">
        <v>0</v>
      </c>
      <c r="J1678">
        <v>3</v>
      </c>
      <c r="K1678">
        <v>1</v>
      </c>
      <c r="L1678">
        <v>0</v>
      </c>
      <c r="M1678" s="1">
        <v>66926.83</v>
      </c>
      <c r="N1678">
        <v>1</v>
      </c>
      <c r="O1678" t="str">
        <f t="shared" si="104"/>
        <v>41-50</v>
      </c>
      <c r="P1678" t="str">
        <f t="shared" si="105"/>
        <v>6+ years</v>
      </c>
      <c r="Q1678" t="str">
        <f t="shared" si="106"/>
        <v>No Balance</v>
      </c>
      <c r="R1678" s="5">
        <f t="shared" si="107"/>
        <v>0.20218644882268141</v>
      </c>
    </row>
    <row r="1679" spans="1:18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 s="1">
        <v>0</v>
      </c>
      <c r="J1679">
        <v>2</v>
      </c>
      <c r="K1679">
        <v>1</v>
      </c>
      <c r="L1679">
        <v>0</v>
      </c>
      <c r="M1679" s="1">
        <v>108891.3</v>
      </c>
      <c r="N1679">
        <v>0</v>
      </c>
      <c r="O1679" t="str">
        <f t="shared" si="104"/>
        <v>30-40</v>
      </c>
      <c r="P1679" t="str">
        <f t="shared" si="105"/>
        <v>6+ years</v>
      </c>
      <c r="Q1679" t="str">
        <f t="shared" si="106"/>
        <v>No Balance</v>
      </c>
      <c r="R1679" s="5">
        <f t="shared" si="107"/>
        <v>0.20209059233449478</v>
      </c>
    </row>
    <row r="1680" spans="1:18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 s="1">
        <v>82767.42</v>
      </c>
      <c r="J1680">
        <v>1</v>
      </c>
      <c r="K1680">
        <v>1</v>
      </c>
      <c r="L1680">
        <v>0</v>
      </c>
      <c r="M1680" s="1">
        <v>71811.899999999994</v>
      </c>
      <c r="N1680">
        <v>0</v>
      </c>
      <c r="O1680" t="str">
        <f t="shared" si="104"/>
        <v>&lt;30</v>
      </c>
      <c r="P1680" t="str">
        <f t="shared" si="105"/>
        <v>3-5 years</v>
      </c>
      <c r="Q1680" t="str">
        <f t="shared" si="106"/>
        <v>Medium</v>
      </c>
      <c r="R1680" s="5">
        <f t="shared" si="107"/>
        <v>0.20211487623167507</v>
      </c>
    </row>
    <row r="1681" spans="1:18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 s="1">
        <v>87842.98</v>
      </c>
      <c r="J1681">
        <v>1</v>
      </c>
      <c r="K1681">
        <v>0</v>
      </c>
      <c r="L1681">
        <v>0</v>
      </c>
      <c r="M1681" s="1">
        <v>92223.59</v>
      </c>
      <c r="N1681">
        <v>0</v>
      </c>
      <c r="O1681" t="str">
        <f t="shared" si="104"/>
        <v>41-50</v>
      </c>
      <c r="P1681" t="str">
        <f t="shared" si="105"/>
        <v>0-2 years</v>
      </c>
      <c r="Q1681" t="str">
        <f t="shared" si="106"/>
        <v>Medium</v>
      </c>
      <c r="R1681" s="5">
        <f t="shared" si="107"/>
        <v>0.20213916596562914</v>
      </c>
    </row>
    <row r="1682" spans="1:18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 s="1">
        <v>133261.13</v>
      </c>
      <c r="J1682">
        <v>1</v>
      </c>
      <c r="K1682">
        <v>1</v>
      </c>
      <c r="L1682">
        <v>1</v>
      </c>
      <c r="M1682" s="1">
        <v>78065.899999999994</v>
      </c>
      <c r="N1682">
        <v>0</v>
      </c>
      <c r="O1682" t="str">
        <f t="shared" si="104"/>
        <v>30-40</v>
      </c>
      <c r="P1682" t="str">
        <f t="shared" si="105"/>
        <v>6+ years</v>
      </c>
      <c r="Q1682" t="str">
        <f t="shared" si="106"/>
        <v>High</v>
      </c>
      <c r="R1682" s="5">
        <f t="shared" si="107"/>
        <v>0.20216346153846154</v>
      </c>
    </row>
    <row r="1683" spans="1:18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 s="1">
        <v>0</v>
      </c>
      <c r="J1683">
        <v>2</v>
      </c>
      <c r="K1683">
        <v>1</v>
      </c>
      <c r="L1683">
        <v>1</v>
      </c>
      <c r="M1683" s="1">
        <v>59679.9</v>
      </c>
      <c r="N1683">
        <v>0</v>
      </c>
      <c r="O1683" t="str">
        <f t="shared" si="104"/>
        <v>30-40</v>
      </c>
      <c r="P1683" t="str">
        <f t="shared" si="105"/>
        <v>3-5 years</v>
      </c>
      <c r="Q1683" t="str">
        <f t="shared" si="106"/>
        <v>No Balance</v>
      </c>
      <c r="R1683" s="5">
        <f t="shared" si="107"/>
        <v>0.20218776295227792</v>
      </c>
    </row>
    <row r="1684" spans="1:18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 s="1">
        <v>97925.11</v>
      </c>
      <c r="J1684">
        <v>1</v>
      </c>
      <c r="K1684">
        <v>1</v>
      </c>
      <c r="L1684">
        <v>0</v>
      </c>
      <c r="M1684" s="1">
        <v>85000.320000000007</v>
      </c>
      <c r="N1684">
        <v>0</v>
      </c>
      <c r="O1684" t="str">
        <f t="shared" si="104"/>
        <v>41-50</v>
      </c>
      <c r="P1684" t="str">
        <f t="shared" si="105"/>
        <v>0-2 years</v>
      </c>
      <c r="Q1684" t="str">
        <f t="shared" si="106"/>
        <v>Medium</v>
      </c>
      <c r="R1684" s="5">
        <f t="shared" si="107"/>
        <v>0.20221207020918491</v>
      </c>
    </row>
    <row r="1685" spans="1:18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 s="1">
        <v>0</v>
      </c>
      <c r="J1685">
        <v>1</v>
      </c>
      <c r="K1685">
        <v>1</v>
      </c>
      <c r="L1685">
        <v>1</v>
      </c>
      <c r="M1685" s="1">
        <v>159808.95000000001</v>
      </c>
      <c r="N1685">
        <v>0</v>
      </c>
      <c r="O1685" t="str">
        <f t="shared" si="104"/>
        <v>&gt;50</v>
      </c>
      <c r="P1685" t="str">
        <f t="shared" si="105"/>
        <v>3-5 years</v>
      </c>
      <c r="Q1685" t="str">
        <f t="shared" si="106"/>
        <v>No Balance</v>
      </c>
      <c r="R1685" s="5">
        <f t="shared" si="107"/>
        <v>0.20223638331129012</v>
      </c>
    </row>
    <row r="1686" spans="1:18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 s="1">
        <v>140453.91</v>
      </c>
      <c r="J1686">
        <v>1</v>
      </c>
      <c r="K1686">
        <v>1</v>
      </c>
      <c r="L1686">
        <v>0</v>
      </c>
      <c r="M1686" s="1">
        <v>129001.3</v>
      </c>
      <c r="N1686">
        <v>0</v>
      </c>
      <c r="O1686" t="str">
        <f t="shared" si="104"/>
        <v>&lt;30</v>
      </c>
      <c r="P1686" t="str">
        <f t="shared" si="105"/>
        <v>6+ years</v>
      </c>
      <c r="Q1686" t="str">
        <f t="shared" si="106"/>
        <v>High</v>
      </c>
      <c r="R1686" s="5">
        <f t="shared" si="107"/>
        <v>0.20226070226070225</v>
      </c>
    </row>
    <row r="1687" spans="1:18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 s="1">
        <v>117356.19</v>
      </c>
      <c r="J1687">
        <v>1</v>
      </c>
      <c r="K1687">
        <v>0</v>
      </c>
      <c r="L1687">
        <v>0</v>
      </c>
      <c r="M1687" s="1">
        <v>113557.7</v>
      </c>
      <c r="N1687">
        <v>1</v>
      </c>
      <c r="O1687" t="str">
        <f t="shared" si="104"/>
        <v>&lt;30</v>
      </c>
      <c r="P1687" t="str">
        <f t="shared" si="105"/>
        <v>0-2 years</v>
      </c>
      <c r="Q1687" t="str">
        <f t="shared" si="106"/>
        <v>High</v>
      </c>
      <c r="R1687" s="5">
        <f t="shared" si="107"/>
        <v>0.20228502705953097</v>
      </c>
    </row>
    <row r="1688" spans="1:18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 s="1">
        <v>0</v>
      </c>
      <c r="J1688">
        <v>2</v>
      </c>
      <c r="K1688">
        <v>1</v>
      </c>
      <c r="L1688">
        <v>1</v>
      </c>
      <c r="M1688" s="1">
        <v>147758.51</v>
      </c>
      <c r="N1688">
        <v>0</v>
      </c>
      <c r="O1688" t="str">
        <f t="shared" si="104"/>
        <v>30-40</v>
      </c>
      <c r="P1688" t="str">
        <f t="shared" si="105"/>
        <v>3-5 years</v>
      </c>
      <c r="Q1688" t="str">
        <f t="shared" si="106"/>
        <v>No Balance</v>
      </c>
      <c r="R1688" s="5">
        <f t="shared" si="107"/>
        <v>0.202189078662497</v>
      </c>
    </row>
    <row r="1689" spans="1:18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 s="1">
        <v>137204.76999999999</v>
      </c>
      <c r="J1689">
        <v>1</v>
      </c>
      <c r="K1689">
        <v>1</v>
      </c>
      <c r="L1689">
        <v>1</v>
      </c>
      <c r="M1689" s="1">
        <v>28865.59</v>
      </c>
      <c r="N1689">
        <v>0</v>
      </c>
      <c r="O1689" t="str">
        <f t="shared" si="104"/>
        <v>30-40</v>
      </c>
      <c r="P1689" t="str">
        <f t="shared" si="105"/>
        <v>3-5 years</v>
      </c>
      <c r="Q1689" t="str">
        <f t="shared" si="106"/>
        <v>High</v>
      </c>
      <c r="R1689" s="5">
        <f t="shared" si="107"/>
        <v>0.20221340069770238</v>
      </c>
    </row>
    <row r="1690" spans="1:18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 s="1">
        <v>0</v>
      </c>
      <c r="J1690">
        <v>2</v>
      </c>
      <c r="K1690">
        <v>0</v>
      </c>
      <c r="L1690">
        <v>1</v>
      </c>
      <c r="M1690" s="1">
        <v>160607.06</v>
      </c>
      <c r="N1690">
        <v>0</v>
      </c>
      <c r="O1690" t="str">
        <f t="shared" si="104"/>
        <v>41-50</v>
      </c>
      <c r="P1690" t="str">
        <f t="shared" si="105"/>
        <v>0-2 years</v>
      </c>
      <c r="Q1690" t="str">
        <f t="shared" si="106"/>
        <v>No Balance</v>
      </c>
      <c r="R1690" s="5">
        <f t="shared" si="107"/>
        <v>0.20223772858517805</v>
      </c>
    </row>
    <row r="1691" spans="1:18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 s="1">
        <v>0</v>
      </c>
      <c r="J1691">
        <v>1</v>
      </c>
      <c r="K1691">
        <v>1</v>
      </c>
      <c r="L1691">
        <v>0</v>
      </c>
      <c r="M1691" s="1">
        <v>100015.79</v>
      </c>
      <c r="N1691">
        <v>1</v>
      </c>
      <c r="O1691" t="str">
        <f t="shared" si="104"/>
        <v>30-40</v>
      </c>
      <c r="P1691" t="str">
        <f t="shared" si="105"/>
        <v>6+ years</v>
      </c>
      <c r="Q1691" t="str">
        <f t="shared" si="106"/>
        <v>No Balance</v>
      </c>
      <c r="R1691" s="5">
        <f t="shared" si="107"/>
        <v>0.20226206232703645</v>
      </c>
    </row>
    <row r="1692" spans="1:18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 s="1">
        <v>54098.18</v>
      </c>
      <c r="J1692">
        <v>2</v>
      </c>
      <c r="K1692">
        <v>0</v>
      </c>
      <c r="L1692">
        <v>1</v>
      </c>
      <c r="M1692" s="1">
        <v>54478.52</v>
      </c>
      <c r="N1692">
        <v>0</v>
      </c>
      <c r="O1692" t="str">
        <f t="shared" si="104"/>
        <v>30-40</v>
      </c>
      <c r="P1692" t="str">
        <f t="shared" si="105"/>
        <v>3-5 years</v>
      </c>
      <c r="Q1692" t="str">
        <f t="shared" si="106"/>
        <v>Medium</v>
      </c>
      <c r="R1692" s="5">
        <f t="shared" si="107"/>
        <v>0.20216606498194944</v>
      </c>
    </row>
    <row r="1693" spans="1:18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 s="1">
        <v>0</v>
      </c>
      <c r="J1693">
        <v>1</v>
      </c>
      <c r="K1693">
        <v>1</v>
      </c>
      <c r="L1693">
        <v>1</v>
      </c>
      <c r="M1693" s="1">
        <v>141677.32999999999</v>
      </c>
      <c r="N1693">
        <v>0</v>
      </c>
      <c r="O1693" t="str">
        <f t="shared" si="104"/>
        <v>30-40</v>
      </c>
      <c r="P1693" t="str">
        <f t="shared" si="105"/>
        <v>6+ years</v>
      </c>
      <c r="Q1693" t="str">
        <f t="shared" si="106"/>
        <v>No Balance</v>
      </c>
      <c r="R1693" s="5">
        <f t="shared" si="107"/>
        <v>0.20219039595619209</v>
      </c>
    </row>
    <row r="1694" spans="1:18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 s="1">
        <v>113758.48</v>
      </c>
      <c r="J1694">
        <v>2</v>
      </c>
      <c r="K1694">
        <v>0</v>
      </c>
      <c r="L1694">
        <v>0</v>
      </c>
      <c r="M1694" s="1">
        <v>84077.6</v>
      </c>
      <c r="N1694">
        <v>0</v>
      </c>
      <c r="O1694" t="str">
        <f t="shared" si="104"/>
        <v>&lt;30</v>
      </c>
      <c r="P1694" t="str">
        <f t="shared" si="105"/>
        <v>6+ years</v>
      </c>
      <c r="Q1694" t="str">
        <f t="shared" si="106"/>
        <v>High</v>
      </c>
      <c r="R1694" s="5">
        <f t="shared" si="107"/>
        <v>0.20221473278767452</v>
      </c>
    </row>
    <row r="1695" spans="1:18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 s="1">
        <v>0</v>
      </c>
      <c r="J1695">
        <v>1</v>
      </c>
      <c r="K1695">
        <v>0</v>
      </c>
      <c r="L1695">
        <v>1</v>
      </c>
      <c r="M1695" s="1">
        <v>106981.03</v>
      </c>
      <c r="N1695">
        <v>0</v>
      </c>
      <c r="O1695" t="str">
        <f t="shared" si="104"/>
        <v>30-40</v>
      </c>
      <c r="P1695" t="str">
        <f t="shared" si="105"/>
        <v>6+ years</v>
      </c>
      <c r="Q1695" t="str">
        <f t="shared" si="106"/>
        <v>No Balance</v>
      </c>
      <c r="R1695" s="5">
        <f t="shared" si="107"/>
        <v>0.20223907547851211</v>
      </c>
    </row>
    <row r="1696" spans="1:18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 s="1">
        <v>118636.92</v>
      </c>
      <c r="J1696">
        <v>1</v>
      </c>
      <c r="K1696">
        <v>1</v>
      </c>
      <c r="L1696">
        <v>1</v>
      </c>
      <c r="M1696" s="1">
        <v>73551.44</v>
      </c>
      <c r="N1696">
        <v>0</v>
      </c>
      <c r="O1696" t="str">
        <f t="shared" si="104"/>
        <v>30-40</v>
      </c>
      <c r="P1696" t="str">
        <f t="shared" si="105"/>
        <v>6+ years</v>
      </c>
      <c r="Q1696" t="str">
        <f t="shared" si="106"/>
        <v>High</v>
      </c>
      <c r="R1696" s="5">
        <f t="shared" si="107"/>
        <v>0.20226342403082109</v>
      </c>
    </row>
    <row r="1697" spans="1:18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 s="1">
        <v>0</v>
      </c>
      <c r="J1697">
        <v>2</v>
      </c>
      <c r="K1697">
        <v>0</v>
      </c>
      <c r="L1697">
        <v>0</v>
      </c>
      <c r="M1697" s="1">
        <v>115842.1</v>
      </c>
      <c r="N1697">
        <v>0</v>
      </c>
      <c r="O1697" t="str">
        <f t="shared" si="104"/>
        <v>30-40</v>
      </c>
      <c r="P1697" t="str">
        <f t="shared" si="105"/>
        <v>6+ years</v>
      </c>
      <c r="Q1697" t="str">
        <f t="shared" si="106"/>
        <v>No Balance</v>
      </c>
      <c r="R1697" s="5">
        <f t="shared" si="107"/>
        <v>0.20228777844671886</v>
      </c>
    </row>
    <row r="1698" spans="1:18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 s="1">
        <v>95488.82</v>
      </c>
      <c r="J1698">
        <v>2</v>
      </c>
      <c r="K1698">
        <v>0</v>
      </c>
      <c r="L1698">
        <v>0</v>
      </c>
      <c r="M1698" s="1">
        <v>107013.59</v>
      </c>
      <c r="N1698">
        <v>0</v>
      </c>
      <c r="O1698" t="str">
        <f t="shared" si="104"/>
        <v>41-50</v>
      </c>
      <c r="P1698" t="str">
        <f t="shared" si="105"/>
        <v>6+ years</v>
      </c>
      <c r="Q1698" t="str">
        <f t="shared" si="106"/>
        <v>Medium</v>
      </c>
      <c r="R1698" s="5">
        <f t="shared" si="107"/>
        <v>0.20231213872832371</v>
      </c>
    </row>
    <row r="1699" spans="1:18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 s="1">
        <v>110829.52</v>
      </c>
      <c r="J1699">
        <v>2</v>
      </c>
      <c r="K1699">
        <v>0</v>
      </c>
      <c r="L1699">
        <v>0</v>
      </c>
      <c r="M1699" s="1">
        <v>24938.84</v>
      </c>
      <c r="N1699">
        <v>0</v>
      </c>
      <c r="O1699" t="str">
        <f t="shared" si="104"/>
        <v>30-40</v>
      </c>
      <c r="P1699" t="str">
        <f t="shared" si="105"/>
        <v>6+ years</v>
      </c>
      <c r="Q1699" t="str">
        <f t="shared" si="106"/>
        <v>High</v>
      </c>
      <c r="R1699" s="5">
        <f t="shared" si="107"/>
        <v>0.20233650487775504</v>
      </c>
    </row>
    <row r="1700" spans="1:18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 s="1">
        <v>144244.59</v>
      </c>
      <c r="J1700">
        <v>2</v>
      </c>
      <c r="K1700">
        <v>1</v>
      </c>
      <c r="L1700">
        <v>0</v>
      </c>
      <c r="M1700" s="1">
        <v>51113.14</v>
      </c>
      <c r="N1700">
        <v>0</v>
      </c>
      <c r="O1700" t="str">
        <f t="shared" si="104"/>
        <v>&gt;50</v>
      </c>
      <c r="P1700" t="str">
        <f t="shared" si="105"/>
        <v>6+ years</v>
      </c>
      <c r="Q1700" t="str">
        <f t="shared" si="106"/>
        <v>High</v>
      </c>
      <c r="R1700" s="5">
        <f t="shared" si="107"/>
        <v>0.20236087689713322</v>
      </c>
    </row>
    <row r="1701" spans="1:18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 s="1">
        <v>122021.92</v>
      </c>
      <c r="J1701">
        <v>2</v>
      </c>
      <c r="K1701">
        <v>1</v>
      </c>
      <c r="L1701">
        <v>0</v>
      </c>
      <c r="M1701" s="1">
        <v>33828.639999999999</v>
      </c>
      <c r="N1701">
        <v>0</v>
      </c>
      <c r="O1701" t="str">
        <f t="shared" si="104"/>
        <v>30-40</v>
      </c>
      <c r="P1701" t="str">
        <f t="shared" si="105"/>
        <v>6+ years</v>
      </c>
      <c r="Q1701" t="str">
        <f t="shared" si="106"/>
        <v>High</v>
      </c>
      <c r="R1701" s="5">
        <f t="shared" si="107"/>
        <v>0.20238525478857969</v>
      </c>
    </row>
    <row r="1702" spans="1:18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 s="1">
        <v>0</v>
      </c>
      <c r="J1702">
        <v>2</v>
      </c>
      <c r="K1702">
        <v>1</v>
      </c>
      <c r="L1702">
        <v>0</v>
      </c>
      <c r="M1702" s="1">
        <v>128875.86</v>
      </c>
      <c r="N1702">
        <v>0</v>
      </c>
      <c r="O1702" t="str">
        <f t="shared" si="104"/>
        <v>30-40</v>
      </c>
      <c r="P1702" t="str">
        <f t="shared" si="105"/>
        <v>6+ years</v>
      </c>
      <c r="Q1702" t="str">
        <f t="shared" si="106"/>
        <v>No Balance</v>
      </c>
      <c r="R1702" s="5">
        <f t="shared" si="107"/>
        <v>0.20240963855421687</v>
      </c>
    </row>
    <row r="1703" spans="1:18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 s="1">
        <v>0</v>
      </c>
      <c r="J1703">
        <v>4</v>
      </c>
      <c r="K1703">
        <v>1</v>
      </c>
      <c r="L1703">
        <v>1</v>
      </c>
      <c r="M1703" s="1">
        <v>194700.81</v>
      </c>
      <c r="N1703">
        <v>1</v>
      </c>
      <c r="O1703" t="str">
        <f t="shared" si="104"/>
        <v>41-50</v>
      </c>
      <c r="P1703" t="str">
        <f t="shared" si="105"/>
        <v>6+ years</v>
      </c>
      <c r="Q1703" t="str">
        <f t="shared" si="106"/>
        <v>No Balance</v>
      </c>
      <c r="R1703" s="5">
        <f t="shared" si="107"/>
        <v>0.20243402819616821</v>
      </c>
    </row>
    <row r="1704" spans="1:18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 s="1">
        <v>0</v>
      </c>
      <c r="J1704">
        <v>2</v>
      </c>
      <c r="K1704">
        <v>1</v>
      </c>
      <c r="L1704">
        <v>0</v>
      </c>
      <c r="M1704" s="1">
        <v>158974.45000000001</v>
      </c>
      <c r="N1704">
        <v>0</v>
      </c>
      <c r="O1704" t="str">
        <f t="shared" si="104"/>
        <v>&lt;30</v>
      </c>
      <c r="P1704" t="str">
        <f t="shared" si="105"/>
        <v>3-5 years</v>
      </c>
      <c r="Q1704" t="str">
        <f t="shared" si="106"/>
        <v>No Balance</v>
      </c>
      <c r="R1704" s="5">
        <f t="shared" si="107"/>
        <v>0.20233791275006024</v>
      </c>
    </row>
    <row r="1705" spans="1:18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 s="1">
        <v>85839.62</v>
      </c>
      <c r="J1705">
        <v>1</v>
      </c>
      <c r="K1705">
        <v>1</v>
      </c>
      <c r="L1705">
        <v>0</v>
      </c>
      <c r="M1705" s="1">
        <v>198182.73</v>
      </c>
      <c r="N1705">
        <v>0</v>
      </c>
      <c r="O1705" t="str">
        <f t="shared" si="104"/>
        <v>41-50</v>
      </c>
      <c r="P1705" t="str">
        <f t="shared" si="105"/>
        <v>0-2 years</v>
      </c>
      <c r="Q1705" t="str">
        <f t="shared" si="106"/>
        <v>Medium</v>
      </c>
      <c r="R1705" s="5">
        <f t="shared" si="107"/>
        <v>0.20236229962637098</v>
      </c>
    </row>
    <row r="1706" spans="1:18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 s="1">
        <v>96974.97</v>
      </c>
      <c r="J1706">
        <v>1</v>
      </c>
      <c r="K1706">
        <v>0</v>
      </c>
      <c r="L1706">
        <v>1</v>
      </c>
      <c r="M1706" s="1">
        <v>141404.07</v>
      </c>
      <c r="N1706">
        <v>0</v>
      </c>
      <c r="O1706" t="str">
        <f t="shared" si="104"/>
        <v>&lt;30</v>
      </c>
      <c r="P1706" t="str">
        <f t="shared" si="105"/>
        <v>3-5 years</v>
      </c>
      <c r="Q1706" t="str">
        <f t="shared" si="106"/>
        <v>Medium</v>
      </c>
      <c r="R1706" s="5">
        <f t="shared" si="107"/>
        <v>0.20238669238187079</v>
      </c>
    </row>
    <row r="1707" spans="1:18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 s="1">
        <v>148172.44</v>
      </c>
      <c r="J1707">
        <v>1</v>
      </c>
      <c r="K1707">
        <v>1</v>
      </c>
      <c r="L1707">
        <v>1</v>
      </c>
      <c r="M1707" s="1">
        <v>4175.68</v>
      </c>
      <c r="N1707">
        <v>0</v>
      </c>
      <c r="O1707" t="str">
        <f t="shared" si="104"/>
        <v>30-40</v>
      </c>
      <c r="P1707" t="str">
        <f t="shared" si="105"/>
        <v>3-5 years</v>
      </c>
      <c r="Q1707" t="str">
        <f t="shared" si="106"/>
        <v>High</v>
      </c>
      <c r="R1707" s="5">
        <f t="shared" si="107"/>
        <v>0.20241109101868596</v>
      </c>
    </row>
    <row r="1708" spans="1:18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 s="1">
        <v>0</v>
      </c>
      <c r="J1708">
        <v>1</v>
      </c>
      <c r="K1708">
        <v>1</v>
      </c>
      <c r="L1708">
        <v>0</v>
      </c>
      <c r="M1708" s="1">
        <v>126876.47</v>
      </c>
      <c r="N1708">
        <v>0</v>
      </c>
      <c r="O1708" t="str">
        <f t="shared" si="104"/>
        <v>30-40</v>
      </c>
      <c r="P1708" t="str">
        <f t="shared" si="105"/>
        <v>0-2 years</v>
      </c>
      <c r="Q1708" t="str">
        <f t="shared" si="106"/>
        <v>No Balance</v>
      </c>
      <c r="R1708" s="5">
        <f t="shared" si="107"/>
        <v>0.20243549553894383</v>
      </c>
    </row>
    <row r="1709" spans="1:18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 s="1">
        <v>0</v>
      </c>
      <c r="J1709">
        <v>2</v>
      </c>
      <c r="K1709">
        <v>1</v>
      </c>
      <c r="L1709">
        <v>0</v>
      </c>
      <c r="M1709" s="1">
        <v>41052.82</v>
      </c>
      <c r="N1709">
        <v>0</v>
      </c>
      <c r="O1709" t="str">
        <f t="shared" si="104"/>
        <v>30-40</v>
      </c>
      <c r="P1709" t="str">
        <f t="shared" si="105"/>
        <v>3-5 years</v>
      </c>
      <c r="Q1709" t="str">
        <f t="shared" si="106"/>
        <v>No Balance</v>
      </c>
      <c r="R1709" s="5">
        <f t="shared" si="107"/>
        <v>0.2024599059447727</v>
      </c>
    </row>
    <row r="1710" spans="1:18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 s="1">
        <v>0</v>
      </c>
      <c r="J1710">
        <v>1</v>
      </c>
      <c r="K1710">
        <v>0</v>
      </c>
      <c r="L1710">
        <v>0</v>
      </c>
      <c r="M1710" s="1">
        <v>105760.01</v>
      </c>
      <c r="N1710">
        <v>0</v>
      </c>
      <c r="O1710" t="str">
        <f t="shared" si="104"/>
        <v>41-50</v>
      </c>
      <c r="P1710" t="str">
        <f t="shared" si="105"/>
        <v>0-2 years</v>
      </c>
      <c r="Q1710" t="str">
        <f t="shared" si="106"/>
        <v>No Balance</v>
      </c>
      <c r="R1710" s="5">
        <f t="shared" si="107"/>
        <v>0.20248432223830198</v>
      </c>
    </row>
    <row r="1711" spans="1:18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 s="1">
        <v>0</v>
      </c>
      <c r="J1711">
        <v>2</v>
      </c>
      <c r="K1711">
        <v>0</v>
      </c>
      <c r="L1711">
        <v>1</v>
      </c>
      <c r="M1711" s="1">
        <v>27937.119999999999</v>
      </c>
      <c r="N1711">
        <v>0</v>
      </c>
      <c r="O1711" t="str">
        <f t="shared" si="104"/>
        <v>30-40</v>
      </c>
      <c r="P1711" t="str">
        <f t="shared" si="105"/>
        <v>0-2 years</v>
      </c>
      <c r="Q1711" t="str">
        <f t="shared" si="106"/>
        <v>No Balance</v>
      </c>
      <c r="R1711" s="5">
        <f t="shared" si="107"/>
        <v>0.20250874442166206</v>
      </c>
    </row>
    <row r="1712" spans="1:18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 s="1">
        <v>134766.85</v>
      </c>
      <c r="J1712">
        <v>1</v>
      </c>
      <c r="K1712">
        <v>1</v>
      </c>
      <c r="L1712">
        <v>0</v>
      </c>
      <c r="M1712" s="1">
        <v>79355.87</v>
      </c>
      <c r="N1712">
        <v>0</v>
      </c>
      <c r="O1712" t="str">
        <f t="shared" si="104"/>
        <v>&lt;30</v>
      </c>
      <c r="P1712" t="str">
        <f t="shared" si="105"/>
        <v>6+ years</v>
      </c>
      <c r="Q1712" t="str">
        <f t="shared" si="106"/>
        <v>High</v>
      </c>
      <c r="R1712" s="5">
        <f t="shared" si="107"/>
        <v>0.20253317249698433</v>
      </c>
    </row>
    <row r="1713" spans="1:18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 s="1">
        <v>123210.56</v>
      </c>
      <c r="J1713">
        <v>2</v>
      </c>
      <c r="K1713">
        <v>1</v>
      </c>
      <c r="L1713">
        <v>1</v>
      </c>
      <c r="M1713" s="1">
        <v>102180.27</v>
      </c>
      <c r="N1713">
        <v>0</v>
      </c>
      <c r="O1713" t="str">
        <f t="shared" si="104"/>
        <v>30-40</v>
      </c>
      <c r="P1713" t="str">
        <f t="shared" si="105"/>
        <v>3-5 years</v>
      </c>
      <c r="Q1713" t="str">
        <f t="shared" si="106"/>
        <v>High</v>
      </c>
      <c r="R1713" s="5">
        <f t="shared" si="107"/>
        <v>0.20255760646640125</v>
      </c>
    </row>
    <row r="1714" spans="1:18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 s="1">
        <v>139887.01</v>
      </c>
      <c r="J1714">
        <v>1</v>
      </c>
      <c r="K1714">
        <v>1</v>
      </c>
      <c r="L1714">
        <v>1</v>
      </c>
      <c r="M1714" s="1">
        <v>95719.73</v>
      </c>
      <c r="N1714">
        <v>0</v>
      </c>
      <c r="O1714" t="str">
        <f t="shared" si="104"/>
        <v>41-50</v>
      </c>
      <c r="P1714" t="str">
        <f t="shared" si="105"/>
        <v>0-2 years</v>
      </c>
      <c r="Q1714" t="str">
        <f t="shared" si="106"/>
        <v>High</v>
      </c>
      <c r="R1714" s="5">
        <f t="shared" si="107"/>
        <v>0.20258204633204632</v>
      </c>
    </row>
    <row r="1715" spans="1:18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 s="1">
        <v>149961.10999999999</v>
      </c>
      <c r="J1715">
        <v>1</v>
      </c>
      <c r="K1715">
        <v>1</v>
      </c>
      <c r="L1715">
        <v>0</v>
      </c>
      <c r="M1715" s="1">
        <v>57121.51</v>
      </c>
      <c r="N1715">
        <v>0</v>
      </c>
      <c r="O1715" t="str">
        <f t="shared" si="104"/>
        <v>41-50</v>
      </c>
      <c r="P1715" t="str">
        <f t="shared" si="105"/>
        <v>6+ years</v>
      </c>
      <c r="Q1715" t="str">
        <f t="shared" si="106"/>
        <v>High</v>
      </c>
      <c r="R1715" s="5">
        <f t="shared" si="107"/>
        <v>0.20260649209605405</v>
      </c>
    </row>
    <row r="1716" spans="1:18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 s="1">
        <v>152880.97</v>
      </c>
      <c r="J1716">
        <v>1</v>
      </c>
      <c r="K1716">
        <v>0</v>
      </c>
      <c r="L1716">
        <v>0</v>
      </c>
      <c r="M1716" s="1">
        <v>162478.10999999999</v>
      </c>
      <c r="N1716">
        <v>0</v>
      </c>
      <c r="O1716" t="str">
        <f t="shared" si="104"/>
        <v>41-50</v>
      </c>
      <c r="P1716" t="str">
        <f t="shared" si="105"/>
        <v>6+ years</v>
      </c>
      <c r="Q1716" t="str">
        <f t="shared" si="106"/>
        <v>High</v>
      </c>
      <c r="R1716" s="5">
        <f t="shared" si="107"/>
        <v>0.20263094376055998</v>
      </c>
    </row>
    <row r="1717" spans="1:18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 s="1">
        <v>108589.47</v>
      </c>
      <c r="J1717">
        <v>2</v>
      </c>
      <c r="K1717">
        <v>0</v>
      </c>
      <c r="L1717">
        <v>1</v>
      </c>
      <c r="M1717" s="1">
        <v>194808.51</v>
      </c>
      <c r="N1717">
        <v>0</v>
      </c>
      <c r="O1717" t="str">
        <f t="shared" si="104"/>
        <v>41-50</v>
      </c>
      <c r="P1717" t="str">
        <f t="shared" si="105"/>
        <v>6+ years</v>
      </c>
      <c r="Q1717" t="str">
        <f t="shared" si="106"/>
        <v>High</v>
      </c>
      <c r="R1717" s="5">
        <f t="shared" si="107"/>
        <v>0.20265540132770066</v>
      </c>
    </row>
    <row r="1718" spans="1:18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 s="1">
        <v>0</v>
      </c>
      <c r="J1718">
        <v>1</v>
      </c>
      <c r="K1718">
        <v>1</v>
      </c>
      <c r="L1718">
        <v>1</v>
      </c>
      <c r="M1718" s="1">
        <v>124045.65</v>
      </c>
      <c r="N1718">
        <v>0</v>
      </c>
      <c r="O1718" t="str">
        <f t="shared" si="104"/>
        <v>30-40</v>
      </c>
      <c r="P1718" t="str">
        <f t="shared" si="105"/>
        <v>6+ years</v>
      </c>
      <c r="Q1718" t="str">
        <f t="shared" si="106"/>
        <v>No Balance</v>
      </c>
      <c r="R1718" s="5">
        <f t="shared" si="107"/>
        <v>0.20267986479961372</v>
      </c>
    </row>
    <row r="1719" spans="1:18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 s="1">
        <v>56674.48</v>
      </c>
      <c r="J1719">
        <v>1</v>
      </c>
      <c r="K1719">
        <v>1</v>
      </c>
      <c r="L1719">
        <v>0</v>
      </c>
      <c r="M1719" s="1">
        <v>17987.400000000001</v>
      </c>
      <c r="N1719">
        <v>1</v>
      </c>
      <c r="O1719" t="str">
        <f t="shared" si="104"/>
        <v>30-40</v>
      </c>
      <c r="P1719" t="str">
        <f t="shared" si="105"/>
        <v>3-5 years</v>
      </c>
      <c r="Q1719" t="str">
        <f t="shared" si="106"/>
        <v>Medium</v>
      </c>
      <c r="R1719" s="5">
        <f t="shared" si="107"/>
        <v>0.20270433417843775</v>
      </c>
    </row>
    <row r="1720" spans="1:18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 s="1">
        <v>0</v>
      </c>
      <c r="J1720">
        <v>1</v>
      </c>
      <c r="K1720">
        <v>1</v>
      </c>
      <c r="L1720">
        <v>0</v>
      </c>
      <c r="M1720" s="1">
        <v>133653.38</v>
      </c>
      <c r="N1720">
        <v>0</v>
      </c>
      <c r="O1720" t="str">
        <f t="shared" si="104"/>
        <v>30-40</v>
      </c>
      <c r="P1720" t="str">
        <f t="shared" si="105"/>
        <v>6+ years</v>
      </c>
      <c r="Q1720" t="str">
        <f t="shared" si="106"/>
        <v>No Balance</v>
      </c>
      <c r="R1720" s="5">
        <f t="shared" si="107"/>
        <v>0.20260806568461726</v>
      </c>
    </row>
    <row r="1721" spans="1:18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 s="1">
        <v>0</v>
      </c>
      <c r="J1721">
        <v>2</v>
      </c>
      <c r="K1721">
        <v>1</v>
      </c>
      <c r="L1721">
        <v>1</v>
      </c>
      <c r="M1721" s="1">
        <v>25101.17</v>
      </c>
      <c r="N1721">
        <v>0</v>
      </c>
      <c r="O1721" t="str">
        <f t="shared" si="104"/>
        <v>&gt;50</v>
      </c>
      <c r="P1721" t="str">
        <f t="shared" si="105"/>
        <v>0-2 years</v>
      </c>
      <c r="Q1721" t="str">
        <f t="shared" si="106"/>
        <v>No Balance</v>
      </c>
      <c r="R1721" s="5">
        <f t="shared" si="107"/>
        <v>0.20263253230286196</v>
      </c>
    </row>
    <row r="1722" spans="1:18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 s="1">
        <v>105663.56</v>
      </c>
      <c r="J1722">
        <v>2</v>
      </c>
      <c r="K1722">
        <v>0</v>
      </c>
      <c r="L1722">
        <v>1</v>
      </c>
      <c r="M1722" s="1">
        <v>33330.89</v>
      </c>
      <c r="N1722">
        <v>0</v>
      </c>
      <c r="O1722" t="str">
        <f t="shared" si="104"/>
        <v>30-40</v>
      </c>
      <c r="P1722" t="str">
        <f t="shared" si="105"/>
        <v>3-5 years</v>
      </c>
      <c r="Q1722" t="str">
        <f t="shared" si="106"/>
        <v>High</v>
      </c>
      <c r="R1722" s="5">
        <f t="shared" si="107"/>
        <v>0.20265700483091786</v>
      </c>
    </row>
    <row r="1723" spans="1:18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 s="1">
        <v>0</v>
      </c>
      <c r="J1723">
        <v>2</v>
      </c>
      <c r="K1723">
        <v>1</v>
      </c>
      <c r="L1723">
        <v>0</v>
      </c>
      <c r="M1723" s="1">
        <v>2401.2600000000002</v>
      </c>
      <c r="N1723">
        <v>0</v>
      </c>
      <c r="O1723" t="str">
        <f t="shared" si="104"/>
        <v>30-40</v>
      </c>
      <c r="P1723" t="str">
        <f t="shared" si="105"/>
        <v>6+ years</v>
      </c>
      <c r="Q1723" t="str">
        <f t="shared" si="106"/>
        <v>No Balance</v>
      </c>
      <c r="R1723" s="5">
        <f t="shared" si="107"/>
        <v>0.20268148327092644</v>
      </c>
    </row>
    <row r="1724" spans="1:18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 s="1">
        <v>100683.54</v>
      </c>
      <c r="J1724">
        <v>1</v>
      </c>
      <c r="K1724">
        <v>1</v>
      </c>
      <c r="L1724">
        <v>1</v>
      </c>
      <c r="M1724" s="1">
        <v>178361.04</v>
      </c>
      <c r="N1724">
        <v>0</v>
      </c>
      <c r="O1724" t="str">
        <f t="shared" si="104"/>
        <v>30-40</v>
      </c>
      <c r="P1724" t="str">
        <f t="shared" si="105"/>
        <v>3-5 years</v>
      </c>
      <c r="Q1724" t="str">
        <f t="shared" si="106"/>
        <v>High</v>
      </c>
      <c r="R1724" s="5">
        <f t="shared" si="107"/>
        <v>0.20270596762503021</v>
      </c>
    </row>
    <row r="1725" spans="1:18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 s="1">
        <v>0</v>
      </c>
      <c r="J1725">
        <v>2</v>
      </c>
      <c r="K1725">
        <v>1</v>
      </c>
      <c r="L1725">
        <v>0</v>
      </c>
      <c r="M1725" s="1">
        <v>162697.93</v>
      </c>
      <c r="N1725">
        <v>0</v>
      </c>
      <c r="O1725" t="str">
        <f t="shared" si="104"/>
        <v>41-50</v>
      </c>
      <c r="P1725" t="str">
        <f t="shared" si="105"/>
        <v>6+ years</v>
      </c>
      <c r="Q1725" t="str">
        <f t="shared" si="106"/>
        <v>No Balance</v>
      </c>
      <c r="R1725" s="5">
        <f t="shared" si="107"/>
        <v>0.20273045789537272</v>
      </c>
    </row>
    <row r="1726" spans="1:18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 s="1">
        <v>139541.57999999999</v>
      </c>
      <c r="J1726">
        <v>2</v>
      </c>
      <c r="K1726">
        <v>1</v>
      </c>
      <c r="L1726">
        <v>0</v>
      </c>
      <c r="M1726" s="1">
        <v>80607.33</v>
      </c>
      <c r="N1726">
        <v>0</v>
      </c>
      <c r="O1726" t="str">
        <f t="shared" si="104"/>
        <v>&lt;30</v>
      </c>
      <c r="P1726" t="str">
        <f t="shared" si="105"/>
        <v>3-5 years</v>
      </c>
      <c r="Q1726" t="str">
        <f t="shared" si="106"/>
        <v>High</v>
      </c>
      <c r="R1726" s="5">
        <f t="shared" si="107"/>
        <v>0.2027549540840986</v>
      </c>
    </row>
    <row r="1727" spans="1:18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 s="1">
        <v>121801.72</v>
      </c>
      <c r="J1727">
        <v>2</v>
      </c>
      <c r="K1727">
        <v>0</v>
      </c>
      <c r="L1727">
        <v>1</v>
      </c>
      <c r="M1727" s="1">
        <v>23146.62</v>
      </c>
      <c r="N1727">
        <v>0</v>
      </c>
      <c r="O1727" t="str">
        <f t="shared" si="104"/>
        <v>30-40</v>
      </c>
      <c r="P1727" t="str">
        <f t="shared" si="105"/>
        <v>0-2 years</v>
      </c>
      <c r="Q1727" t="str">
        <f t="shared" si="106"/>
        <v>High</v>
      </c>
      <c r="R1727" s="5">
        <f t="shared" si="107"/>
        <v>0.20277945619335347</v>
      </c>
    </row>
    <row r="1728" spans="1:18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 s="1">
        <v>112281.7</v>
      </c>
      <c r="J1728">
        <v>1</v>
      </c>
      <c r="K1728">
        <v>0</v>
      </c>
      <c r="L1728">
        <v>1</v>
      </c>
      <c r="M1728" s="1">
        <v>89893.6</v>
      </c>
      <c r="N1728">
        <v>0</v>
      </c>
      <c r="O1728" t="str">
        <f t="shared" si="104"/>
        <v>30-40</v>
      </c>
      <c r="P1728" t="str">
        <f t="shared" si="105"/>
        <v>3-5 years</v>
      </c>
      <c r="Q1728" t="str">
        <f t="shared" si="106"/>
        <v>High</v>
      </c>
      <c r="R1728" s="5">
        <f t="shared" si="107"/>
        <v>0.20280396422528402</v>
      </c>
    </row>
    <row r="1729" spans="1:18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 s="1">
        <v>0</v>
      </c>
      <c r="J1729">
        <v>2</v>
      </c>
      <c r="K1729">
        <v>1</v>
      </c>
      <c r="L1729">
        <v>1</v>
      </c>
      <c r="M1729" s="1">
        <v>3173.31</v>
      </c>
      <c r="N1729">
        <v>0</v>
      </c>
      <c r="O1729" t="str">
        <f t="shared" si="104"/>
        <v>30-40</v>
      </c>
      <c r="P1729" t="str">
        <f t="shared" si="105"/>
        <v>3-5 years</v>
      </c>
      <c r="Q1729" t="str">
        <f t="shared" si="106"/>
        <v>No Balance</v>
      </c>
      <c r="R1729" s="5">
        <f t="shared" si="107"/>
        <v>0.20282847818203795</v>
      </c>
    </row>
    <row r="1730" spans="1:18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 s="1">
        <v>93499.82</v>
      </c>
      <c r="J1730">
        <v>2</v>
      </c>
      <c r="K1730">
        <v>0</v>
      </c>
      <c r="L1730">
        <v>0</v>
      </c>
      <c r="M1730" s="1">
        <v>123218.81</v>
      </c>
      <c r="N1730">
        <v>0</v>
      </c>
      <c r="O1730" t="str">
        <f t="shared" ref="O1730:O1793" si="108">IF(G1730&lt;30,"&lt;30",
   IF(G1730&lt;=40,"30-40",
      IF(G1730&lt;=50,"41-50","&gt;50")))</f>
        <v>30-40</v>
      </c>
      <c r="P1730" t="str">
        <f t="shared" ref="P1730:P1793" si="109">IF(H1730&lt;=2,"0-2 years",
   IF(H1730&lt;=5,"3-5 years","6+ years"))</f>
        <v>3-5 years</v>
      </c>
      <c r="Q1730" t="str">
        <f t="shared" ref="Q1730:Q1793" si="110">IF(I1730=0,"No Balance",
   IF(I1730&lt;50000,"Low",
      IF(I1730&lt;100000,"Medium","High")))</f>
        <v>Medium</v>
      </c>
      <c r="R1730" s="5">
        <f t="shared" ref="R1730:R1793" si="111">AVERAGE(N1730:N11729)</f>
        <v>0.20285299806576401</v>
      </c>
    </row>
    <row r="1731" spans="1:18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 s="1">
        <v>132255.99</v>
      </c>
      <c r="J1731">
        <v>2</v>
      </c>
      <c r="K1731">
        <v>0</v>
      </c>
      <c r="L1731">
        <v>1</v>
      </c>
      <c r="M1731" s="1">
        <v>74588.41</v>
      </c>
      <c r="N1731">
        <v>0</v>
      </c>
      <c r="O1731" t="str">
        <f t="shared" si="108"/>
        <v>30-40</v>
      </c>
      <c r="P1731" t="str">
        <f t="shared" si="109"/>
        <v>0-2 years</v>
      </c>
      <c r="Q1731" t="str">
        <f t="shared" si="110"/>
        <v>High</v>
      </c>
      <c r="R1731" s="5">
        <f t="shared" si="111"/>
        <v>0.20287752387861202</v>
      </c>
    </row>
    <row r="1732" spans="1:18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 s="1">
        <v>0</v>
      </c>
      <c r="J1732">
        <v>2</v>
      </c>
      <c r="K1732">
        <v>1</v>
      </c>
      <c r="L1732">
        <v>0</v>
      </c>
      <c r="M1732" s="1">
        <v>31288.77</v>
      </c>
      <c r="N1732">
        <v>0</v>
      </c>
      <c r="O1732" t="str">
        <f t="shared" si="108"/>
        <v>&lt;30</v>
      </c>
      <c r="P1732" t="str">
        <f t="shared" si="109"/>
        <v>6+ years</v>
      </c>
      <c r="Q1732" t="str">
        <f t="shared" si="110"/>
        <v>No Balance</v>
      </c>
      <c r="R1732" s="5">
        <f t="shared" si="111"/>
        <v>0.20290205562273278</v>
      </c>
    </row>
    <row r="1733" spans="1:18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 s="1">
        <v>0</v>
      </c>
      <c r="J1733">
        <v>2</v>
      </c>
      <c r="K1733">
        <v>1</v>
      </c>
      <c r="L1733">
        <v>0</v>
      </c>
      <c r="M1733" s="1">
        <v>58561.31</v>
      </c>
      <c r="N1733">
        <v>0</v>
      </c>
      <c r="O1733" t="str">
        <f t="shared" si="108"/>
        <v>41-50</v>
      </c>
      <c r="P1733" t="str">
        <f t="shared" si="109"/>
        <v>3-5 years</v>
      </c>
      <c r="Q1733" t="str">
        <f t="shared" si="110"/>
        <v>No Balance</v>
      </c>
      <c r="R1733" s="5">
        <f t="shared" si="111"/>
        <v>0.20292659330027815</v>
      </c>
    </row>
    <row r="1734" spans="1:18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 s="1">
        <v>121973.28</v>
      </c>
      <c r="J1734">
        <v>1</v>
      </c>
      <c r="K1734">
        <v>1</v>
      </c>
      <c r="L1734">
        <v>0</v>
      </c>
      <c r="M1734" s="1">
        <v>148804.35999999999</v>
      </c>
      <c r="N1734">
        <v>0</v>
      </c>
      <c r="O1734" t="str">
        <f t="shared" si="108"/>
        <v>41-50</v>
      </c>
      <c r="P1734" t="str">
        <f t="shared" si="109"/>
        <v>3-5 years</v>
      </c>
      <c r="Q1734" t="str">
        <f t="shared" si="110"/>
        <v>High</v>
      </c>
      <c r="R1734" s="5">
        <f t="shared" si="111"/>
        <v>0.20295113691340105</v>
      </c>
    </row>
    <row r="1735" spans="1:18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 s="1">
        <v>99462.8</v>
      </c>
      <c r="J1735">
        <v>2</v>
      </c>
      <c r="K1735">
        <v>1</v>
      </c>
      <c r="L1735">
        <v>1</v>
      </c>
      <c r="M1735" s="1">
        <v>51117.06</v>
      </c>
      <c r="N1735">
        <v>0</v>
      </c>
      <c r="O1735" t="str">
        <f t="shared" si="108"/>
        <v>30-40</v>
      </c>
      <c r="P1735" t="str">
        <f t="shared" si="109"/>
        <v>6+ years</v>
      </c>
      <c r="Q1735" t="str">
        <f t="shared" si="110"/>
        <v>Medium</v>
      </c>
      <c r="R1735" s="5">
        <f t="shared" si="111"/>
        <v>0.20297568646425548</v>
      </c>
    </row>
    <row r="1736" spans="1:18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 s="1">
        <v>165878.76</v>
      </c>
      <c r="J1736">
        <v>2</v>
      </c>
      <c r="K1736">
        <v>1</v>
      </c>
      <c r="L1736">
        <v>1</v>
      </c>
      <c r="M1736" s="1">
        <v>164537.17000000001</v>
      </c>
      <c r="N1736">
        <v>0</v>
      </c>
      <c r="O1736" t="str">
        <f t="shared" si="108"/>
        <v>&lt;30</v>
      </c>
      <c r="P1736" t="str">
        <f t="shared" si="109"/>
        <v>3-5 years</v>
      </c>
      <c r="Q1736" t="str">
        <f t="shared" si="110"/>
        <v>High</v>
      </c>
      <c r="R1736" s="5">
        <f t="shared" si="111"/>
        <v>0.20300024195499636</v>
      </c>
    </row>
    <row r="1737" spans="1:18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 s="1">
        <v>117494.27</v>
      </c>
      <c r="J1737">
        <v>1</v>
      </c>
      <c r="K1737">
        <v>0</v>
      </c>
      <c r="L1737">
        <v>0</v>
      </c>
      <c r="M1737" s="1">
        <v>61977.82</v>
      </c>
      <c r="N1737">
        <v>0</v>
      </c>
      <c r="O1737" t="str">
        <f t="shared" si="108"/>
        <v>30-40</v>
      </c>
      <c r="P1737" t="str">
        <f t="shared" si="109"/>
        <v>6+ years</v>
      </c>
      <c r="Q1737" t="str">
        <f t="shared" si="110"/>
        <v>High</v>
      </c>
      <c r="R1737" s="5">
        <f t="shared" si="111"/>
        <v>0.20302480338777978</v>
      </c>
    </row>
    <row r="1738" spans="1:18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 s="1">
        <v>138577.34</v>
      </c>
      <c r="J1738">
        <v>1</v>
      </c>
      <c r="K1738">
        <v>1</v>
      </c>
      <c r="L1738">
        <v>0</v>
      </c>
      <c r="M1738" s="1">
        <v>193362.99</v>
      </c>
      <c r="N1738">
        <v>0</v>
      </c>
      <c r="O1738" t="str">
        <f t="shared" si="108"/>
        <v>&lt;30</v>
      </c>
      <c r="P1738" t="str">
        <f t="shared" si="109"/>
        <v>0-2 years</v>
      </c>
      <c r="Q1738" t="str">
        <f t="shared" si="110"/>
        <v>High</v>
      </c>
      <c r="R1738" s="5">
        <f t="shared" si="111"/>
        <v>0.20304937076476282</v>
      </c>
    </row>
    <row r="1739" spans="1:18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 s="1">
        <v>0</v>
      </c>
      <c r="J1739">
        <v>1</v>
      </c>
      <c r="K1739">
        <v>1</v>
      </c>
      <c r="L1739">
        <v>1</v>
      </c>
      <c r="M1739" s="1">
        <v>47722.79</v>
      </c>
      <c r="N1739">
        <v>0</v>
      </c>
      <c r="O1739" t="str">
        <f t="shared" si="108"/>
        <v>30-40</v>
      </c>
      <c r="P1739" t="str">
        <f t="shared" si="109"/>
        <v>6+ years</v>
      </c>
      <c r="Q1739" t="str">
        <f t="shared" si="110"/>
        <v>No Balance</v>
      </c>
      <c r="R1739" s="5">
        <f t="shared" si="111"/>
        <v>0.20307394408810359</v>
      </c>
    </row>
    <row r="1740" spans="1:18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 s="1">
        <v>107525.07</v>
      </c>
      <c r="J1740">
        <v>1</v>
      </c>
      <c r="K1740">
        <v>1</v>
      </c>
      <c r="L1740">
        <v>0</v>
      </c>
      <c r="M1740" s="1">
        <v>18510.41</v>
      </c>
      <c r="N1740">
        <v>0</v>
      </c>
      <c r="O1740" t="str">
        <f t="shared" si="108"/>
        <v>41-50</v>
      </c>
      <c r="P1740" t="str">
        <f t="shared" si="109"/>
        <v>6+ years</v>
      </c>
      <c r="Q1740" t="str">
        <f t="shared" si="110"/>
        <v>High</v>
      </c>
      <c r="R1740" s="5">
        <f t="shared" si="111"/>
        <v>0.20309852335996126</v>
      </c>
    </row>
    <row r="1741" spans="1:18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 s="1">
        <v>139224.92000000001</v>
      </c>
      <c r="J1741">
        <v>2</v>
      </c>
      <c r="K1741">
        <v>1</v>
      </c>
      <c r="L1741">
        <v>0</v>
      </c>
      <c r="M1741" s="1">
        <v>65057.71</v>
      </c>
      <c r="N1741">
        <v>0</v>
      </c>
      <c r="O1741" t="str">
        <f t="shared" si="108"/>
        <v>&lt;30</v>
      </c>
      <c r="P1741" t="str">
        <f t="shared" si="109"/>
        <v>6+ years</v>
      </c>
      <c r="Q1741" t="str">
        <f t="shared" si="110"/>
        <v>High</v>
      </c>
      <c r="R1741" s="5">
        <f t="shared" si="111"/>
        <v>0.20312310858249608</v>
      </c>
    </row>
    <row r="1742" spans="1:18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 s="1">
        <v>121453.63</v>
      </c>
      <c r="J1742">
        <v>1</v>
      </c>
      <c r="K1742">
        <v>0</v>
      </c>
      <c r="L1742">
        <v>0</v>
      </c>
      <c r="M1742" s="1">
        <v>46374.64</v>
      </c>
      <c r="N1742">
        <v>0</v>
      </c>
      <c r="O1742" t="str">
        <f t="shared" si="108"/>
        <v>41-50</v>
      </c>
      <c r="P1742" t="str">
        <f t="shared" si="109"/>
        <v>6+ years</v>
      </c>
      <c r="Q1742" t="str">
        <f t="shared" si="110"/>
        <v>High</v>
      </c>
      <c r="R1742" s="5">
        <f t="shared" si="111"/>
        <v>0.20314769975786925</v>
      </c>
    </row>
    <row r="1743" spans="1:18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 s="1">
        <v>0</v>
      </c>
      <c r="J1743">
        <v>2</v>
      </c>
      <c r="K1743">
        <v>0</v>
      </c>
      <c r="L1743">
        <v>1</v>
      </c>
      <c r="M1743" s="1">
        <v>42039.67</v>
      </c>
      <c r="N1743">
        <v>0</v>
      </c>
      <c r="O1743" t="str">
        <f t="shared" si="108"/>
        <v>&lt;30</v>
      </c>
      <c r="P1743" t="str">
        <f t="shared" si="109"/>
        <v>3-5 years</v>
      </c>
      <c r="Q1743" t="str">
        <f t="shared" si="110"/>
        <v>No Balance</v>
      </c>
      <c r="R1743" s="5">
        <f t="shared" si="111"/>
        <v>0.20317229688824312</v>
      </c>
    </row>
    <row r="1744" spans="1:18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 s="1">
        <v>77354.37</v>
      </c>
      <c r="J1744">
        <v>1</v>
      </c>
      <c r="K1744">
        <v>0</v>
      </c>
      <c r="L1744">
        <v>0</v>
      </c>
      <c r="M1744" s="1">
        <v>138192.98000000001</v>
      </c>
      <c r="N1744">
        <v>1</v>
      </c>
      <c r="O1744" t="str">
        <f t="shared" si="108"/>
        <v>&gt;50</v>
      </c>
      <c r="P1744" t="str">
        <f t="shared" si="109"/>
        <v>0-2 years</v>
      </c>
      <c r="Q1744" t="str">
        <f t="shared" si="110"/>
        <v>Medium</v>
      </c>
      <c r="R1744" s="5">
        <f t="shared" si="111"/>
        <v>0.20319689997578105</v>
      </c>
    </row>
    <row r="1745" spans="1:18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 s="1">
        <v>0</v>
      </c>
      <c r="J1745">
        <v>1</v>
      </c>
      <c r="K1745">
        <v>1</v>
      </c>
      <c r="L1745">
        <v>1</v>
      </c>
      <c r="M1745" s="1">
        <v>22735.45</v>
      </c>
      <c r="N1745">
        <v>0</v>
      </c>
      <c r="O1745" t="str">
        <f t="shared" si="108"/>
        <v>30-40</v>
      </c>
      <c r="P1745" t="str">
        <f t="shared" si="109"/>
        <v>6+ years</v>
      </c>
      <c r="Q1745" t="str">
        <f t="shared" si="110"/>
        <v>No Balance</v>
      </c>
      <c r="R1745" s="5">
        <f t="shared" si="111"/>
        <v>0.2031003996608938</v>
      </c>
    </row>
    <row r="1746" spans="1:18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 s="1">
        <v>79259.990000000005</v>
      </c>
      <c r="J1746">
        <v>1</v>
      </c>
      <c r="K1746">
        <v>0</v>
      </c>
      <c r="L1746">
        <v>1</v>
      </c>
      <c r="M1746" s="1">
        <v>186910.74</v>
      </c>
      <c r="N1746">
        <v>0</v>
      </c>
      <c r="O1746" t="str">
        <f t="shared" si="108"/>
        <v>30-40</v>
      </c>
      <c r="P1746" t="str">
        <f t="shared" si="109"/>
        <v>6+ years</v>
      </c>
      <c r="Q1746" t="str">
        <f t="shared" si="110"/>
        <v>Medium</v>
      </c>
      <c r="R1746" s="5">
        <f t="shared" si="111"/>
        <v>0.203125</v>
      </c>
    </row>
    <row r="1747" spans="1:18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 s="1">
        <v>116295.29</v>
      </c>
      <c r="J1747">
        <v>1</v>
      </c>
      <c r="K1747">
        <v>1</v>
      </c>
      <c r="L1747">
        <v>0</v>
      </c>
      <c r="M1747" s="1">
        <v>75285.47</v>
      </c>
      <c r="N1747">
        <v>0</v>
      </c>
      <c r="O1747" t="str">
        <f t="shared" si="108"/>
        <v>30-40</v>
      </c>
      <c r="P1747" t="str">
        <f t="shared" si="109"/>
        <v>0-2 years</v>
      </c>
      <c r="Q1747" t="str">
        <f t="shared" si="110"/>
        <v>High</v>
      </c>
      <c r="R1747" s="5">
        <f t="shared" si="111"/>
        <v>0.20314960629921261</v>
      </c>
    </row>
    <row r="1748" spans="1:18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 s="1">
        <v>0</v>
      </c>
      <c r="J1748">
        <v>1</v>
      </c>
      <c r="K1748">
        <v>0</v>
      </c>
      <c r="L1748">
        <v>1</v>
      </c>
      <c r="M1748" s="1">
        <v>130260.11</v>
      </c>
      <c r="N1748">
        <v>1</v>
      </c>
      <c r="O1748" t="str">
        <f t="shared" si="108"/>
        <v>&gt;50</v>
      </c>
      <c r="P1748" t="str">
        <f t="shared" si="109"/>
        <v>0-2 years</v>
      </c>
      <c r="Q1748" t="str">
        <f t="shared" si="110"/>
        <v>No Balance</v>
      </c>
      <c r="R1748" s="5">
        <f t="shared" si="111"/>
        <v>0.20317421856069784</v>
      </c>
    </row>
    <row r="1749" spans="1:18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 s="1">
        <v>74309.81</v>
      </c>
      <c r="J1749">
        <v>1</v>
      </c>
      <c r="K1749">
        <v>1</v>
      </c>
      <c r="L1749">
        <v>0</v>
      </c>
      <c r="M1749" s="1">
        <v>15034.93</v>
      </c>
      <c r="N1749">
        <v>0</v>
      </c>
      <c r="O1749" t="str">
        <f t="shared" si="108"/>
        <v>30-40</v>
      </c>
      <c r="P1749" t="str">
        <f t="shared" si="109"/>
        <v>6+ years</v>
      </c>
      <c r="Q1749" t="str">
        <f t="shared" si="110"/>
        <v>Medium</v>
      </c>
      <c r="R1749" s="5">
        <f t="shared" si="111"/>
        <v>0.20307766872652369</v>
      </c>
    </row>
    <row r="1750" spans="1:18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 s="1">
        <v>152797.9</v>
      </c>
      <c r="J1750">
        <v>1</v>
      </c>
      <c r="K1750">
        <v>1</v>
      </c>
      <c r="L1750">
        <v>0</v>
      </c>
      <c r="M1750" s="1">
        <v>175709.4</v>
      </c>
      <c r="N1750">
        <v>1</v>
      </c>
      <c r="O1750" t="str">
        <f t="shared" si="108"/>
        <v>30-40</v>
      </c>
      <c r="P1750" t="str">
        <f t="shared" si="109"/>
        <v>0-2 years</v>
      </c>
      <c r="Q1750" t="str">
        <f t="shared" si="110"/>
        <v>High</v>
      </c>
      <c r="R1750" s="5">
        <f t="shared" si="111"/>
        <v>0.20310227823557925</v>
      </c>
    </row>
    <row r="1751" spans="1:18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 s="1">
        <v>133701.07</v>
      </c>
      <c r="J1751">
        <v>2</v>
      </c>
      <c r="K1751">
        <v>1</v>
      </c>
      <c r="L1751">
        <v>0</v>
      </c>
      <c r="M1751" s="1">
        <v>101069.71</v>
      </c>
      <c r="N1751">
        <v>1</v>
      </c>
      <c r="O1751" t="str">
        <f t="shared" si="108"/>
        <v>41-50</v>
      </c>
      <c r="P1751" t="str">
        <f t="shared" si="109"/>
        <v>6+ years</v>
      </c>
      <c r="Q1751" t="str">
        <f t="shared" si="110"/>
        <v>High</v>
      </c>
      <c r="R1751" s="5">
        <f t="shared" si="111"/>
        <v>0.20300569627923887</v>
      </c>
    </row>
    <row r="1752" spans="1:18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 s="1">
        <v>114430.18</v>
      </c>
      <c r="J1752">
        <v>2</v>
      </c>
      <c r="K1752">
        <v>1</v>
      </c>
      <c r="L1752">
        <v>1</v>
      </c>
      <c r="M1752" s="1">
        <v>153012.13</v>
      </c>
      <c r="N1752">
        <v>0</v>
      </c>
      <c r="O1752" t="str">
        <f t="shared" si="108"/>
        <v>30-40</v>
      </c>
      <c r="P1752" t="str">
        <f t="shared" si="109"/>
        <v>6+ years</v>
      </c>
      <c r="Q1752" t="str">
        <f t="shared" si="110"/>
        <v>High</v>
      </c>
      <c r="R1752" s="5">
        <f t="shared" si="111"/>
        <v>0.2029090909090909</v>
      </c>
    </row>
    <row r="1753" spans="1:18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 s="1">
        <v>127504.57</v>
      </c>
      <c r="J1753">
        <v>1</v>
      </c>
      <c r="K1753">
        <v>0</v>
      </c>
      <c r="L1753">
        <v>0</v>
      </c>
      <c r="M1753" s="1">
        <v>86173.92</v>
      </c>
      <c r="N1753">
        <v>0</v>
      </c>
      <c r="O1753" t="str">
        <f t="shared" si="108"/>
        <v>&lt;30</v>
      </c>
      <c r="P1753" t="str">
        <f t="shared" si="109"/>
        <v>6+ years</v>
      </c>
      <c r="Q1753" t="str">
        <f t="shared" si="110"/>
        <v>High</v>
      </c>
      <c r="R1753" s="5">
        <f t="shared" si="111"/>
        <v>0.20293368893199176</v>
      </c>
    </row>
    <row r="1754" spans="1:18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 s="1">
        <v>84113.41</v>
      </c>
      <c r="J1754">
        <v>1</v>
      </c>
      <c r="K1754">
        <v>1</v>
      </c>
      <c r="L1754">
        <v>0</v>
      </c>
      <c r="M1754" s="1">
        <v>197548.63</v>
      </c>
      <c r="N1754">
        <v>0</v>
      </c>
      <c r="O1754" t="str">
        <f t="shared" si="108"/>
        <v>41-50</v>
      </c>
      <c r="P1754" t="str">
        <f t="shared" si="109"/>
        <v>0-2 years</v>
      </c>
      <c r="Q1754" t="str">
        <f t="shared" si="110"/>
        <v>Medium</v>
      </c>
      <c r="R1754" s="5">
        <f t="shared" si="111"/>
        <v>0.20295829291949563</v>
      </c>
    </row>
    <row r="1755" spans="1:18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 s="1">
        <v>101126.66</v>
      </c>
      <c r="J1755">
        <v>2</v>
      </c>
      <c r="K1755">
        <v>0</v>
      </c>
      <c r="L1755">
        <v>0</v>
      </c>
      <c r="M1755" s="1">
        <v>37042.800000000003</v>
      </c>
      <c r="N1755">
        <v>0</v>
      </c>
      <c r="O1755" t="str">
        <f t="shared" si="108"/>
        <v>&lt;30</v>
      </c>
      <c r="P1755" t="str">
        <f t="shared" si="109"/>
        <v>6+ years</v>
      </c>
      <c r="Q1755" t="str">
        <f t="shared" si="110"/>
        <v>High</v>
      </c>
      <c r="R1755" s="5">
        <f t="shared" si="111"/>
        <v>0.20298290287377227</v>
      </c>
    </row>
    <row r="1756" spans="1:18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 s="1">
        <v>103564.83</v>
      </c>
      <c r="J1756">
        <v>2</v>
      </c>
      <c r="K1756">
        <v>1</v>
      </c>
      <c r="L1756">
        <v>0</v>
      </c>
      <c r="M1756" s="1">
        <v>121085.72</v>
      </c>
      <c r="N1756">
        <v>0</v>
      </c>
      <c r="O1756" t="str">
        <f t="shared" si="108"/>
        <v>30-40</v>
      </c>
      <c r="P1756" t="str">
        <f t="shared" si="109"/>
        <v>3-5 years</v>
      </c>
      <c r="Q1756" t="str">
        <f t="shared" si="110"/>
        <v>High</v>
      </c>
      <c r="R1756" s="5">
        <f t="shared" si="111"/>
        <v>0.20300751879699247</v>
      </c>
    </row>
    <row r="1757" spans="1:18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 s="1">
        <v>0</v>
      </c>
      <c r="J1757">
        <v>1</v>
      </c>
      <c r="K1757">
        <v>0</v>
      </c>
      <c r="L1757">
        <v>1</v>
      </c>
      <c r="M1757" s="1">
        <v>194113.99</v>
      </c>
      <c r="N1757">
        <v>1</v>
      </c>
      <c r="O1757" t="str">
        <f t="shared" si="108"/>
        <v>&gt;50</v>
      </c>
      <c r="P1757" t="str">
        <f t="shared" si="109"/>
        <v>6+ years</v>
      </c>
      <c r="Q1757" t="str">
        <f t="shared" si="110"/>
        <v>No Balance</v>
      </c>
      <c r="R1757" s="5">
        <f t="shared" si="111"/>
        <v>0.20303214069132808</v>
      </c>
    </row>
    <row r="1758" spans="1:18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 s="1">
        <v>168178.21</v>
      </c>
      <c r="J1758">
        <v>2</v>
      </c>
      <c r="K1758">
        <v>0</v>
      </c>
      <c r="L1758">
        <v>1</v>
      </c>
      <c r="M1758" s="1">
        <v>101273.23</v>
      </c>
      <c r="N1758">
        <v>0</v>
      </c>
      <c r="O1758" t="str">
        <f t="shared" si="108"/>
        <v>30-40</v>
      </c>
      <c r="P1758" t="str">
        <f t="shared" si="109"/>
        <v>0-2 years</v>
      </c>
      <c r="Q1758" t="str">
        <f t="shared" si="110"/>
        <v>High</v>
      </c>
      <c r="R1758" s="5">
        <f t="shared" si="111"/>
        <v>0.20293546821931102</v>
      </c>
    </row>
    <row r="1759" spans="1:18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 s="1">
        <v>143903.10999999999</v>
      </c>
      <c r="J1759">
        <v>1</v>
      </c>
      <c r="K1759">
        <v>1</v>
      </c>
      <c r="L1759">
        <v>1</v>
      </c>
      <c r="M1759" s="1">
        <v>118711.75</v>
      </c>
      <c r="N1759">
        <v>1</v>
      </c>
      <c r="O1759" t="str">
        <f t="shared" si="108"/>
        <v>30-40</v>
      </c>
      <c r="P1759" t="str">
        <f t="shared" si="109"/>
        <v>0-2 years</v>
      </c>
      <c r="Q1759" t="str">
        <f t="shared" si="110"/>
        <v>High</v>
      </c>
      <c r="R1759" s="5">
        <f t="shared" si="111"/>
        <v>0.20296008734683973</v>
      </c>
    </row>
    <row r="1760" spans="1:18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 s="1">
        <v>129753.69</v>
      </c>
      <c r="J1760">
        <v>1</v>
      </c>
      <c r="K1760">
        <v>1</v>
      </c>
      <c r="L1760">
        <v>0</v>
      </c>
      <c r="M1760" s="1">
        <v>582.53</v>
      </c>
      <c r="N1760">
        <v>0</v>
      </c>
      <c r="O1760" t="str">
        <f t="shared" si="108"/>
        <v>30-40</v>
      </c>
      <c r="P1760" t="str">
        <f t="shared" si="109"/>
        <v>3-5 years</v>
      </c>
      <c r="Q1760" t="str">
        <f t="shared" si="110"/>
        <v>High</v>
      </c>
      <c r="R1760" s="5">
        <f t="shared" si="111"/>
        <v>0.20286338267410822</v>
      </c>
    </row>
    <row r="1761" spans="1:18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 s="1">
        <v>0</v>
      </c>
      <c r="J1761">
        <v>2</v>
      </c>
      <c r="K1761">
        <v>1</v>
      </c>
      <c r="L1761">
        <v>0</v>
      </c>
      <c r="M1761" s="1">
        <v>192381.21</v>
      </c>
      <c r="N1761">
        <v>0</v>
      </c>
      <c r="O1761" t="str">
        <f t="shared" si="108"/>
        <v>30-40</v>
      </c>
      <c r="P1761" t="str">
        <f t="shared" si="109"/>
        <v>6+ years</v>
      </c>
      <c r="Q1761" t="str">
        <f t="shared" si="110"/>
        <v>No Balance</v>
      </c>
      <c r="R1761" s="5">
        <f t="shared" si="111"/>
        <v>0.20288799902924404</v>
      </c>
    </row>
    <row r="1762" spans="1:18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 s="1">
        <v>110641.18</v>
      </c>
      <c r="J1762">
        <v>1</v>
      </c>
      <c r="K1762">
        <v>0</v>
      </c>
      <c r="L1762">
        <v>1</v>
      </c>
      <c r="M1762" s="1">
        <v>136507.69</v>
      </c>
      <c r="N1762">
        <v>1</v>
      </c>
      <c r="O1762" t="str">
        <f t="shared" si="108"/>
        <v>30-40</v>
      </c>
      <c r="P1762" t="str">
        <f t="shared" si="109"/>
        <v>3-5 years</v>
      </c>
      <c r="Q1762" t="str">
        <f t="shared" si="110"/>
        <v>High</v>
      </c>
      <c r="R1762" s="5">
        <f t="shared" si="111"/>
        <v>0.20291262135922331</v>
      </c>
    </row>
    <row r="1763" spans="1:18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 s="1">
        <v>166909.20000000001</v>
      </c>
      <c r="J1763">
        <v>2</v>
      </c>
      <c r="K1763">
        <v>1</v>
      </c>
      <c r="L1763">
        <v>0</v>
      </c>
      <c r="M1763" s="1">
        <v>138871.12</v>
      </c>
      <c r="N1763">
        <v>1</v>
      </c>
      <c r="O1763" t="str">
        <f t="shared" si="108"/>
        <v>30-40</v>
      </c>
      <c r="P1763" t="str">
        <f t="shared" si="109"/>
        <v>3-5 years</v>
      </c>
      <c r="Q1763" t="str">
        <f t="shared" si="110"/>
        <v>High</v>
      </c>
      <c r="R1763" s="5">
        <f t="shared" si="111"/>
        <v>0.20281587571307197</v>
      </c>
    </row>
    <row r="1764" spans="1:18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 s="1">
        <v>154139.45000000001</v>
      </c>
      <c r="J1764">
        <v>1</v>
      </c>
      <c r="K1764">
        <v>1</v>
      </c>
      <c r="L1764">
        <v>1</v>
      </c>
      <c r="M1764" s="1">
        <v>60728.89</v>
      </c>
      <c r="N1764">
        <v>0</v>
      </c>
      <c r="O1764" t="str">
        <f t="shared" si="108"/>
        <v>30-40</v>
      </c>
      <c r="P1764" t="str">
        <f t="shared" si="109"/>
        <v>0-2 years</v>
      </c>
      <c r="Q1764" t="str">
        <f t="shared" si="110"/>
        <v>High</v>
      </c>
      <c r="R1764" s="5">
        <f t="shared" si="111"/>
        <v>0.20271910657926681</v>
      </c>
    </row>
    <row r="1765" spans="1:18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 s="1">
        <v>97459.06</v>
      </c>
      <c r="J1765">
        <v>1</v>
      </c>
      <c r="K1765">
        <v>0</v>
      </c>
      <c r="L1765">
        <v>0</v>
      </c>
      <c r="M1765" s="1">
        <v>189175.71</v>
      </c>
      <c r="N1765">
        <v>0</v>
      </c>
      <c r="O1765" t="str">
        <f t="shared" si="108"/>
        <v>30-40</v>
      </c>
      <c r="P1765" t="str">
        <f t="shared" si="109"/>
        <v>6+ years</v>
      </c>
      <c r="Q1765" t="str">
        <f t="shared" si="110"/>
        <v>Medium</v>
      </c>
      <c r="R1765" s="5">
        <f t="shared" si="111"/>
        <v>0.20274371737282992</v>
      </c>
    </row>
    <row r="1766" spans="1:18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 s="1">
        <v>0</v>
      </c>
      <c r="J1766">
        <v>2</v>
      </c>
      <c r="K1766">
        <v>1</v>
      </c>
      <c r="L1766">
        <v>1</v>
      </c>
      <c r="M1766" s="1">
        <v>102547.56</v>
      </c>
      <c r="N1766">
        <v>0</v>
      </c>
      <c r="O1766" t="str">
        <f t="shared" si="108"/>
        <v>30-40</v>
      </c>
      <c r="P1766" t="str">
        <f t="shared" si="109"/>
        <v>0-2 years</v>
      </c>
      <c r="Q1766" t="str">
        <f t="shared" si="110"/>
        <v>No Balance</v>
      </c>
      <c r="R1766" s="5">
        <f t="shared" si="111"/>
        <v>0.20276833414278775</v>
      </c>
    </row>
    <row r="1767" spans="1:18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 s="1">
        <v>112088.04</v>
      </c>
      <c r="J1767">
        <v>2</v>
      </c>
      <c r="K1767">
        <v>1</v>
      </c>
      <c r="L1767">
        <v>1</v>
      </c>
      <c r="M1767" s="1">
        <v>36706.559999999998</v>
      </c>
      <c r="N1767">
        <v>0</v>
      </c>
      <c r="O1767" t="str">
        <f t="shared" si="108"/>
        <v>41-50</v>
      </c>
      <c r="P1767" t="str">
        <f t="shared" si="109"/>
        <v>6+ years</v>
      </c>
      <c r="Q1767" t="str">
        <f t="shared" si="110"/>
        <v>High</v>
      </c>
      <c r="R1767" s="5">
        <f t="shared" si="111"/>
        <v>0.20279295689131754</v>
      </c>
    </row>
    <row r="1768" spans="1:18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 s="1">
        <v>0</v>
      </c>
      <c r="J1768">
        <v>2</v>
      </c>
      <c r="K1768">
        <v>1</v>
      </c>
      <c r="L1768">
        <v>1</v>
      </c>
      <c r="M1768" s="1">
        <v>44756.25</v>
      </c>
      <c r="N1768">
        <v>0</v>
      </c>
      <c r="O1768" t="str">
        <f t="shared" si="108"/>
        <v>30-40</v>
      </c>
      <c r="P1768" t="str">
        <f t="shared" si="109"/>
        <v>3-5 years</v>
      </c>
      <c r="Q1768" t="str">
        <f t="shared" si="110"/>
        <v>No Balance</v>
      </c>
      <c r="R1768" s="5">
        <f t="shared" si="111"/>
        <v>0.20281758562059751</v>
      </c>
    </row>
    <row r="1769" spans="1:18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 s="1">
        <v>0</v>
      </c>
      <c r="J1769">
        <v>2</v>
      </c>
      <c r="K1769">
        <v>1</v>
      </c>
      <c r="L1769">
        <v>1</v>
      </c>
      <c r="M1769" s="1">
        <v>132870.15</v>
      </c>
      <c r="N1769">
        <v>0</v>
      </c>
      <c r="O1769" t="str">
        <f t="shared" si="108"/>
        <v>41-50</v>
      </c>
      <c r="P1769" t="str">
        <f t="shared" si="109"/>
        <v>6+ years</v>
      </c>
      <c r="Q1769" t="str">
        <f t="shared" si="110"/>
        <v>No Balance</v>
      </c>
      <c r="R1769" s="5">
        <f t="shared" si="111"/>
        <v>0.20284222033280699</v>
      </c>
    </row>
    <row r="1770" spans="1:18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 s="1">
        <v>141038.57</v>
      </c>
      <c r="J1770">
        <v>2</v>
      </c>
      <c r="K1770">
        <v>0</v>
      </c>
      <c r="L1770">
        <v>0</v>
      </c>
      <c r="M1770" s="1">
        <v>16287.38</v>
      </c>
      <c r="N1770">
        <v>0</v>
      </c>
      <c r="O1770" t="str">
        <f t="shared" si="108"/>
        <v>&lt;30</v>
      </c>
      <c r="P1770" t="str">
        <f t="shared" si="109"/>
        <v>0-2 years</v>
      </c>
      <c r="Q1770" t="str">
        <f t="shared" si="110"/>
        <v>High</v>
      </c>
      <c r="R1770" s="5">
        <f t="shared" si="111"/>
        <v>0.20286686103012633</v>
      </c>
    </row>
    <row r="1771" spans="1:18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 s="1">
        <v>84468.67</v>
      </c>
      <c r="J1771">
        <v>2</v>
      </c>
      <c r="K1771">
        <v>1</v>
      </c>
      <c r="L1771">
        <v>1</v>
      </c>
      <c r="M1771" s="1">
        <v>121945.42</v>
      </c>
      <c r="N1771">
        <v>0</v>
      </c>
      <c r="O1771" t="str">
        <f t="shared" si="108"/>
        <v>30-40</v>
      </c>
      <c r="P1771" t="str">
        <f t="shared" si="109"/>
        <v>0-2 years</v>
      </c>
      <c r="Q1771" t="str">
        <f t="shared" si="110"/>
        <v>Medium</v>
      </c>
      <c r="R1771" s="5">
        <f t="shared" si="111"/>
        <v>0.20289150771473696</v>
      </c>
    </row>
    <row r="1772" spans="1:18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 s="1">
        <v>118520.26</v>
      </c>
      <c r="J1772">
        <v>1</v>
      </c>
      <c r="K1772">
        <v>0</v>
      </c>
      <c r="L1772">
        <v>0</v>
      </c>
      <c r="M1772" s="1">
        <v>131173.9</v>
      </c>
      <c r="N1772">
        <v>1</v>
      </c>
      <c r="O1772" t="str">
        <f t="shared" si="108"/>
        <v>30-40</v>
      </c>
      <c r="P1772" t="str">
        <f t="shared" si="109"/>
        <v>3-5 years</v>
      </c>
      <c r="Q1772" t="str">
        <f t="shared" si="110"/>
        <v>High</v>
      </c>
      <c r="R1772" s="5">
        <f t="shared" si="111"/>
        <v>0.20291616038882138</v>
      </c>
    </row>
    <row r="1773" spans="1:18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 s="1">
        <v>142663.46</v>
      </c>
      <c r="J1773">
        <v>1</v>
      </c>
      <c r="K1773">
        <v>0</v>
      </c>
      <c r="L1773">
        <v>1</v>
      </c>
      <c r="M1773" s="1">
        <v>88669.89</v>
      </c>
      <c r="N1773">
        <v>0</v>
      </c>
      <c r="O1773" t="str">
        <f t="shared" si="108"/>
        <v>30-40</v>
      </c>
      <c r="P1773" t="str">
        <f t="shared" si="109"/>
        <v>0-2 years</v>
      </c>
      <c r="Q1773" t="str">
        <f t="shared" si="110"/>
        <v>High</v>
      </c>
      <c r="R1773" s="5">
        <f t="shared" si="111"/>
        <v>0.20281929760602746</v>
      </c>
    </row>
    <row r="1774" spans="1:18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 s="1">
        <v>118627.16</v>
      </c>
      <c r="J1774">
        <v>2</v>
      </c>
      <c r="K1774">
        <v>1</v>
      </c>
      <c r="L1774">
        <v>1</v>
      </c>
      <c r="M1774" s="1">
        <v>160835.29999999999</v>
      </c>
      <c r="N1774">
        <v>0</v>
      </c>
      <c r="O1774" t="str">
        <f t="shared" si="108"/>
        <v>&lt;30</v>
      </c>
      <c r="P1774" t="str">
        <f t="shared" si="109"/>
        <v>3-5 years</v>
      </c>
      <c r="Q1774" t="str">
        <f t="shared" si="110"/>
        <v>High</v>
      </c>
      <c r="R1774" s="5">
        <f t="shared" si="111"/>
        <v>0.20284394749635393</v>
      </c>
    </row>
    <row r="1775" spans="1:18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 s="1">
        <v>137523.01999999999</v>
      </c>
      <c r="J1775">
        <v>1</v>
      </c>
      <c r="K1775">
        <v>0</v>
      </c>
      <c r="L1775">
        <v>0</v>
      </c>
      <c r="M1775" s="1">
        <v>24761.360000000001</v>
      </c>
      <c r="N1775">
        <v>0</v>
      </c>
      <c r="O1775" t="str">
        <f t="shared" si="108"/>
        <v>30-40</v>
      </c>
      <c r="P1775" t="str">
        <f t="shared" si="109"/>
        <v>0-2 years</v>
      </c>
      <c r="Q1775" t="str">
        <f t="shared" si="110"/>
        <v>High</v>
      </c>
      <c r="R1775" s="5">
        <f t="shared" si="111"/>
        <v>0.20286860337911755</v>
      </c>
    </row>
    <row r="1776" spans="1:18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 s="1">
        <v>110976.23</v>
      </c>
      <c r="J1776">
        <v>2</v>
      </c>
      <c r="K1776">
        <v>1</v>
      </c>
      <c r="L1776">
        <v>0</v>
      </c>
      <c r="M1776" s="1">
        <v>138526.96</v>
      </c>
      <c r="N1776">
        <v>0</v>
      </c>
      <c r="O1776" t="str">
        <f t="shared" si="108"/>
        <v>&lt;30</v>
      </c>
      <c r="P1776" t="str">
        <f t="shared" si="109"/>
        <v>6+ years</v>
      </c>
      <c r="Q1776" t="str">
        <f t="shared" si="110"/>
        <v>High</v>
      </c>
      <c r="R1776" s="5">
        <f t="shared" si="111"/>
        <v>0.20289326525650378</v>
      </c>
    </row>
    <row r="1777" spans="1:18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 s="1">
        <v>107283.4</v>
      </c>
      <c r="J1777">
        <v>1</v>
      </c>
      <c r="K1777">
        <v>0</v>
      </c>
      <c r="L1777">
        <v>0</v>
      </c>
      <c r="M1777" s="1">
        <v>157442.75</v>
      </c>
      <c r="N1777">
        <v>0</v>
      </c>
      <c r="O1777" t="str">
        <f t="shared" si="108"/>
        <v>30-40</v>
      </c>
      <c r="P1777" t="str">
        <f t="shared" si="109"/>
        <v>6+ years</v>
      </c>
      <c r="Q1777" t="str">
        <f t="shared" si="110"/>
        <v>High</v>
      </c>
      <c r="R1777" s="5">
        <f t="shared" si="111"/>
        <v>0.20291793313069909</v>
      </c>
    </row>
    <row r="1778" spans="1:18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 s="1">
        <v>0</v>
      </c>
      <c r="J1778">
        <v>2</v>
      </c>
      <c r="K1778">
        <v>0</v>
      </c>
      <c r="L1778">
        <v>0</v>
      </c>
      <c r="M1778" s="1">
        <v>105295.77</v>
      </c>
      <c r="N1778">
        <v>0</v>
      </c>
      <c r="O1778" t="str">
        <f t="shared" si="108"/>
        <v>30-40</v>
      </c>
      <c r="P1778" t="str">
        <f t="shared" si="109"/>
        <v>3-5 years</v>
      </c>
      <c r="Q1778" t="str">
        <f t="shared" si="110"/>
        <v>No Balance</v>
      </c>
      <c r="R1778" s="5">
        <f t="shared" si="111"/>
        <v>0.20294260700389105</v>
      </c>
    </row>
    <row r="1779" spans="1:18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 s="1">
        <v>124314.45</v>
      </c>
      <c r="J1779">
        <v>1</v>
      </c>
      <c r="K1779">
        <v>0</v>
      </c>
      <c r="L1779">
        <v>0</v>
      </c>
      <c r="M1779" s="1">
        <v>97782.92</v>
      </c>
      <c r="N1779">
        <v>0</v>
      </c>
      <c r="O1779" t="str">
        <f t="shared" si="108"/>
        <v>30-40</v>
      </c>
      <c r="P1779" t="str">
        <f t="shared" si="109"/>
        <v>3-5 years</v>
      </c>
      <c r="Q1779" t="str">
        <f t="shared" si="110"/>
        <v>High</v>
      </c>
      <c r="R1779" s="5">
        <f t="shared" si="111"/>
        <v>0.20296728687826826</v>
      </c>
    </row>
    <row r="1780" spans="1:18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 s="1">
        <v>95858.37</v>
      </c>
      <c r="J1780">
        <v>1</v>
      </c>
      <c r="K1780">
        <v>1</v>
      </c>
      <c r="L1780">
        <v>1</v>
      </c>
      <c r="M1780" s="1">
        <v>68255.88</v>
      </c>
      <c r="N1780">
        <v>0</v>
      </c>
      <c r="O1780" t="str">
        <f t="shared" si="108"/>
        <v>41-50</v>
      </c>
      <c r="P1780" t="str">
        <f t="shared" si="109"/>
        <v>3-5 years</v>
      </c>
      <c r="Q1780" t="str">
        <f t="shared" si="110"/>
        <v>Medium</v>
      </c>
      <c r="R1780" s="5">
        <f t="shared" si="111"/>
        <v>0.20299197275602043</v>
      </c>
    </row>
    <row r="1781" spans="1:18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 s="1">
        <v>0</v>
      </c>
      <c r="J1781">
        <v>2</v>
      </c>
      <c r="K1781">
        <v>1</v>
      </c>
      <c r="L1781">
        <v>0</v>
      </c>
      <c r="M1781" s="1">
        <v>108790.95</v>
      </c>
      <c r="N1781">
        <v>0</v>
      </c>
      <c r="O1781" t="str">
        <f t="shared" si="108"/>
        <v>30-40</v>
      </c>
      <c r="P1781" t="str">
        <f t="shared" si="109"/>
        <v>0-2 years</v>
      </c>
      <c r="Q1781" t="str">
        <f t="shared" si="110"/>
        <v>No Balance</v>
      </c>
      <c r="R1781" s="5">
        <f t="shared" si="111"/>
        <v>0.20301666463933829</v>
      </c>
    </row>
    <row r="1782" spans="1:18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 s="1">
        <v>0</v>
      </c>
      <c r="J1782">
        <v>2</v>
      </c>
      <c r="K1782">
        <v>1</v>
      </c>
      <c r="L1782">
        <v>0</v>
      </c>
      <c r="M1782" s="1">
        <v>143706.18</v>
      </c>
      <c r="N1782">
        <v>0</v>
      </c>
      <c r="O1782" t="str">
        <f t="shared" si="108"/>
        <v>30-40</v>
      </c>
      <c r="P1782" t="str">
        <f t="shared" si="109"/>
        <v>6+ years</v>
      </c>
      <c r="Q1782" t="str">
        <f t="shared" si="110"/>
        <v>No Balance</v>
      </c>
      <c r="R1782" s="5">
        <f t="shared" si="111"/>
        <v>0.20304136253041363</v>
      </c>
    </row>
    <row r="1783" spans="1:18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 s="1">
        <v>0</v>
      </c>
      <c r="J1783">
        <v>1</v>
      </c>
      <c r="K1783">
        <v>0</v>
      </c>
      <c r="L1783">
        <v>0</v>
      </c>
      <c r="M1783" s="1">
        <v>148993.47</v>
      </c>
      <c r="N1783">
        <v>0</v>
      </c>
      <c r="O1783" t="str">
        <f t="shared" si="108"/>
        <v>30-40</v>
      </c>
      <c r="P1783" t="str">
        <f t="shared" si="109"/>
        <v>0-2 years</v>
      </c>
      <c r="Q1783" t="str">
        <f t="shared" si="110"/>
        <v>No Balance</v>
      </c>
      <c r="R1783" s="5">
        <f t="shared" si="111"/>
        <v>0.20306606643143935</v>
      </c>
    </row>
    <row r="1784" spans="1:18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 s="1">
        <v>117707.18</v>
      </c>
      <c r="J1784">
        <v>2</v>
      </c>
      <c r="K1784">
        <v>0</v>
      </c>
      <c r="L1784">
        <v>0</v>
      </c>
      <c r="M1784" s="1">
        <v>95277.15</v>
      </c>
      <c r="N1784">
        <v>1</v>
      </c>
      <c r="O1784" t="str">
        <f t="shared" si="108"/>
        <v>30-40</v>
      </c>
      <c r="P1784" t="str">
        <f t="shared" si="109"/>
        <v>6+ years</v>
      </c>
      <c r="Q1784" t="str">
        <f t="shared" si="110"/>
        <v>High</v>
      </c>
      <c r="R1784" s="5">
        <f t="shared" si="111"/>
        <v>0.2030907763446094</v>
      </c>
    </row>
    <row r="1785" spans="1:18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 s="1">
        <v>135289.32999999999</v>
      </c>
      <c r="J1785">
        <v>2</v>
      </c>
      <c r="K1785">
        <v>0</v>
      </c>
      <c r="L1785">
        <v>1</v>
      </c>
      <c r="M1785" s="1">
        <v>152956.32999999999</v>
      </c>
      <c r="N1785">
        <v>0</v>
      </c>
      <c r="O1785" t="str">
        <f t="shared" si="108"/>
        <v>30-40</v>
      </c>
      <c r="P1785" t="str">
        <f t="shared" si="109"/>
        <v>0-2 years</v>
      </c>
      <c r="Q1785" t="str">
        <f t="shared" si="110"/>
        <v>High</v>
      </c>
      <c r="R1785" s="5">
        <f t="shared" si="111"/>
        <v>0.20299379335523915</v>
      </c>
    </row>
    <row r="1786" spans="1:18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 s="1">
        <v>174060.46</v>
      </c>
      <c r="J1786">
        <v>1</v>
      </c>
      <c r="K1786">
        <v>1</v>
      </c>
      <c r="L1786">
        <v>1</v>
      </c>
      <c r="M1786" s="1">
        <v>94925.62</v>
      </c>
      <c r="N1786">
        <v>0</v>
      </c>
      <c r="O1786" t="str">
        <f t="shared" si="108"/>
        <v>30-40</v>
      </c>
      <c r="P1786" t="str">
        <f t="shared" si="109"/>
        <v>6+ years</v>
      </c>
      <c r="Q1786" t="str">
        <f t="shared" si="110"/>
        <v>High</v>
      </c>
      <c r="R1786" s="5">
        <f t="shared" si="111"/>
        <v>0.20301850048685491</v>
      </c>
    </row>
    <row r="1787" spans="1:18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 s="1">
        <v>114446.84</v>
      </c>
      <c r="J1787">
        <v>2</v>
      </c>
      <c r="K1787">
        <v>1</v>
      </c>
      <c r="L1787">
        <v>1</v>
      </c>
      <c r="M1787" s="1">
        <v>87308.18</v>
      </c>
      <c r="N1787">
        <v>0</v>
      </c>
      <c r="O1787" t="str">
        <f t="shared" si="108"/>
        <v>30-40</v>
      </c>
      <c r="P1787" t="str">
        <f t="shared" si="109"/>
        <v>3-5 years</v>
      </c>
      <c r="Q1787" t="str">
        <f t="shared" si="110"/>
        <v>High</v>
      </c>
      <c r="R1787" s="5">
        <f t="shared" si="111"/>
        <v>0.20304321363359709</v>
      </c>
    </row>
    <row r="1788" spans="1:18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 s="1">
        <v>0</v>
      </c>
      <c r="J1788">
        <v>2</v>
      </c>
      <c r="K1788">
        <v>1</v>
      </c>
      <c r="L1788">
        <v>0</v>
      </c>
      <c r="M1788" s="1">
        <v>83978.86</v>
      </c>
      <c r="N1788">
        <v>1</v>
      </c>
      <c r="O1788" t="str">
        <f t="shared" si="108"/>
        <v>30-40</v>
      </c>
      <c r="P1788" t="str">
        <f t="shared" si="109"/>
        <v>0-2 years</v>
      </c>
      <c r="Q1788" t="str">
        <f t="shared" si="110"/>
        <v>No Balance</v>
      </c>
      <c r="R1788" s="5">
        <f t="shared" si="111"/>
        <v>0.20306793279766253</v>
      </c>
    </row>
    <row r="1789" spans="1:18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 s="1">
        <v>157848.53</v>
      </c>
      <c r="J1789">
        <v>1</v>
      </c>
      <c r="K1789">
        <v>0</v>
      </c>
      <c r="L1789">
        <v>0</v>
      </c>
      <c r="M1789" s="1">
        <v>37543.93</v>
      </c>
      <c r="N1789">
        <v>1</v>
      </c>
      <c r="O1789" t="str">
        <f t="shared" si="108"/>
        <v>&lt;30</v>
      </c>
      <c r="P1789" t="str">
        <f t="shared" si="109"/>
        <v>0-2 years</v>
      </c>
      <c r="Q1789" t="str">
        <f t="shared" si="110"/>
        <v>High</v>
      </c>
      <c r="R1789" s="5">
        <f t="shared" si="111"/>
        <v>0.20297089979301108</v>
      </c>
    </row>
    <row r="1790" spans="1:18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 s="1">
        <v>0</v>
      </c>
      <c r="J1790">
        <v>1</v>
      </c>
      <c r="K1790">
        <v>0</v>
      </c>
      <c r="L1790">
        <v>1</v>
      </c>
      <c r="M1790" s="1">
        <v>104889.3</v>
      </c>
      <c r="N1790">
        <v>0</v>
      </c>
      <c r="O1790" t="str">
        <f t="shared" si="108"/>
        <v>41-50</v>
      </c>
      <c r="P1790" t="str">
        <f t="shared" si="109"/>
        <v>6+ years</v>
      </c>
      <c r="Q1790" t="str">
        <f t="shared" si="110"/>
        <v>No Balance</v>
      </c>
      <c r="R1790" s="5">
        <f t="shared" si="111"/>
        <v>0.20287384315635656</v>
      </c>
    </row>
    <row r="1791" spans="1:18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 s="1">
        <v>0</v>
      </c>
      <c r="J1791">
        <v>2</v>
      </c>
      <c r="K1791">
        <v>1</v>
      </c>
      <c r="L1791">
        <v>1</v>
      </c>
      <c r="M1791" s="1">
        <v>149705.25</v>
      </c>
      <c r="N1791">
        <v>0</v>
      </c>
      <c r="O1791" t="str">
        <f t="shared" si="108"/>
        <v>30-40</v>
      </c>
      <c r="P1791" t="str">
        <f t="shared" si="109"/>
        <v>6+ years</v>
      </c>
      <c r="Q1791" t="str">
        <f t="shared" si="110"/>
        <v>No Balance</v>
      </c>
      <c r="R1791" s="5">
        <f t="shared" si="111"/>
        <v>0.20289855072463769</v>
      </c>
    </row>
    <row r="1792" spans="1:18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 s="1">
        <v>108071.36</v>
      </c>
      <c r="J1792">
        <v>2</v>
      </c>
      <c r="K1792">
        <v>1</v>
      </c>
      <c r="L1792">
        <v>1</v>
      </c>
      <c r="M1792" s="1">
        <v>16445.79</v>
      </c>
      <c r="N1792">
        <v>0</v>
      </c>
      <c r="O1792" t="str">
        <f t="shared" si="108"/>
        <v>&gt;50</v>
      </c>
      <c r="P1792" t="str">
        <f t="shared" si="109"/>
        <v>3-5 years</v>
      </c>
      <c r="Q1792" t="str">
        <f t="shared" si="110"/>
        <v>High</v>
      </c>
      <c r="R1792" s="5">
        <f t="shared" si="111"/>
        <v>0.20292326431181487</v>
      </c>
    </row>
    <row r="1793" spans="1:18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 s="1">
        <v>14262.8</v>
      </c>
      <c r="J1793">
        <v>2</v>
      </c>
      <c r="K1793">
        <v>1</v>
      </c>
      <c r="L1793">
        <v>0</v>
      </c>
      <c r="M1793" s="1">
        <v>54689.16</v>
      </c>
      <c r="N1793">
        <v>0</v>
      </c>
      <c r="O1793" t="str">
        <f t="shared" si="108"/>
        <v>30-40</v>
      </c>
      <c r="P1793" t="str">
        <f t="shared" si="109"/>
        <v>6+ years</v>
      </c>
      <c r="Q1793" t="str">
        <f t="shared" si="110"/>
        <v>Low</v>
      </c>
      <c r="R1793" s="5">
        <f t="shared" si="111"/>
        <v>0.2029479839200877</v>
      </c>
    </row>
    <row r="1794" spans="1:18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 s="1">
        <v>102749.72</v>
      </c>
      <c r="J1794">
        <v>1</v>
      </c>
      <c r="K1794">
        <v>0</v>
      </c>
      <c r="L1794">
        <v>1</v>
      </c>
      <c r="M1794" s="1">
        <v>194913.86</v>
      </c>
      <c r="N1794">
        <v>0</v>
      </c>
      <c r="O1794" t="str">
        <f t="shared" ref="O1794:O1857" si="112">IF(G1794&lt;30,"&lt;30",
   IF(G1794&lt;=40,"30-40",
      IF(G1794&lt;=50,"41-50","&gt;50")))</f>
        <v>41-50</v>
      </c>
      <c r="P1794" t="str">
        <f t="shared" ref="P1794:P1857" si="113">IF(H1794&lt;=2,"0-2 years",
   IF(H1794&lt;=5,"3-5 years","6+ years"))</f>
        <v>6+ years</v>
      </c>
      <c r="Q1794" t="str">
        <f t="shared" ref="Q1794:Q1857" si="114">IF(I1794=0,"No Balance",
   IF(I1794&lt;50000,"Low",
      IF(I1794&lt;100000,"Medium","High")))</f>
        <v>High</v>
      </c>
      <c r="R1794" s="5">
        <f t="shared" ref="R1794:R1857" si="115">AVERAGE(N1794:N11793)</f>
        <v>0.20297270955165692</v>
      </c>
    </row>
    <row r="1795" spans="1:18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 s="1">
        <v>161757.87</v>
      </c>
      <c r="J1795">
        <v>2</v>
      </c>
      <c r="K1795">
        <v>1</v>
      </c>
      <c r="L1795">
        <v>1</v>
      </c>
      <c r="M1795" s="1">
        <v>146371.72</v>
      </c>
      <c r="N1795">
        <v>0</v>
      </c>
      <c r="O1795" t="str">
        <f t="shared" si="112"/>
        <v>30-40</v>
      </c>
      <c r="P1795" t="str">
        <f t="shared" si="113"/>
        <v>0-2 years</v>
      </c>
      <c r="Q1795" t="str">
        <f t="shared" si="114"/>
        <v>High</v>
      </c>
      <c r="R1795" s="5">
        <f t="shared" si="115"/>
        <v>0.20299744120872426</v>
      </c>
    </row>
    <row r="1796" spans="1:18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 s="1">
        <v>0</v>
      </c>
      <c r="J1796">
        <v>2</v>
      </c>
      <c r="K1796">
        <v>1</v>
      </c>
      <c r="L1796">
        <v>0</v>
      </c>
      <c r="M1796" s="1">
        <v>156603.70000000001</v>
      </c>
      <c r="N1796">
        <v>0</v>
      </c>
      <c r="O1796" t="str">
        <f t="shared" si="112"/>
        <v>30-40</v>
      </c>
      <c r="P1796" t="str">
        <f t="shared" si="113"/>
        <v>0-2 years</v>
      </c>
      <c r="Q1796" t="str">
        <f t="shared" si="114"/>
        <v>No Balance</v>
      </c>
      <c r="R1796" s="5">
        <f t="shared" si="115"/>
        <v>0.20302217889349256</v>
      </c>
    </row>
    <row r="1797" spans="1:18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 s="1">
        <v>95698.79</v>
      </c>
      <c r="J1797">
        <v>1</v>
      </c>
      <c r="K1797">
        <v>0</v>
      </c>
      <c r="L1797">
        <v>1</v>
      </c>
      <c r="M1797" s="1">
        <v>182566.76</v>
      </c>
      <c r="N1797">
        <v>0</v>
      </c>
      <c r="O1797" t="str">
        <f t="shared" si="112"/>
        <v>30-40</v>
      </c>
      <c r="P1797" t="str">
        <f t="shared" si="113"/>
        <v>3-5 years</v>
      </c>
      <c r="Q1797" t="str">
        <f t="shared" si="114"/>
        <v>Medium</v>
      </c>
      <c r="R1797" s="5">
        <f t="shared" si="115"/>
        <v>0.20304692260816576</v>
      </c>
    </row>
    <row r="1798" spans="1:18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 s="1">
        <v>124969.13</v>
      </c>
      <c r="J1798">
        <v>1</v>
      </c>
      <c r="K1798">
        <v>1</v>
      </c>
      <c r="L1798">
        <v>0</v>
      </c>
      <c r="M1798" s="1">
        <v>60194.05</v>
      </c>
      <c r="N1798">
        <v>0</v>
      </c>
      <c r="O1798" t="str">
        <f t="shared" si="112"/>
        <v>30-40</v>
      </c>
      <c r="P1798" t="str">
        <f t="shared" si="113"/>
        <v>6+ years</v>
      </c>
      <c r="Q1798" t="str">
        <f t="shared" si="114"/>
        <v>High</v>
      </c>
      <c r="R1798" s="5">
        <f t="shared" si="115"/>
        <v>0.2030716723549488</v>
      </c>
    </row>
    <row r="1799" spans="1:18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 s="1">
        <v>93960.35</v>
      </c>
      <c r="J1799">
        <v>1</v>
      </c>
      <c r="K1799">
        <v>1</v>
      </c>
      <c r="L1799">
        <v>0</v>
      </c>
      <c r="M1799" s="1">
        <v>36579.53</v>
      </c>
      <c r="N1799">
        <v>1</v>
      </c>
      <c r="O1799" t="str">
        <f t="shared" si="112"/>
        <v>41-50</v>
      </c>
      <c r="P1799" t="str">
        <f t="shared" si="113"/>
        <v>3-5 years</v>
      </c>
      <c r="Q1799" t="str">
        <f t="shared" si="114"/>
        <v>Medium</v>
      </c>
      <c r="R1799" s="5">
        <f t="shared" si="115"/>
        <v>0.20309642813604778</v>
      </c>
    </row>
    <row r="1800" spans="1:18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 s="1">
        <v>88308.87</v>
      </c>
      <c r="J1800">
        <v>3</v>
      </c>
      <c r="K1800">
        <v>0</v>
      </c>
      <c r="L1800">
        <v>0</v>
      </c>
      <c r="M1800" s="1">
        <v>5862.53</v>
      </c>
      <c r="N1800">
        <v>1</v>
      </c>
      <c r="O1800" t="str">
        <f t="shared" si="112"/>
        <v>&gt;50</v>
      </c>
      <c r="P1800" t="str">
        <f t="shared" si="113"/>
        <v>3-5 years</v>
      </c>
      <c r="Q1800" t="str">
        <f t="shared" si="114"/>
        <v>Medium</v>
      </c>
      <c r="R1800" s="5">
        <f t="shared" si="115"/>
        <v>0.20299926847110461</v>
      </c>
    </row>
    <row r="1801" spans="1:18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 s="1">
        <v>0</v>
      </c>
      <c r="J1801">
        <v>2</v>
      </c>
      <c r="K1801">
        <v>1</v>
      </c>
      <c r="L1801">
        <v>1</v>
      </c>
      <c r="M1801" s="1">
        <v>143030.09</v>
      </c>
      <c r="N1801">
        <v>0</v>
      </c>
      <c r="O1801" t="str">
        <f t="shared" si="112"/>
        <v>30-40</v>
      </c>
      <c r="P1801" t="str">
        <f t="shared" si="113"/>
        <v>6+ years</v>
      </c>
      <c r="Q1801" t="str">
        <f t="shared" si="114"/>
        <v>No Balance</v>
      </c>
      <c r="R1801" s="5">
        <f t="shared" si="115"/>
        <v>0.20290208511157176</v>
      </c>
    </row>
    <row r="1802" spans="1:18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 s="1">
        <v>0</v>
      </c>
      <c r="J1802">
        <v>2</v>
      </c>
      <c r="K1802">
        <v>1</v>
      </c>
      <c r="L1802">
        <v>1</v>
      </c>
      <c r="M1802" s="1">
        <v>62700.08</v>
      </c>
      <c r="N1802">
        <v>0</v>
      </c>
      <c r="O1802" t="str">
        <f t="shared" si="112"/>
        <v>&gt;50</v>
      </c>
      <c r="P1802" t="str">
        <f t="shared" si="113"/>
        <v>3-5 years</v>
      </c>
      <c r="Q1802" t="str">
        <f t="shared" si="114"/>
        <v>No Balance</v>
      </c>
      <c r="R1802" s="5">
        <f t="shared" si="115"/>
        <v>0.2029268292682927</v>
      </c>
    </row>
    <row r="1803" spans="1:18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 s="1">
        <v>112935.87</v>
      </c>
      <c r="J1803">
        <v>1</v>
      </c>
      <c r="K1803">
        <v>1</v>
      </c>
      <c r="L1803">
        <v>1</v>
      </c>
      <c r="M1803" s="1">
        <v>99017.34</v>
      </c>
      <c r="N1803">
        <v>0</v>
      </c>
      <c r="O1803" t="str">
        <f t="shared" si="112"/>
        <v>30-40</v>
      </c>
      <c r="P1803" t="str">
        <f t="shared" si="113"/>
        <v>6+ years</v>
      </c>
      <c r="Q1803" t="str">
        <f t="shared" si="114"/>
        <v>High</v>
      </c>
      <c r="R1803" s="5">
        <f t="shared" si="115"/>
        <v>0.20295157946090986</v>
      </c>
    </row>
    <row r="1804" spans="1:18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 s="1">
        <v>98567.1</v>
      </c>
      <c r="J1804">
        <v>1</v>
      </c>
      <c r="K1804">
        <v>1</v>
      </c>
      <c r="L1804">
        <v>0</v>
      </c>
      <c r="M1804" s="1">
        <v>187987.01</v>
      </c>
      <c r="N1804">
        <v>0</v>
      </c>
      <c r="O1804" t="str">
        <f t="shared" si="112"/>
        <v>&lt;30</v>
      </c>
      <c r="P1804" t="str">
        <f t="shared" si="113"/>
        <v>6+ years</v>
      </c>
      <c r="Q1804" t="str">
        <f t="shared" si="114"/>
        <v>Medium</v>
      </c>
      <c r="R1804" s="5">
        <f t="shared" si="115"/>
        <v>0.20297633569163209</v>
      </c>
    </row>
    <row r="1805" spans="1:18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 s="1">
        <v>180530.51</v>
      </c>
      <c r="J1805">
        <v>1</v>
      </c>
      <c r="K1805">
        <v>0</v>
      </c>
      <c r="L1805">
        <v>0</v>
      </c>
      <c r="M1805" s="1">
        <v>123454.62</v>
      </c>
      <c r="N1805">
        <v>0</v>
      </c>
      <c r="O1805" t="str">
        <f t="shared" si="112"/>
        <v>&lt;30</v>
      </c>
      <c r="P1805" t="str">
        <f t="shared" si="113"/>
        <v>0-2 years</v>
      </c>
      <c r="Q1805" t="str">
        <f t="shared" si="114"/>
        <v>High</v>
      </c>
      <c r="R1805" s="5">
        <f t="shared" si="115"/>
        <v>0.20300109796266927</v>
      </c>
    </row>
    <row r="1806" spans="1:18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 s="1">
        <v>140931.57</v>
      </c>
      <c r="J1806">
        <v>1</v>
      </c>
      <c r="K1806">
        <v>0</v>
      </c>
      <c r="L1806">
        <v>1</v>
      </c>
      <c r="M1806" s="1">
        <v>10921.5</v>
      </c>
      <c r="N1806">
        <v>0</v>
      </c>
      <c r="O1806" t="str">
        <f t="shared" si="112"/>
        <v>30-40</v>
      </c>
      <c r="P1806" t="str">
        <f t="shared" si="113"/>
        <v>3-5 years</v>
      </c>
      <c r="Q1806" t="str">
        <f t="shared" si="114"/>
        <v>High</v>
      </c>
      <c r="R1806" s="5">
        <f t="shared" si="115"/>
        <v>0.20302586627623231</v>
      </c>
    </row>
    <row r="1807" spans="1:18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 s="1">
        <v>148913.72</v>
      </c>
      <c r="J1807">
        <v>2</v>
      </c>
      <c r="K1807">
        <v>1</v>
      </c>
      <c r="L1807">
        <v>0</v>
      </c>
      <c r="M1807" s="1">
        <v>53817.23</v>
      </c>
      <c r="N1807">
        <v>0</v>
      </c>
      <c r="O1807" t="str">
        <f t="shared" si="112"/>
        <v>30-40</v>
      </c>
      <c r="P1807" t="str">
        <f t="shared" si="113"/>
        <v>6+ years</v>
      </c>
      <c r="Q1807" t="str">
        <f t="shared" si="114"/>
        <v>High</v>
      </c>
      <c r="R1807" s="5">
        <f t="shared" si="115"/>
        <v>0.20305064063453326</v>
      </c>
    </row>
    <row r="1808" spans="1:18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 s="1">
        <v>0</v>
      </c>
      <c r="J1808">
        <v>2</v>
      </c>
      <c r="K1808">
        <v>0</v>
      </c>
      <c r="L1808">
        <v>0</v>
      </c>
      <c r="M1808" s="1">
        <v>81617.399999999994</v>
      </c>
      <c r="N1808">
        <v>0</v>
      </c>
      <c r="O1808" t="str">
        <f t="shared" si="112"/>
        <v>30-40</v>
      </c>
      <c r="P1808" t="str">
        <f t="shared" si="113"/>
        <v>6+ years</v>
      </c>
      <c r="Q1808" t="str">
        <f t="shared" si="114"/>
        <v>No Balance</v>
      </c>
      <c r="R1808" s="5">
        <f t="shared" si="115"/>
        <v>0.20307542103978521</v>
      </c>
    </row>
    <row r="1809" spans="1:18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 s="1">
        <v>0</v>
      </c>
      <c r="J1809">
        <v>1</v>
      </c>
      <c r="K1809">
        <v>0</v>
      </c>
      <c r="L1809">
        <v>1</v>
      </c>
      <c r="M1809" s="1">
        <v>192298.84</v>
      </c>
      <c r="N1809">
        <v>1</v>
      </c>
      <c r="O1809" t="str">
        <f t="shared" si="112"/>
        <v>41-50</v>
      </c>
      <c r="P1809" t="str">
        <f t="shared" si="113"/>
        <v>0-2 years</v>
      </c>
      <c r="Q1809" t="str">
        <f t="shared" si="114"/>
        <v>No Balance</v>
      </c>
      <c r="R1809" s="5">
        <f t="shared" si="115"/>
        <v>0.20310020749420238</v>
      </c>
    </row>
    <row r="1810" spans="1:18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 s="1">
        <v>0</v>
      </c>
      <c r="J1810">
        <v>2</v>
      </c>
      <c r="K1810">
        <v>0</v>
      </c>
      <c r="L1810">
        <v>0</v>
      </c>
      <c r="M1810" s="1">
        <v>143882.25</v>
      </c>
      <c r="N1810">
        <v>0</v>
      </c>
      <c r="O1810" t="str">
        <f t="shared" si="112"/>
        <v>41-50</v>
      </c>
      <c r="P1810" t="str">
        <f t="shared" si="113"/>
        <v>3-5 years</v>
      </c>
      <c r="Q1810" t="str">
        <f t="shared" si="114"/>
        <v>No Balance</v>
      </c>
      <c r="R1810" s="5">
        <f t="shared" si="115"/>
        <v>0.2030029296875</v>
      </c>
    </row>
    <row r="1811" spans="1:18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 s="1">
        <v>115335.32</v>
      </c>
      <c r="J1811">
        <v>2</v>
      </c>
      <c r="K1811">
        <v>1</v>
      </c>
      <c r="L1811">
        <v>1</v>
      </c>
      <c r="M1811" s="1">
        <v>53130.41</v>
      </c>
      <c r="N1811">
        <v>0</v>
      </c>
      <c r="O1811" t="str">
        <f t="shared" si="112"/>
        <v>41-50</v>
      </c>
      <c r="P1811" t="str">
        <f t="shared" si="113"/>
        <v>6+ years</v>
      </c>
      <c r="Q1811" t="str">
        <f t="shared" si="114"/>
        <v>High</v>
      </c>
      <c r="R1811" s="5">
        <f t="shared" si="115"/>
        <v>0.20302771334391406</v>
      </c>
    </row>
    <row r="1812" spans="1:18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 s="1">
        <v>0</v>
      </c>
      <c r="J1812">
        <v>2</v>
      </c>
      <c r="K1812">
        <v>1</v>
      </c>
      <c r="L1812">
        <v>1</v>
      </c>
      <c r="M1812" s="1">
        <v>190454.04</v>
      </c>
      <c r="N1812">
        <v>0</v>
      </c>
      <c r="O1812" t="str">
        <f t="shared" si="112"/>
        <v>&gt;50</v>
      </c>
      <c r="P1812" t="str">
        <f t="shared" si="113"/>
        <v>0-2 years</v>
      </c>
      <c r="Q1812" t="str">
        <f t="shared" si="114"/>
        <v>No Balance</v>
      </c>
      <c r="R1812" s="5">
        <f t="shared" si="115"/>
        <v>0.20305250305250305</v>
      </c>
    </row>
    <row r="1813" spans="1:18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 s="1">
        <v>0</v>
      </c>
      <c r="J1813">
        <v>2</v>
      </c>
      <c r="K1813">
        <v>0</v>
      </c>
      <c r="L1813">
        <v>1</v>
      </c>
      <c r="M1813" s="1">
        <v>111906</v>
      </c>
      <c r="N1813">
        <v>0</v>
      </c>
      <c r="O1813" t="str">
        <f t="shared" si="112"/>
        <v>&lt;30</v>
      </c>
      <c r="P1813" t="str">
        <f t="shared" si="113"/>
        <v>0-2 years</v>
      </c>
      <c r="Q1813" t="str">
        <f t="shared" si="114"/>
        <v>No Balance</v>
      </c>
      <c r="R1813" s="5">
        <f t="shared" si="115"/>
        <v>0.2030772988154842</v>
      </c>
    </row>
    <row r="1814" spans="1:18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 s="1">
        <v>134678.13</v>
      </c>
      <c r="J1814">
        <v>1</v>
      </c>
      <c r="K1814">
        <v>1</v>
      </c>
      <c r="L1814">
        <v>0</v>
      </c>
      <c r="M1814" s="1">
        <v>113177.95</v>
      </c>
      <c r="N1814">
        <v>0</v>
      </c>
      <c r="O1814" t="str">
        <f t="shared" si="112"/>
        <v>30-40</v>
      </c>
      <c r="P1814" t="str">
        <f t="shared" si="113"/>
        <v>6+ years</v>
      </c>
      <c r="Q1814" t="str">
        <f t="shared" si="114"/>
        <v>High</v>
      </c>
      <c r="R1814" s="5">
        <f t="shared" si="115"/>
        <v>0.20310210063507572</v>
      </c>
    </row>
    <row r="1815" spans="1:18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 s="1">
        <v>0</v>
      </c>
      <c r="J1815">
        <v>2</v>
      </c>
      <c r="K1815">
        <v>1</v>
      </c>
      <c r="L1815">
        <v>0</v>
      </c>
      <c r="M1815" s="1">
        <v>30529.88</v>
      </c>
      <c r="N1815">
        <v>0</v>
      </c>
      <c r="O1815" t="str">
        <f t="shared" si="112"/>
        <v>30-40</v>
      </c>
      <c r="P1815" t="str">
        <f t="shared" si="113"/>
        <v>6+ years</v>
      </c>
      <c r="Q1815" t="str">
        <f t="shared" si="114"/>
        <v>No Balance</v>
      </c>
      <c r="R1815" s="5">
        <f t="shared" si="115"/>
        <v>0.20312690851349702</v>
      </c>
    </row>
    <row r="1816" spans="1:18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 s="1">
        <v>90547.48</v>
      </c>
      <c r="J1816">
        <v>2</v>
      </c>
      <c r="K1816">
        <v>1</v>
      </c>
      <c r="L1816">
        <v>1</v>
      </c>
      <c r="M1816" s="1">
        <v>18800.13</v>
      </c>
      <c r="N1816">
        <v>0</v>
      </c>
      <c r="O1816" t="str">
        <f t="shared" si="112"/>
        <v>30-40</v>
      </c>
      <c r="P1816" t="str">
        <f t="shared" si="113"/>
        <v>0-2 years</v>
      </c>
      <c r="Q1816" t="str">
        <f t="shared" si="114"/>
        <v>Medium</v>
      </c>
      <c r="R1816" s="5">
        <f t="shared" si="115"/>
        <v>0.20315172245296848</v>
      </c>
    </row>
    <row r="1817" spans="1:18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 s="1">
        <v>103324.78</v>
      </c>
      <c r="J1817">
        <v>1</v>
      </c>
      <c r="K1817">
        <v>1</v>
      </c>
      <c r="L1817">
        <v>1</v>
      </c>
      <c r="M1817" s="1">
        <v>46127.7</v>
      </c>
      <c r="N1817">
        <v>0</v>
      </c>
      <c r="O1817" t="str">
        <f t="shared" si="112"/>
        <v>30-40</v>
      </c>
      <c r="P1817" t="str">
        <f t="shared" si="113"/>
        <v>6+ years</v>
      </c>
      <c r="Q1817" t="str">
        <f t="shared" si="114"/>
        <v>High</v>
      </c>
      <c r="R1817" s="5">
        <f t="shared" si="115"/>
        <v>0.20317654245571168</v>
      </c>
    </row>
    <row r="1818" spans="1:18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 s="1">
        <v>114590.58</v>
      </c>
      <c r="J1818">
        <v>1</v>
      </c>
      <c r="K1818">
        <v>0</v>
      </c>
      <c r="L1818">
        <v>0</v>
      </c>
      <c r="M1818" s="1">
        <v>75585.48</v>
      </c>
      <c r="N1818">
        <v>0</v>
      </c>
      <c r="O1818" t="str">
        <f t="shared" si="112"/>
        <v>&lt;30</v>
      </c>
      <c r="P1818" t="str">
        <f t="shared" si="113"/>
        <v>3-5 years</v>
      </c>
      <c r="Q1818" t="str">
        <f t="shared" si="114"/>
        <v>High</v>
      </c>
      <c r="R1818" s="5">
        <f t="shared" si="115"/>
        <v>0.20320136852394918</v>
      </c>
    </row>
    <row r="1819" spans="1:18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 s="1">
        <v>91286.51</v>
      </c>
      <c r="J1819">
        <v>1</v>
      </c>
      <c r="K1819">
        <v>1</v>
      </c>
      <c r="L1819">
        <v>0</v>
      </c>
      <c r="M1819" s="1">
        <v>63085.94</v>
      </c>
      <c r="N1819">
        <v>0</v>
      </c>
      <c r="O1819" t="str">
        <f t="shared" si="112"/>
        <v>30-40</v>
      </c>
      <c r="P1819" t="str">
        <f t="shared" si="113"/>
        <v>3-5 years</v>
      </c>
      <c r="Q1819" t="str">
        <f t="shared" si="114"/>
        <v>Medium</v>
      </c>
      <c r="R1819" s="5">
        <f t="shared" si="115"/>
        <v>0.20322620065990468</v>
      </c>
    </row>
    <row r="1820" spans="1:18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 s="1">
        <v>163340.12</v>
      </c>
      <c r="J1820">
        <v>2</v>
      </c>
      <c r="K1820">
        <v>1</v>
      </c>
      <c r="L1820">
        <v>1</v>
      </c>
      <c r="M1820" s="1">
        <v>74415.199999999997</v>
      </c>
      <c r="N1820">
        <v>0</v>
      </c>
      <c r="O1820" t="str">
        <f t="shared" si="112"/>
        <v>30-40</v>
      </c>
      <c r="P1820" t="str">
        <f t="shared" si="113"/>
        <v>3-5 years</v>
      </c>
      <c r="Q1820" t="str">
        <f t="shared" si="114"/>
        <v>High</v>
      </c>
      <c r="R1820" s="5">
        <f t="shared" si="115"/>
        <v>0.20325103886580298</v>
      </c>
    </row>
    <row r="1821" spans="1:18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 s="1">
        <v>150900.29</v>
      </c>
      <c r="J1821">
        <v>2</v>
      </c>
      <c r="K1821">
        <v>0</v>
      </c>
      <c r="L1821">
        <v>1</v>
      </c>
      <c r="M1821" s="1">
        <v>139889.15</v>
      </c>
      <c r="N1821">
        <v>0</v>
      </c>
      <c r="O1821" t="str">
        <f t="shared" si="112"/>
        <v>41-50</v>
      </c>
      <c r="P1821" t="str">
        <f t="shared" si="113"/>
        <v>6+ years</v>
      </c>
      <c r="Q1821" t="str">
        <f t="shared" si="114"/>
        <v>High</v>
      </c>
      <c r="R1821" s="5">
        <f t="shared" si="115"/>
        <v>0.20327588314386993</v>
      </c>
    </row>
    <row r="1822" spans="1:18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 s="1">
        <v>124577.33</v>
      </c>
      <c r="J1822">
        <v>1</v>
      </c>
      <c r="K1822">
        <v>1</v>
      </c>
      <c r="L1822">
        <v>1</v>
      </c>
      <c r="M1822" s="1">
        <v>7267.25</v>
      </c>
      <c r="N1822">
        <v>0</v>
      </c>
      <c r="O1822" t="str">
        <f t="shared" si="112"/>
        <v>&lt;30</v>
      </c>
      <c r="P1822" t="str">
        <f t="shared" si="113"/>
        <v>6+ years</v>
      </c>
      <c r="Q1822" t="str">
        <f t="shared" si="114"/>
        <v>High</v>
      </c>
      <c r="R1822" s="5">
        <f t="shared" si="115"/>
        <v>0.20330073349633251</v>
      </c>
    </row>
    <row r="1823" spans="1:18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 s="1">
        <v>0</v>
      </c>
      <c r="J1823">
        <v>2</v>
      </c>
      <c r="K1823">
        <v>0</v>
      </c>
      <c r="L1823">
        <v>0</v>
      </c>
      <c r="M1823" s="1">
        <v>186826.22</v>
      </c>
      <c r="N1823">
        <v>0</v>
      </c>
      <c r="O1823" t="str">
        <f t="shared" si="112"/>
        <v>30-40</v>
      </c>
      <c r="P1823" t="str">
        <f t="shared" si="113"/>
        <v>0-2 years</v>
      </c>
      <c r="Q1823" t="str">
        <f t="shared" si="114"/>
        <v>No Balance</v>
      </c>
      <c r="R1823" s="5">
        <f t="shared" si="115"/>
        <v>0.20332558992541874</v>
      </c>
    </row>
    <row r="1824" spans="1:18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 s="1">
        <v>91292.7</v>
      </c>
      <c r="J1824">
        <v>1</v>
      </c>
      <c r="K1824">
        <v>1</v>
      </c>
      <c r="L1824">
        <v>1</v>
      </c>
      <c r="M1824" s="1">
        <v>162149.07</v>
      </c>
      <c r="N1824">
        <v>0</v>
      </c>
      <c r="O1824" t="str">
        <f t="shared" si="112"/>
        <v>30-40</v>
      </c>
      <c r="P1824" t="str">
        <f t="shared" si="113"/>
        <v>3-5 years</v>
      </c>
      <c r="Q1824" t="str">
        <f t="shared" si="114"/>
        <v>Medium</v>
      </c>
      <c r="R1824" s="5">
        <f t="shared" si="115"/>
        <v>0.20335045243335778</v>
      </c>
    </row>
    <row r="1825" spans="1:18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 s="1">
        <v>93716.72</v>
      </c>
      <c r="J1825">
        <v>1</v>
      </c>
      <c r="K1825">
        <v>1</v>
      </c>
      <c r="L1825">
        <v>1</v>
      </c>
      <c r="M1825" s="1">
        <v>180150.49</v>
      </c>
      <c r="N1825">
        <v>1</v>
      </c>
      <c r="O1825" t="str">
        <f t="shared" si="112"/>
        <v>&gt;50</v>
      </c>
      <c r="P1825" t="str">
        <f t="shared" si="113"/>
        <v>6+ years</v>
      </c>
      <c r="Q1825" t="str">
        <f t="shared" si="114"/>
        <v>Medium</v>
      </c>
      <c r="R1825" s="5">
        <f t="shared" si="115"/>
        <v>0.20337532102237985</v>
      </c>
    </row>
    <row r="1826" spans="1:18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 s="1">
        <v>111723.08</v>
      </c>
      <c r="J1826">
        <v>1</v>
      </c>
      <c r="K1826">
        <v>1</v>
      </c>
      <c r="L1826">
        <v>1</v>
      </c>
      <c r="M1826" s="1">
        <v>83478.12</v>
      </c>
      <c r="N1826">
        <v>0</v>
      </c>
      <c r="O1826" t="str">
        <f t="shared" si="112"/>
        <v>30-40</v>
      </c>
      <c r="P1826" t="str">
        <f t="shared" si="113"/>
        <v>3-5 years</v>
      </c>
      <c r="Q1826" t="str">
        <f t="shared" si="114"/>
        <v>High</v>
      </c>
      <c r="R1826" s="5">
        <f t="shared" si="115"/>
        <v>0.20327788649706457</v>
      </c>
    </row>
    <row r="1827" spans="1:18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 s="1">
        <v>110765.68</v>
      </c>
      <c r="J1827">
        <v>1</v>
      </c>
      <c r="K1827">
        <v>1</v>
      </c>
      <c r="L1827">
        <v>0</v>
      </c>
      <c r="M1827" s="1">
        <v>26163.74</v>
      </c>
      <c r="N1827">
        <v>1</v>
      </c>
      <c r="O1827" t="str">
        <f t="shared" si="112"/>
        <v>41-50</v>
      </c>
      <c r="P1827" t="str">
        <f t="shared" si="113"/>
        <v>3-5 years</v>
      </c>
      <c r="Q1827" t="str">
        <f t="shared" si="114"/>
        <v>High</v>
      </c>
      <c r="R1827" s="5">
        <f t="shared" si="115"/>
        <v>0.20330275229357797</v>
      </c>
    </row>
    <row r="1828" spans="1:18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 s="1">
        <v>173459.45</v>
      </c>
      <c r="J1828">
        <v>2</v>
      </c>
      <c r="K1828">
        <v>1</v>
      </c>
      <c r="L1828">
        <v>1</v>
      </c>
      <c r="M1828" s="1">
        <v>44381.06</v>
      </c>
      <c r="N1828">
        <v>0</v>
      </c>
      <c r="O1828" t="str">
        <f t="shared" si="112"/>
        <v>&lt;30</v>
      </c>
      <c r="P1828" t="str">
        <f t="shared" si="113"/>
        <v>6+ years</v>
      </c>
      <c r="Q1828" t="str">
        <f t="shared" si="114"/>
        <v>High</v>
      </c>
      <c r="R1828" s="5">
        <f t="shared" si="115"/>
        <v>0.20320528505015903</v>
      </c>
    </row>
    <row r="1829" spans="1:18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 s="1">
        <v>169649.73</v>
      </c>
      <c r="J1829">
        <v>2</v>
      </c>
      <c r="K1829">
        <v>0</v>
      </c>
      <c r="L1829">
        <v>1</v>
      </c>
      <c r="M1829" s="1">
        <v>136365</v>
      </c>
      <c r="N1829">
        <v>1</v>
      </c>
      <c r="O1829" t="str">
        <f t="shared" si="112"/>
        <v>&lt;30</v>
      </c>
      <c r="P1829" t="str">
        <f t="shared" si="113"/>
        <v>6+ years</v>
      </c>
      <c r="Q1829" t="str">
        <f t="shared" si="114"/>
        <v>High</v>
      </c>
      <c r="R1829" s="5">
        <f t="shared" si="115"/>
        <v>0.20323014804845221</v>
      </c>
    </row>
    <row r="1830" spans="1:18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 s="1">
        <v>0</v>
      </c>
      <c r="J1830">
        <v>2</v>
      </c>
      <c r="K1830">
        <v>0</v>
      </c>
      <c r="L1830">
        <v>0</v>
      </c>
      <c r="M1830" s="1">
        <v>99294.22</v>
      </c>
      <c r="N1830">
        <v>0</v>
      </c>
      <c r="O1830" t="str">
        <f t="shared" si="112"/>
        <v>30-40</v>
      </c>
      <c r="P1830" t="str">
        <f t="shared" si="113"/>
        <v>6+ years</v>
      </c>
      <c r="Q1830" t="str">
        <f t="shared" si="114"/>
        <v>No Balance</v>
      </c>
      <c r="R1830" s="5">
        <f t="shared" si="115"/>
        <v>0.20313264806656878</v>
      </c>
    </row>
    <row r="1831" spans="1:18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 s="1">
        <v>116917.07</v>
      </c>
      <c r="J1831">
        <v>1</v>
      </c>
      <c r="K1831">
        <v>0</v>
      </c>
      <c r="L1831">
        <v>0</v>
      </c>
      <c r="M1831" s="1">
        <v>173464.43</v>
      </c>
      <c r="N1831">
        <v>1</v>
      </c>
      <c r="O1831" t="str">
        <f t="shared" si="112"/>
        <v>41-50</v>
      </c>
      <c r="P1831" t="str">
        <f t="shared" si="113"/>
        <v>6+ years</v>
      </c>
      <c r="Q1831" t="str">
        <f t="shared" si="114"/>
        <v>High</v>
      </c>
      <c r="R1831" s="5">
        <f t="shared" si="115"/>
        <v>0.20315750826092277</v>
      </c>
    </row>
    <row r="1832" spans="1:18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 s="1">
        <v>0</v>
      </c>
      <c r="J1832">
        <v>2</v>
      </c>
      <c r="K1832">
        <v>1</v>
      </c>
      <c r="L1832">
        <v>1</v>
      </c>
      <c r="M1832" s="1">
        <v>127543.81</v>
      </c>
      <c r="N1832">
        <v>0</v>
      </c>
      <c r="O1832" t="str">
        <f t="shared" si="112"/>
        <v>30-40</v>
      </c>
      <c r="P1832" t="str">
        <f t="shared" si="113"/>
        <v>3-5 years</v>
      </c>
      <c r="Q1832" t="str">
        <f t="shared" si="114"/>
        <v>No Balance</v>
      </c>
      <c r="R1832" s="5">
        <f t="shared" si="115"/>
        <v>0.20305997552019583</v>
      </c>
    </row>
    <row r="1833" spans="1:18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 s="1">
        <v>0</v>
      </c>
      <c r="J1833">
        <v>2</v>
      </c>
      <c r="K1833">
        <v>1</v>
      </c>
      <c r="L1833">
        <v>1</v>
      </c>
      <c r="M1833" s="1">
        <v>52526.65</v>
      </c>
      <c r="N1833">
        <v>0</v>
      </c>
      <c r="O1833" t="str">
        <f t="shared" si="112"/>
        <v>30-40</v>
      </c>
      <c r="P1833" t="str">
        <f t="shared" si="113"/>
        <v>6+ years</v>
      </c>
      <c r="Q1833" t="str">
        <f t="shared" si="114"/>
        <v>No Balance</v>
      </c>
      <c r="R1833" s="5">
        <f t="shared" si="115"/>
        <v>0.20308483290488433</v>
      </c>
    </row>
    <row r="1834" spans="1:18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 s="1">
        <v>0</v>
      </c>
      <c r="J1834">
        <v>1</v>
      </c>
      <c r="K1834">
        <v>1</v>
      </c>
      <c r="L1834">
        <v>0</v>
      </c>
      <c r="M1834" s="1">
        <v>32589.45</v>
      </c>
      <c r="N1834">
        <v>0</v>
      </c>
      <c r="O1834" t="str">
        <f t="shared" si="112"/>
        <v>&lt;30</v>
      </c>
      <c r="P1834" t="str">
        <f t="shared" si="113"/>
        <v>0-2 years</v>
      </c>
      <c r="Q1834" t="str">
        <f t="shared" si="114"/>
        <v>No Balance</v>
      </c>
      <c r="R1834" s="5">
        <f t="shared" si="115"/>
        <v>0.20310969637610185</v>
      </c>
    </row>
    <row r="1835" spans="1:18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 s="1">
        <v>130627.66</v>
      </c>
      <c r="J1835">
        <v>1</v>
      </c>
      <c r="K1835">
        <v>1</v>
      </c>
      <c r="L1835">
        <v>0</v>
      </c>
      <c r="M1835" s="1">
        <v>47161.25</v>
      </c>
      <c r="N1835">
        <v>1</v>
      </c>
      <c r="O1835" t="str">
        <f t="shared" si="112"/>
        <v>30-40</v>
      </c>
      <c r="P1835" t="str">
        <f t="shared" si="113"/>
        <v>6+ years</v>
      </c>
      <c r="Q1835" t="str">
        <f t="shared" si="114"/>
        <v>High</v>
      </c>
      <c r="R1835" s="5">
        <f t="shared" si="115"/>
        <v>0.20313456593608425</v>
      </c>
    </row>
    <row r="1836" spans="1:18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 s="1">
        <v>56580.95</v>
      </c>
      <c r="J1836">
        <v>2</v>
      </c>
      <c r="K1836">
        <v>0</v>
      </c>
      <c r="L1836">
        <v>1</v>
      </c>
      <c r="M1836" s="1">
        <v>45424.13</v>
      </c>
      <c r="N1836">
        <v>0</v>
      </c>
      <c r="O1836" t="str">
        <f t="shared" si="112"/>
        <v>41-50</v>
      </c>
      <c r="P1836" t="str">
        <f t="shared" si="113"/>
        <v>3-5 years</v>
      </c>
      <c r="Q1836" t="str">
        <f t="shared" si="114"/>
        <v>Medium</v>
      </c>
      <c r="R1836" s="5">
        <f t="shared" si="115"/>
        <v>0.20303698261082537</v>
      </c>
    </row>
    <row r="1837" spans="1:18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 s="1">
        <v>142316.14000000001</v>
      </c>
      <c r="J1837">
        <v>1</v>
      </c>
      <c r="K1837">
        <v>1</v>
      </c>
      <c r="L1837">
        <v>1</v>
      </c>
      <c r="M1837" s="1">
        <v>8018.49</v>
      </c>
      <c r="N1837">
        <v>0</v>
      </c>
      <c r="O1837" t="str">
        <f t="shared" si="112"/>
        <v>30-40</v>
      </c>
      <c r="P1837" t="str">
        <f t="shared" si="113"/>
        <v>6+ years</v>
      </c>
      <c r="Q1837" t="str">
        <f t="shared" si="114"/>
        <v>High</v>
      </c>
      <c r="R1837" s="5">
        <f t="shared" si="115"/>
        <v>0.20306184935701163</v>
      </c>
    </row>
    <row r="1838" spans="1:18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 s="1">
        <v>0</v>
      </c>
      <c r="J1838">
        <v>2</v>
      </c>
      <c r="K1838">
        <v>1</v>
      </c>
      <c r="L1838">
        <v>1</v>
      </c>
      <c r="M1838" s="1">
        <v>195668</v>
      </c>
      <c r="N1838">
        <v>0</v>
      </c>
      <c r="O1838" t="str">
        <f t="shared" si="112"/>
        <v>30-40</v>
      </c>
      <c r="P1838" t="str">
        <f t="shared" si="113"/>
        <v>6+ years</v>
      </c>
      <c r="Q1838" t="str">
        <f t="shared" si="114"/>
        <v>No Balance</v>
      </c>
      <c r="R1838" s="5">
        <f t="shared" si="115"/>
        <v>0.20308672219500246</v>
      </c>
    </row>
    <row r="1839" spans="1:18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 s="1">
        <v>152759</v>
      </c>
      <c r="J1839">
        <v>2</v>
      </c>
      <c r="K1839">
        <v>1</v>
      </c>
      <c r="L1839">
        <v>0</v>
      </c>
      <c r="M1839" s="1">
        <v>133167.10999999999</v>
      </c>
      <c r="N1839">
        <v>1</v>
      </c>
      <c r="O1839" t="str">
        <f t="shared" si="112"/>
        <v>&gt;50</v>
      </c>
      <c r="P1839" t="str">
        <f t="shared" si="113"/>
        <v>6+ years</v>
      </c>
      <c r="Q1839" t="str">
        <f t="shared" si="114"/>
        <v>High</v>
      </c>
      <c r="R1839" s="5">
        <f t="shared" si="115"/>
        <v>0.20311160112703663</v>
      </c>
    </row>
    <row r="1840" spans="1:18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 s="1">
        <v>109733.2</v>
      </c>
      <c r="J1840">
        <v>2</v>
      </c>
      <c r="K1840">
        <v>0</v>
      </c>
      <c r="L1840">
        <v>0</v>
      </c>
      <c r="M1840" s="1">
        <v>123602.11</v>
      </c>
      <c r="N1840">
        <v>1</v>
      </c>
      <c r="O1840" t="str">
        <f t="shared" si="112"/>
        <v>30-40</v>
      </c>
      <c r="P1840" t="str">
        <f t="shared" si="113"/>
        <v>0-2 years</v>
      </c>
      <c r="Q1840" t="str">
        <f t="shared" si="114"/>
        <v>High</v>
      </c>
      <c r="R1840" s="5">
        <f t="shared" si="115"/>
        <v>0.20301396716491057</v>
      </c>
    </row>
    <row r="1841" spans="1:18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 s="1">
        <v>117444.51</v>
      </c>
      <c r="J1841">
        <v>1</v>
      </c>
      <c r="K1841">
        <v>1</v>
      </c>
      <c r="L1841">
        <v>1</v>
      </c>
      <c r="M1841" s="1">
        <v>186238.85</v>
      </c>
      <c r="N1841">
        <v>0</v>
      </c>
      <c r="O1841" t="str">
        <f t="shared" si="112"/>
        <v>&gt;50</v>
      </c>
      <c r="P1841" t="str">
        <f t="shared" si="113"/>
        <v>6+ years</v>
      </c>
      <c r="Q1841" t="str">
        <f t="shared" si="114"/>
        <v>High</v>
      </c>
      <c r="R1841" s="5">
        <f t="shared" si="115"/>
        <v>0.20291630927582405</v>
      </c>
    </row>
    <row r="1842" spans="1:18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 s="1">
        <v>76001.570000000007</v>
      </c>
      <c r="J1842">
        <v>1</v>
      </c>
      <c r="K1842">
        <v>1</v>
      </c>
      <c r="L1842">
        <v>1</v>
      </c>
      <c r="M1842" s="1">
        <v>158668.87</v>
      </c>
      <c r="N1842">
        <v>0</v>
      </c>
      <c r="O1842" t="str">
        <f t="shared" si="112"/>
        <v>30-40</v>
      </c>
      <c r="P1842" t="str">
        <f t="shared" si="113"/>
        <v>3-5 years</v>
      </c>
      <c r="Q1842" t="str">
        <f t="shared" si="114"/>
        <v>Medium</v>
      </c>
      <c r="R1842" s="5">
        <f t="shared" si="115"/>
        <v>0.20294117647058824</v>
      </c>
    </row>
    <row r="1843" spans="1:18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 s="1">
        <v>107747.57</v>
      </c>
      <c r="J1843">
        <v>1</v>
      </c>
      <c r="K1843">
        <v>1</v>
      </c>
      <c r="L1843">
        <v>0</v>
      </c>
      <c r="M1843" s="1">
        <v>9249.36</v>
      </c>
      <c r="N1843">
        <v>0</v>
      </c>
      <c r="O1843" t="str">
        <f t="shared" si="112"/>
        <v>30-40</v>
      </c>
      <c r="P1843" t="str">
        <f t="shared" si="113"/>
        <v>3-5 years</v>
      </c>
      <c r="Q1843" t="str">
        <f t="shared" si="114"/>
        <v>High</v>
      </c>
      <c r="R1843" s="5">
        <f t="shared" si="115"/>
        <v>0.20296604976100013</v>
      </c>
    </row>
    <row r="1844" spans="1:18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 s="1">
        <v>0</v>
      </c>
      <c r="J1844">
        <v>2</v>
      </c>
      <c r="K1844">
        <v>1</v>
      </c>
      <c r="L1844">
        <v>1</v>
      </c>
      <c r="M1844" s="1">
        <v>116581.1</v>
      </c>
      <c r="N1844">
        <v>0</v>
      </c>
      <c r="O1844" t="str">
        <f t="shared" si="112"/>
        <v>30-40</v>
      </c>
      <c r="P1844" t="str">
        <f t="shared" si="113"/>
        <v>6+ years</v>
      </c>
      <c r="Q1844" t="str">
        <f t="shared" si="114"/>
        <v>No Balance</v>
      </c>
      <c r="R1844" s="5">
        <f t="shared" si="115"/>
        <v>0.20299092914930131</v>
      </c>
    </row>
    <row r="1845" spans="1:18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 s="1">
        <v>134997.49</v>
      </c>
      <c r="J1845">
        <v>2</v>
      </c>
      <c r="K1845">
        <v>1</v>
      </c>
      <c r="L1845">
        <v>0</v>
      </c>
      <c r="M1845" s="1">
        <v>44688.08</v>
      </c>
      <c r="N1845">
        <v>0</v>
      </c>
      <c r="O1845" t="str">
        <f t="shared" si="112"/>
        <v>30-40</v>
      </c>
      <c r="P1845" t="str">
        <f t="shared" si="113"/>
        <v>0-2 years</v>
      </c>
      <c r="Q1845" t="str">
        <f t="shared" si="114"/>
        <v>High</v>
      </c>
      <c r="R1845" s="5">
        <f t="shared" si="115"/>
        <v>0.20301581463773447</v>
      </c>
    </row>
    <row r="1846" spans="1:18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 s="1">
        <v>0</v>
      </c>
      <c r="J1846">
        <v>2</v>
      </c>
      <c r="K1846">
        <v>1</v>
      </c>
      <c r="L1846">
        <v>1</v>
      </c>
      <c r="M1846" s="1">
        <v>148608.39000000001</v>
      </c>
      <c r="N1846">
        <v>0</v>
      </c>
      <c r="O1846" t="str">
        <f t="shared" si="112"/>
        <v>41-50</v>
      </c>
      <c r="P1846" t="str">
        <f t="shared" si="113"/>
        <v>0-2 years</v>
      </c>
      <c r="Q1846" t="str">
        <f t="shared" si="114"/>
        <v>No Balance</v>
      </c>
      <c r="R1846" s="5">
        <f t="shared" si="115"/>
        <v>0.20304070622854339</v>
      </c>
    </row>
    <row r="1847" spans="1:18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 s="1">
        <v>0</v>
      </c>
      <c r="J1847">
        <v>1</v>
      </c>
      <c r="K1847">
        <v>0</v>
      </c>
      <c r="L1847">
        <v>1</v>
      </c>
      <c r="M1847" s="1">
        <v>188670.9</v>
      </c>
      <c r="N1847">
        <v>1</v>
      </c>
      <c r="O1847" t="str">
        <f t="shared" si="112"/>
        <v>30-40</v>
      </c>
      <c r="P1847" t="str">
        <f t="shared" si="113"/>
        <v>6+ years</v>
      </c>
      <c r="Q1847" t="str">
        <f t="shared" si="114"/>
        <v>No Balance</v>
      </c>
      <c r="R1847" s="5">
        <f t="shared" si="115"/>
        <v>0.20306560392397302</v>
      </c>
    </row>
    <row r="1848" spans="1:18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 s="1">
        <v>0</v>
      </c>
      <c r="J1848">
        <v>1</v>
      </c>
      <c r="K1848">
        <v>1</v>
      </c>
      <c r="L1848">
        <v>0</v>
      </c>
      <c r="M1848" s="1">
        <v>107067.37</v>
      </c>
      <c r="N1848">
        <v>0</v>
      </c>
      <c r="O1848" t="str">
        <f t="shared" si="112"/>
        <v>30-40</v>
      </c>
      <c r="P1848" t="str">
        <f t="shared" si="113"/>
        <v>6+ years</v>
      </c>
      <c r="Q1848" t="str">
        <f t="shared" si="114"/>
        <v>No Balance</v>
      </c>
      <c r="R1848" s="5">
        <f t="shared" si="115"/>
        <v>0.20296786853078244</v>
      </c>
    </row>
    <row r="1849" spans="1:18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 s="1">
        <v>64345.21</v>
      </c>
      <c r="J1849">
        <v>1</v>
      </c>
      <c r="K1849">
        <v>0</v>
      </c>
      <c r="L1849">
        <v>1</v>
      </c>
      <c r="M1849" s="1">
        <v>61759.33</v>
      </c>
      <c r="N1849">
        <v>1</v>
      </c>
      <c r="O1849" t="str">
        <f t="shared" si="112"/>
        <v>30-40</v>
      </c>
      <c r="P1849" t="str">
        <f t="shared" si="113"/>
        <v>0-2 years</v>
      </c>
      <c r="Q1849" t="str">
        <f t="shared" si="114"/>
        <v>Medium</v>
      </c>
      <c r="R1849" s="5">
        <f t="shared" si="115"/>
        <v>0.20299276339997546</v>
      </c>
    </row>
    <row r="1850" spans="1:18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 s="1">
        <v>141665.63</v>
      </c>
      <c r="J1850">
        <v>1</v>
      </c>
      <c r="K1850">
        <v>0</v>
      </c>
      <c r="L1850">
        <v>1</v>
      </c>
      <c r="M1850" s="1">
        <v>192776.64</v>
      </c>
      <c r="N1850">
        <v>0</v>
      </c>
      <c r="O1850" t="str">
        <f t="shared" si="112"/>
        <v>30-40</v>
      </c>
      <c r="P1850" t="str">
        <f t="shared" si="113"/>
        <v>6+ years</v>
      </c>
      <c r="Q1850" t="str">
        <f t="shared" si="114"/>
        <v>High</v>
      </c>
      <c r="R1850" s="5">
        <f t="shared" si="115"/>
        <v>0.20289499509322864</v>
      </c>
    </row>
    <row r="1851" spans="1:18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 s="1">
        <v>0</v>
      </c>
      <c r="J1851">
        <v>2</v>
      </c>
      <c r="K1851">
        <v>1</v>
      </c>
      <c r="L1851">
        <v>0</v>
      </c>
      <c r="M1851" s="1">
        <v>46735.19</v>
      </c>
      <c r="N1851">
        <v>0</v>
      </c>
      <c r="O1851" t="str">
        <f t="shared" si="112"/>
        <v>&lt;30</v>
      </c>
      <c r="P1851" t="str">
        <f t="shared" si="113"/>
        <v>6+ years</v>
      </c>
      <c r="Q1851" t="str">
        <f t="shared" si="114"/>
        <v>No Balance</v>
      </c>
      <c r="R1851" s="5">
        <f t="shared" si="115"/>
        <v>0.20291988713041345</v>
      </c>
    </row>
    <row r="1852" spans="1:18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 s="1">
        <v>136624.6</v>
      </c>
      <c r="J1852">
        <v>2</v>
      </c>
      <c r="K1852">
        <v>1</v>
      </c>
      <c r="L1852">
        <v>1</v>
      </c>
      <c r="M1852" s="1">
        <v>169117.74</v>
      </c>
      <c r="N1852">
        <v>0</v>
      </c>
      <c r="O1852" t="str">
        <f t="shared" si="112"/>
        <v>30-40</v>
      </c>
      <c r="P1852" t="str">
        <f t="shared" si="113"/>
        <v>3-5 years</v>
      </c>
      <c r="Q1852" t="str">
        <f t="shared" si="114"/>
        <v>High</v>
      </c>
      <c r="R1852" s="5">
        <f t="shared" si="115"/>
        <v>0.20294478527607362</v>
      </c>
    </row>
    <row r="1853" spans="1:18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 s="1">
        <v>161209.66</v>
      </c>
      <c r="J1853">
        <v>1</v>
      </c>
      <c r="K1853">
        <v>1</v>
      </c>
      <c r="L1853">
        <v>1</v>
      </c>
      <c r="M1853" s="1">
        <v>89081.41</v>
      </c>
      <c r="N1853">
        <v>0</v>
      </c>
      <c r="O1853" t="str">
        <f t="shared" si="112"/>
        <v>&gt;50</v>
      </c>
      <c r="P1853" t="str">
        <f t="shared" si="113"/>
        <v>3-5 years</v>
      </c>
      <c r="Q1853" t="str">
        <f t="shared" si="114"/>
        <v>High</v>
      </c>
      <c r="R1853" s="5">
        <f t="shared" si="115"/>
        <v>0.20296968953245798</v>
      </c>
    </row>
    <row r="1854" spans="1:18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 s="1">
        <v>95010.92</v>
      </c>
      <c r="J1854">
        <v>1</v>
      </c>
      <c r="K1854">
        <v>1</v>
      </c>
      <c r="L1854">
        <v>1</v>
      </c>
      <c r="M1854" s="1">
        <v>105227.86</v>
      </c>
      <c r="N1854">
        <v>0</v>
      </c>
      <c r="O1854" t="str">
        <f t="shared" si="112"/>
        <v>30-40</v>
      </c>
      <c r="P1854" t="str">
        <f t="shared" si="113"/>
        <v>6+ years</v>
      </c>
      <c r="Q1854" t="str">
        <f t="shared" si="114"/>
        <v>Medium</v>
      </c>
      <c r="R1854" s="5">
        <f t="shared" si="115"/>
        <v>0.2029945999018164</v>
      </c>
    </row>
    <row r="1855" spans="1:18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 s="1">
        <v>167545.32</v>
      </c>
      <c r="J1855">
        <v>1</v>
      </c>
      <c r="K1855">
        <v>1</v>
      </c>
      <c r="L1855">
        <v>0</v>
      </c>
      <c r="M1855" s="1">
        <v>128246.81</v>
      </c>
      <c r="N1855">
        <v>0</v>
      </c>
      <c r="O1855" t="str">
        <f t="shared" si="112"/>
        <v>41-50</v>
      </c>
      <c r="P1855" t="str">
        <f t="shared" si="113"/>
        <v>3-5 years</v>
      </c>
      <c r="Q1855" t="str">
        <f t="shared" si="114"/>
        <v>High</v>
      </c>
      <c r="R1855" s="5">
        <f t="shared" si="115"/>
        <v>0.2030195163863999</v>
      </c>
    </row>
    <row r="1856" spans="1:18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 s="1">
        <v>109044.6</v>
      </c>
      <c r="J1856">
        <v>1</v>
      </c>
      <c r="K1856">
        <v>0</v>
      </c>
      <c r="L1856">
        <v>0</v>
      </c>
      <c r="M1856" s="1">
        <v>94554.74</v>
      </c>
      <c r="N1856">
        <v>1</v>
      </c>
      <c r="O1856" t="str">
        <f t="shared" si="112"/>
        <v>30-40</v>
      </c>
      <c r="P1856" t="str">
        <f t="shared" si="113"/>
        <v>3-5 years</v>
      </c>
      <c r="Q1856" t="str">
        <f t="shared" si="114"/>
        <v>High</v>
      </c>
      <c r="R1856" s="5">
        <f t="shared" si="115"/>
        <v>0.20304443898846058</v>
      </c>
    </row>
    <row r="1857" spans="1:18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 s="1">
        <v>122031.55</v>
      </c>
      <c r="J1857">
        <v>1</v>
      </c>
      <c r="K1857">
        <v>1</v>
      </c>
      <c r="L1857">
        <v>1</v>
      </c>
      <c r="M1857" s="1">
        <v>33823.5</v>
      </c>
      <c r="N1857">
        <v>1</v>
      </c>
      <c r="O1857" t="str">
        <f t="shared" si="112"/>
        <v>41-50</v>
      </c>
      <c r="P1857" t="str">
        <f t="shared" si="113"/>
        <v>6+ years</v>
      </c>
      <c r="Q1857" t="str">
        <f t="shared" si="114"/>
        <v>High</v>
      </c>
      <c r="R1857" s="5">
        <f t="shared" si="115"/>
        <v>0.20294659300184162</v>
      </c>
    </row>
    <row r="1858" spans="1:18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 s="1">
        <v>27755.97</v>
      </c>
      <c r="J1858">
        <v>1</v>
      </c>
      <c r="K1858">
        <v>1</v>
      </c>
      <c r="L1858">
        <v>0</v>
      </c>
      <c r="M1858" s="1">
        <v>97468.44</v>
      </c>
      <c r="N1858">
        <v>1</v>
      </c>
      <c r="O1858" t="str">
        <f t="shared" ref="O1858:O1921" si="116">IF(G1858&lt;30,"&lt;30",
   IF(G1858&lt;=40,"30-40",
      IF(G1858&lt;=50,"41-50","&gt;50")))</f>
        <v>&lt;30</v>
      </c>
      <c r="P1858" t="str">
        <f t="shared" ref="P1858:P1921" si="117">IF(H1858&lt;=2,"0-2 years",
   IF(H1858&lt;=5,"3-5 years","6+ years"))</f>
        <v>0-2 years</v>
      </c>
      <c r="Q1858" t="str">
        <f t="shared" ref="Q1858:Q1921" si="118">IF(I1858=0,"No Balance",
   IF(I1858&lt;50000,"Low",
      IF(I1858&lt;100000,"Medium","High")))</f>
        <v>Low</v>
      </c>
      <c r="R1858" s="5">
        <f t="shared" ref="R1858:R1921" si="119">AVERAGE(N1858:N11857)</f>
        <v>0.20284872298624754</v>
      </c>
    </row>
    <row r="1859" spans="1:18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 s="1">
        <v>118560.55</v>
      </c>
      <c r="J1859">
        <v>1</v>
      </c>
      <c r="K1859">
        <v>1</v>
      </c>
      <c r="L1859">
        <v>1</v>
      </c>
      <c r="M1859" s="1">
        <v>164137.35999999999</v>
      </c>
      <c r="N1859">
        <v>0</v>
      </c>
      <c r="O1859" t="str">
        <f t="shared" si="116"/>
        <v>&lt;30</v>
      </c>
      <c r="P1859" t="str">
        <f t="shared" si="117"/>
        <v>0-2 years</v>
      </c>
      <c r="Q1859" t="str">
        <f t="shared" si="118"/>
        <v>High</v>
      </c>
      <c r="R1859" s="5">
        <f t="shared" si="119"/>
        <v>0.20275082893282573</v>
      </c>
    </row>
    <row r="1860" spans="1:18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 s="1">
        <v>0</v>
      </c>
      <c r="J1860">
        <v>2</v>
      </c>
      <c r="K1860">
        <v>1</v>
      </c>
      <c r="L1860">
        <v>1</v>
      </c>
      <c r="M1860" s="1">
        <v>191313.7</v>
      </c>
      <c r="N1860">
        <v>0</v>
      </c>
      <c r="O1860" t="str">
        <f t="shared" si="116"/>
        <v>&gt;50</v>
      </c>
      <c r="P1860" t="str">
        <f t="shared" si="117"/>
        <v>3-5 years</v>
      </c>
      <c r="Q1860" t="str">
        <f t="shared" si="118"/>
        <v>No Balance</v>
      </c>
      <c r="R1860" s="5">
        <f t="shared" si="119"/>
        <v>0.20277573077867847</v>
      </c>
    </row>
    <row r="1861" spans="1:18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 s="1">
        <v>0</v>
      </c>
      <c r="J1861">
        <v>2</v>
      </c>
      <c r="K1861">
        <v>1</v>
      </c>
      <c r="L1861">
        <v>1</v>
      </c>
      <c r="M1861" s="1">
        <v>65257.57</v>
      </c>
      <c r="N1861">
        <v>0</v>
      </c>
      <c r="O1861" t="str">
        <f t="shared" si="116"/>
        <v>30-40</v>
      </c>
      <c r="P1861" t="str">
        <f t="shared" si="117"/>
        <v>6+ years</v>
      </c>
      <c r="Q1861" t="str">
        <f t="shared" si="118"/>
        <v>No Balance</v>
      </c>
      <c r="R1861" s="5">
        <f t="shared" si="119"/>
        <v>0.20280063874216928</v>
      </c>
    </row>
    <row r="1862" spans="1:18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 s="1">
        <v>97840.72</v>
      </c>
      <c r="J1862">
        <v>1</v>
      </c>
      <c r="K1862">
        <v>1</v>
      </c>
      <c r="L1862">
        <v>1</v>
      </c>
      <c r="M1862" s="1">
        <v>178222.77</v>
      </c>
      <c r="N1862">
        <v>0</v>
      </c>
      <c r="O1862" t="str">
        <f t="shared" si="116"/>
        <v>&lt;30</v>
      </c>
      <c r="P1862" t="str">
        <f t="shared" si="117"/>
        <v>6+ years</v>
      </c>
      <c r="Q1862" t="str">
        <f t="shared" si="118"/>
        <v>Medium</v>
      </c>
      <c r="R1862" s="5">
        <f t="shared" si="119"/>
        <v>0.20282555282555281</v>
      </c>
    </row>
    <row r="1863" spans="1:18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 s="1">
        <v>158651.29</v>
      </c>
      <c r="J1863">
        <v>2</v>
      </c>
      <c r="K1863">
        <v>1</v>
      </c>
      <c r="L1863">
        <v>1</v>
      </c>
      <c r="M1863" s="1">
        <v>179445.28</v>
      </c>
      <c r="N1863">
        <v>0</v>
      </c>
      <c r="O1863" t="str">
        <f t="shared" si="116"/>
        <v>30-40</v>
      </c>
      <c r="P1863" t="str">
        <f t="shared" si="117"/>
        <v>0-2 years</v>
      </c>
      <c r="Q1863" t="str">
        <f t="shared" si="118"/>
        <v>High</v>
      </c>
      <c r="R1863" s="5">
        <f t="shared" si="119"/>
        <v>0.20285047303108489</v>
      </c>
    </row>
    <row r="1864" spans="1:18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 s="1">
        <v>175303.06</v>
      </c>
      <c r="J1864">
        <v>1</v>
      </c>
      <c r="K1864">
        <v>1</v>
      </c>
      <c r="L1864">
        <v>0</v>
      </c>
      <c r="M1864" s="1">
        <v>65500.53</v>
      </c>
      <c r="N1864">
        <v>1</v>
      </c>
      <c r="O1864" t="str">
        <f t="shared" si="116"/>
        <v>41-50</v>
      </c>
      <c r="P1864" t="str">
        <f t="shared" si="117"/>
        <v>6+ years</v>
      </c>
      <c r="Q1864" t="str">
        <f t="shared" si="118"/>
        <v>High</v>
      </c>
      <c r="R1864" s="5">
        <f t="shared" si="119"/>
        <v>0.20287539936102236</v>
      </c>
    </row>
    <row r="1865" spans="1:18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 s="1">
        <v>96950.21</v>
      </c>
      <c r="J1865">
        <v>1</v>
      </c>
      <c r="K1865">
        <v>1</v>
      </c>
      <c r="L1865">
        <v>0</v>
      </c>
      <c r="M1865" s="1">
        <v>97877.92</v>
      </c>
      <c r="N1865">
        <v>0</v>
      </c>
      <c r="O1865" t="str">
        <f t="shared" si="116"/>
        <v>&lt;30</v>
      </c>
      <c r="P1865" t="str">
        <f t="shared" si="117"/>
        <v>6+ years</v>
      </c>
      <c r="Q1865" t="str">
        <f t="shared" si="118"/>
        <v>Medium</v>
      </c>
      <c r="R1865" s="5">
        <f t="shared" si="119"/>
        <v>0.20277743640162221</v>
      </c>
    </row>
    <row r="1866" spans="1:18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 s="1">
        <v>123859.6</v>
      </c>
      <c r="J1866">
        <v>1</v>
      </c>
      <c r="K1866">
        <v>0</v>
      </c>
      <c r="L1866">
        <v>1</v>
      </c>
      <c r="M1866" s="1">
        <v>113051.57</v>
      </c>
      <c r="N1866">
        <v>0</v>
      </c>
      <c r="O1866" t="str">
        <f t="shared" si="116"/>
        <v>41-50</v>
      </c>
      <c r="P1866" t="str">
        <f t="shared" si="117"/>
        <v>6+ years</v>
      </c>
      <c r="Q1866" t="str">
        <f t="shared" si="118"/>
        <v>High</v>
      </c>
      <c r="R1866" s="5">
        <f t="shared" si="119"/>
        <v>0.2028023598820059</v>
      </c>
    </row>
    <row r="1867" spans="1:18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 s="1">
        <v>0</v>
      </c>
      <c r="J1867">
        <v>2</v>
      </c>
      <c r="K1867">
        <v>1</v>
      </c>
      <c r="L1867">
        <v>1</v>
      </c>
      <c r="M1867" s="1">
        <v>105969.05</v>
      </c>
      <c r="N1867">
        <v>0</v>
      </c>
      <c r="O1867" t="str">
        <f t="shared" si="116"/>
        <v>30-40</v>
      </c>
      <c r="P1867" t="str">
        <f t="shared" si="117"/>
        <v>6+ years</v>
      </c>
      <c r="Q1867" t="str">
        <f t="shared" si="118"/>
        <v>No Balance</v>
      </c>
      <c r="R1867" s="5">
        <f t="shared" si="119"/>
        <v>0.20282728948985865</v>
      </c>
    </row>
    <row r="1868" spans="1:18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 s="1">
        <v>0</v>
      </c>
      <c r="J1868">
        <v>1</v>
      </c>
      <c r="K1868">
        <v>1</v>
      </c>
      <c r="L1868">
        <v>1</v>
      </c>
      <c r="M1868" s="1">
        <v>122996.76</v>
      </c>
      <c r="N1868">
        <v>0</v>
      </c>
      <c r="O1868" t="str">
        <f t="shared" si="116"/>
        <v>&gt;50</v>
      </c>
      <c r="P1868" t="str">
        <f t="shared" si="117"/>
        <v>6+ years</v>
      </c>
      <c r="Q1868" t="str">
        <f t="shared" si="118"/>
        <v>No Balance</v>
      </c>
      <c r="R1868" s="5">
        <f t="shared" si="119"/>
        <v>0.20285222522744037</v>
      </c>
    </row>
    <row r="1869" spans="1:18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 s="1">
        <v>85227.839999999997</v>
      </c>
      <c r="J1869">
        <v>1</v>
      </c>
      <c r="K1869">
        <v>1</v>
      </c>
      <c r="L1869">
        <v>1</v>
      </c>
      <c r="M1869" s="1">
        <v>68087.149999999994</v>
      </c>
      <c r="N1869">
        <v>0</v>
      </c>
      <c r="O1869" t="str">
        <f t="shared" si="116"/>
        <v>30-40</v>
      </c>
      <c r="P1869" t="str">
        <f t="shared" si="117"/>
        <v>3-5 years</v>
      </c>
      <c r="Q1869" t="str">
        <f t="shared" si="118"/>
        <v>Medium</v>
      </c>
      <c r="R1869" s="5">
        <f t="shared" si="119"/>
        <v>0.20287716709701217</v>
      </c>
    </row>
    <row r="1870" spans="1:18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 s="1">
        <v>97786.08</v>
      </c>
      <c r="J1870">
        <v>2</v>
      </c>
      <c r="K1870">
        <v>0</v>
      </c>
      <c r="L1870">
        <v>1</v>
      </c>
      <c r="M1870" s="1">
        <v>21478.36</v>
      </c>
      <c r="N1870">
        <v>0</v>
      </c>
      <c r="O1870" t="str">
        <f t="shared" si="116"/>
        <v>30-40</v>
      </c>
      <c r="P1870" t="str">
        <f t="shared" si="117"/>
        <v>6+ years</v>
      </c>
      <c r="Q1870" t="str">
        <f t="shared" si="118"/>
        <v>Medium</v>
      </c>
      <c r="R1870" s="5">
        <f t="shared" si="119"/>
        <v>0.20290211510083619</v>
      </c>
    </row>
    <row r="1871" spans="1:18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 s="1">
        <v>128135.99</v>
      </c>
      <c r="J1871">
        <v>1</v>
      </c>
      <c r="K1871">
        <v>1</v>
      </c>
      <c r="L1871">
        <v>0</v>
      </c>
      <c r="M1871" s="1">
        <v>158437.73000000001</v>
      </c>
      <c r="N1871">
        <v>0</v>
      </c>
      <c r="O1871" t="str">
        <f t="shared" si="116"/>
        <v>30-40</v>
      </c>
      <c r="P1871" t="str">
        <f t="shared" si="117"/>
        <v>6+ years</v>
      </c>
      <c r="Q1871" t="str">
        <f t="shared" si="118"/>
        <v>High</v>
      </c>
      <c r="R1871" s="5">
        <f t="shared" si="119"/>
        <v>0.20292706924117573</v>
      </c>
    </row>
    <row r="1872" spans="1:18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 s="1">
        <v>0</v>
      </c>
      <c r="J1872">
        <v>2</v>
      </c>
      <c r="K1872">
        <v>0</v>
      </c>
      <c r="L1872">
        <v>0</v>
      </c>
      <c r="M1872" s="1">
        <v>76551.7</v>
      </c>
      <c r="N1872">
        <v>0</v>
      </c>
      <c r="O1872" t="str">
        <f t="shared" si="116"/>
        <v>30-40</v>
      </c>
      <c r="P1872" t="str">
        <f t="shared" si="117"/>
        <v>6+ years</v>
      </c>
      <c r="Q1872" t="str">
        <f t="shared" si="118"/>
        <v>No Balance</v>
      </c>
      <c r="R1872" s="5">
        <f t="shared" si="119"/>
        <v>0.2029520295202952</v>
      </c>
    </row>
    <row r="1873" spans="1:18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 s="1">
        <v>85996.19</v>
      </c>
      <c r="J1873">
        <v>1</v>
      </c>
      <c r="K1873">
        <v>1</v>
      </c>
      <c r="L1873">
        <v>0</v>
      </c>
      <c r="M1873" s="1">
        <v>15887.68</v>
      </c>
      <c r="N1873">
        <v>0</v>
      </c>
      <c r="O1873" t="str">
        <f t="shared" si="116"/>
        <v>30-40</v>
      </c>
      <c r="P1873" t="str">
        <f t="shared" si="117"/>
        <v>0-2 years</v>
      </c>
      <c r="Q1873" t="str">
        <f t="shared" si="118"/>
        <v>Medium</v>
      </c>
      <c r="R1873" s="5">
        <f t="shared" si="119"/>
        <v>0.20297699594046009</v>
      </c>
    </row>
    <row r="1874" spans="1:18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 s="1">
        <v>0</v>
      </c>
      <c r="J1874">
        <v>2</v>
      </c>
      <c r="K1874">
        <v>1</v>
      </c>
      <c r="L1874">
        <v>1</v>
      </c>
      <c r="M1874" s="1">
        <v>33741.839999999997</v>
      </c>
      <c r="N1874">
        <v>0</v>
      </c>
      <c r="O1874" t="str">
        <f t="shared" si="116"/>
        <v>41-50</v>
      </c>
      <c r="P1874" t="str">
        <f t="shared" si="117"/>
        <v>6+ years</v>
      </c>
      <c r="Q1874" t="str">
        <f t="shared" si="118"/>
        <v>No Balance</v>
      </c>
      <c r="R1874" s="5">
        <f t="shared" si="119"/>
        <v>0.20300196850393701</v>
      </c>
    </row>
    <row r="1875" spans="1:18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 s="1">
        <v>104502.11</v>
      </c>
      <c r="J1875">
        <v>1</v>
      </c>
      <c r="K1875">
        <v>1</v>
      </c>
      <c r="L1875">
        <v>0</v>
      </c>
      <c r="M1875" s="1">
        <v>20652.689999999999</v>
      </c>
      <c r="N1875">
        <v>0</v>
      </c>
      <c r="O1875" t="str">
        <f t="shared" si="116"/>
        <v>30-40</v>
      </c>
      <c r="P1875" t="str">
        <f t="shared" si="117"/>
        <v>0-2 years</v>
      </c>
      <c r="Q1875" t="str">
        <f t="shared" si="118"/>
        <v>High</v>
      </c>
      <c r="R1875" s="5">
        <f t="shared" si="119"/>
        <v>0.20302694721299372</v>
      </c>
    </row>
    <row r="1876" spans="1:18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 s="1">
        <v>95772.97</v>
      </c>
      <c r="J1876">
        <v>1</v>
      </c>
      <c r="K1876">
        <v>1</v>
      </c>
      <c r="L1876">
        <v>1</v>
      </c>
      <c r="M1876" s="1">
        <v>112781.5</v>
      </c>
      <c r="N1876">
        <v>0</v>
      </c>
      <c r="O1876" t="str">
        <f t="shared" si="116"/>
        <v>30-40</v>
      </c>
      <c r="P1876" t="str">
        <f t="shared" si="117"/>
        <v>3-5 years</v>
      </c>
      <c r="Q1876" t="str">
        <f t="shared" si="118"/>
        <v>Medium</v>
      </c>
      <c r="R1876" s="5">
        <f t="shared" si="119"/>
        <v>0.20305193206989908</v>
      </c>
    </row>
    <row r="1877" spans="1:18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 s="1">
        <v>98108.79</v>
      </c>
      <c r="J1877">
        <v>1</v>
      </c>
      <c r="K1877">
        <v>0</v>
      </c>
      <c r="L1877">
        <v>1</v>
      </c>
      <c r="M1877" s="1">
        <v>119996.95</v>
      </c>
      <c r="N1877">
        <v>0</v>
      </c>
      <c r="O1877" t="str">
        <f t="shared" si="116"/>
        <v>30-40</v>
      </c>
      <c r="P1877" t="str">
        <f t="shared" si="117"/>
        <v>3-5 years</v>
      </c>
      <c r="Q1877" t="str">
        <f t="shared" si="118"/>
        <v>Medium</v>
      </c>
      <c r="R1877" s="5">
        <f t="shared" si="119"/>
        <v>0.20307692307692307</v>
      </c>
    </row>
    <row r="1878" spans="1:18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 s="1">
        <v>131607.28</v>
      </c>
      <c r="J1878">
        <v>4</v>
      </c>
      <c r="K1878">
        <v>0</v>
      </c>
      <c r="L1878">
        <v>1</v>
      </c>
      <c r="M1878" s="1">
        <v>6981.43</v>
      </c>
      <c r="N1878">
        <v>1</v>
      </c>
      <c r="O1878" t="str">
        <f t="shared" si="116"/>
        <v>30-40</v>
      </c>
      <c r="P1878" t="str">
        <f t="shared" si="117"/>
        <v>6+ years</v>
      </c>
      <c r="Q1878" t="str">
        <f t="shared" si="118"/>
        <v>High</v>
      </c>
      <c r="R1878" s="5">
        <f t="shared" si="119"/>
        <v>0.20310192023633677</v>
      </c>
    </row>
    <row r="1879" spans="1:18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 s="1">
        <v>63127.41</v>
      </c>
      <c r="J1879">
        <v>2</v>
      </c>
      <c r="K1879">
        <v>1</v>
      </c>
      <c r="L1879">
        <v>0</v>
      </c>
      <c r="M1879" s="1">
        <v>185211.28</v>
      </c>
      <c r="N1879">
        <v>1</v>
      </c>
      <c r="O1879" t="str">
        <f t="shared" si="116"/>
        <v>&gt;50</v>
      </c>
      <c r="P1879" t="str">
        <f t="shared" si="117"/>
        <v>6+ years</v>
      </c>
      <c r="Q1879" t="str">
        <f t="shared" si="118"/>
        <v>Medium</v>
      </c>
      <c r="R1879" s="5">
        <f t="shared" si="119"/>
        <v>0.20300381632401823</v>
      </c>
    </row>
    <row r="1880" spans="1:18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 s="1">
        <v>0</v>
      </c>
      <c r="J1880">
        <v>2</v>
      </c>
      <c r="K1880">
        <v>1</v>
      </c>
      <c r="L1880">
        <v>1</v>
      </c>
      <c r="M1880" s="1">
        <v>78436.36</v>
      </c>
      <c r="N1880">
        <v>0</v>
      </c>
      <c r="O1880" t="str">
        <f t="shared" si="116"/>
        <v>30-40</v>
      </c>
      <c r="P1880" t="str">
        <f t="shared" si="117"/>
        <v>6+ years</v>
      </c>
      <c r="Q1880" t="str">
        <f t="shared" si="118"/>
        <v>No Balance</v>
      </c>
      <c r="R1880" s="5">
        <f t="shared" si="119"/>
        <v>0.20290568825412461</v>
      </c>
    </row>
    <row r="1881" spans="1:18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 s="1">
        <v>0</v>
      </c>
      <c r="J1881">
        <v>1</v>
      </c>
      <c r="K1881">
        <v>0</v>
      </c>
      <c r="L1881">
        <v>1</v>
      </c>
      <c r="M1881" s="1">
        <v>139048</v>
      </c>
      <c r="N1881">
        <v>0</v>
      </c>
      <c r="O1881" t="str">
        <f t="shared" si="116"/>
        <v>30-40</v>
      </c>
      <c r="P1881" t="str">
        <f t="shared" si="117"/>
        <v>6+ years</v>
      </c>
      <c r="Q1881" t="str">
        <f t="shared" si="118"/>
        <v>No Balance</v>
      </c>
      <c r="R1881" s="5">
        <f t="shared" si="119"/>
        <v>0.20293067356236916</v>
      </c>
    </row>
    <row r="1882" spans="1:18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 s="1">
        <v>140355.56</v>
      </c>
      <c r="J1882">
        <v>2</v>
      </c>
      <c r="K1882">
        <v>1</v>
      </c>
      <c r="L1882">
        <v>0</v>
      </c>
      <c r="M1882" s="1">
        <v>136329.96</v>
      </c>
      <c r="N1882">
        <v>0</v>
      </c>
      <c r="O1882" t="str">
        <f t="shared" si="116"/>
        <v>30-40</v>
      </c>
      <c r="P1882" t="str">
        <f t="shared" si="117"/>
        <v>6+ years</v>
      </c>
      <c r="Q1882" t="str">
        <f t="shared" si="118"/>
        <v>High</v>
      </c>
      <c r="R1882" s="5">
        <f t="shared" si="119"/>
        <v>0.20295566502463055</v>
      </c>
    </row>
    <row r="1883" spans="1:18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 s="1">
        <v>0</v>
      </c>
      <c r="J1883">
        <v>2</v>
      </c>
      <c r="K1883">
        <v>1</v>
      </c>
      <c r="L1883">
        <v>1</v>
      </c>
      <c r="M1883" s="1">
        <v>14721.8</v>
      </c>
      <c r="N1883">
        <v>0</v>
      </c>
      <c r="O1883" t="str">
        <f t="shared" si="116"/>
        <v>30-40</v>
      </c>
      <c r="P1883" t="str">
        <f t="shared" si="117"/>
        <v>0-2 years</v>
      </c>
      <c r="Q1883" t="str">
        <f t="shared" si="118"/>
        <v>No Balance</v>
      </c>
      <c r="R1883" s="5">
        <f t="shared" si="119"/>
        <v>0.20298066264318265</v>
      </c>
    </row>
    <row r="1884" spans="1:18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 s="1">
        <v>0</v>
      </c>
      <c r="J1884">
        <v>2</v>
      </c>
      <c r="K1884">
        <v>0</v>
      </c>
      <c r="L1884">
        <v>1</v>
      </c>
      <c r="M1884" s="1">
        <v>3430.38</v>
      </c>
      <c r="N1884">
        <v>0</v>
      </c>
      <c r="O1884" t="str">
        <f t="shared" si="116"/>
        <v>30-40</v>
      </c>
      <c r="P1884" t="str">
        <f t="shared" si="117"/>
        <v>0-2 years</v>
      </c>
      <c r="Q1884" t="str">
        <f t="shared" si="118"/>
        <v>No Balance</v>
      </c>
      <c r="R1884" s="5">
        <f t="shared" si="119"/>
        <v>0.20300566642030057</v>
      </c>
    </row>
    <row r="1885" spans="1:18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 s="1">
        <v>107418.27</v>
      </c>
      <c r="J1885">
        <v>1</v>
      </c>
      <c r="K1885">
        <v>0</v>
      </c>
      <c r="L1885">
        <v>1</v>
      </c>
      <c r="M1885" s="1">
        <v>160450.21</v>
      </c>
      <c r="N1885">
        <v>0</v>
      </c>
      <c r="O1885" t="str">
        <f t="shared" si="116"/>
        <v>&lt;30</v>
      </c>
      <c r="P1885" t="str">
        <f t="shared" si="117"/>
        <v>6+ years</v>
      </c>
      <c r="Q1885" t="str">
        <f t="shared" si="118"/>
        <v>High</v>
      </c>
      <c r="R1885" s="5">
        <f t="shared" si="119"/>
        <v>0.20303067635826044</v>
      </c>
    </row>
    <row r="1886" spans="1:18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 s="1">
        <v>0</v>
      </c>
      <c r="J1886">
        <v>2</v>
      </c>
      <c r="K1886">
        <v>1</v>
      </c>
      <c r="L1886">
        <v>0</v>
      </c>
      <c r="M1886" s="1">
        <v>1485.27</v>
      </c>
      <c r="N1886">
        <v>0</v>
      </c>
      <c r="O1886" t="str">
        <f t="shared" si="116"/>
        <v>30-40</v>
      </c>
      <c r="P1886" t="str">
        <f t="shared" si="117"/>
        <v>6+ years</v>
      </c>
      <c r="Q1886" t="str">
        <f t="shared" si="118"/>
        <v>No Balance</v>
      </c>
      <c r="R1886" s="5">
        <f t="shared" si="119"/>
        <v>0.20305569245933958</v>
      </c>
    </row>
    <row r="1887" spans="1:18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 s="1">
        <v>0</v>
      </c>
      <c r="J1887">
        <v>2</v>
      </c>
      <c r="K1887">
        <v>1</v>
      </c>
      <c r="L1887">
        <v>1</v>
      </c>
      <c r="M1887" s="1">
        <v>19720.080000000002</v>
      </c>
      <c r="N1887">
        <v>0</v>
      </c>
      <c r="O1887" t="str">
        <f t="shared" si="116"/>
        <v>30-40</v>
      </c>
      <c r="P1887" t="str">
        <f t="shared" si="117"/>
        <v>6+ years</v>
      </c>
      <c r="Q1887" t="str">
        <f t="shared" si="118"/>
        <v>No Balance</v>
      </c>
      <c r="R1887" s="5">
        <f t="shared" si="119"/>
        <v>0.2030807147258164</v>
      </c>
    </row>
    <row r="1888" spans="1:18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 s="1">
        <v>167557.12</v>
      </c>
      <c r="J1888">
        <v>1</v>
      </c>
      <c r="K1888">
        <v>1</v>
      </c>
      <c r="L1888">
        <v>1</v>
      </c>
      <c r="M1888" s="1">
        <v>41183.019999999997</v>
      </c>
      <c r="N1888">
        <v>0</v>
      </c>
      <c r="O1888" t="str">
        <f t="shared" si="116"/>
        <v>30-40</v>
      </c>
      <c r="P1888" t="str">
        <f t="shared" si="117"/>
        <v>6+ years</v>
      </c>
      <c r="Q1888" t="str">
        <f t="shared" si="118"/>
        <v>High</v>
      </c>
      <c r="R1888" s="5">
        <f t="shared" si="119"/>
        <v>0.20310574315997043</v>
      </c>
    </row>
    <row r="1889" spans="1:18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 s="1">
        <v>117300.02</v>
      </c>
      <c r="J1889">
        <v>1</v>
      </c>
      <c r="K1889">
        <v>1</v>
      </c>
      <c r="L1889">
        <v>0</v>
      </c>
      <c r="M1889" s="1">
        <v>139410.07999999999</v>
      </c>
      <c r="N1889">
        <v>0</v>
      </c>
      <c r="O1889" t="str">
        <f t="shared" si="116"/>
        <v>30-40</v>
      </c>
      <c r="P1889" t="str">
        <f t="shared" si="117"/>
        <v>6+ years</v>
      </c>
      <c r="Q1889" t="str">
        <f t="shared" si="118"/>
        <v>High</v>
      </c>
      <c r="R1889" s="5">
        <f t="shared" si="119"/>
        <v>0.20313077776408234</v>
      </c>
    </row>
    <row r="1890" spans="1:18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 s="1">
        <v>0</v>
      </c>
      <c r="J1890">
        <v>2</v>
      </c>
      <c r="K1890">
        <v>1</v>
      </c>
      <c r="L1890">
        <v>1</v>
      </c>
      <c r="M1890" s="1">
        <v>163691.48000000001</v>
      </c>
      <c r="N1890">
        <v>0</v>
      </c>
      <c r="O1890" t="str">
        <f t="shared" si="116"/>
        <v>&gt;50</v>
      </c>
      <c r="P1890" t="str">
        <f t="shared" si="117"/>
        <v>6+ years</v>
      </c>
      <c r="Q1890" t="str">
        <f t="shared" si="118"/>
        <v>No Balance</v>
      </c>
      <c r="R1890" s="5">
        <f t="shared" si="119"/>
        <v>0.20315581854043394</v>
      </c>
    </row>
    <row r="1891" spans="1:18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 s="1">
        <v>143672.9</v>
      </c>
      <c r="J1891">
        <v>1</v>
      </c>
      <c r="K1891">
        <v>1</v>
      </c>
      <c r="L1891">
        <v>1</v>
      </c>
      <c r="M1891" s="1">
        <v>115147.33</v>
      </c>
      <c r="N1891">
        <v>0</v>
      </c>
      <c r="O1891" t="str">
        <f t="shared" si="116"/>
        <v>&lt;30</v>
      </c>
      <c r="P1891" t="str">
        <f t="shared" si="117"/>
        <v>6+ years</v>
      </c>
      <c r="Q1891" t="str">
        <f t="shared" si="118"/>
        <v>High</v>
      </c>
      <c r="R1891" s="5">
        <f t="shared" si="119"/>
        <v>0.20318086549130809</v>
      </c>
    </row>
    <row r="1892" spans="1:18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 s="1">
        <v>0</v>
      </c>
      <c r="J1892">
        <v>2</v>
      </c>
      <c r="K1892">
        <v>1</v>
      </c>
      <c r="L1892">
        <v>1</v>
      </c>
      <c r="M1892" s="1">
        <v>74945.11</v>
      </c>
      <c r="N1892">
        <v>0</v>
      </c>
      <c r="O1892" t="str">
        <f t="shared" si="116"/>
        <v>30-40</v>
      </c>
      <c r="P1892" t="str">
        <f t="shared" si="117"/>
        <v>3-5 years</v>
      </c>
      <c r="Q1892" t="str">
        <f t="shared" si="118"/>
        <v>No Balance</v>
      </c>
      <c r="R1892" s="5">
        <f t="shared" si="119"/>
        <v>0.2032059186189889</v>
      </c>
    </row>
    <row r="1893" spans="1:18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 s="1">
        <v>0</v>
      </c>
      <c r="J1893">
        <v>2</v>
      </c>
      <c r="K1893">
        <v>1</v>
      </c>
      <c r="L1893">
        <v>1</v>
      </c>
      <c r="M1893" s="1">
        <v>180363.56</v>
      </c>
      <c r="N1893">
        <v>0</v>
      </c>
      <c r="O1893" t="str">
        <f t="shared" si="116"/>
        <v>30-40</v>
      </c>
      <c r="P1893" t="str">
        <f t="shared" si="117"/>
        <v>0-2 years</v>
      </c>
      <c r="Q1893" t="str">
        <f t="shared" si="118"/>
        <v>No Balance</v>
      </c>
      <c r="R1893" s="5">
        <f t="shared" si="119"/>
        <v>0.2032309779257615</v>
      </c>
    </row>
    <row r="1894" spans="1:18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 s="1">
        <v>76798.92</v>
      </c>
      <c r="J1894">
        <v>1</v>
      </c>
      <c r="K1894">
        <v>0</v>
      </c>
      <c r="L1894">
        <v>0</v>
      </c>
      <c r="M1894" s="1">
        <v>196021.73</v>
      </c>
      <c r="N1894">
        <v>0</v>
      </c>
      <c r="O1894" t="str">
        <f t="shared" si="116"/>
        <v>30-40</v>
      </c>
      <c r="P1894" t="str">
        <f t="shared" si="117"/>
        <v>6+ years</v>
      </c>
      <c r="Q1894" t="str">
        <f t="shared" si="118"/>
        <v>Medium</v>
      </c>
      <c r="R1894" s="5">
        <f t="shared" si="119"/>
        <v>0.20325604341391218</v>
      </c>
    </row>
    <row r="1895" spans="1:18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 s="1">
        <v>0</v>
      </c>
      <c r="J1895">
        <v>2</v>
      </c>
      <c r="K1895">
        <v>1</v>
      </c>
      <c r="L1895">
        <v>1</v>
      </c>
      <c r="M1895" s="1">
        <v>125979.36</v>
      </c>
      <c r="N1895">
        <v>0</v>
      </c>
      <c r="O1895" t="str">
        <f t="shared" si="116"/>
        <v>30-40</v>
      </c>
      <c r="P1895" t="str">
        <f t="shared" si="117"/>
        <v>3-5 years</v>
      </c>
      <c r="Q1895" t="str">
        <f t="shared" si="118"/>
        <v>No Balance</v>
      </c>
      <c r="R1895" s="5">
        <f t="shared" si="119"/>
        <v>0.20328111508572838</v>
      </c>
    </row>
    <row r="1896" spans="1:18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 s="1">
        <v>115309.75</v>
      </c>
      <c r="J1896">
        <v>1</v>
      </c>
      <c r="K1896">
        <v>1</v>
      </c>
      <c r="L1896">
        <v>0</v>
      </c>
      <c r="M1896" s="1">
        <v>111421.77</v>
      </c>
      <c r="N1896">
        <v>0</v>
      </c>
      <c r="O1896" t="str">
        <f t="shared" si="116"/>
        <v>41-50</v>
      </c>
      <c r="P1896" t="str">
        <f t="shared" si="117"/>
        <v>6+ years</v>
      </c>
      <c r="Q1896" t="str">
        <f t="shared" si="118"/>
        <v>High</v>
      </c>
      <c r="R1896" s="5">
        <f t="shared" si="119"/>
        <v>0.20330619294349864</v>
      </c>
    </row>
    <row r="1897" spans="1:18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 s="1">
        <v>178171.04</v>
      </c>
      <c r="J1897">
        <v>2</v>
      </c>
      <c r="K1897">
        <v>1</v>
      </c>
      <c r="L1897">
        <v>1</v>
      </c>
      <c r="M1897" s="1">
        <v>115818.51</v>
      </c>
      <c r="N1897">
        <v>0</v>
      </c>
      <c r="O1897" t="str">
        <f t="shared" si="116"/>
        <v>&lt;30</v>
      </c>
      <c r="P1897" t="str">
        <f t="shared" si="117"/>
        <v>6+ years</v>
      </c>
      <c r="Q1897" t="str">
        <f t="shared" si="118"/>
        <v>High</v>
      </c>
      <c r="R1897" s="5">
        <f t="shared" si="119"/>
        <v>0.20333127698951264</v>
      </c>
    </row>
    <row r="1898" spans="1:18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 s="1">
        <v>0</v>
      </c>
      <c r="J1898">
        <v>2</v>
      </c>
      <c r="K1898">
        <v>0</v>
      </c>
      <c r="L1898">
        <v>1</v>
      </c>
      <c r="M1898" s="1">
        <v>179360.76</v>
      </c>
      <c r="N1898">
        <v>0</v>
      </c>
      <c r="O1898" t="str">
        <f t="shared" si="116"/>
        <v>30-40</v>
      </c>
      <c r="P1898" t="str">
        <f t="shared" si="117"/>
        <v>3-5 years</v>
      </c>
      <c r="Q1898" t="str">
        <f t="shared" si="118"/>
        <v>No Balance</v>
      </c>
      <c r="R1898" s="5">
        <f t="shared" si="119"/>
        <v>0.20335636722606121</v>
      </c>
    </row>
    <row r="1899" spans="1:18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 s="1">
        <v>0</v>
      </c>
      <c r="J1899">
        <v>2</v>
      </c>
      <c r="K1899">
        <v>0</v>
      </c>
      <c r="L1899">
        <v>0</v>
      </c>
      <c r="M1899" s="1">
        <v>82351.06</v>
      </c>
      <c r="N1899">
        <v>0</v>
      </c>
      <c r="O1899" t="str">
        <f t="shared" si="116"/>
        <v>30-40</v>
      </c>
      <c r="P1899" t="str">
        <f t="shared" si="117"/>
        <v>0-2 years</v>
      </c>
      <c r="Q1899" t="str">
        <f t="shared" si="118"/>
        <v>No Balance</v>
      </c>
      <c r="R1899" s="5">
        <f t="shared" si="119"/>
        <v>0.20338146365543625</v>
      </c>
    </row>
    <row r="1900" spans="1:18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 s="1">
        <v>127258.79</v>
      </c>
      <c r="J1900">
        <v>1</v>
      </c>
      <c r="K1900">
        <v>1</v>
      </c>
      <c r="L1900">
        <v>1</v>
      </c>
      <c r="M1900" s="1">
        <v>192744.23</v>
      </c>
      <c r="N1900">
        <v>1</v>
      </c>
      <c r="O1900" t="str">
        <f t="shared" si="116"/>
        <v>41-50</v>
      </c>
      <c r="P1900" t="str">
        <f t="shared" si="117"/>
        <v>3-5 years</v>
      </c>
      <c r="Q1900" t="str">
        <f t="shared" si="118"/>
        <v>High</v>
      </c>
      <c r="R1900" s="5">
        <f t="shared" si="119"/>
        <v>0.20340656627993089</v>
      </c>
    </row>
    <row r="1901" spans="1:18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 s="1">
        <v>0</v>
      </c>
      <c r="J1901">
        <v>1</v>
      </c>
      <c r="K1901">
        <v>1</v>
      </c>
      <c r="L1901">
        <v>1</v>
      </c>
      <c r="M1901" s="1">
        <v>113408.47</v>
      </c>
      <c r="N1901">
        <v>0</v>
      </c>
      <c r="O1901" t="str">
        <f t="shared" si="116"/>
        <v>30-40</v>
      </c>
      <c r="P1901" t="str">
        <f t="shared" si="117"/>
        <v>6+ years</v>
      </c>
      <c r="Q1901" t="str">
        <f t="shared" si="118"/>
        <v>No Balance</v>
      </c>
      <c r="R1901" s="5">
        <f t="shared" si="119"/>
        <v>0.20330823355141339</v>
      </c>
    </row>
    <row r="1902" spans="1:18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 s="1">
        <v>0</v>
      </c>
      <c r="J1902">
        <v>1</v>
      </c>
      <c r="K1902">
        <v>1</v>
      </c>
      <c r="L1902">
        <v>1</v>
      </c>
      <c r="M1902" s="1">
        <v>124641.42</v>
      </c>
      <c r="N1902">
        <v>0</v>
      </c>
      <c r="O1902" t="str">
        <f t="shared" si="116"/>
        <v>30-40</v>
      </c>
      <c r="P1902" t="str">
        <f t="shared" si="117"/>
        <v>6+ years</v>
      </c>
      <c r="Q1902" t="str">
        <f t="shared" si="118"/>
        <v>No Balance</v>
      </c>
      <c r="R1902" s="5">
        <f t="shared" si="119"/>
        <v>0.20333333333333334</v>
      </c>
    </row>
    <row r="1903" spans="1:18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 s="1">
        <v>0</v>
      </c>
      <c r="J1903">
        <v>2</v>
      </c>
      <c r="K1903">
        <v>0</v>
      </c>
      <c r="L1903">
        <v>1</v>
      </c>
      <c r="M1903" s="1">
        <v>54871.02</v>
      </c>
      <c r="N1903">
        <v>0</v>
      </c>
      <c r="O1903" t="str">
        <f t="shared" si="116"/>
        <v>&gt;50</v>
      </c>
      <c r="P1903" t="str">
        <f t="shared" si="117"/>
        <v>3-5 years</v>
      </c>
      <c r="Q1903" t="str">
        <f t="shared" si="118"/>
        <v>No Balance</v>
      </c>
      <c r="R1903" s="5">
        <f t="shared" si="119"/>
        <v>0.20335843931349548</v>
      </c>
    </row>
    <row r="1904" spans="1:18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 s="1">
        <v>0</v>
      </c>
      <c r="J1904">
        <v>1</v>
      </c>
      <c r="K1904">
        <v>1</v>
      </c>
      <c r="L1904">
        <v>1</v>
      </c>
      <c r="M1904" s="1">
        <v>98820.09</v>
      </c>
      <c r="N1904">
        <v>0</v>
      </c>
      <c r="O1904" t="str">
        <f t="shared" si="116"/>
        <v>30-40</v>
      </c>
      <c r="P1904" t="str">
        <f t="shared" si="117"/>
        <v>6+ years</v>
      </c>
      <c r="Q1904" t="str">
        <f t="shared" si="118"/>
        <v>No Balance</v>
      </c>
      <c r="R1904" s="5">
        <f t="shared" si="119"/>
        <v>0.2033835514941961</v>
      </c>
    </row>
    <row r="1905" spans="1:18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 s="1">
        <v>0</v>
      </c>
      <c r="J1905">
        <v>2</v>
      </c>
      <c r="K1905">
        <v>1</v>
      </c>
      <c r="L1905">
        <v>1</v>
      </c>
      <c r="M1905" s="1">
        <v>45570.84</v>
      </c>
      <c r="N1905">
        <v>0</v>
      </c>
      <c r="O1905" t="str">
        <f t="shared" si="116"/>
        <v>30-40</v>
      </c>
      <c r="P1905" t="str">
        <f t="shared" si="117"/>
        <v>0-2 years</v>
      </c>
      <c r="Q1905" t="str">
        <f t="shared" si="118"/>
        <v>No Balance</v>
      </c>
      <c r="R1905" s="5">
        <f t="shared" si="119"/>
        <v>0.20340866987773248</v>
      </c>
    </row>
    <row r="1906" spans="1:18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 s="1">
        <v>107569.96</v>
      </c>
      <c r="J1906">
        <v>1</v>
      </c>
      <c r="K1906">
        <v>1</v>
      </c>
      <c r="L1906">
        <v>1</v>
      </c>
      <c r="M1906" s="1">
        <v>182336.45</v>
      </c>
      <c r="N1906">
        <v>0</v>
      </c>
      <c r="O1906" t="str">
        <f t="shared" si="116"/>
        <v>&gt;50</v>
      </c>
      <c r="P1906" t="str">
        <f t="shared" si="117"/>
        <v>0-2 years</v>
      </c>
      <c r="Q1906" t="str">
        <f t="shared" si="118"/>
        <v>High</v>
      </c>
      <c r="R1906" s="5">
        <f t="shared" si="119"/>
        <v>0.20343379446640317</v>
      </c>
    </row>
    <row r="1907" spans="1:18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 s="1">
        <v>134874.4</v>
      </c>
      <c r="J1907">
        <v>1</v>
      </c>
      <c r="K1907">
        <v>1</v>
      </c>
      <c r="L1907">
        <v>1</v>
      </c>
      <c r="M1907" s="1">
        <v>118825.56</v>
      </c>
      <c r="N1907">
        <v>0</v>
      </c>
      <c r="O1907" t="str">
        <f t="shared" si="116"/>
        <v>&lt;30</v>
      </c>
      <c r="P1907" t="str">
        <f t="shared" si="117"/>
        <v>6+ years</v>
      </c>
      <c r="Q1907" t="str">
        <f t="shared" si="118"/>
        <v>High</v>
      </c>
      <c r="R1907" s="5">
        <f t="shared" si="119"/>
        <v>0.20345892526250772</v>
      </c>
    </row>
    <row r="1908" spans="1:18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 s="1">
        <v>0</v>
      </c>
      <c r="J1908">
        <v>2</v>
      </c>
      <c r="K1908">
        <v>1</v>
      </c>
      <c r="L1908">
        <v>0</v>
      </c>
      <c r="M1908" s="1">
        <v>103372.79</v>
      </c>
      <c r="N1908">
        <v>0</v>
      </c>
      <c r="O1908" t="str">
        <f t="shared" si="116"/>
        <v>&lt;30</v>
      </c>
      <c r="P1908" t="str">
        <f t="shared" si="117"/>
        <v>3-5 years</v>
      </c>
      <c r="Q1908" t="str">
        <f t="shared" si="118"/>
        <v>No Balance</v>
      </c>
      <c r="R1908" s="5">
        <f t="shared" si="119"/>
        <v>0.20348406226834692</v>
      </c>
    </row>
    <row r="1909" spans="1:18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 s="1">
        <v>0</v>
      </c>
      <c r="J1909">
        <v>2</v>
      </c>
      <c r="K1909">
        <v>1</v>
      </c>
      <c r="L1909">
        <v>1</v>
      </c>
      <c r="M1909" s="1">
        <v>43486.73</v>
      </c>
      <c r="N1909">
        <v>0</v>
      </c>
      <c r="O1909" t="str">
        <f t="shared" si="116"/>
        <v>&gt;50</v>
      </c>
      <c r="P1909" t="str">
        <f t="shared" si="117"/>
        <v>3-5 years</v>
      </c>
      <c r="Q1909" t="str">
        <f t="shared" si="118"/>
        <v>No Balance</v>
      </c>
      <c r="R1909" s="5">
        <f t="shared" si="119"/>
        <v>0.20350920548622267</v>
      </c>
    </row>
    <row r="1910" spans="1:18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 s="1">
        <v>0</v>
      </c>
      <c r="J1910">
        <v>2</v>
      </c>
      <c r="K1910">
        <v>1</v>
      </c>
      <c r="L1910">
        <v>1</v>
      </c>
      <c r="M1910" s="1">
        <v>40062.99</v>
      </c>
      <c r="N1910">
        <v>0</v>
      </c>
      <c r="O1910" t="str">
        <f t="shared" si="116"/>
        <v>41-50</v>
      </c>
      <c r="P1910" t="str">
        <f t="shared" si="117"/>
        <v>6+ years</v>
      </c>
      <c r="Q1910" t="str">
        <f t="shared" si="118"/>
        <v>No Balance</v>
      </c>
      <c r="R1910" s="5">
        <f t="shared" si="119"/>
        <v>0.20353435491843797</v>
      </c>
    </row>
    <row r="1911" spans="1:18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 s="1">
        <v>0</v>
      </c>
      <c r="J1911">
        <v>2</v>
      </c>
      <c r="K1911">
        <v>1</v>
      </c>
      <c r="L1911">
        <v>0</v>
      </c>
      <c r="M1911" s="1">
        <v>46175.7</v>
      </c>
      <c r="N1911">
        <v>0</v>
      </c>
      <c r="O1911" t="str">
        <f t="shared" si="116"/>
        <v>30-40</v>
      </c>
      <c r="P1911" t="str">
        <f t="shared" si="117"/>
        <v>3-5 years</v>
      </c>
      <c r="Q1911" t="str">
        <f t="shared" si="118"/>
        <v>No Balance</v>
      </c>
      <c r="R1911" s="5">
        <f t="shared" si="119"/>
        <v>0.20355951056729699</v>
      </c>
    </row>
    <row r="1912" spans="1:18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 s="1">
        <v>70105.87</v>
      </c>
      <c r="J1912">
        <v>1</v>
      </c>
      <c r="K1912">
        <v>1</v>
      </c>
      <c r="L1912">
        <v>1</v>
      </c>
      <c r="M1912" s="1">
        <v>120830.73</v>
      </c>
      <c r="N1912">
        <v>0</v>
      </c>
      <c r="O1912" t="str">
        <f t="shared" si="116"/>
        <v>41-50</v>
      </c>
      <c r="P1912" t="str">
        <f t="shared" si="117"/>
        <v>0-2 years</v>
      </c>
      <c r="Q1912" t="str">
        <f t="shared" si="118"/>
        <v>Medium</v>
      </c>
      <c r="R1912" s="5">
        <f t="shared" si="119"/>
        <v>0.20358467243510506</v>
      </c>
    </row>
    <row r="1913" spans="1:18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 s="1">
        <v>0</v>
      </c>
      <c r="J1913">
        <v>2</v>
      </c>
      <c r="K1913">
        <v>1</v>
      </c>
      <c r="L1913">
        <v>0</v>
      </c>
      <c r="M1913" s="1">
        <v>5967.09</v>
      </c>
      <c r="N1913">
        <v>0</v>
      </c>
      <c r="O1913" t="str">
        <f t="shared" si="116"/>
        <v>41-50</v>
      </c>
      <c r="P1913" t="str">
        <f t="shared" si="117"/>
        <v>6+ years</v>
      </c>
      <c r="Q1913" t="str">
        <f t="shared" si="118"/>
        <v>No Balance</v>
      </c>
      <c r="R1913" s="5">
        <f t="shared" si="119"/>
        <v>0.20360984052416861</v>
      </c>
    </row>
    <row r="1914" spans="1:18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 s="1">
        <v>78939.149999999994</v>
      </c>
      <c r="J1914">
        <v>1</v>
      </c>
      <c r="K1914">
        <v>1</v>
      </c>
      <c r="L1914">
        <v>0</v>
      </c>
      <c r="M1914" s="1">
        <v>122134.56</v>
      </c>
      <c r="N1914">
        <v>1</v>
      </c>
      <c r="O1914" t="str">
        <f t="shared" si="116"/>
        <v>&lt;30</v>
      </c>
      <c r="P1914" t="str">
        <f t="shared" si="117"/>
        <v>3-5 years</v>
      </c>
      <c r="Q1914" t="str">
        <f t="shared" si="118"/>
        <v>Medium</v>
      </c>
      <c r="R1914" s="5">
        <f t="shared" si="119"/>
        <v>0.20363501483679525</v>
      </c>
    </row>
    <row r="1915" spans="1:18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 s="1">
        <v>105128.85</v>
      </c>
      <c r="J1915">
        <v>2</v>
      </c>
      <c r="K1915">
        <v>1</v>
      </c>
      <c r="L1915">
        <v>1</v>
      </c>
      <c r="M1915" s="1">
        <v>62972.13</v>
      </c>
      <c r="N1915">
        <v>0</v>
      </c>
      <c r="O1915" t="str">
        <f t="shared" si="116"/>
        <v>30-40</v>
      </c>
      <c r="P1915" t="str">
        <f t="shared" si="117"/>
        <v>6+ years</v>
      </c>
      <c r="Q1915" t="str">
        <f t="shared" si="118"/>
        <v>High</v>
      </c>
      <c r="R1915" s="5">
        <f t="shared" si="119"/>
        <v>0.20353654012612835</v>
      </c>
    </row>
    <row r="1916" spans="1:18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 s="1">
        <v>113836.27</v>
      </c>
      <c r="J1916">
        <v>1</v>
      </c>
      <c r="K1916">
        <v>1</v>
      </c>
      <c r="L1916">
        <v>1</v>
      </c>
      <c r="M1916" s="1">
        <v>174815.54</v>
      </c>
      <c r="N1916">
        <v>0</v>
      </c>
      <c r="O1916" t="str">
        <f t="shared" si="116"/>
        <v>30-40</v>
      </c>
      <c r="P1916" t="str">
        <f t="shared" si="117"/>
        <v>0-2 years</v>
      </c>
      <c r="Q1916" t="str">
        <f t="shared" si="118"/>
        <v>High</v>
      </c>
      <c r="R1916" s="5">
        <f t="shared" si="119"/>
        <v>0.20356171160029682</v>
      </c>
    </row>
    <row r="1917" spans="1:18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 s="1">
        <v>0</v>
      </c>
      <c r="J1917">
        <v>1</v>
      </c>
      <c r="K1917">
        <v>0</v>
      </c>
      <c r="L1917">
        <v>1</v>
      </c>
      <c r="M1917" s="1">
        <v>192841.13</v>
      </c>
      <c r="N1917">
        <v>0</v>
      </c>
      <c r="O1917" t="str">
        <f t="shared" si="116"/>
        <v>&lt;30</v>
      </c>
      <c r="P1917" t="str">
        <f t="shared" si="117"/>
        <v>6+ years</v>
      </c>
      <c r="Q1917" t="str">
        <f t="shared" si="118"/>
        <v>No Balance</v>
      </c>
      <c r="R1917" s="5">
        <f t="shared" si="119"/>
        <v>0.20358688930117502</v>
      </c>
    </row>
    <row r="1918" spans="1:18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 s="1">
        <v>100900.5</v>
      </c>
      <c r="J1918">
        <v>1</v>
      </c>
      <c r="K1918">
        <v>0</v>
      </c>
      <c r="L1918">
        <v>0</v>
      </c>
      <c r="M1918" s="1">
        <v>33310.720000000001</v>
      </c>
      <c r="N1918">
        <v>1</v>
      </c>
      <c r="O1918" t="str">
        <f t="shared" si="116"/>
        <v>41-50</v>
      </c>
      <c r="P1918" t="str">
        <f t="shared" si="117"/>
        <v>0-2 years</v>
      </c>
      <c r="Q1918" t="str">
        <f t="shared" si="118"/>
        <v>High</v>
      </c>
      <c r="R1918" s="5">
        <f t="shared" si="119"/>
        <v>0.20361207323107372</v>
      </c>
    </row>
    <row r="1919" spans="1:18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 s="1">
        <v>129248.11</v>
      </c>
      <c r="J1919">
        <v>2</v>
      </c>
      <c r="K1919">
        <v>1</v>
      </c>
      <c r="L1919">
        <v>0</v>
      </c>
      <c r="M1919" s="1">
        <v>72876.429999999993</v>
      </c>
      <c r="N1919">
        <v>1</v>
      </c>
      <c r="O1919" t="str">
        <f t="shared" si="116"/>
        <v>30-40</v>
      </c>
      <c r="P1919" t="str">
        <f t="shared" si="117"/>
        <v>3-5 years</v>
      </c>
      <c r="Q1919" t="str">
        <f t="shared" si="118"/>
        <v>High</v>
      </c>
      <c r="R1919" s="5">
        <f t="shared" si="119"/>
        <v>0.2035135469503897</v>
      </c>
    </row>
    <row r="1920" spans="1:18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 s="1">
        <v>109118.05</v>
      </c>
      <c r="J1920">
        <v>2</v>
      </c>
      <c r="K1920">
        <v>0</v>
      </c>
      <c r="L1920">
        <v>1</v>
      </c>
      <c r="M1920" s="1">
        <v>50911.41</v>
      </c>
      <c r="N1920">
        <v>0</v>
      </c>
      <c r="O1920" t="str">
        <f t="shared" si="116"/>
        <v>&lt;30</v>
      </c>
      <c r="P1920" t="str">
        <f t="shared" si="117"/>
        <v>3-5 years</v>
      </c>
      <c r="Q1920" t="str">
        <f t="shared" si="118"/>
        <v>High</v>
      </c>
      <c r="R1920" s="5">
        <f t="shared" si="119"/>
        <v>0.20341499628804752</v>
      </c>
    </row>
    <row r="1921" spans="1:18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 s="1">
        <v>0</v>
      </c>
      <c r="J1921">
        <v>1</v>
      </c>
      <c r="K1921">
        <v>1</v>
      </c>
      <c r="L1921">
        <v>1</v>
      </c>
      <c r="M1921" s="1">
        <v>142400.26999999999</v>
      </c>
      <c r="N1921">
        <v>1</v>
      </c>
      <c r="O1921" t="str">
        <f t="shared" si="116"/>
        <v>&gt;50</v>
      </c>
      <c r="P1921" t="str">
        <f t="shared" si="117"/>
        <v>6+ years</v>
      </c>
      <c r="Q1921" t="str">
        <f t="shared" si="118"/>
        <v>No Balance</v>
      </c>
      <c r="R1921" s="5">
        <f t="shared" si="119"/>
        <v>0.20344016829600298</v>
      </c>
    </row>
    <row r="1922" spans="1:18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 s="1">
        <v>0</v>
      </c>
      <c r="J1922">
        <v>2</v>
      </c>
      <c r="K1922">
        <v>0</v>
      </c>
      <c r="L1922">
        <v>1</v>
      </c>
      <c r="M1922" s="1">
        <v>48778.46</v>
      </c>
      <c r="N1922">
        <v>0</v>
      </c>
      <c r="O1922" t="str">
        <f t="shared" ref="O1922:O1985" si="120">IF(G1922&lt;30,"&lt;30",
   IF(G1922&lt;=40,"30-40",
      IF(G1922&lt;=50,"41-50","&gt;50")))</f>
        <v>30-40</v>
      </c>
      <c r="P1922" t="str">
        <f t="shared" ref="P1922:P1985" si="121">IF(H1922&lt;=2,"0-2 years",
   IF(H1922&lt;=5,"3-5 years","6+ years"))</f>
        <v>6+ years</v>
      </c>
      <c r="Q1922" t="str">
        <f t="shared" ref="Q1922:Q1985" si="122">IF(I1922=0,"No Balance",
   IF(I1922&lt;50000,"Low",
      IF(I1922&lt;100000,"Medium","High")))</f>
        <v>No Balance</v>
      </c>
      <c r="R1922" s="5">
        <f t="shared" ref="R1922:R1985" si="123">AVERAGE(N1922:N11921)</f>
        <v>0.20334158415841583</v>
      </c>
    </row>
    <row r="1923" spans="1:18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 s="1">
        <v>126397.66</v>
      </c>
      <c r="J1923">
        <v>1</v>
      </c>
      <c r="K1923">
        <v>0</v>
      </c>
      <c r="L1923">
        <v>0</v>
      </c>
      <c r="M1923" s="1">
        <v>156361.57999999999</v>
      </c>
      <c r="N1923">
        <v>1</v>
      </c>
      <c r="O1923" t="str">
        <f t="shared" si="120"/>
        <v>30-40</v>
      </c>
      <c r="P1923" t="str">
        <f t="shared" si="121"/>
        <v>3-5 years</v>
      </c>
      <c r="Q1923" t="str">
        <f t="shared" si="122"/>
        <v>High</v>
      </c>
      <c r="R1923" s="5">
        <f t="shared" si="123"/>
        <v>0.20336675331105336</v>
      </c>
    </row>
    <row r="1924" spans="1:18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 s="1">
        <v>108546.16</v>
      </c>
      <c r="J1924">
        <v>3</v>
      </c>
      <c r="K1924">
        <v>1</v>
      </c>
      <c r="L1924">
        <v>0</v>
      </c>
      <c r="M1924" s="1">
        <v>133807.76999999999</v>
      </c>
      <c r="N1924">
        <v>1</v>
      </c>
      <c r="O1924" t="str">
        <f t="shared" si="120"/>
        <v>30-40</v>
      </c>
      <c r="P1924" t="str">
        <f t="shared" si="121"/>
        <v>6+ years</v>
      </c>
      <c r="Q1924" t="str">
        <f t="shared" si="122"/>
        <v>High</v>
      </c>
      <c r="R1924" s="5">
        <f t="shared" si="123"/>
        <v>0.2032681356771478</v>
      </c>
    </row>
    <row r="1925" spans="1:18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 s="1">
        <v>148061.89000000001</v>
      </c>
      <c r="J1925">
        <v>1</v>
      </c>
      <c r="K1925">
        <v>1</v>
      </c>
      <c r="L1925">
        <v>0</v>
      </c>
      <c r="M1925" s="1">
        <v>179128.69</v>
      </c>
      <c r="N1925">
        <v>1</v>
      </c>
      <c r="O1925" t="str">
        <f t="shared" si="120"/>
        <v>30-40</v>
      </c>
      <c r="P1925" t="str">
        <f t="shared" si="121"/>
        <v>0-2 years</v>
      </c>
      <c r="Q1925" t="str">
        <f t="shared" si="122"/>
        <v>High</v>
      </c>
      <c r="R1925" s="5">
        <f t="shared" si="123"/>
        <v>0.20316949362387024</v>
      </c>
    </row>
    <row r="1926" spans="1:18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 s="1">
        <v>122277.87</v>
      </c>
      <c r="J1926">
        <v>1</v>
      </c>
      <c r="K1926">
        <v>1</v>
      </c>
      <c r="L1926">
        <v>1</v>
      </c>
      <c r="M1926" s="1">
        <v>91810.71</v>
      </c>
      <c r="N1926">
        <v>0</v>
      </c>
      <c r="O1926" t="str">
        <f t="shared" si="120"/>
        <v>41-50</v>
      </c>
      <c r="P1926" t="str">
        <f t="shared" si="121"/>
        <v>6+ years</v>
      </c>
      <c r="Q1926" t="str">
        <f t="shared" si="122"/>
        <v>High</v>
      </c>
      <c r="R1926" s="5">
        <f t="shared" si="123"/>
        <v>0.20307082714214958</v>
      </c>
    </row>
    <row r="1927" spans="1:18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 s="1">
        <v>0</v>
      </c>
      <c r="J1927">
        <v>2</v>
      </c>
      <c r="K1927">
        <v>1</v>
      </c>
      <c r="L1927">
        <v>0</v>
      </c>
      <c r="M1927" s="1">
        <v>173195.33</v>
      </c>
      <c r="N1927">
        <v>0</v>
      </c>
      <c r="O1927" t="str">
        <f t="shared" si="120"/>
        <v>&lt;30</v>
      </c>
      <c r="P1927" t="str">
        <f t="shared" si="121"/>
        <v>3-5 years</v>
      </c>
      <c r="Q1927" t="str">
        <f t="shared" si="122"/>
        <v>No Balance</v>
      </c>
      <c r="R1927" s="5">
        <f t="shared" si="123"/>
        <v>0.20309597523219813</v>
      </c>
    </row>
    <row r="1928" spans="1:18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 s="1">
        <v>0</v>
      </c>
      <c r="J1928">
        <v>2</v>
      </c>
      <c r="K1928">
        <v>0</v>
      </c>
      <c r="L1928">
        <v>1</v>
      </c>
      <c r="M1928" s="1">
        <v>182270.88</v>
      </c>
      <c r="N1928">
        <v>0</v>
      </c>
      <c r="O1928" t="str">
        <f t="shared" si="120"/>
        <v>30-40</v>
      </c>
      <c r="P1928" t="str">
        <f t="shared" si="121"/>
        <v>0-2 years</v>
      </c>
      <c r="Q1928" t="str">
        <f t="shared" si="122"/>
        <v>No Balance</v>
      </c>
      <c r="R1928" s="5">
        <f t="shared" si="123"/>
        <v>0.20312112955164727</v>
      </c>
    </row>
    <row r="1929" spans="1:18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 s="1">
        <v>152899.24</v>
      </c>
      <c r="J1929">
        <v>2</v>
      </c>
      <c r="K1929">
        <v>1</v>
      </c>
      <c r="L1929">
        <v>0</v>
      </c>
      <c r="M1929" s="1">
        <v>177130.33</v>
      </c>
      <c r="N1929">
        <v>0</v>
      </c>
      <c r="O1929" t="str">
        <f t="shared" si="120"/>
        <v>30-40</v>
      </c>
      <c r="P1929" t="str">
        <f t="shared" si="121"/>
        <v>6+ years</v>
      </c>
      <c r="Q1929" t="str">
        <f t="shared" si="122"/>
        <v>High</v>
      </c>
      <c r="R1929" s="5">
        <f t="shared" si="123"/>
        <v>0.20314629010281185</v>
      </c>
    </row>
    <row r="1930" spans="1:18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 s="1">
        <v>134388.10999999999</v>
      </c>
      <c r="J1930">
        <v>1</v>
      </c>
      <c r="K1930">
        <v>0</v>
      </c>
      <c r="L1930">
        <v>0</v>
      </c>
      <c r="M1930" s="1">
        <v>49954.79</v>
      </c>
      <c r="N1930">
        <v>1</v>
      </c>
      <c r="O1930" t="str">
        <f t="shared" si="120"/>
        <v>&gt;50</v>
      </c>
      <c r="P1930" t="str">
        <f t="shared" si="121"/>
        <v>3-5 years</v>
      </c>
      <c r="Q1930" t="str">
        <f t="shared" si="122"/>
        <v>High</v>
      </c>
      <c r="R1930" s="5">
        <f t="shared" si="123"/>
        <v>0.20317145688800792</v>
      </c>
    </row>
    <row r="1931" spans="1:18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 s="1">
        <v>109740.62</v>
      </c>
      <c r="J1931">
        <v>1</v>
      </c>
      <c r="K1931">
        <v>1</v>
      </c>
      <c r="L1931">
        <v>0</v>
      </c>
      <c r="M1931" s="1">
        <v>141896.74</v>
      </c>
      <c r="N1931">
        <v>0</v>
      </c>
      <c r="O1931" t="str">
        <f t="shared" si="120"/>
        <v>30-40</v>
      </c>
      <c r="P1931" t="str">
        <f t="shared" si="121"/>
        <v>3-5 years</v>
      </c>
      <c r="Q1931" t="str">
        <f t="shared" si="122"/>
        <v>High</v>
      </c>
      <c r="R1931" s="5">
        <f t="shared" si="123"/>
        <v>0.20307272952546154</v>
      </c>
    </row>
    <row r="1932" spans="1:18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 s="1">
        <v>92366.720000000001</v>
      </c>
      <c r="J1932">
        <v>2</v>
      </c>
      <c r="K1932">
        <v>1</v>
      </c>
      <c r="L1932">
        <v>0</v>
      </c>
      <c r="M1932" s="1">
        <v>120661.71</v>
      </c>
      <c r="N1932">
        <v>0</v>
      </c>
      <c r="O1932" t="str">
        <f t="shared" si="120"/>
        <v>&lt;30</v>
      </c>
      <c r="P1932" t="str">
        <f t="shared" si="121"/>
        <v>6+ years</v>
      </c>
      <c r="Q1932" t="str">
        <f t="shared" si="122"/>
        <v>Medium</v>
      </c>
      <c r="R1932" s="5">
        <f t="shared" si="123"/>
        <v>0.20309789343246593</v>
      </c>
    </row>
    <row r="1933" spans="1:18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 s="1">
        <v>129109.02</v>
      </c>
      <c r="J1933">
        <v>1</v>
      </c>
      <c r="K1933">
        <v>0</v>
      </c>
      <c r="L1933">
        <v>0</v>
      </c>
      <c r="M1933" s="1">
        <v>149814.68</v>
      </c>
      <c r="N1933">
        <v>1</v>
      </c>
      <c r="O1933" t="str">
        <f t="shared" si="120"/>
        <v>&lt;30</v>
      </c>
      <c r="P1933" t="str">
        <f t="shared" si="121"/>
        <v>3-5 years</v>
      </c>
      <c r="Q1933" t="str">
        <f t="shared" si="122"/>
        <v>High</v>
      </c>
      <c r="R1933" s="5">
        <f t="shared" si="123"/>
        <v>0.20312306357665139</v>
      </c>
    </row>
    <row r="1934" spans="1:18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 s="1">
        <v>0</v>
      </c>
      <c r="J1934">
        <v>2</v>
      </c>
      <c r="K1934">
        <v>1</v>
      </c>
      <c r="L1934">
        <v>1</v>
      </c>
      <c r="M1934" s="1">
        <v>41782.699999999997</v>
      </c>
      <c r="N1934">
        <v>0</v>
      </c>
      <c r="O1934" t="str">
        <f t="shared" si="120"/>
        <v>&gt;50</v>
      </c>
      <c r="P1934" t="str">
        <f t="shared" si="121"/>
        <v>3-5 years</v>
      </c>
      <c r="Q1934" t="str">
        <f t="shared" si="122"/>
        <v>No Balance</v>
      </c>
      <c r="R1934" s="5">
        <f t="shared" si="123"/>
        <v>0.20302429350520576</v>
      </c>
    </row>
    <row r="1935" spans="1:18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 s="1">
        <v>105102.5</v>
      </c>
      <c r="J1935">
        <v>1</v>
      </c>
      <c r="K1935">
        <v>1</v>
      </c>
      <c r="L1935">
        <v>1</v>
      </c>
      <c r="M1935" s="1">
        <v>46172.47</v>
      </c>
      <c r="N1935">
        <v>0</v>
      </c>
      <c r="O1935" t="str">
        <f t="shared" si="120"/>
        <v>&gt;50</v>
      </c>
      <c r="P1935" t="str">
        <f t="shared" si="121"/>
        <v>6+ years</v>
      </c>
      <c r="Q1935" t="str">
        <f t="shared" si="122"/>
        <v>High</v>
      </c>
      <c r="R1935" s="5">
        <f t="shared" si="123"/>
        <v>0.20304946076608404</v>
      </c>
    </row>
    <row r="1936" spans="1:18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 s="1">
        <v>111375.32</v>
      </c>
      <c r="J1936">
        <v>2</v>
      </c>
      <c r="K1936">
        <v>1</v>
      </c>
      <c r="L1936">
        <v>0</v>
      </c>
      <c r="M1936" s="1">
        <v>2704.09</v>
      </c>
      <c r="N1936">
        <v>0</v>
      </c>
      <c r="O1936" t="str">
        <f t="shared" si="120"/>
        <v>30-40</v>
      </c>
      <c r="P1936" t="str">
        <f t="shared" si="121"/>
        <v>3-5 years</v>
      </c>
      <c r="Q1936" t="str">
        <f t="shared" si="122"/>
        <v>High</v>
      </c>
      <c r="R1936" s="5">
        <f t="shared" si="123"/>
        <v>0.20307463426729483</v>
      </c>
    </row>
    <row r="1937" spans="1:18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 s="1">
        <v>0</v>
      </c>
      <c r="J1937">
        <v>2</v>
      </c>
      <c r="K1937">
        <v>1</v>
      </c>
      <c r="L1937">
        <v>0</v>
      </c>
      <c r="M1937" s="1">
        <v>6726.53</v>
      </c>
      <c r="N1937">
        <v>0</v>
      </c>
      <c r="O1937" t="str">
        <f t="shared" si="120"/>
        <v>30-40</v>
      </c>
      <c r="P1937" t="str">
        <f t="shared" si="121"/>
        <v>3-5 years</v>
      </c>
      <c r="Q1937" t="str">
        <f t="shared" si="122"/>
        <v>No Balance</v>
      </c>
      <c r="R1937" s="5">
        <f t="shared" si="123"/>
        <v>0.20309981401115934</v>
      </c>
    </row>
    <row r="1938" spans="1:18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 s="1">
        <v>150412.14000000001</v>
      </c>
      <c r="J1938">
        <v>2</v>
      </c>
      <c r="K1938">
        <v>1</v>
      </c>
      <c r="L1938">
        <v>0</v>
      </c>
      <c r="M1938" s="1">
        <v>170764.08</v>
      </c>
      <c r="N1938">
        <v>0</v>
      </c>
      <c r="O1938" t="str">
        <f t="shared" si="120"/>
        <v>30-40</v>
      </c>
      <c r="P1938" t="str">
        <f t="shared" si="121"/>
        <v>6+ years</v>
      </c>
      <c r="Q1938" t="str">
        <f t="shared" si="122"/>
        <v>High</v>
      </c>
      <c r="R1938" s="5">
        <f t="shared" si="123"/>
        <v>0.203125</v>
      </c>
    </row>
    <row r="1939" spans="1:18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 s="1">
        <v>156660.72</v>
      </c>
      <c r="J1939">
        <v>2</v>
      </c>
      <c r="K1939">
        <v>1</v>
      </c>
      <c r="L1939">
        <v>0</v>
      </c>
      <c r="M1939" s="1">
        <v>45742.42</v>
      </c>
      <c r="N1939">
        <v>0</v>
      </c>
      <c r="O1939" t="str">
        <f t="shared" si="120"/>
        <v>30-40</v>
      </c>
      <c r="P1939" t="str">
        <f t="shared" si="121"/>
        <v>3-5 years</v>
      </c>
      <c r="Q1939" t="str">
        <f t="shared" si="122"/>
        <v>High</v>
      </c>
      <c r="R1939" s="5">
        <f t="shared" si="123"/>
        <v>0.20315019223614039</v>
      </c>
    </row>
    <row r="1940" spans="1:18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 s="1">
        <v>90957.81</v>
      </c>
      <c r="J1940">
        <v>1</v>
      </c>
      <c r="K1940">
        <v>0</v>
      </c>
      <c r="L1940">
        <v>1</v>
      </c>
      <c r="M1940" s="1">
        <v>162304.59</v>
      </c>
      <c r="N1940">
        <v>0</v>
      </c>
      <c r="O1940" t="str">
        <f t="shared" si="120"/>
        <v>30-40</v>
      </c>
      <c r="P1940" t="str">
        <f t="shared" si="121"/>
        <v>3-5 years</v>
      </c>
      <c r="Q1940" t="str">
        <f t="shared" si="122"/>
        <v>Medium</v>
      </c>
      <c r="R1940" s="5">
        <f t="shared" si="123"/>
        <v>0.20317539072190524</v>
      </c>
    </row>
    <row r="1941" spans="1:18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 s="1">
        <v>104960.46</v>
      </c>
      <c r="J1941">
        <v>1</v>
      </c>
      <c r="K1941">
        <v>0</v>
      </c>
      <c r="L1941">
        <v>1</v>
      </c>
      <c r="M1941" s="1">
        <v>80883.820000000007</v>
      </c>
      <c r="N1941">
        <v>0</v>
      </c>
      <c r="O1941" t="str">
        <f t="shared" si="120"/>
        <v>30-40</v>
      </c>
      <c r="P1941" t="str">
        <f t="shared" si="121"/>
        <v>6+ years</v>
      </c>
      <c r="Q1941" t="str">
        <f t="shared" si="122"/>
        <v>High</v>
      </c>
      <c r="R1941" s="5">
        <f t="shared" si="123"/>
        <v>0.20320059545962038</v>
      </c>
    </row>
    <row r="1942" spans="1:18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 s="1">
        <v>117052.82</v>
      </c>
      <c r="J1942">
        <v>1</v>
      </c>
      <c r="K1942">
        <v>1</v>
      </c>
      <c r="L1942">
        <v>0</v>
      </c>
      <c r="M1942" s="1">
        <v>118508.09</v>
      </c>
      <c r="N1942">
        <v>1</v>
      </c>
      <c r="O1942" t="str">
        <f t="shared" si="120"/>
        <v>30-40</v>
      </c>
      <c r="P1942" t="str">
        <f t="shared" si="121"/>
        <v>6+ years</v>
      </c>
      <c r="Q1942" t="str">
        <f t="shared" si="122"/>
        <v>High</v>
      </c>
      <c r="R1942" s="5">
        <f t="shared" si="123"/>
        <v>0.20322580645161289</v>
      </c>
    </row>
    <row r="1943" spans="1:18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 s="1">
        <v>88915.85</v>
      </c>
      <c r="J1943">
        <v>1</v>
      </c>
      <c r="K1943">
        <v>1</v>
      </c>
      <c r="L1943">
        <v>0</v>
      </c>
      <c r="M1943" s="1">
        <v>69697.740000000005</v>
      </c>
      <c r="N1943">
        <v>0</v>
      </c>
      <c r="O1943" t="str">
        <f t="shared" si="120"/>
        <v>41-50</v>
      </c>
      <c r="P1943" t="str">
        <f t="shared" si="121"/>
        <v>3-5 years</v>
      </c>
      <c r="Q1943" t="str">
        <f t="shared" si="122"/>
        <v>Medium</v>
      </c>
      <c r="R1943" s="5">
        <f t="shared" si="123"/>
        <v>0.20312693882615709</v>
      </c>
    </row>
    <row r="1944" spans="1:18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 s="1">
        <v>148071.39000000001</v>
      </c>
      <c r="J1944">
        <v>1</v>
      </c>
      <c r="K1944">
        <v>1</v>
      </c>
      <c r="L1944">
        <v>0</v>
      </c>
      <c r="M1944" s="1">
        <v>183575.01</v>
      </c>
      <c r="N1944">
        <v>0</v>
      </c>
      <c r="O1944" t="str">
        <f t="shared" si="120"/>
        <v>41-50</v>
      </c>
      <c r="P1944" t="str">
        <f t="shared" si="121"/>
        <v>6+ years</v>
      </c>
      <c r="Q1944" t="str">
        <f t="shared" si="122"/>
        <v>High</v>
      </c>
      <c r="R1944" s="5">
        <f t="shared" si="123"/>
        <v>0.20315214693472325</v>
      </c>
    </row>
    <row r="1945" spans="1:18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 s="1">
        <v>152182.82999999999</v>
      </c>
      <c r="J1945">
        <v>1</v>
      </c>
      <c r="K1945">
        <v>0</v>
      </c>
      <c r="L1945">
        <v>0</v>
      </c>
      <c r="M1945" s="1">
        <v>161203.6</v>
      </c>
      <c r="N1945">
        <v>0</v>
      </c>
      <c r="O1945" t="str">
        <f t="shared" si="120"/>
        <v>30-40</v>
      </c>
      <c r="P1945" t="str">
        <f t="shared" si="121"/>
        <v>6+ years</v>
      </c>
      <c r="Q1945" t="str">
        <f t="shared" si="122"/>
        <v>High</v>
      </c>
      <c r="R1945" s="5">
        <f t="shared" si="123"/>
        <v>0.20317736130073227</v>
      </c>
    </row>
    <row r="1946" spans="1:18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 s="1">
        <v>0</v>
      </c>
      <c r="J1946">
        <v>2</v>
      </c>
      <c r="K1946">
        <v>1</v>
      </c>
      <c r="L1946">
        <v>0</v>
      </c>
      <c r="M1946" s="1">
        <v>143752.76999999999</v>
      </c>
      <c r="N1946">
        <v>0</v>
      </c>
      <c r="O1946" t="str">
        <f t="shared" si="120"/>
        <v>30-40</v>
      </c>
      <c r="P1946" t="str">
        <f t="shared" si="121"/>
        <v>6+ years</v>
      </c>
      <c r="Q1946" t="str">
        <f t="shared" si="122"/>
        <v>No Balance</v>
      </c>
      <c r="R1946" s="5">
        <f t="shared" si="123"/>
        <v>0.20320258192651439</v>
      </c>
    </row>
    <row r="1947" spans="1:18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 s="1">
        <v>130056.23</v>
      </c>
      <c r="J1947">
        <v>1</v>
      </c>
      <c r="K1947">
        <v>0</v>
      </c>
      <c r="L1947">
        <v>0</v>
      </c>
      <c r="M1947" s="1">
        <v>121894.31</v>
      </c>
      <c r="N1947">
        <v>1</v>
      </c>
      <c r="O1947" t="str">
        <f t="shared" si="120"/>
        <v>&lt;30</v>
      </c>
      <c r="P1947" t="str">
        <f t="shared" si="121"/>
        <v>3-5 years</v>
      </c>
      <c r="Q1947" t="str">
        <f t="shared" si="122"/>
        <v>High</v>
      </c>
      <c r="R1947" s="5">
        <f t="shared" si="123"/>
        <v>0.203227808814401</v>
      </c>
    </row>
    <row r="1948" spans="1:18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 s="1">
        <v>95039.73</v>
      </c>
      <c r="J1948">
        <v>2</v>
      </c>
      <c r="K1948">
        <v>1</v>
      </c>
      <c r="L1948">
        <v>1</v>
      </c>
      <c r="M1948" s="1">
        <v>147055.87</v>
      </c>
      <c r="N1948">
        <v>0</v>
      </c>
      <c r="O1948" t="str">
        <f t="shared" si="120"/>
        <v>30-40</v>
      </c>
      <c r="P1948" t="str">
        <f t="shared" si="121"/>
        <v>3-5 years</v>
      </c>
      <c r="Q1948" t="str">
        <f t="shared" si="122"/>
        <v>Medium</v>
      </c>
      <c r="R1948" s="5">
        <f t="shared" si="123"/>
        <v>0.20312888005959773</v>
      </c>
    </row>
    <row r="1949" spans="1:18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 s="1">
        <v>0</v>
      </c>
      <c r="J1949">
        <v>2</v>
      </c>
      <c r="K1949">
        <v>1</v>
      </c>
      <c r="L1949">
        <v>1</v>
      </c>
      <c r="M1949" s="1">
        <v>172033.57</v>
      </c>
      <c r="N1949">
        <v>0</v>
      </c>
      <c r="O1949" t="str">
        <f t="shared" si="120"/>
        <v>&gt;50</v>
      </c>
      <c r="P1949" t="str">
        <f t="shared" si="121"/>
        <v>0-2 years</v>
      </c>
      <c r="Q1949" t="str">
        <f t="shared" si="122"/>
        <v>No Balance</v>
      </c>
      <c r="R1949" s="5">
        <f t="shared" si="123"/>
        <v>0.20315410406059853</v>
      </c>
    </row>
    <row r="1950" spans="1:18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 s="1">
        <v>0</v>
      </c>
      <c r="J1950">
        <v>2</v>
      </c>
      <c r="K1950">
        <v>0</v>
      </c>
      <c r="L1950">
        <v>0</v>
      </c>
      <c r="M1950" s="1">
        <v>143774.06</v>
      </c>
      <c r="N1950">
        <v>0</v>
      </c>
      <c r="O1950" t="str">
        <f t="shared" si="120"/>
        <v>30-40</v>
      </c>
      <c r="P1950" t="str">
        <f t="shared" si="121"/>
        <v>6+ years</v>
      </c>
      <c r="Q1950" t="str">
        <f t="shared" si="122"/>
        <v>No Balance</v>
      </c>
      <c r="R1950" s="5">
        <f t="shared" si="123"/>
        <v>0.20317933432687532</v>
      </c>
    </row>
    <row r="1951" spans="1:18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 s="1">
        <v>112773.73</v>
      </c>
      <c r="J1951">
        <v>2</v>
      </c>
      <c r="K1951">
        <v>1</v>
      </c>
      <c r="L1951">
        <v>1</v>
      </c>
      <c r="M1951" s="1">
        <v>139366.57999999999</v>
      </c>
      <c r="N1951">
        <v>0</v>
      </c>
      <c r="O1951" t="str">
        <f t="shared" si="120"/>
        <v>41-50</v>
      </c>
      <c r="P1951" t="str">
        <f t="shared" si="121"/>
        <v>0-2 years</v>
      </c>
      <c r="Q1951" t="str">
        <f t="shared" si="122"/>
        <v>High</v>
      </c>
      <c r="R1951" s="5">
        <f t="shared" si="123"/>
        <v>0.20320457086076263</v>
      </c>
    </row>
    <row r="1952" spans="1:18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 s="1">
        <v>123806.28</v>
      </c>
      <c r="J1952">
        <v>1</v>
      </c>
      <c r="K1952">
        <v>1</v>
      </c>
      <c r="L1952">
        <v>0</v>
      </c>
      <c r="M1952" s="1">
        <v>81776.84</v>
      </c>
      <c r="N1952">
        <v>1</v>
      </c>
      <c r="O1952" t="str">
        <f t="shared" si="120"/>
        <v>30-40</v>
      </c>
      <c r="P1952" t="str">
        <f t="shared" si="121"/>
        <v>6+ years</v>
      </c>
      <c r="Q1952" t="str">
        <f t="shared" si="122"/>
        <v>High</v>
      </c>
      <c r="R1952" s="5">
        <f t="shared" si="123"/>
        <v>0.20322981366459628</v>
      </c>
    </row>
    <row r="1953" spans="1:18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 s="1">
        <v>144453.75</v>
      </c>
      <c r="J1953">
        <v>1</v>
      </c>
      <c r="K1953">
        <v>1</v>
      </c>
      <c r="L1953">
        <v>0</v>
      </c>
      <c r="M1953" s="1">
        <v>190998.96</v>
      </c>
      <c r="N1953">
        <v>1</v>
      </c>
      <c r="O1953" t="str">
        <f t="shared" si="120"/>
        <v>&gt;50</v>
      </c>
      <c r="P1953" t="str">
        <f t="shared" si="121"/>
        <v>6+ years</v>
      </c>
      <c r="Q1953" t="str">
        <f t="shared" si="122"/>
        <v>High</v>
      </c>
      <c r="R1953" s="5">
        <f t="shared" si="123"/>
        <v>0.20313082370480806</v>
      </c>
    </row>
    <row r="1954" spans="1:18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 s="1">
        <v>94667.29</v>
      </c>
      <c r="J1954">
        <v>2</v>
      </c>
      <c r="K1954">
        <v>0</v>
      </c>
      <c r="L1954">
        <v>1</v>
      </c>
      <c r="M1954" s="1">
        <v>4470.5200000000004</v>
      </c>
      <c r="N1954">
        <v>0</v>
      </c>
      <c r="O1954" t="str">
        <f t="shared" si="120"/>
        <v>&lt;30</v>
      </c>
      <c r="P1954" t="str">
        <f t="shared" si="121"/>
        <v>6+ years</v>
      </c>
      <c r="Q1954" t="str">
        <f t="shared" si="122"/>
        <v>Medium</v>
      </c>
      <c r="R1954" s="5">
        <f t="shared" si="123"/>
        <v>0.20303180914512922</v>
      </c>
    </row>
    <row r="1955" spans="1:18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 s="1">
        <v>0</v>
      </c>
      <c r="J1955">
        <v>2</v>
      </c>
      <c r="K1955">
        <v>0</v>
      </c>
      <c r="L1955">
        <v>1</v>
      </c>
      <c r="M1955" s="1">
        <v>135851.29999999999</v>
      </c>
      <c r="N1955">
        <v>0</v>
      </c>
      <c r="O1955" t="str">
        <f t="shared" si="120"/>
        <v>&lt;30</v>
      </c>
      <c r="P1955" t="str">
        <f t="shared" si="121"/>
        <v>6+ years</v>
      </c>
      <c r="Q1955" t="str">
        <f t="shared" si="122"/>
        <v>No Balance</v>
      </c>
      <c r="R1955" s="5">
        <f t="shared" si="123"/>
        <v>0.20305703989064247</v>
      </c>
    </row>
    <row r="1956" spans="1:18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 s="1">
        <v>174397.21</v>
      </c>
      <c r="J1956">
        <v>2</v>
      </c>
      <c r="K1956">
        <v>1</v>
      </c>
      <c r="L1956">
        <v>1</v>
      </c>
      <c r="M1956" s="1">
        <v>172372.63</v>
      </c>
      <c r="N1956">
        <v>0</v>
      </c>
      <c r="O1956" t="str">
        <f t="shared" si="120"/>
        <v>&gt;50</v>
      </c>
      <c r="P1956" t="str">
        <f t="shared" si="121"/>
        <v>3-5 years</v>
      </c>
      <c r="Q1956" t="str">
        <f t="shared" si="122"/>
        <v>High</v>
      </c>
      <c r="R1956" s="5">
        <f t="shared" si="123"/>
        <v>0.20308227690778027</v>
      </c>
    </row>
    <row r="1957" spans="1:18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 s="1">
        <v>108888.24</v>
      </c>
      <c r="J1957">
        <v>3</v>
      </c>
      <c r="K1957">
        <v>0</v>
      </c>
      <c r="L1957">
        <v>1</v>
      </c>
      <c r="M1957" s="1">
        <v>135875.51</v>
      </c>
      <c r="N1957">
        <v>1</v>
      </c>
      <c r="O1957" t="str">
        <f t="shared" si="120"/>
        <v>&gt;50</v>
      </c>
      <c r="P1957" t="str">
        <f t="shared" si="121"/>
        <v>3-5 years</v>
      </c>
      <c r="Q1957" t="str">
        <f t="shared" si="122"/>
        <v>High</v>
      </c>
      <c r="R1957" s="5">
        <f t="shared" si="123"/>
        <v>0.20310752019888129</v>
      </c>
    </row>
    <row r="1958" spans="1:18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 s="1">
        <v>118803.35</v>
      </c>
      <c r="J1958">
        <v>2</v>
      </c>
      <c r="K1958">
        <v>1</v>
      </c>
      <c r="L1958">
        <v>1</v>
      </c>
      <c r="M1958" s="1">
        <v>128124.7</v>
      </c>
      <c r="N1958">
        <v>1</v>
      </c>
      <c r="O1958" t="str">
        <f t="shared" si="120"/>
        <v>&gt;50</v>
      </c>
      <c r="P1958" t="str">
        <f t="shared" si="121"/>
        <v>3-5 years</v>
      </c>
      <c r="Q1958" t="str">
        <f t="shared" si="122"/>
        <v>High</v>
      </c>
      <c r="R1958" s="5">
        <f t="shared" si="123"/>
        <v>0.20300845350571856</v>
      </c>
    </row>
    <row r="1959" spans="1:18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 s="1">
        <v>171137.62</v>
      </c>
      <c r="J1959">
        <v>1</v>
      </c>
      <c r="K1959">
        <v>1</v>
      </c>
      <c r="L1959">
        <v>1</v>
      </c>
      <c r="M1959" s="1">
        <v>167023.95000000001</v>
      </c>
      <c r="N1959">
        <v>1</v>
      </c>
      <c r="O1959" t="str">
        <f t="shared" si="120"/>
        <v>&gt;50</v>
      </c>
      <c r="P1959" t="str">
        <f t="shared" si="121"/>
        <v>6+ years</v>
      </c>
      <c r="Q1959" t="str">
        <f t="shared" si="122"/>
        <v>High</v>
      </c>
      <c r="R1959" s="5">
        <f t="shared" si="123"/>
        <v>0.20290936217829167</v>
      </c>
    </row>
    <row r="1960" spans="1:18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 s="1">
        <v>0</v>
      </c>
      <c r="J1960">
        <v>1</v>
      </c>
      <c r="K1960">
        <v>0</v>
      </c>
      <c r="L1960">
        <v>0</v>
      </c>
      <c r="M1960" s="1">
        <v>149807.01</v>
      </c>
      <c r="N1960">
        <v>0</v>
      </c>
      <c r="O1960" t="str">
        <f t="shared" si="120"/>
        <v>41-50</v>
      </c>
      <c r="P1960" t="str">
        <f t="shared" si="121"/>
        <v>6+ years</v>
      </c>
      <c r="Q1960" t="str">
        <f t="shared" si="122"/>
        <v>No Balance</v>
      </c>
      <c r="R1960" s="5">
        <f t="shared" si="123"/>
        <v>0.20281024620741109</v>
      </c>
    </row>
    <row r="1961" spans="1:18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 s="1">
        <v>136678.51999999999</v>
      </c>
      <c r="J1961">
        <v>1</v>
      </c>
      <c r="K1961">
        <v>1</v>
      </c>
      <c r="L1961">
        <v>0</v>
      </c>
      <c r="M1961" s="1">
        <v>54290.62</v>
      </c>
      <c r="N1961">
        <v>0</v>
      </c>
      <c r="O1961" t="str">
        <f t="shared" si="120"/>
        <v>30-40</v>
      </c>
      <c r="P1961" t="str">
        <f t="shared" si="121"/>
        <v>6+ years</v>
      </c>
      <c r="Q1961" t="str">
        <f t="shared" si="122"/>
        <v>High</v>
      </c>
      <c r="R1961" s="5">
        <f t="shared" si="123"/>
        <v>0.20283546822534509</v>
      </c>
    </row>
    <row r="1962" spans="1:18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 s="1">
        <v>135515.76</v>
      </c>
      <c r="J1962">
        <v>1</v>
      </c>
      <c r="K1962">
        <v>1</v>
      </c>
      <c r="L1962">
        <v>0</v>
      </c>
      <c r="M1962" s="1">
        <v>86013.96</v>
      </c>
      <c r="N1962">
        <v>0</v>
      </c>
      <c r="O1962" t="str">
        <f t="shared" si="120"/>
        <v>30-40</v>
      </c>
      <c r="P1962" t="str">
        <f t="shared" si="121"/>
        <v>0-2 years</v>
      </c>
      <c r="Q1962" t="str">
        <f t="shared" si="122"/>
        <v>High</v>
      </c>
      <c r="R1962" s="5">
        <f t="shared" si="123"/>
        <v>0.20286069651741293</v>
      </c>
    </row>
    <row r="1963" spans="1:18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 s="1">
        <v>177799.83</v>
      </c>
      <c r="J1963">
        <v>2</v>
      </c>
      <c r="K1963">
        <v>0</v>
      </c>
      <c r="L1963">
        <v>0</v>
      </c>
      <c r="M1963" s="1">
        <v>79886.06</v>
      </c>
      <c r="N1963">
        <v>0</v>
      </c>
      <c r="O1963" t="str">
        <f t="shared" si="120"/>
        <v>&lt;30</v>
      </c>
      <c r="P1963" t="str">
        <f t="shared" si="121"/>
        <v>3-5 years</v>
      </c>
      <c r="Q1963" t="str">
        <f t="shared" si="122"/>
        <v>High</v>
      </c>
      <c r="R1963" s="5">
        <f t="shared" si="123"/>
        <v>0.20288593108595596</v>
      </c>
    </row>
    <row r="1964" spans="1:18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 s="1">
        <v>143542.35999999999</v>
      </c>
      <c r="J1964">
        <v>3</v>
      </c>
      <c r="K1964">
        <v>1</v>
      </c>
      <c r="L1964">
        <v>0</v>
      </c>
      <c r="M1964" s="1">
        <v>141959.10999999999</v>
      </c>
      <c r="N1964">
        <v>1</v>
      </c>
      <c r="O1964" t="str">
        <f t="shared" si="120"/>
        <v>&gt;50</v>
      </c>
      <c r="P1964" t="str">
        <f t="shared" si="121"/>
        <v>6+ years</v>
      </c>
      <c r="Q1964" t="str">
        <f t="shared" si="122"/>
        <v>High</v>
      </c>
      <c r="R1964" s="5">
        <f t="shared" si="123"/>
        <v>0.20291117193331676</v>
      </c>
    </row>
    <row r="1965" spans="1:18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 s="1">
        <v>147487.23000000001</v>
      </c>
      <c r="J1965">
        <v>2</v>
      </c>
      <c r="K1965">
        <v>1</v>
      </c>
      <c r="L1965">
        <v>0</v>
      </c>
      <c r="M1965" s="1">
        <v>66680.77</v>
      </c>
      <c r="N1965">
        <v>0</v>
      </c>
      <c r="O1965" t="str">
        <f t="shared" si="120"/>
        <v>30-40</v>
      </c>
      <c r="P1965" t="str">
        <f t="shared" si="121"/>
        <v>6+ years</v>
      </c>
      <c r="Q1965" t="str">
        <f t="shared" si="122"/>
        <v>High</v>
      </c>
      <c r="R1965" s="5">
        <f t="shared" si="123"/>
        <v>0.20281199452532039</v>
      </c>
    </row>
    <row r="1966" spans="1:18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 s="1">
        <v>97764.41</v>
      </c>
      <c r="J1966">
        <v>1</v>
      </c>
      <c r="K1966">
        <v>1</v>
      </c>
      <c r="L1966">
        <v>0</v>
      </c>
      <c r="M1966" s="1">
        <v>98640.15</v>
      </c>
      <c r="N1966">
        <v>1</v>
      </c>
      <c r="O1966" t="str">
        <f t="shared" si="120"/>
        <v>30-40</v>
      </c>
      <c r="P1966" t="str">
        <f t="shared" si="121"/>
        <v>3-5 years</v>
      </c>
      <c r="Q1966" t="str">
        <f t="shared" si="122"/>
        <v>Medium</v>
      </c>
      <c r="R1966" s="5">
        <f t="shared" si="123"/>
        <v>0.20283723245395718</v>
      </c>
    </row>
    <row r="1967" spans="1:18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 s="1">
        <v>0</v>
      </c>
      <c r="J1967">
        <v>1</v>
      </c>
      <c r="K1967">
        <v>0</v>
      </c>
      <c r="L1967">
        <v>0</v>
      </c>
      <c r="M1967" s="1">
        <v>142797.5</v>
      </c>
      <c r="N1967">
        <v>1</v>
      </c>
      <c r="O1967" t="str">
        <f t="shared" si="120"/>
        <v>30-40</v>
      </c>
      <c r="P1967" t="str">
        <f t="shared" si="121"/>
        <v>6+ years</v>
      </c>
      <c r="Q1967" t="str">
        <f t="shared" si="122"/>
        <v>No Balance</v>
      </c>
      <c r="R1967" s="5">
        <f t="shared" si="123"/>
        <v>0.20273802115743622</v>
      </c>
    </row>
    <row r="1968" spans="1:18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 s="1">
        <v>139480.18</v>
      </c>
      <c r="J1968">
        <v>1</v>
      </c>
      <c r="K1968">
        <v>1</v>
      </c>
      <c r="L1968">
        <v>1</v>
      </c>
      <c r="M1968" s="1">
        <v>163581.67000000001</v>
      </c>
      <c r="N1968">
        <v>0</v>
      </c>
      <c r="O1968" t="str">
        <f t="shared" si="120"/>
        <v>41-50</v>
      </c>
      <c r="P1968" t="str">
        <f t="shared" si="121"/>
        <v>6+ years</v>
      </c>
      <c r="Q1968" t="str">
        <f t="shared" si="122"/>
        <v>High</v>
      </c>
      <c r="R1968" s="5">
        <f t="shared" si="123"/>
        <v>0.202638785163057</v>
      </c>
    </row>
    <row r="1969" spans="1:18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 s="1">
        <v>0</v>
      </c>
      <c r="J1969">
        <v>2</v>
      </c>
      <c r="K1969">
        <v>1</v>
      </c>
      <c r="L1969">
        <v>1</v>
      </c>
      <c r="M1969" s="1">
        <v>163221.22</v>
      </c>
      <c r="N1969">
        <v>0</v>
      </c>
      <c r="O1969" t="str">
        <f t="shared" si="120"/>
        <v>&lt;30</v>
      </c>
      <c r="P1969" t="str">
        <f t="shared" si="121"/>
        <v>3-5 years</v>
      </c>
      <c r="Q1969" t="str">
        <f t="shared" si="122"/>
        <v>No Balance</v>
      </c>
      <c r="R1969" s="5">
        <f t="shared" si="123"/>
        <v>0.2026640109548114</v>
      </c>
    </row>
    <row r="1970" spans="1:18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 s="1">
        <v>140553.46</v>
      </c>
      <c r="J1970">
        <v>1</v>
      </c>
      <c r="K1970">
        <v>0</v>
      </c>
      <c r="L1970">
        <v>0</v>
      </c>
      <c r="M1970" s="1">
        <v>12440.44</v>
      </c>
      <c r="N1970">
        <v>0</v>
      </c>
      <c r="O1970" t="str">
        <f t="shared" si="120"/>
        <v>30-40</v>
      </c>
      <c r="P1970" t="str">
        <f t="shared" si="121"/>
        <v>6+ years</v>
      </c>
      <c r="Q1970" t="str">
        <f t="shared" si="122"/>
        <v>High</v>
      </c>
      <c r="R1970" s="5">
        <f t="shared" si="123"/>
        <v>0.20268924302788843</v>
      </c>
    </row>
    <row r="1971" spans="1:18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 s="1">
        <v>0</v>
      </c>
      <c r="J1971">
        <v>2</v>
      </c>
      <c r="K1971">
        <v>1</v>
      </c>
      <c r="L1971">
        <v>1</v>
      </c>
      <c r="M1971" s="1">
        <v>145551.6</v>
      </c>
      <c r="N1971">
        <v>0</v>
      </c>
      <c r="O1971" t="str">
        <f t="shared" si="120"/>
        <v>30-40</v>
      </c>
      <c r="P1971" t="str">
        <f t="shared" si="121"/>
        <v>3-5 years</v>
      </c>
      <c r="Q1971" t="str">
        <f t="shared" si="122"/>
        <v>No Balance</v>
      </c>
      <c r="R1971" s="5">
        <f t="shared" si="123"/>
        <v>0.20271448138463455</v>
      </c>
    </row>
    <row r="1972" spans="1:18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 s="1">
        <v>141162.07999999999</v>
      </c>
      <c r="J1972">
        <v>1</v>
      </c>
      <c r="K1972">
        <v>1</v>
      </c>
      <c r="L1972">
        <v>0</v>
      </c>
      <c r="M1972" s="1">
        <v>50908.480000000003</v>
      </c>
      <c r="N1972">
        <v>0</v>
      </c>
      <c r="O1972" t="str">
        <f t="shared" si="120"/>
        <v>41-50</v>
      </c>
      <c r="P1972" t="str">
        <f t="shared" si="121"/>
        <v>6+ years</v>
      </c>
      <c r="Q1972" t="str">
        <f t="shared" si="122"/>
        <v>High</v>
      </c>
      <c r="R1972" s="5">
        <f t="shared" si="123"/>
        <v>0.20273972602739726</v>
      </c>
    </row>
    <row r="1973" spans="1:18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 s="1">
        <v>65848.36</v>
      </c>
      <c r="J1973">
        <v>2</v>
      </c>
      <c r="K1973">
        <v>1</v>
      </c>
      <c r="L1973">
        <v>0</v>
      </c>
      <c r="M1973" s="1">
        <v>30149.21</v>
      </c>
      <c r="N1973">
        <v>0</v>
      </c>
      <c r="O1973" t="str">
        <f t="shared" si="120"/>
        <v>&lt;30</v>
      </c>
      <c r="P1973" t="str">
        <f t="shared" si="121"/>
        <v>3-5 years</v>
      </c>
      <c r="Q1973" t="str">
        <f t="shared" si="122"/>
        <v>Medium</v>
      </c>
      <c r="R1973" s="5">
        <f t="shared" si="123"/>
        <v>0.20276497695852536</v>
      </c>
    </row>
    <row r="1974" spans="1:18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 s="1">
        <v>83319.28</v>
      </c>
      <c r="J1974">
        <v>1</v>
      </c>
      <c r="K1974">
        <v>0</v>
      </c>
      <c r="L1974">
        <v>0</v>
      </c>
      <c r="M1974" s="1">
        <v>57769.2</v>
      </c>
      <c r="N1974">
        <v>0</v>
      </c>
      <c r="O1974" t="str">
        <f t="shared" si="120"/>
        <v>30-40</v>
      </c>
      <c r="P1974" t="str">
        <f t="shared" si="121"/>
        <v>0-2 years</v>
      </c>
      <c r="Q1974" t="str">
        <f t="shared" si="122"/>
        <v>Medium</v>
      </c>
      <c r="R1974" s="5">
        <f t="shared" si="123"/>
        <v>0.20279023418036871</v>
      </c>
    </row>
    <row r="1975" spans="1:18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 s="1">
        <v>0</v>
      </c>
      <c r="J1975">
        <v>2</v>
      </c>
      <c r="K1975">
        <v>0</v>
      </c>
      <c r="L1975">
        <v>0</v>
      </c>
      <c r="M1975" s="1">
        <v>156381.47</v>
      </c>
      <c r="N1975">
        <v>0</v>
      </c>
      <c r="O1975" t="str">
        <f t="shared" si="120"/>
        <v>41-50</v>
      </c>
      <c r="P1975" t="str">
        <f t="shared" si="121"/>
        <v>3-5 years</v>
      </c>
      <c r="Q1975" t="str">
        <f t="shared" si="122"/>
        <v>No Balance</v>
      </c>
      <c r="R1975" s="5">
        <f t="shared" si="123"/>
        <v>0.20281549769527843</v>
      </c>
    </row>
    <row r="1976" spans="1:18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 s="1">
        <v>129731.64</v>
      </c>
      <c r="J1976">
        <v>2</v>
      </c>
      <c r="K1976">
        <v>1</v>
      </c>
      <c r="L1976">
        <v>0</v>
      </c>
      <c r="M1976" s="1">
        <v>178123.86</v>
      </c>
      <c r="N1976">
        <v>0</v>
      </c>
      <c r="O1976" t="str">
        <f t="shared" si="120"/>
        <v>30-40</v>
      </c>
      <c r="P1976" t="str">
        <f t="shared" si="121"/>
        <v>3-5 years</v>
      </c>
      <c r="Q1976" t="str">
        <f t="shared" si="122"/>
        <v>High</v>
      </c>
      <c r="R1976" s="5">
        <f t="shared" si="123"/>
        <v>0.20284076750560678</v>
      </c>
    </row>
    <row r="1977" spans="1:18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 s="1">
        <v>0</v>
      </c>
      <c r="J1977">
        <v>2</v>
      </c>
      <c r="K1977">
        <v>1</v>
      </c>
      <c r="L1977">
        <v>0</v>
      </c>
      <c r="M1977" s="1">
        <v>51112.800000000003</v>
      </c>
      <c r="N1977">
        <v>0</v>
      </c>
      <c r="O1977" t="str">
        <f t="shared" si="120"/>
        <v>30-40</v>
      </c>
      <c r="P1977" t="str">
        <f t="shared" si="121"/>
        <v>3-5 years</v>
      </c>
      <c r="Q1977" t="str">
        <f t="shared" si="122"/>
        <v>No Balance</v>
      </c>
      <c r="R1977" s="5">
        <f t="shared" si="123"/>
        <v>0.20286604361370716</v>
      </c>
    </row>
    <row r="1978" spans="1:18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 s="1">
        <v>0</v>
      </c>
      <c r="J1978">
        <v>2</v>
      </c>
      <c r="K1978">
        <v>0</v>
      </c>
      <c r="L1978">
        <v>0</v>
      </c>
      <c r="M1978" s="1">
        <v>173783.38</v>
      </c>
      <c r="N1978">
        <v>0</v>
      </c>
      <c r="O1978" t="str">
        <f t="shared" si="120"/>
        <v>30-40</v>
      </c>
      <c r="P1978" t="str">
        <f t="shared" si="121"/>
        <v>6+ years</v>
      </c>
      <c r="Q1978" t="str">
        <f t="shared" si="122"/>
        <v>No Balance</v>
      </c>
      <c r="R1978" s="5">
        <f t="shared" si="123"/>
        <v>0.20289132602193419</v>
      </c>
    </row>
    <row r="1979" spans="1:18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 s="1">
        <v>0</v>
      </c>
      <c r="J1979">
        <v>3</v>
      </c>
      <c r="K1979">
        <v>0</v>
      </c>
      <c r="L1979">
        <v>0</v>
      </c>
      <c r="M1979" s="1">
        <v>174770.14</v>
      </c>
      <c r="N1979">
        <v>1</v>
      </c>
      <c r="O1979" t="str">
        <f t="shared" si="120"/>
        <v>30-40</v>
      </c>
      <c r="P1979" t="str">
        <f t="shared" si="121"/>
        <v>0-2 years</v>
      </c>
      <c r="Q1979" t="str">
        <f t="shared" si="122"/>
        <v>No Balance</v>
      </c>
      <c r="R1979" s="5">
        <f t="shared" si="123"/>
        <v>0.20291661473264366</v>
      </c>
    </row>
    <row r="1980" spans="1:18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 s="1">
        <v>107106.33</v>
      </c>
      <c r="J1980">
        <v>2</v>
      </c>
      <c r="K1980">
        <v>1</v>
      </c>
      <c r="L1980">
        <v>0</v>
      </c>
      <c r="M1980" s="1">
        <v>172063.09</v>
      </c>
      <c r="N1980">
        <v>0</v>
      </c>
      <c r="O1980" t="str">
        <f t="shared" si="120"/>
        <v>30-40</v>
      </c>
      <c r="P1980" t="str">
        <f t="shared" si="121"/>
        <v>3-5 years</v>
      </c>
      <c r="Q1980" t="str">
        <f t="shared" si="122"/>
        <v>High</v>
      </c>
      <c r="R1980" s="5">
        <f t="shared" si="123"/>
        <v>0.20281725255547245</v>
      </c>
    </row>
    <row r="1981" spans="1:18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 s="1">
        <v>0</v>
      </c>
      <c r="J1981">
        <v>2</v>
      </c>
      <c r="K1981">
        <v>1</v>
      </c>
      <c r="L1981">
        <v>1</v>
      </c>
      <c r="M1981" s="1">
        <v>155294.17000000001</v>
      </c>
      <c r="N1981">
        <v>0</v>
      </c>
      <c r="O1981" t="str">
        <f t="shared" si="120"/>
        <v>30-40</v>
      </c>
      <c r="P1981" t="str">
        <f t="shared" si="121"/>
        <v>6+ years</v>
      </c>
      <c r="Q1981" t="str">
        <f t="shared" si="122"/>
        <v>No Balance</v>
      </c>
      <c r="R1981" s="5">
        <f t="shared" si="123"/>
        <v>0.20284253833686572</v>
      </c>
    </row>
    <row r="1982" spans="1:18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 s="1">
        <v>0</v>
      </c>
      <c r="J1982">
        <v>2</v>
      </c>
      <c r="K1982">
        <v>1</v>
      </c>
      <c r="L1982">
        <v>1</v>
      </c>
      <c r="M1982" s="1">
        <v>40320.300000000003</v>
      </c>
      <c r="N1982">
        <v>0</v>
      </c>
      <c r="O1982" t="str">
        <f t="shared" si="120"/>
        <v>30-40</v>
      </c>
      <c r="P1982" t="str">
        <f t="shared" si="121"/>
        <v>6+ years</v>
      </c>
      <c r="Q1982" t="str">
        <f t="shared" si="122"/>
        <v>No Balance</v>
      </c>
      <c r="R1982" s="5">
        <f t="shared" si="123"/>
        <v>0.20286783042394016</v>
      </c>
    </row>
    <row r="1983" spans="1:18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 s="1">
        <v>105303.73</v>
      </c>
      <c r="J1983">
        <v>1</v>
      </c>
      <c r="K1983">
        <v>0</v>
      </c>
      <c r="L1983">
        <v>1</v>
      </c>
      <c r="M1983" s="1">
        <v>134260.34</v>
      </c>
      <c r="N1983">
        <v>0</v>
      </c>
      <c r="O1983" t="str">
        <f t="shared" si="120"/>
        <v>&gt;50</v>
      </c>
      <c r="P1983" t="str">
        <f t="shared" si="121"/>
        <v>0-2 years</v>
      </c>
      <c r="Q1983" t="str">
        <f t="shared" si="122"/>
        <v>High</v>
      </c>
      <c r="R1983" s="5">
        <f t="shared" si="123"/>
        <v>0.20289312881905475</v>
      </c>
    </row>
    <row r="1984" spans="1:18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 s="1">
        <v>165798.1</v>
      </c>
      <c r="J1984">
        <v>1</v>
      </c>
      <c r="K1984">
        <v>1</v>
      </c>
      <c r="L1984">
        <v>0</v>
      </c>
      <c r="M1984" s="1">
        <v>147090.9</v>
      </c>
      <c r="N1984">
        <v>0</v>
      </c>
      <c r="O1984" t="str">
        <f t="shared" si="120"/>
        <v>&lt;30</v>
      </c>
      <c r="P1984" t="str">
        <f t="shared" si="121"/>
        <v>6+ years</v>
      </c>
      <c r="Q1984" t="str">
        <f t="shared" si="122"/>
        <v>High</v>
      </c>
      <c r="R1984" s="5">
        <f t="shared" si="123"/>
        <v>0.20291843352456973</v>
      </c>
    </row>
    <row r="1985" spans="1:18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 s="1">
        <v>0</v>
      </c>
      <c r="J1985">
        <v>2</v>
      </c>
      <c r="K1985">
        <v>1</v>
      </c>
      <c r="L1985">
        <v>0</v>
      </c>
      <c r="M1985" s="1">
        <v>132368.47</v>
      </c>
      <c r="N1985">
        <v>0</v>
      </c>
      <c r="O1985" t="str">
        <f t="shared" si="120"/>
        <v>30-40</v>
      </c>
      <c r="P1985" t="str">
        <f t="shared" si="121"/>
        <v>3-5 years</v>
      </c>
      <c r="Q1985" t="str">
        <f t="shared" si="122"/>
        <v>No Balance</v>
      </c>
      <c r="R1985" s="5">
        <f t="shared" si="123"/>
        <v>0.20294374454284644</v>
      </c>
    </row>
    <row r="1986" spans="1:18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 s="1">
        <v>126495.57</v>
      </c>
      <c r="J1986">
        <v>2</v>
      </c>
      <c r="K1986">
        <v>1</v>
      </c>
      <c r="L1986">
        <v>1</v>
      </c>
      <c r="M1986" s="1">
        <v>164741.5</v>
      </c>
      <c r="N1986">
        <v>0</v>
      </c>
      <c r="O1986" t="str">
        <f t="shared" ref="O1986:O2049" si="124">IF(G1986&lt;30,"&lt;30",
   IF(G1986&lt;=40,"30-40",
      IF(G1986&lt;=50,"41-50","&gt;50")))</f>
        <v>41-50</v>
      </c>
      <c r="P1986" t="str">
        <f t="shared" ref="P1986:P2049" si="125">IF(H1986&lt;=2,"0-2 years",
   IF(H1986&lt;=5,"3-5 years","6+ years"))</f>
        <v>0-2 years</v>
      </c>
      <c r="Q1986" t="str">
        <f t="shared" ref="Q1986:Q2049" si="126">IF(I1986=0,"No Balance",
   IF(I1986&lt;50000,"Low",
      IF(I1986&lt;100000,"Medium","High")))</f>
        <v>High</v>
      </c>
      <c r="R1986" s="5">
        <f t="shared" ref="R1986:R2049" si="127">AVERAGE(N1986:N11985)</f>
        <v>0.2029690618762475</v>
      </c>
    </row>
    <row r="1987" spans="1:18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 s="1">
        <v>116393.59</v>
      </c>
      <c r="J1987">
        <v>1</v>
      </c>
      <c r="K1987">
        <v>1</v>
      </c>
      <c r="L1987">
        <v>0</v>
      </c>
      <c r="M1987" s="1">
        <v>63051.32</v>
      </c>
      <c r="N1987">
        <v>1</v>
      </c>
      <c r="O1987" t="str">
        <f t="shared" si="124"/>
        <v>41-50</v>
      </c>
      <c r="P1987" t="str">
        <f t="shared" si="125"/>
        <v>6+ years</v>
      </c>
      <c r="Q1987" t="str">
        <f t="shared" si="126"/>
        <v>High</v>
      </c>
      <c r="R1987" s="5">
        <f t="shared" si="127"/>
        <v>0.20299438552713661</v>
      </c>
    </row>
    <row r="1988" spans="1:18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 s="1">
        <v>81733.740000000005</v>
      </c>
      <c r="J1988">
        <v>2</v>
      </c>
      <c r="K1988">
        <v>0</v>
      </c>
      <c r="L1988">
        <v>0</v>
      </c>
      <c r="M1988" s="1">
        <v>199761.29</v>
      </c>
      <c r="N1988">
        <v>0</v>
      </c>
      <c r="O1988" t="str">
        <f t="shared" si="124"/>
        <v>41-50</v>
      </c>
      <c r="P1988" t="str">
        <f t="shared" si="125"/>
        <v>0-2 years</v>
      </c>
      <c r="Q1988" t="str">
        <f t="shared" si="126"/>
        <v>Medium</v>
      </c>
      <c r="R1988" s="5">
        <f t="shared" si="127"/>
        <v>0.20289493386573496</v>
      </c>
    </row>
    <row r="1989" spans="1:18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 s="1">
        <v>0</v>
      </c>
      <c r="J1989">
        <v>1</v>
      </c>
      <c r="K1989">
        <v>0</v>
      </c>
      <c r="L1989">
        <v>1</v>
      </c>
      <c r="M1989" s="1">
        <v>55725.04</v>
      </c>
      <c r="N1989">
        <v>1</v>
      </c>
      <c r="O1989" t="str">
        <f t="shared" si="124"/>
        <v>&gt;50</v>
      </c>
      <c r="P1989" t="str">
        <f t="shared" si="125"/>
        <v>3-5 years</v>
      </c>
      <c r="Q1989" t="str">
        <f t="shared" si="126"/>
        <v>No Balance</v>
      </c>
      <c r="R1989" s="5">
        <f t="shared" si="127"/>
        <v>0.20292025458629726</v>
      </c>
    </row>
    <row r="1990" spans="1:18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 s="1">
        <v>106171.68</v>
      </c>
      <c r="J1990">
        <v>1</v>
      </c>
      <c r="K1990">
        <v>1</v>
      </c>
      <c r="L1990">
        <v>0</v>
      </c>
      <c r="M1990" s="1">
        <v>163145.5</v>
      </c>
      <c r="N1990">
        <v>1</v>
      </c>
      <c r="O1990" t="str">
        <f t="shared" si="124"/>
        <v>41-50</v>
      </c>
      <c r="P1990" t="str">
        <f t="shared" si="125"/>
        <v>6+ years</v>
      </c>
      <c r="Q1990" t="str">
        <f t="shared" si="126"/>
        <v>High</v>
      </c>
      <c r="R1990" s="5">
        <f t="shared" si="127"/>
        <v>0.20282076884672989</v>
      </c>
    </row>
    <row r="1991" spans="1:18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 s="1">
        <v>96020.86</v>
      </c>
      <c r="J1991">
        <v>1</v>
      </c>
      <c r="K1991">
        <v>1</v>
      </c>
      <c r="L1991">
        <v>1</v>
      </c>
      <c r="M1991" s="1">
        <v>57992.49</v>
      </c>
      <c r="N1991">
        <v>0</v>
      </c>
      <c r="O1991" t="str">
        <f t="shared" si="124"/>
        <v>&lt;30</v>
      </c>
      <c r="P1991" t="str">
        <f t="shared" si="125"/>
        <v>0-2 years</v>
      </c>
      <c r="Q1991" t="str">
        <f t="shared" si="126"/>
        <v>Medium</v>
      </c>
      <c r="R1991" s="5">
        <f t="shared" si="127"/>
        <v>0.20272125826987891</v>
      </c>
    </row>
    <row r="1992" spans="1:18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 s="1">
        <v>0</v>
      </c>
      <c r="J1992">
        <v>2</v>
      </c>
      <c r="K1992">
        <v>0</v>
      </c>
      <c r="L1992">
        <v>1</v>
      </c>
      <c r="M1992" s="1">
        <v>193093.77</v>
      </c>
      <c r="N1992">
        <v>0</v>
      </c>
      <c r="O1992" t="str">
        <f t="shared" si="124"/>
        <v>41-50</v>
      </c>
      <c r="P1992" t="str">
        <f t="shared" si="125"/>
        <v>0-2 years</v>
      </c>
      <c r="Q1992" t="str">
        <f t="shared" si="126"/>
        <v>No Balance</v>
      </c>
      <c r="R1992" s="5">
        <f t="shared" si="127"/>
        <v>0.20274656679151062</v>
      </c>
    </row>
    <row r="1993" spans="1:18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 s="1">
        <v>181671.16</v>
      </c>
      <c r="J1993">
        <v>2</v>
      </c>
      <c r="K1993">
        <v>1</v>
      </c>
      <c r="L1993">
        <v>1</v>
      </c>
      <c r="M1993" s="1">
        <v>57531.14</v>
      </c>
      <c r="N1993">
        <v>0</v>
      </c>
      <c r="O1993" t="str">
        <f t="shared" si="124"/>
        <v>30-40</v>
      </c>
      <c r="P1993" t="str">
        <f t="shared" si="125"/>
        <v>0-2 years</v>
      </c>
      <c r="Q1993" t="str">
        <f t="shared" si="126"/>
        <v>High</v>
      </c>
      <c r="R1993" s="5">
        <f t="shared" si="127"/>
        <v>0.2027718816331627</v>
      </c>
    </row>
    <row r="1994" spans="1:18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 s="1">
        <v>185709.28</v>
      </c>
      <c r="J1994">
        <v>2</v>
      </c>
      <c r="K1994">
        <v>1</v>
      </c>
      <c r="L1994">
        <v>1</v>
      </c>
      <c r="M1994" s="1">
        <v>77242.19</v>
      </c>
      <c r="N1994">
        <v>0</v>
      </c>
      <c r="O1994" t="str">
        <f t="shared" si="124"/>
        <v>&lt;30</v>
      </c>
      <c r="P1994" t="str">
        <f t="shared" si="125"/>
        <v>6+ years</v>
      </c>
      <c r="Q1994" t="str">
        <f t="shared" si="126"/>
        <v>High</v>
      </c>
      <c r="R1994" s="5">
        <f t="shared" si="127"/>
        <v>0.20279720279720279</v>
      </c>
    </row>
    <row r="1995" spans="1:18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 s="1">
        <v>134250.17000000001</v>
      </c>
      <c r="J1995">
        <v>3</v>
      </c>
      <c r="K1995">
        <v>0</v>
      </c>
      <c r="L1995">
        <v>0</v>
      </c>
      <c r="M1995" s="1">
        <v>153046.16</v>
      </c>
      <c r="N1995">
        <v>1</v>
      </c>
      <c r="O1995" t="str">
        <f t="shared" si="124"/>
        <v>&gt;50</v>
      </c>
      <c r="P1995" t="str">
        <f t="shared" si="125"/>
        <v>6+ years</v>
      </c>
      <c r="Q1995" t="str">
        <f t="shared" si="126"/>
        <v>High</v>
      </c>
      <c r="R1995" s="5">
        <f t="shared" si="127"/>
        <v>0.20282253028599975</v>
      </c>
    </row>
    <row r="1996" spans="1:18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 s="1">
        <v>0</v>
      </c>
      <c r="J1996">
        <v>1</v>
      </c>
      <c r="K1996">
        <v>1</v>
      </c>
      <c r="L1996">
        <v>0</v>
      </c>
      <c r="M1996" s="1">
        <v>63405.2</v>
      </c>
      <c r="N1996">
        <v>1</v>
      </c>
      <c r="O1996" t="str">
        <f t="shared" si="124"/>
        <v>41-50</v>
      </c>
      <c r="P1996" t="str">
        <f t="shared" si="125"/>
        <v>6+ years</v>
      </c>
      <c r="Q1996" t="str">
        <f t="shared" si="126"/>
        <v>No Balance</v>
      </c>
      <c r="R1996" s="5">
        <f t="shared" si="127"/>
        <v>0.20272295778166374</v>
      </c>
    </row>
    <row r="1997" spans="1:18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 s="1">
        <v>95671.75</v>
      </c>
      <c r="J1997">
        <v>2</v>
      </c>
      <c r="K1997">
        <v>1</v>
      </c>
      <c r="L1997">
        <v>1</v>
      </c>
      <c r="M1997" s="1">
        <v>106564.88</v>
      </c>
      <c r="N1997">
        <v>0</v>
      </c>
      <c r="O1997" t="str">
        <f t="shared" si="124"/>
        <v>41-50</v>
      </c>
      <c r="P1997" t="str">
        <f t="shared" si="125"/>
        <v>3-5 years</v>
      </c>
      <c r="Q1997" t="str">
        <f t="shared" si="126"/>
        <v>Medium</v>
      </c>
      <c r="R1997" s="5">
        <f t="shared" si="127"/>
        <v>0.20262336039975015</v>
      </c>
    </row>
    <row r="1998" spans="1:18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 s="1">
        <v>0</v>
      </c>
      <c r="J1998">
        <v>2</v>
      </c>
      <c r="K1998">
        <v>0</v>
      </c>
      <c r="L1998">
        <v>0</v>
      </c>
      <c r="M1998" s="1">
        <v>42763.12</v>
      </c>
      <c r="N1998">
        <v>1</v>
      </c>
      <c r="O1998" t="str">
        <f t="shared" si="124"/>
        <v>&gt;50</v>
      </c>
      <c r="P1998" t="str">
        <f t="shared" si="125"/>
        <v>0-2 years</v>
      </c>
      <c r="Q1998" t="str">
        <f t="shared" si="126"/>
        <v>No Balance</v>
      </c>
      <c r="R1998" s="5">
        <f t="shared" si="127"/>
        <v>0.2026486756621689</v>
      </c>
    </row>
    <row r="1999" spans="1:18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 s="1">
        <v>142151.75</v>
      </c>
      <c r="J1999">
        <v>2</v>
      </c>
      <c r="K1999">
        <v>1</v>
      </c>
      <c r="L1999">
        <v>1</v>
      </c>
      <c r="M1999" s="1">
        <v>168753.34</v>
      </c>
      <c r="N1999">
        <v>0</v>
      </c>
      <c r="O1999" t="str">
        <f t="shared" si="124"/>
        <v>30-40</v>
      </c>
      <c r="P1999" t="str">
        <f t="shared" si="125"/>
        <v>0-2 years</v>
      </c>
      <c r="Q1999" t="str">
        <f t="shared" si="126"/>
        <v>High</v>
      </c>
      <c r="R1999" s="5">
        <f t="shared" si="127"/>
        <v>0.20254904410845934</v>
      </c>
    </row>
    <row r="2000" spans="1:18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 s="1">
        <v>127823.93</v>
      </c>
      <c r="J2000">
        <v>1</v>
      </c>
      <c r="K2000">
        <v>1</v>
      </c>
      <c r="L2000">
        <v>1</v>
      </c>
      <c r="M2000" s="1">
        <v>19483.349999999999</v>
      </c>
      <c r="N2000">
        <v>0</v>
      </c>
      <c r="O2000" t="str">
        <f t="shared" si="124"/>
        <v>41-50</v>
      </c>
      <c r="P2000" t="str">
        <f t="shared" si="125"/>
        <v>3-5 years</v>
      </c>
      <c r="Q2000" t="str">
        <f t="shared" si="126"/>
        <v>High</v>
      </c>
      <c r="R2000" s="5">
        <f t="shared" si="127"/>
        <v>0.20257435641089727</v>
      </c>
    </row>
    <row r="2001" spans="1:18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 s="1">
        <v>144164.29</v>
      </c>
      <c r="J2001">
        <v>1</v>
      </c>
      <c r="K2001">
        <v>1</v>
      </c>
      <c r="L2001">
        <v>1</v>
      </c>
      <c r="M2001" s="1">
        <v>158646.46</v>
      </c>
      <c r="N2001">
        <v>0</v>
      </c>
      <c r="O2001" t="str">
        <f t="shared" si="124"/>
        <v>41-50</v>
      </c>
      <c r="P2001" t="str">
        <f t="shared" si="125"/>
        <v>3-5 years</v>
      </c>
      <c r="Q2001" t="str">
        <f t="shared" si="126"/>
        <v>High</v>
      </c>
      <c r="R2001" s="5">
        <f t="shared" si="127"/>
        <v>0.20259967504061993</v>
      </c>
    </row>
    <row r="2002" spans="1:18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 s="1">
        <v>63492.94</v>
      </c>
      <c r="J2002">
        <v>1</v>
      </c>
      <c r="K2002">
        <v>1</v>
      </c>
      <c r="L2002">
        <v>1</v>
      </c>
      <c r="M2002" s="1">
        <v>83172.19</v>
      </c>
      <c r="N2002">
        <v>0</v>
      </c>
      <c r="O2002" t="str">
        <f t="shared" si="124"/>
        <v>&gt;50</v>
      </c>
      <c r="P2002" t="str">
        <f t="shared" si="125"/>
        <v>0-2 years</v>
      </c>
      <c r="Q2002" t="str">
        <f t="shared" si="126"/>
        <v>Medium</v>
      </c>
      <c r="R2002" s="5">
        <f t="shared" si="127"/>
        <v>0.202625</v>
      </c>
    </row>
    <row r="2003" spans="1:18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 s="1">
        <v>0</v>
      </c>
      <c r="J2003">
        <v>2</v>
      </c>
      <c r="K2003">
        <v>1</v>
      </c>
      <c r="L2003">
        <v>1</v>
      </c>
      <c r="M2003" s="1">
        <v>76889.789999999994</v>
      </c>
      <c r="N2003">
        <v>0</v>
      </c>
      <c r="O2003" t="str">
        <f t="shared" si="124"/>
        <v>&lt;30</v>
      </c>
      <c r="P2003" t="str">
        <f t="shared" si="125"/>
        <v>3-5 years</v>
      </c>
      <c r="Q2003" t="str">
        <f t="shared" si="126"/>
        <v>No Balance</v>
      </c>
      <c r="R2003" s="5">
        <f t="shared" si="127"/>
        <v>0.20265033129141144</v>
      </c>
    </row>
    <row r="2004" spans="1:18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 s="1">
        <v>0</v>
      </c>
      <c r="J2004">
        <v>2</v>
      </c>
      <c r="K2004">
        <v>0</v>
      </c>
      <c r="L2004">
        <v>1</v>
      </c>
      <c r="M2004" s="1">
        <v>51554.58</v>
      </c>
      <c r="N2004">
        <v>0</v>
      </c>
      <c r="O2004" t="str">
        <f t="shared" si="124"/>
        <v>&gt;50</v>
      </c>
      <c r="P2004" t="str">
        <f t="shared" si="125"/>
        <v>0-2 years</v>
      </c>
      <c r="Q2004" t="str">
        <f t="shared" si="126"/>
        <v>No Balance</v>
      </c>
      <c r="R2004" s="5">
        <f t="shared" si="127"/>
        <v>0.2026756689172293</v>
      </c>
    </row>
    <row r="2005" spans="1:18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 s="1">
        <v>106134.46</v>
      </c>
      <c r="J2005">
        <v>1</v>
      </c>
      <c r="K2005">
        <v>0</v>
      </c>
      <c r="L2005">
        <v>1</v>
      </c>
      <c r="M2005" s="1">
        <v>105570.39</v>
      </c>
      <c r="N2005">
        <v>0</v>
      </c>
      <c r="O2005" t="str">
        <f t="shared" si="124"/>
        <v>41-50</v>
      </c>
      <c r="P2005" t="str">
        <f t="shared" si="125"/>
        <v>0-2 years</v>
      </c>
      <c r="Q2005" t="str">
        <f t="shared" si="126"/>
        <v>High</v>
      </c>
      <c r="R2005" s="5">
        <f t="shared" si="127"/>
        <v>0.20270101287982994</v>
      </c>
    </row>
    <row r="2006" spans="1:18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 s="1">
        <v>127269.75</v>
      </c>
      <c r="J2006">
        <v>1</v>
      </c>
      <c r="K2006">
        <v>0</v>
      </c>
      <c r="L2006">
        <v>1</v>
      </c>
      <c r="M2006" s="1">
        <v>79495.009999999995</v>
      </c>
      <c r="N2006">
        <v>0</v>
      </c>
      <c r="O2006" t="str">
        <f t="shared" si="124"/>
        <v>&lt;30</v>
      </c>
      <c r="P2006" t="str">
        <f t="shared" si="125"/>
        <v>6+ years</v>
      </c>
      <c r="Q2006" t="str">
        <f t="shared" si="126"/>
        <v>High</v>
      </c>
      <c r="R2006" s="5">
        <f t="shared" si="127"/>
        <v>0.20272636318159079</v>
      </c>
    </row>
    <row r="2007" spans="1:18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 s="1">
        <v>124493.03</v>
      </c>
      <c r="J2007">
        <v>2</v>
      </c>
      <c r="K2007">
        <v>0</v>
      </c>
      <c r="L2007">
        <v>1</v>
      </c>
      <c r="M2007" s="1">
        <v>52583.79</v>
      </c>
      <c r="N2007">
        <v>1</v>
      </c>
      <c r="O2007" t="str">
        <f t="shared" si="124"/>
        <v>30-40</v>
      </c>
      <c r="P2007" t="str">
        <f t="shared" si="125"/>
        <v>3-5 years</v>
      </c>
      <c r="Q2007" t="str">
        <f t="shared" si="126"/>
        <v>High</v>
      </c>
      <c r="R2007" s="5">
        <f t="shared" si="127"/>
        <v>0.20275171982489057</v>
      </c>
    </row>
    <row r="2008" spans="1:18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 s="1">
        <v>0</v>
      </c>
      <c r="J2008">
        <v>2</v>
      </c>
      <c r="K2008">
        <v>1</v>
      </c>
      <c r="L2008">
        <v>0</v>
      </c>
      <c r="M2008" s="1">
        <v>26848.25</v>
      </c>
      <c r="N2008">
        <v>0</v>
      </c>
      <c r="O2008" t="str">
        <f t="shared" si="124"/>
        <v>30-40</v>
      </c>
      <c r="P2008" t="str">
        <f t="shared" si="125"/>
        <v>6+ years</v>
      </c>
      <c r="Q2008" t="str">
        <f t="shared" si="126"/>
        <v>No Balance</v>
      </c>
      <c r="R2008" s="5">
        <f t="shared" si="127"/>
        <v>0.2026519889917438</v>
      </c>
    </row>
    <row r="2009" spans="1:18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 s="1">
        <v>146547.78</v>
      </c>
      <c r="J2009">
        <v>1</v>
      </c>
      <c r="K2009">
        <v>0</v>
      </c>
      <c r="L2009">
        <v>1</v>
      </c>
      <c r="M2009" s="1">
        <v>10072.549999999999</v>
      </c>
      <c r="N2009">
        <v>1</v>
      </c>
      <c r="O2009" t="str">
        <f t="shared" si="124"/>
        <v>41-50</v>
      </c>
      <c r="P2009" t="str">
        <f t="shared" si="125"/>
        <v>6+ years</v>
      </c>
      <c r="Q2009" t="str">
        <f t="shared" si="126"/>
        <v>High</v>
      </c>
      <c r="R2009" s="5">
        <f t="shared" si="127"/>
        <v>0.20267734267484047</v>
      </c>
    </row>
    <row r="2010" spans="1:18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 s="1">
        <v>99610.92</v>
      </c>
      <c r="J2010">
        <v>2</v>
      </c>
      <c r="K2010">
        <v>1</v>
      </c>
      <c r="L2010">
        <v>0</v>
      </c>
      <c r="M2010" s="1">
        <v>187296.78</v>
      </c>
      <c r="N2010">
        <v>0</v>
      </c>
      <c r="O2010" t="str">
        <f t="shared" si="124"/>
        <v>41-50</v>
      </c>
      <c r="P2010" t="str">
        <f t="shared" si="125"/>
        <v>6+ years</v>
      </c>
      <c r="Q2010" t="str">
        <f t="shared" si="126"/>
        <v>Medium</v>
      </c>
      <c r="R2010" s="5">
        <f t="shared" si="127"/>
        <v>0.20257757757757758</v>
      </c>
    </row>
    <row r="2011" spans="1:18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 s="1">
        <v>117837.43</v>
      </c>
      <c r="J2011">
        <v>1</v>
      </c>
      <c r="K2011">
        <v>1</v>
      </c>
      <c r="L2011">
        <v>0</v>
      </c>
      <c r="M2011" s="1">
        <v>104016.61</v>
      </c>
      <c r="N2011">
        <v>1</v>
      </c>
      <c r="O2011" t="str">
        <f t="shared" si="124"/>
        <v>41-50</v>
      </c>
      <c r="P2011" t="str">
        <f t="shared" si="125"/>
        <v>3-5 years</v>
      </c>
      <c r="Q2011" t="str">
        <f t="shared" si="126"/>
        <v>High</v>
      </c>
      <c r="R2011" s="5">
        <f t="shared" si="127"/>
        <v>0.20260292829433113</v>
      </c>
    </row>
    <row r="2012" spans="1:18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 s="1">
        <v>168522.37</v>
      </c>
      <c r="J2012">
        <v>1</v>
      </c>
      <c r="K2012">
        <v>1</v>
      </c>
      <c r="L2012">
        <v>1</v>
      </c>
      <c r="M2012" s="1">
        <v>151310.16</v>
      </c>
      <c r="N2012">
        <v>0</v>
      </c>
      <c r="O2012" t="str">
        <f t="shared" si="124"/>
        <v>41-50</v>
      </c>
      <c r="P2012" t="str">
        <f t="shared" si="125"/>
        <v>6+ years</v>
      </c>
      <c r="Q2012" t="str">
        <f t="shared" si="126"/>
        <v>High</v>
      </c>
      <c r="R2012" s="5">
        <f t="shared" si="127"/>
        <v>0.20250312891113892</v>
      </c>
    </row>
    <row r="2013" spans="1:18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 s="1">
        <v>117337.54</v>
      </c>
      <c r="J2013">
        <v>2</v>
      </c>
      <c r="K2013">
        <v>0</v>
      </c>
      <c r="L2013">
        <v>1</v>
      </c>
      <c r="M2013" s="1">
        <v>62810.91</v>
      </c>
      <c r="N2013">
        <v>0</v>
      </c>
      <c r="O2013" t="str">
        <f t="shared" si="124"/>
        <v>30-40</v>
      </c>
      <c r="P2013" t="str">
        <f t="shared" si="125"/>
        <v>6+ years</v>
      </c>
      <c r="Q2013" t="str">
        <f t="shared" si="126"/>
        <v>High</v>
      </c>
      <c r="R2013" s="5">
        <f t="shared" si="127"/>
        <v>0.20252847665540116</v>
      </c>
    </row>
    <row r="2014" spans="1:18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 s="1">
        <v>108131.53</v>
      </c>
      <c r="J2014">
        <v>1</v>
      </c>
      <c r="K2014">
        <v>0</v>
      </c>
      <c r="L2014">
        <v>1</v>
      </c>
      <c r="M2014" s="1">
        <v>60830.38</v>
      </c>
      <c r="N2014">
        <v>0</v>
      </c>
      <c r="O2014" t="str">
        <f t="shared" si="124"/>
        <v>&gt;50</v>
      </c>
      <c r="P2014" t="str">
        <f t="shared" si="125"/>
        <v>6+ years</v>
      </c>
      <c r="Q2014" t="str">
        <f t="shared" si="126"/>
        <v>High</v>
      </c>
      <c r="R2014" s="5">
        <f t="shared" si="127"/>
        <v>0.20255383074611918</v>
      </c>
    </row>
    <row r="2015" spans="1:18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 s="1">
        <v>136496.12</v>
      </c>
      <c r="J2015">
        <v>2</v>
      </c>
      <c r="K2015">
        <v>1</v>
      </c>
      <c r="L2015">
        <v>0</v>
      </c>
      <c r="M2015" s="1">
        <v>116672.02</v>
      </c>
      <c r="N2015">
        <v>0</v>
      </c>
      <c r="O2015" t="str">
        <f t="shared" si="124"/>
        <v>30-40</v>
      </c>
      <c r="P2015" t="str">
        <f t="shared" si="125"/>
        <v>3-5 years</v>
      </c>
      <c r="Q2015" t="str">
        <f t="shared" si="126"/>
        <v>High</v>
      </c>
      <c r="R2015" s="5">
        <f t="shared" si="127"/>
        <v>0.20257919118567672</v>
      </c>
    </row>
    <row r="2016" spans="1:18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 s="1">
        <v>116324.53</v>
      </c>
      <c r="J2016">
        <v>1</v>
      </c>
      <c r="K2016">
        <v>1</v>
      </c>
      <c r="L2016">
        <v>0</v>
      </c>
      <c r="M2016" s="1">
        <v>77304.490000000005</v>
      </c>
      <c r="N2016">
        <v>0</v>
      </c>
      <c r="O2016" t="str">
        <f t="shared" si="124"/>
        <v>30-40</v>
      </c>
      <c r="P2016" t="str">
        <f t="shared" si="125"/>
        <v>3-5 years</v>
      </c>
      <c r="Q2016" t="str">
        <f t="shared" si="126"/>
        <v>High</v>
      </c>
      <c r="R2016" s="5">
        <f t="shared" si="127"/>
        <v>0.20260455797645879</v>
      </c>
    </row>
    <row r="2017" spans="1:18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 s="1">
        <v>75470.23</v>
      </c>
      <c r="J2017">
        <v>1</v>
      </c>
      <c r="K2017">
        <v>1</v>
      </c>
      <c r="L2017">
        <v>1</v>
      </c>
      <c r="M2017" s="1">
        <v>52894.01</v>
      </c>
      <c r="N2017">
        <v>0</v>
      </c>
      <c r="O2017" t="str">
        <f t="shared" si="124"/>
        <v>30-40</v>
      </c>
      <c r="P2017" t="str">
        <f t="shared" si="125"/>
        <v>0-2 years</v>
      </c>
      <c r="Q2017" t="str">
        <f t="shared" si="126"/>
        <v>Medium</v>
      </c>
      <c r="R2017" s="5">
        <f t="shared" si="127"/>
        <v>0.20262993112085159</v>
      </c>
    </row>
    <row r="2018" spans="1:18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 s="1">
        <v>172646.82</v>
      </c>
      <c r="J2018">
        <v>1</v>
      </c>
      <c r="K2018">
        <v>1</v>
      </c>
      <c r="L2018">
        <v>1</v>
      </c>
      <c r="M2018" s="1">
        <v>116471.43</v>
      </c>
      <c r="N2018">
        <v>0</v>
      </c>
      <c r="O2018" t="str">
        <f t="shared" si="124"/>
        <v>&lt;30</v>
      </c>
      <c r="P2018" t="str">
        <f t="shared" si="125"/>
        <v>3-5 years</v>
      </c>
      <c r="Q2018" t="str">
        <f t="shared" si="126"/>
        <v>High</v>
      </c>
      <c r="R2018" s="5">
        <f t="shared" si="127"/>
        <v>0.20265531062124248</v>
      </c>
    </row>
    <row r="2019" spans="1:18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 s="1">
        <v>0</v>
      </c>
      <c r="J2019">
        <v>1</v>
      </c>
      <c r="K2019">
        <v>0</v>
      </c>
      <c r="L2019">
        <v>0</v>
      </c>
      <c r="M2019" s="1">
        <v>4539.38</v>
      </c>
      <c r="N2019">
        <v>0</v>
      </c>
      <c r="O2019" t="str">
        <f t="shared" si="124"/>
        <v>30-40</v>
      </c>
      <c r="P2019" t="str">
        <f t="shared" si="125"/>
        <v>3-5 years</v>
      </c>
      <c r="Q2019" t="str">
        <f t="shared" si="126"/>
        <v>No Balance</v>
      </c>
      <c r="R2019" s="5">
        <f t="shared" si="127"/>
        <v>0.20268069648002005</v>
      </c>
    </row>
    <row r="2020" spans="1:18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 s="1">
        <v>160358.68</v>
      </c>
      <c r="J2020">
        <v>2</v>
      </c>
      <c r="K2020">
        <v>1</v>
      </c>
      <c r="L2020">
        <v>0</v>
      </c>
      <c r="M2020" s="1">
        <v>142367.72</v>
      </c>
      <c r="N2020">
        <v>0</v>
      </c>
      <c r="O2020" t="str">
        <f t="shared" si="124"/>
        <v>&lt;30</v>
      </c>
      <c r="P2020" t="str">
        <f t="shared" si="125"/>
        <v>3-5 years</v>
      </c>
      <c r="Q2020" t="str">
        <f t="shared" si="126"/>
        <v>High</v>
      </c>
      <c r="R2020" s="5">
        <f t="shared" si="127"/>
        <v>0.20270608869957404</v>
      </c>
    </row>
    <row r="2021" spans="1:18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 s="1">
        <v>98415.37</v>
      </c>
      <c r="J2021">
        <v>1</v>
      </c>
      <c r="K2021">
        <v>1</v>
      </c>
      <c r="L2021">
        <v>1</v>
      </c>
      <c r="M2021" s="1">
        <v>110520.48</v>
      </c>
      <c r="N2021">
        <v>0</v>
      </c>
      <c r="O2021" t="str">
        <f t="shared" si="124"/>
        <v>30-40</v>
      </c>
      <c r="P2021" t="str">
        <f t="shared" si="125"/>
        <v>3-5 years</v>
      </c>
      <c r="Q2021" t="str">
        <f t="shared" si="126"/>
        <v>Medium</v>
      </c>
      <c r="R2021" s="5">
        <f t="shared" si="127"/>
        <v>0.20273148728229545</v>
      </c>
    </row>
    <row r="2022" spans="1:18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 s="1">
        <v>57809.32</v>
      </c>
      <c r="J2022">
        <v>1</v>
      </c>
      <c r="K2022">
        <v>1</v>
      </c>
      <c r="L2022">
        <v>0</v>
      </c>
      <c r="M2022" s="1">
        <v>188258.49</v>
      </c>
      <c r="N2022">
        <v>0</v>
      </c>
      <c r="O2022" t="str">
        <f t="shared" si="124"/>
        <v>30-40</v>
      </c>
      <c r="P2022" t="str">
        <f t="shared" si="125"/>
        <v>6+ years</v>
      </c>
      <c r="Q2022" t="str">
        <f t="shared" si="126"/>
        <v>Medium</v>
      </c>
      <c r="R2022" s="5">
        <f t="shared" si="127"/>
        <v>0.20275689223057644</v>
      </c>
    </row>
    <row r="2023" spans="1:18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 s="1">
        <v>128743.8</v>
      </c>
      <c r="J2023">
        <v>1</v>
      </c>
      <c r="K2023">
        <v>0</v>
      </c>
      <c r="L2023">
        <v>0</v>
      </c>
      <c r="M2023" s="1">
        <v>197322.13</v>
      </c>
      <c r="N2023">
        <v>0</v>
      </c>
      <c r="O2023" t="str">
        <f t="shared" si="124"/>
        <v>&lt;30</v>
      </c>
      <c r="P2023" t="str">
        <f t="shared" si="125"/>
        <v>3-5 years</v>
      </c>
      <c r="Q2023" t="str">
        <f t="shared" si="126"/>
        <v>High</v>
      </c>
      <c r="R2023" s="5">
        <f t="shared" si="127"/>
        <v>0.20278230354681037</v>
      </c>
    </row>
    <row r="2024" spans="1:18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 s="1">
        <v>130806.42</v>
      </c>
      <c r="J2024">
        <v>2</v>
      </c>
      <c r="K2024">
        <v>1</v>
      </c>
      <c r="L2024">
        <v>0</v>
      </c>
      <c r="M2024" s="1">
        <v>80241.14</v>
      </c>
      <c r="N2024">
        <v>0</v>
      </c>
      <c r="O2024" t="str">
        <f t="shared" si="124"/>
        <v>&lt;30</v>
      </c>
      <c r="P2024" t="str">
        <f t="shared" si="125"/>
        <v>3-5 years</v>
      </c>
      <c r="Q2024" t="str">
        <f t="shared" si="126"/>
        <v>High</v>
      </c>
      <c r="R2024" s="5">
        <f t="shared" si="127"/>
        <v>0.20280772123339183</v>
      </c>
    </row>
    <row r="2025" spans="1:18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 s="1">
        <v>123971.16</v>
      </c>
      <c r="J2025">
        <v>1</v>
      </c>
      <c r="K2025">
        <v>0</v>
      </c>
      <c r="L2025">
        <v>1</v>
      </c>
      <c r="M2025" s="1">
        <v>172814.99</v>
      </c>
      <c r="N2025">
        <v>0</v>
      </c>
      <c r="O2025" t="str">
        <f t="shared" si="124"/>
        <v>41-50</v>
      </c>
      <c r="P2025" t="str">
        <f t="shared" si="125"/>
        <v>0-2 years</v>
      </c>
      <c r="Q2025" t="str">
        <f t="shared" si="126"/>
        <v>High</v>
      </c>
      <c r="R2025" s="5">
        <f t="shared" si="127"/>
        <v>0.20283314529271657</v>
      </c>
    </row>
    <row r="2026" spans="1:18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 s="1">
        <v>0</v>
      </c>
      <c r="J2026">
        <v>1</v>
      </c>
      <c r="K2026">
        <v>0</v>
      </c>
      <c r="L2026">
        <v>0</v>
      </c>
      <c r="M2026" s="1">
        <v>38410.74</v>
      </c>
      <c r="N2026">
        <v>1</v>
      </c>
      <c r="O2026" t="str">
        <f t="shared" si="124"/>
        <v>30-40</v>
      </c>
      <c r="P2026" t="str">
        <f t="shared" si="125"/>
        <v>6+ years</v>
      </c>
      <c r="Q2026" t="str">
        <f t="shared" si="126"/>
        <v>No Balance</v>
      </c>
      <c r="R2026" s="5">
        <f t="shared" si="127"/>
        <v>0.20285857572718155</v>
      </c>
    </row>
    <row r="2027" spans="1:18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 s="1">
        <v>0</v>
      </c>
      <c r="J2027">
        <v>2</v>
      </c>
      <c r="K2027">
        <v>0</v>
      </c>
      <c r="L2027">
        <v>0</v>
      </c>
      <c r="M2027" s="1">
        <v>17622.82</v>
      </c>
      <c r="N2027">
        <v>0</v>
      </c>
      <c r="O2027" t="str">
        <f t="shared" si="124"/>
        <v>41-50</v>
      </c>
      <c r="P2027" t="str">
        <f t="shared" si="125"/>
        <v>6+ years</v>
      </c>
      <c r="Q2027" t="str">
        <f t="shared" si="126"/>
        <v>No Balance</v>
      </c>
      <c r="R2027" s="5">
        <f t="shared" si="127"/>
        <v>0.20275862068965517</v>
      </c>
    </row>
    <row r="2028" spans="1:18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 s="1">
        <v>0</v>
      </c>
      <c r="J2028">
        <v>2</v>
      </c>
      <c r="K2028">
        <v>0</v>
      </c>
      <c r="L2028">
        <v>1</v>
      </c>
      <c r="M2028" s="1">
        <v>48021.71</v>
      </c>
      <c r="N2028">
        <v>0</v>
      </c>
      <c r="O2028" t="str">
        <f t="shared" si="124"/>
        <v>&lt;30</v>
      </c>
      <c r="P2028" t="str">
        <f t="shared" si="125"/>
        <v>6+ years</v>
      </c>
      <c r="Q2028" t="str">
        <f t="shared" si="126"/>
        <v>No Balance</v>
      </c>
      <c r="R2028" s="5">
        <f t="shared" si="127"/>
        <v>0.20278404815650866</v>
      </c>
    </row>
    <row r="2029" spans="1:18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 s="1">
        <v>0</v>
      </c>
      <c r="J2029">
        <v>1</v>
      </c>
      <c r="K2029">
        <v>1</v>
      </c>
      <c r="L2029">
        <v>0</v>
      </c>
      <c r="M2029" s="1">
        <v>88958.49</v>
      </c>
      <c r="N2029">
        <v>1</v>
      </c>
      <c r="O2029" t="str">
        <f t="shared" si="124"/>
        <v>&gt;50</v>
      </c>
      <c r="P2029" t="str">
        <f t="shared" si="125"/>
        <v>6+ years</v>
      </c>
      <c r="Q2029" t="str">
        <f t="shared" si="126"/>
        <v>No Balance</v>
      </c>
      <c r="R2029" s="5">
        <f t="shared" si="127"/>
        <v>0.20280948200175591</v>
      </c>
    </row>
    <row r="2030" spans="1:18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 s="1">
        <v>0</v>
      </c>
      <c r="J2030">
        <v>2</v>
      </c>
      <c r="K2030">
        <v>1</v>
      </c>
      <c r="L2030">
        <v>0</v>
      </c>
      <c r="M2030" s="1">
        <v>116343.09</v>
      </c>
      <c r="N2030">
        <v>0</v>
      </c>
      <c r="O2030" t="str">
        <f t="shared" si="124"/>
        <v>30-40</v>
      </c>
      <c r="P2030" t="str">
        <f t="shared" si="125"/>
        <v>6+ years</v>
      </c>
      <c r="Q2030" t="str">
        <f t="shared" si="126"/>
        <v>No Balance</v>
      </c>
      <c r="R2030" s="5">
        <f t="shared" si="127"/>
        <v>0.2027094831911691</v>
      </c>
    </row>
    <row r="2031" spans="1:18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 s="1">
        <v>156297.57999999999</v>
      </c>
      <c r="J2031">
        <v>2</v>
      </c>
      <c r="K2031">
        <v>1</v>
      </c>
      <c r="L2031">
        <v>1</v>
      </c>
      <c r="M2031" s="1">
        <v>166102.60999999999</v>
      </c>
      <c r="N2031">
        <v>0</v>
      </c>
      <c r="O2031" t="str">
        <f t="shared" si="124"/>
        <v>30-40</v>
      </c>
      <c r="P2031" t="str">
        <f t="shared" si="125"/>
        <v>3-5 years</v>
      </c>
      <c r="Q2031" t="str">
        <f t="shared" si="126"/>
        <v>High</v>
      </c>
      <c r="R2031" s="5">
        <f t="shared" si="127"/>
        <v>0.20273491406348013</v>
      </c>
    </row>
    <row r="2032" spans="1:18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 s="1">
        <v>0</v>
      </c>
      <c r="J2032">
        <v>2</v>
      </c>
      <c r="K2032">
        <v>0</v>
      </c>
      <c r="L2032">
        <v>1</v>
      </c>
      <c r="M2032" s="1">
        <v>104353.26</v>
      </c>
      <c r="N2032">
        <v>0</v>
      </c>
      <c r="O2032" t="str">
        <f t="shared" si="124"/>
        <v>&lt;30</v>
      </c>
      <c r="P2032" t="str">
        <f t="shared" si="125"/>
        <v>0-2 years</v>
      </c>
      <c r="Q2032" t="str">
        <f t="shared" si="126"/>
        <v>No Balance</v>
      </c>
      <c r="R2032" s="5">
        <f t="shared" si="127"/>
        <v>0.20276035131744041</v>
      </c>
    </row>
    <row r="2033" spans="1:18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 s="1">
        <v>123372.3</v>
      </c>
      <c r="J2033">
        <v>1</v>
      </c>
      <c r="K2033">
        <v>1</v>
      </c>
      <c r="L2033">
        <v>1</v>
      </c>
      <c r="M2033" s="1">
        <v>115429.32</v>
      </c>
      <c r="N2033">
        <v>0</v>
      </c>
      <c r="O2033" t="str">
        <f t="shared" si="124"/>
        <v>&gt;50</v>
      </c>
      <c r="P2033" t="str">
        <f t="shared" si="125"/>
        <v>3-5 years</v>
      </c>
      <c r="Q2033" t="str">
        <f t="shared" si="126"/>
        <v>High</v>
      </c>
      <c r="R2033" s="5">
        <f t="shared" si="127"/>
        <v>0.20278579495545238</v>
      </c>
    </row>
    <row r="2034" spans="1:18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 s="1">
        <v>92171.35</v>
      </c>
      <c r="J2034">
        <v>3</v>
      </c>
      <c r="K2034">
        <v>1</v>
      </c>
      <c r="L2034">
        <v>0</v>
      </c>
      <c r="M2034" s="1">
        <v>178106.34</v>
      </c>
      <c r="N2034">
        <v>1</v>
      </c>
      <c r="O2034" t="str">
        <f t="shared" si="124"/>
        <v>30-40</v>
      </c>
      <c r="P2034" t="str">
        <f t="shared" si="125"/>
        <v>3-5 years</v>
      </c>
      <c r="Q2034" t="str">
        <f t="shared" si="126"/>
        <v>Medium</v>
      </c>
      <c r="R2034" s="5">
        <f t="shared" si="127"/>
        <v>0.20281124497991967</v>
      </c>
    </row>
    <row r="2035" spans="1:18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 s="1">
        <v>0</v>
      </c>
      <c r="J2035">
        <v>2</v>
      </c>
      <c r="K2035">
        <v>1</v>
      </c>
      <c r="L2035">
        <v>0</v>
      </c>
      <c r="M2035" s="1">
        <v>132152.32000000001</v>
      </c>
      <c r="N2035">
        <v>0</v>
      </c>
      <c r="O2035" t="str">
        <f t="shared" si="124"/>
        <v>41-50</v>
      </c>
      <c r="P2035" t="str">
        <f t="shared" si="125"/>
        <v>6+ years</v>
      </c>
      <c r="Q2035" t="str">
        <f t="shared" si="126"/>
        <v>No Balance</v>
      </c>
      <c r="R2035" s="5">
        <f t="shared" si="127"/>
        <v>0.202711183632484</v>
      </c>
    </row>
    <row r="2036" spans="1:18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 s="1">
        <v>148375.19</v>
      </c>
      <c r="J2036">
        <v>2</v>
      </c>
      <c r="K2036">
        <v>1</v>
      </c>
      <c r="L2036">
        <v>1</v>
      </c>
      <c r="M2036" s="1">
        <v>21521.38</v>
      </c>
      <c r="N2036">
        <v>0</v>
      </c>
      <c r="O2036" t="str">
        <f t="shared" si="124"/>
        <v>30-40</v>
      </c>
      <c r="P2036" t="str">
        <f t="shared" si="125"/>
        <v>3-5 years</v>
      </c>
      <c r="Q2036" t="str">
        <f t="shared" si="126"/>
        <v>High</v>
      </c>
      <c r="R2036" s="5">
        <f t="shared" si="127"/>
        <v>0.20273663068039166</v>
      </c>
    </row>
    <row r="2037" spans="1:18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 s="1">
        <v>0</v>
      </c>
      <c r="J2037">
        <v>2</v>
      </c>
      <c r="K2037">
        <v>1</v>
      </c>
      <c r="L2037">
        <v>1</v>
      </c>
      <c r="M2037" s="1">
        <v>27431.62</v>
      </c>
      <c r="N2037">
        <v>0</v>
      </c>
      <c r="O2037" t="str">
        <f t="shared" si="124"/>
        <v>41-50</v>
      </c>
      <c r="P2037" t="str">
        <f t="shared" si="125"/>
        <v>6+ years</v>
      </c>
      <c r="Q2037" t="str">
        <f t="shared" si="126"/>
        <v>No Balance</v>
      </c>
      <c r="R2037" s="5">
        <f t="shared" si="127"/>
        <v>0.20276208411801633</v>
      </c>
    </row>
    <row r="2038" spans="1:18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 s="1">
        <v>147422.44</v>
      </c>
      <c r="J2038">
        <v>1</v>
      </c>
      <c r="K2038">
        <v>0</v>
      </c>
      <c r="L2038">
        <v>1</v>
      </c>
      <c r="M2038" s="1">
        <v>42143.61</v>
      </c>
      <c r="N2038">
        <v>0</v>
      </c>
      <c r="O2038" t="str">
        <f t="shared" si="124"/>
        <v>30-40</v>
      </c>
      <c r="P2038" t="str">
        <f t="shared" si="125"/>
        <v>6+ years</v>
      </c>
      <c r="Q2038" t="str">
        <f t="shared" si="126"/>
        <v>High</v>
      </c>
      <c r="R2038" s="5">
        <f t="shared" si="127"/>
        <v>0.20278754394776494</v>
      </c>
    </row>
    <row r="2039" spans="1:18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 s="1">
        <v>173962.32</v>
      </c>
      <c r="J2039">
        <v>1</v>
      </c>
      <c r="K2039">
        <v>0</v>
      </c>
      <c r="L2039">
        <v>0</v>
      </c>
      <c r="M2039" s="1">
        <v>106457.11</v>
      </c>
      <c r="N2039">
        <v>1</v>
      </c>
      <c r="O2039" t="str">
        <f t="shared" si="124"/>
        <v>&lt;30</v>
      </c>
      <c r="P2039" t="str">
        <f t="shared" si="125"/>
        <v>6+ years</v>
      </c>
      <c r="Q2039" t="str">
        <f t="shared" si="126"/>
        <v>High</v>
      </c>
      <c r="R2039" s="5">
        <f t="shared" si="127"/>
        <v>0.2028130101720457</v>
      </c>
    </row>
    <row r="2040" spans="1:18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 s="1">
        <v>0</v>
      </c>
      <c r="J2040">
        <v>1</v>
      </c>
      <c r="K2040">
        <v>1</v>
      </c>
      <c r="L2040">
        <v>1</v>
      </c>
      <c r="M2040" s="1">
        <v>133831.37</v>
      </c>
      <c r="N2040">
        <v>1</v>
      </c>
      <c r="O2040" t="str">
        <f t="shared" si="124"/>
        <v>41-50</v>
      </c>
      <c r="P2040" t="str">
        <f t="shared" si="125"/>
        <v>0-2 years</v>
      </c>
      <c r="Q2040" t="str">
        <f t="shared" si="126"/>
        <v>No Balance</v>
      </c>
      <c r="R2040" s="5">
        <f t="shared" si="127"/>
        <v>0.2027128862094951</v>
      </c>
    </row>
    <row r="2041" spans="1:18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 s="1">
        <v>145215.43</v>
      </c>
      <c r="J2041">
        <v>1</v>
      </c>
      <c r="K2041">
        <v>1</v>
      </c>
      <c r="L2041">
        <v>1</v>
      </c>
      <c r="M2041" s="1">
        <v>164083.72</v>
      </c>
      <c r="N2041">
        <v>0</v>
      </c>
      <c r="O2041" t="str">
        <f t="shared" si="124"/>
        <v>&gt;50</v>
      </c>
      <c r="P2041" t="str">
        <f t="shared" si="125"/>
        <v>6+ years</v>
      </c>
      <c r="Q2041" t="str">
        <f t="shared" si="126"/>
        <v>High</v>
      </c>
      <c r="R2041" s="5">
        <f t="shared" si="127"/>
        <v>0.20261273709332997</v>
      </c>
    </row>
    <row r="2042" spans="1:18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 s="1">
        <v>167539.97</v>
      </c>
      <c r="J2042">
        <v>1</v>
      </c>
      <c r="K2042">
        <v>0</v>
      </c>
      <c r="L2042">
        <v>1</v>
      </c>
      <c r="M2042" s="1">
        <v>159207.34</v>
      </c>
      <c r="N2042">
        <v>0</v>
      </c>
      <c r="O2042" t="str">
        <f t="shared" si="124"/>
        <v>30-40</v>
      </c>
      <c r="P2042" t="str">
        <f t="shared" si="125"/>
        <v>3-5 years</v>
      </c>
      <c r="Q2042" t="str">
        <f t="shared" si="126"/>
        <v>High</v>
      </c>
      <c r="R2042" s="5">
        <f t="shared" si="127"/>
        <v>0.20263819095477387</v>
      </c>
    </row>
    <row r="2043" spans="1:18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 s="1">
        <v>94968.97</v>
      </c>
      <c r="J2043">
        <v>1</v>
      </c>
      <c r="K2043">
        <v>1</v>
      </c>
      <c r="L2043">
        <v>0</v>
      </c>
      <c r="M2043" s="1">
        <v>84487.62</v>
      </c>
      <c r="N2043">
        <v>0</v>
      </c>
      <c r="O2043" t="str">
        <f t="shared" si="124"/>
        <v>30-40</v>
      </c>
      <c r="P2043" t="str">
        <f t="shared" si="125"/>
        <v>0-2 years</v>
      </c>
      <c r="Q2043" t="str">
        <f t="shared" si="126"/>
        <v>Medium</v>
      </c>
      <c r="R2043" s="5">
        <f t="shared" si="127"/>
        <v>0.20266365121246388</v>
      </c>
    </row>
    <row r="2044" spans="1:18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 s="1">
        <v>106116.5</v>
      </c>
      <c r="J2044">
        <v>2</v>
      </c>
      <c r="K2044">
        <v>1</v>
      </c>
      <c r="L2044">
        <v>0</v>
      </c>
      <c r="M2044" s="1">
        <v>3674.71</v>
      </c>
      <c r="N2044">
        <v>0</v>
      </c>
      <c r="O2044" t="str">
        <f t="shared" si="124"/>
        <v>&lt;30</v>
      </c>
      <c r="P2044" t="str">
        <f t="shared" si="125"/>
        <v>3-5 years</v>
      </c>
      <c r="Q2044" t="str">
        <f t="shared" si="126"/>
        <v>High</v>
      </c>
      <c r="R2044" s="5">
        <f t="shared" si="127"/>
        <v>0.20268911786881125</v>
      </c>
    </row>
    <row r="2045" spans="1:18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 s="1">
        <v>0</v>
      </c>
      <c r="J2045">
        <v>2</v>
      </c>
      <c r="K2045">
        <v>0</v>
      </c>
      <c r="L2045">
        <v>1</v>
      </c>
      <c r="M2045" s="1">
        <v>12092.03</v>
      </c>
      <c r="N2045">
        <v>0</v>
      </c>
      <c r="O2045" t="str">
        <f t="shared" si="124"/>
        <v>30-40</v>
      </c>
      <c r="P2045" t="str">
        <f t="shared" si="125"/>
        <v>3-5 years</v>
      </c>
      <c r="Q2045" t="str">
        <f t="shared" si="126"/>
        <v>No Balance</v>
      </c>
      <c r="R2045" s="5">
        <f t="shared" si="127"/>
        <v>0.20271459092622848</v>
      </c>
    </row>
    <row r="2046" spans="1:18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 s="1">
        <v>0</v>
      </c>
      <c r="J2046">
        <v>2</v>
      </c>
      <c r="K2046">
        <v>1</v>
      </c>
      <c r="L2046">
        <v>0</v>
      </c>
      <c r="M2046" s="1">
        <v>77475.73</v>
      </c>
      <c r="N2046">
        <v>0</v>
      </c>
      <c r="O2046" t="str">
        <f t="shared" si="124"/>
        <v>41-50</v>
      </c>
      <c r="P2046" t="str">
        <f t="shared" si="125"/>
        <v>0-2 years</v>
      </c>
      <c r="Q2046" t="str">
        <f t="shared" si="126"/>
        <v>No Balance</v>
      </c>
      <c r="R2046" s="5">
        <f t="shared" si="127"/>
        <v>0.20274007038712921</v>
      </c>
    </row>
    <row r="2047" spans="1:18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 s="1">
        <v>0</v>
      </c>
      <c r="J2047">
        <v>2</v>
      </c>
      <c r="K2047">
        <v>0</v>
      </c>
      <c r="L2047">
        <v>0</v>
      </c>
      <c r="M2047" s="1">
        <v>41291.730000000003</v>
      </c>
      <c r="N2047">
        <v>0</v>
      </c>
      <c r="O2047" t="str">
        <f t="shared" si="124"/>
        <v>30-40</v>
      </c>
      <c r="P2047" t="str">
        <f t="shared" si="125"/>
        <v>6+ years</v>
      </c>
      <c r="Q2047" t="str">
        <f t="shared" si="126"/>
        <v>No Balance</v>
      </c>
      <c r="R2047" s="5">
        <f t="shared" si="127"/>
        <v>0.20276555625392834</v>
      </c>
    </row>
    <row r="2048" spans="1:18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 s="1">
        <v>120018.86</v>
      </c>
      <c r="J2048">
        <v>2</v>
      </c>
      <c r="K2048">
        <v>1</v>
      </c>
      <c r="L2048">
        <v>1</v>
      </c>
      <c r="M2048" s="1">
        <v>343.38</v>
      </c>
      <c r="N2048">
        <v>0</v>
      </c>
      <c r="O2048" t="str">
        <f t="shared" si="124"/>
        <v>30-40</v>
      </c>
      <c r="P2048" t="str">
        <f t="shared" si="125"/>
        <v>6+ years</v>
      </c>
      <c r="Q2048" t="str">
        <f t="shared" si="126"/>
        <v>High</v>
      </c>
      <c r="R2048" s="5">
        <f t="shared" si="127"/>
        <v>0.20279104852904198</v>
      </c>
    </row>
    <row r="2049" spans="1:18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 s="1">
        <v>112541.54</v>
      </c>
      <c r="J2049">
        <v>2</v>
      </c>
      <c r="K2049">
        <v>0</v>
      </c>
      <c r="L2049">
        <v>0</v>
      </c>
      <c r="M2049" s="1">
        <v>47432.43</v>
      </c>
      <c r="N2049">
        <v>0</v>
      </c>
      <c r="O2049" t="str">
        <f t="shared" si="124"/>
        <v>30-40</v>
      </c>
      <c r="P2049" t="str">
        <f t="shared" si="125"/>
        <v>0-2 years</v>
      </c>
      <c r="Q2049" t="str">
        <f t="shared" si="126"/>
        <v>High</v>
      </c>
      <c r="R2049" s="5">
        <f t="shared" si="127"/>
        <v>0.20281654721488745</v>
      </c>
    </row>
    <row r="2050" spans="1:18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 s="1">
        <v>166118.45000000001</v>
      </c>
      <c r="J2050">
        <v>2</v>
      </c>
      <c r="K2050">
        <v>1</v>
      </c>
      <c r="L2050">
        <v>0</v>
      </c>
      <c r="M2050" s="1">
        <v>127827.18</v>
      </c>
      <c r="N2050">
        <v>0</v>
      </c>
      <c r="O2050" t="str">
        <f t="shared" ref="O2050:O2113" si="128">IF(G2050&lt;30,"&lt;30",
   IF(G2050&lt;=40,"30-40",
      IF(G2050&lt;=50,"41-50","&gt;50")))</f>
        <v>30-40</v>
      </c>
      <c r="P2050" t="str">
        <f t="shared" ref="P2050:P2113" si="129">IF(H2050&lt;=2,"0-2 years",
   IF(H2050&lt;=5,"3-5 years","6+ years"))</f>
        <v>3-5 years</v>
      </c>
      <c r="Q2050" t="str">
        <f t="shared" ref="Q2050:Q2113" si="130">IF(I2050=0,"No Balance",
   IF(I2050&lt;50000,"Low",
      IF(I2050&lt;100000,"Medium","High")))</f>
        <v>High</v>
      </c>
      <c r="R2050" s="5">
        <f t="shared" ref="R2050:R2113" si="131">AVERAGE(N2050:N12049)</f>
        <v>0.2028420523138833</v>
      </c>
    </row>
    <row r="2051" spans="1:18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 s="1">
        <v>102882.4</v>
      </c>
      <c r="J2051">
        <v>2</v>
      </c>
      <c r="K2051">
        <v>1</v>
      </c>
      <c r="L2051">
        <v>1</v>
      </c>
      <c r="M2051" s="1">
        <v>35633.15</v>
      </c>
      <c r="N2051">
        <v>1</v>
      </c>
      <c r="O2051" t="str">
        <f t="shared" si="128"/>
        <v>41-50</v>
      </c>
      <c r="P2051" t="str">
        <f t="shared" si="129"/>
        <v>0-2 years</v>
      </c>
      <c r="Q2051" t="str">
        <f t="shared" si="130"/>
        <v>High</v>
      </c>
      <c r="R2051" s="5">
        <f t="shared" si="131"/>
        <v>0.20286756382844925</v>
      </c>
    </row>
    <row r="2052" spans="1:18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 s="1">
        <v>0</v>
      </c>
      <c r="J2052">
        <v>1</v>
      </c>
      <c r="K2052">
        <v>1</v>
      </c>
      <c r="L2052">
        <v>1</v>
      </c>
      <c r="M2052" s="1">
        <v>182865.09</v>
      </c>
      <c r="N2052">
        <v>1</v>
      </c>
      <c r="O2052" t="str">
        <f t="shared" si="128"/>
        <v>41-50</v>
      </c>
      <c r="P2052" t="str">
        <f t="shared" si="129"/>
        <v>6+ years</v>
      </c>
      <c r="Q2052" t="str">
        <f t="shared" si="130"/>
        <v>No Balance</v>
      </c>
      <c r="R2052" s="5">
        <f t="shared" si="131"/>
        <v>0.20276729559748427</v>
      </c>
    </row>
    <row r="2053" spans="1:18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 s="1">
        <v>106881.5</v>
      </c>
      <c r="J2053">
        <v>2</v>
      </c>
      <c r="K2053">
        <v>0</v>
      </c>
      <c r="L2053">
        <v>0</v>
      </c>
      <c r="M2053" s="1">
        <v>169386.81</v>
      </c>
      <c r="N2053">
        <v>0</v>
      </c>
      <c r="O2053" t="str">
        <f t="shared" si="128"/>
        <v>30-40</v>
      </c>
      <c r="P2053" t="str">
        <f t="shared" si="129"/>
        <v>0-2 years</v>
      </c>
      <c r="Q2053" t="str">
        <f t="shared" si="130"/>
        <v>High</v>
      </c>
      <c r="R2053" s="5">
        <f t="shared" si="131"/>
        <v>0.20266700213863378</v>
      </c>
    </row>
    <row r="2054" spans="1:18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 s="1">
        <v>120727.97</v>
      </c>
      <c r="J2054">
        <v>1</v>
      </c>
      <c r="K2054">
        <v>0</v>
      </c>
      <c r="L2054">
        <v>1</v>
      </c>
      <c r="M2054" s="1">
        <v>149073.88</v>
      </c>
      <c r="N2054">
        <v>0</v>
      </c>
      <c r="O2054" t="str">
        <f t="shared" si="128"/>
        <v>&lt;30</v>
      </c>
      <c r="P2054" t="str">
        <f t="shared" si="129"/>
        <v>3-5 years</v>
      </c>
      <c r="Q2054" t="str">
        <f t="shared" si="130"/>
        <v>High</v>
      </c>
      <c r="R2054" s="5">
        <f t="shared" si="131"/>
        <v>0.20269250125817817</v>
      </c>
    </row>
    <row r="2055" spans="1:18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 s="1">
        <v>169832.57</v>
      </c>
      <c r="J2055">
        <v>1</v>
      </c>
      <c r="K2055">
        <v>0</v>
      </c>
      <c r="L2055">
        <v>0</v>
      </c>
      <c r="M2055" s="1">
        <v>184107.26</v>
      </c>
      <c r="N2055">
        <v>1</v>
      </c>
      <c r="O2055" t="str">
        <f t="shared" si="128"/>
        <v>&gt;50</v>
      </c>
      <c r="P2055" t="str">
        <f t="shared" si="129"/>
        <v>6+ years</v>
      </c>
      <c r="Q2055" t="str">
        <f t="shared" si="130"/>
        <v>High</v>
      </c>
      <c r="R2055" s="5">
        <f t="shared" si="131"/>
        <v>0.20271800679501698</v>
      </c>
    </row>
    <row r="2056" spans="1:18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 s="1">
        <v>0</v>
      </c>
      <c r="J2056">
        <v>2</v>
      </c>
      <c r="K2056">
        <v>1</v>
      </c>
      <c r="L2056">
        <v>1</v>
      </c>
      <c r="M2056" s="1">
        <v>22750.17</v>
      </c>
      <c r="N2056">
        <v>0</v>
      </c>
      <c r="O2056" t="str">
        <f t="shared" si="128"/>
        <v>41-50</v>
      </c>
      <c r="P2056" t="str">
        <f t="shared" si="129"/>
        <v>3-5 years</v>
      </c>
      <c r="Q2056" t="str">
        <f t="shared" si="130"/>
        <v>No Balance</v>
      </c>
      <c r="R2056" s="5">
        <f t="shared" si="131"/>
        <v>0.20261766926755601</v>
      </c>
    </row>
    <row r="2057" spans="1:18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 s="1">
        <v>113599.42</v>
      </c>
      <c r="J2057">
        <v>1</v>
      </c>
      <c r="K2057">
        <v>0</v>
      </c>
      <c r="L2057">
        <v>0</v>
      </c>
      <c r="M2057" s="1">
        <v>11950.29</v>
      </c>
      <c r="N2057">
        <v>0</v>
      </c>
      <c r="O2057" t="str">
        <f t="shared" si="128"/>
        <v>30-40</v>
      </c>
      <c r="P2057" t="str">
        <f t="shared" si="129"/>
        <v>6+ years</v>
      </c>
      <c r="Q2057" t="str">
        <f t="shared" si="130"/>
        <v>High</v>
      </c>
      <c r="R2057" s="5">
        <f t="shared" si="131"/>
        <v>0.20264317180616739</v>
      </c>
    </row>
    <row r="2058" spans="1:18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 s="1">
        <v>0</v>
      </c>
      <c r="J2058">
        <v>1</v>
      </c>
      <c r="K2058">
        <v>1</v>
      </c>
      <c r="L2058">
        <v>1</v>
      </c>
      <c r="M2058" s="1">
        <v>152880.07</v>
      </c>
      <c r="N2058">
        <v>1</v>
      </c>
      <c r="O2058" t="str">
        <f t="shared" si="128"/>
        <v>30-40</v>
      </c>
      <c r="P2058" t="str">
        <f t="shared" si="129"/>
        <v>6+ years</v>
      </c>
      <c r="Q2058" t="str">
        <f t="shared" si="130"/>
        <v>No Balance</v>
      </c>
      <c r="R2058" s="5">
        <f t="shared" si="131"/>
        <v>0.20266868076535749</v>
      </c>
    </row>
    <row r="2059" spans="1:18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 s="1">
        <v>0</v>
      </c>
      <c r="J2059">
        <v>2</v>
      </c>
      <c r="K2059">
        <v>1</v>
      </c>
      <c r="L2059">
        <v>0</v>
      </c>
      <c r="M2059" s="1">
        <v>175252.78</v>
      </c>
      <c r="N2059">
        <v>0</v>
      </c>
      <c r="O2059" t="str">
        <f t="shared" si="128"/>
        <v>30-40</v>
      </c>
      <c r="P2059" t="str">
        <f t="shared" si="129"/>
        <v>6+ years</v>
      </c>
      <c r="Q2059" t="str">
        <f t="shared" si="130"/>
        <v>No Balance</v>
      </c>
      <c r="R2059" s="5">
        <f t="shared" si="131"/>
        <v>0.20256829913131058</v>
      </c>
    </row>
    <row r="2060" spans="1:18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 s="1">
        <v>0</v>
      </c>
      <c r="J2060">
        <v>2</v>
      </c>
      <c r="K2060">
        <v>1</v>
      </c>
      <c r="L2060">
        <v>0</v>
      </c>
      <c r="M2060" s="1">
        <v>174303.29</v>
      </c>
      <c r="N2060">
        <v>0</v>
      </c>
      <c r="O2060" t="str">
        <f t="shared" si="128"/>
        <v>41-50</v>
      </c>
      <c r="P2060" t="str">
        <f t="shared" si="129"/>
        <v>3-5 years</v>
      </c>
      <c r="Q2060" t="str">
        <f t="shared" si="130"/>
        <v>No Balance</v>
      </c>
      <c r="R2060" s="5">
        <f t="shared" si="131"/>
        <v>0.20259380508687988</v>
      </c>
    </row>
    <row r="2061" spans="1:18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 s="1">
        <v>0</v>
      </c>
      <c r="J2061">
        <v>2</v>
      </c>
      <c r="K2061">
        <v>1</v>
      </c>
      <c r="L2061">
        <v>1</v>
      </c>
      <c r="M2061" s="1">
        <v>80701.72</v>
      </c>
      <c r="N2061">
        <v>0</v>
      </c>
      <c r="O2061" t="str">
        <f t="shared" si="128"/>
        <v>41-50</v>
      </c>
      <c r="P2061" t="str">
        <f t="shared" si="129"/>
        <v>3-5 years</v>
      </c>
      <c r="Q2061" t="str">
        <f t="shared" si="130"/>
        <v>No Balance</v>
      </c>
      <c r="R2061" s="5">
        <f t="shared" si="131"/>
        <v>0.20261931746631406</v>
      </c>
    </row>
    <row r="2062" spans="1:18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 s="1">
        <v>146282.79</v>
      </c>
      <c r="J2062">
        <v>2</v>
      </c>
      <c r="K2062">
        <v>1</v>
      </c>
      <c r="L2062">
        <v>0</v>
      </c>
      <c r="M2062" s="1">
        <v>198516.2</v>
      </c>
      <c r="N2062">
        <v>0</v>
      </c>
      <c r="O2062" t="str">
        <f t="shared" si="128"/>
        <v>30-40</v>
      </c>
      <c r="P2062" t="str">
        <f t="shared" si="129"/>
        <v>6+ years</v>
      </c>
      <c r="Q2062" t="str">
        <f t="shared" si="130"/>
        <v>High</v>
      </c>
      <c r="R2062" s="5">
        <f t="shared" si="131"/>
        <v>0.2026448362720403</v>
      </c>
    </row>
    <row r="2063" spans="1:18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 s="1">
        <v>119413.62</v>
      </c>
      <c r="J2063">
        <v>2</v>
      </c>
      <c r="K2063">
        <v>1</v>
      </c>
      <c r="L2063">
        <v>0</v>
      </c>
      <c r="M2063" s="1">
        <v>175756.36</v>
      </c>
      <c r="N2063">
        <v>0</v>
      </c>
      <c r="O2063" t="str">
        <f t="shared" si="128"/>
        <v>30-40</v>
      </c>
      <c r="P2063" t="str">
        <f t="shared" si="129"/>
        <v>6+ years</v>
      </c>
      <c r="Q2063" t="str">
        <f t="shared" si="130"/>
        <v>High</v>
      </c>
      <c r="R2063" s="5">
        <f t="shared" si="131"/>
        <v>0.20267036150648696</v>
      </c>
    </row>
    <row r="2064" spans="1:18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 s="1">
        <v>122084.63</v>
      </c>
      <c r="J2064">
        <v>1</v>
      </c>
      <c r="K2064">
        <v>0</v>
      </c>
      <c r="L2064">
        <v>1</v>
      </c>
      <c r="M2064" s="1">
        <v>82824.08</v>
      </c>
      <c r="N2064">
        <v>0</v>
      </c>
      <c r="O2064" t="str">
        <f t="shared" si="128"/>
        <v>&lt;30</v>
      </c>
      <c r="P2064" t="str">
        <f t="shared" si="129"/>
        <v>3-5 years</v>
      </c>
      <c r="Q2064" t="str">
        <f t="shared" si="130"/>
        <v>High</v>
      </c>
      <c r="R2064" s="5">
        <f t="shared" si="131"/>
        <v>0.20269589317208364</v>
      </c>
    </row>
    <row r="2065" spans="1:18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 s="1">
        <v>103060.63</v>
      </c>
      <c r="J2065">
        <v>1</v>
      </c>
      <c r="K2065">
        <v>1</v>
      </c>
      <c r="L2065">
        <v>0</v>
      </c>
      <c r="M2065" s="1">
        <v>179866.01</v>
      </c>
      <c r="N2065">
        <v>1</v>
      </c>
      <c r="O2065" t="str">
        <f t="shared" si="128"/>
        <v>30-40</v>
      </c>
      <c r="P2065" t="str">
        <f t="shared" si="129"/>
        <v>0-2 years</v>
      </c>
      <c r="Q2065" t="str">
        <f t="shared" si="130"/>
        <v>High</v>
      </c>
      <c r="R2065" s="5">
        <f t="shared" si="131"/>
        <v>0.20272143127126119</v>
      </c>
    </row>
    <row r="2066" spans="1:18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 s="1">
        <v>0</v>
      </c>
      <c r="J2066">
        <v>2</v>
      </c>
      <c r="K2066">
        <v>1</v>
      </c>
      <c r="L2066">
        <v>1</v>
      </c>
      <c r="M2066" s="1">
        <v>159899.97</v>
      </c>
      <c r="N2066">
        <v>0</v>
      </c>
      <c r="O2066" t="str">
        <f t="shared" si="128"/>
        <v>41-50</v>
      </c>
      <c r="P2066" t="str">
        <f t="shared" si="129"/>
        <v>6+ years</v>
      </c>
      <c r="Q2066" t="str">
        <f t="shared" si="130"/>
        <v>No Balance</v>
      </c>
      <c r="R2066" s="5">
        <f t="shared" si="131"/>
        <v>0.20262096774193547</v>
      </c>
    </row>
    <row r="2067" spans="1:18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 s="1">
        <v>0</v>
      </c>
      <c r="J2067">
        <v>2</v>
      </c>
      <c r="K2067">
        <v>1</v>
      </c>
      <c r="L2067">
        <v>0</v>
      </c>
      <c r="M2067" s="1">
        <v>138504.28</v>
      </c>
      <c r="N2067">
        <v>0</v>
      </c>
      <c r="O2067" t="str">
        <f t="shared" si="128"/>
        <v>30-40</v>
      </c>
      <c r="P2067" t="str">
        <f t="shared" si="129"/>
        <v>6+ years</v>
      </c>
      <c r="Q2067" t="str">
        <f t="shared" si="130"/>
        <v>No Balance</v>
      </c>
      <c r="R2067" s="5">
        <f t="shared" si="131"/>
        <v>0.20264650283553876</v>
      </c>
    </row>
    <row r="2068" spans="1:18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 s="1">
        <v>110483.86</v>
      </c>
      <c r="J2068">
        <v>1</v>
      </c>
      <c r="K2068">
        <v>1</v>
      </c>
      <c r="L2068">
        <v>1</v>
      </c>
      <c r="M2068" s="1">
        <v>127394.67</v>
      </c>
      <c r="N2068">
        <v>0</v>
      </c>
      <c r="O2068" t="str">
        <f t="shared" si="128"/>
        <v>30-40</v>
      </c>
      <c r="P2068" t="str">
        <f t="shared" si="129"/>
        <v>6+ years</v>
      </c>
      <c r="Q2068" t="str">
        <f t="shared" si="130"/>
        <v>High</v>
      </c>
      <c r="R2068" s="5">
        <f t="shared" si="131"/>
        <v>0.20267204436601965</v>
      </c>
    </row>
    <row r="2069" spans="1:18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 s="1">
        <v>120718.28</v>
      </c>
      <c r="J2069">
        <v>1</v>
      </c>
      <c r="K2069">
        <v>1</v>
      </c>
      <c r="L2069">
        <v>1</v>
      </c>
      <c r="M2069" s="1">
        <v>58961.49</v>
      </c>
      <c r="N2069">
        <v>0</v>
      </c>
      <c r="O2069" t="str">
        <f t="shared" si="128"/>
        <v>30-40</v>
      </c>
      <c r="P2069" t="str">
        <f t="shared" si="129"/>
        <v>6+ years</v>
      </c>
      <c r="Q2069" t="str">
        <f t="shared" si="130"/>
        <v>High</v>
      </c>
      <c r="R2069" s="5">
        <f t="shared" si="131"/>
        <v>0.20269759233581242</v>
      </c>
    </row>
    <row r="2070" spans="1:18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 s="1">
        <v>36566.959999999999</v>
      </c>
      <c r="J2070">
        <v>1</v>
      </c>
      <c r="K2070">
        <v>1</v>
      </c>
      <c r="L2070">
        <v>0</v>
      </c>
      <c r="M2070" s="1">
        <v>103644.98</v>
      </c>
      <c r="N2070">
        <v>1</v>
      </c>
      <c r="O2070" t="str">
        <f t="shared" si="128"/>
        <v>30-40</v>
      </c>
      <c r="P2070" t="str">
        <f t="shared" si="129"/>
        <v>0-2 years</v>
      </c>
      <c r="Q2070" t="str">
        <f t="shared" si="130"/>
        <v>Low</v>
      </c>
      <c r="R2070" s="5">
        <f t="shared" si="131"/>
        <v>0.20272314674735251</v>
      </c>
    </row>
    <row r="2071" spans="1:18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 s="1">
        <v>108601</v>
      </c>
      <c r="J2071">
        <v>1</v>
      </c>
      <c r="K2071">
        <v>1</v>
      </c>
      <c r="L2071">
        <v>1</v>
      </c>
      <c r="M2071" s="1">
        <v>119647.7</v>
      </c>
      <c r="N2071">
        <v>0</v>
      </c>
      <c r="O2071" t="str">
        <f t="shared" si="128"/>
        <v>&lt;30</v>
      </c>
      <c r="P2071" t="str">
        <f t="shared" si="129"/>
        <v>6+ years</v>
      </c>
      <c r="Q2071" t="str">
        <f t="shared" si="130"/>
        <v>High</v>
      </c>
      <c r="R2071" s="5">
        <f t="shared" si="131"/>
        <v>0.20262262009834825</v>
      </c>
    </row>
    <row r="2072" spans="1:18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 s="1">
        <v>0</v>
      </c>
      <c r="J2072">
        <v>1</v>
      </c>
      <c r="K2072">
        <v>1</v>
      </c>
      <c r="L2072">
        <v>0</v>
      </c>
      <c r="M2072" s="1">
        <v>28465.86</v>
      </c>
      <c r="N2072">
        <v>1</v>
      </c>
      <c r="O2072" t="str">
        <f t="shared" si="128"/>
        <v>41-50</v>
      </c>
      <c r="P2072" t="str">
        <f t="shared" si="129"/>
        <v>3-5 years</v>
      </c>
      <c r="Q2072" t="str">
        <f t="shared" si="130"/>
        <v>No Balance</v>
      </c>
      <c r="R2072" s="5">
        <f t="shared" si="131"/>
        <v>0.20264817150063053</v>
      </c>
    </row>
    <row r="2073" spans="1:18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 s="1">
        <v>0</v>
      </c>
      <c r="J2073">
        <v>2</v>
      </c>
      <c r="K2073">
        <v>1</v>
      </c>
      <c r="L2073">
        <v>1</v>
      </c>
      <c r="M2073" s="1">
        <v>152979.14000000001</v>
      </c>
      <c r="N2073">
        <v>0</v>
      </c>
      <c r="O2073" t="str">
        <f t="shared" si="128"/>
        <v>30-40</v>
      </c>
      <c r="P2073" t="str">
        <f t="shared" si="129"/>
        <v>3-5 years</v>
      </c>
      <c r="Q2073" t="str">
        <f t="shared" si="130"/>
        <v>No Balance</v>
      </c>
      <c r="R2073" s="5">
        <f t="shared" si="131"/>
        <v>0.20254761003909699</v>
      </c>
    </row>
    <row r="2074" spans="1:18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 s="1">
        <v>0</v>
      </c>
      <c r="J2074">
        <v>2</v>
      </c>
      <c r="K2074">
        <v>1</v>
      </c>
      <c r="L2074">
        <v>1</v>
      </c>
      <c r="M2074" s="1">
        <v>190911.02</v>
      </c>
      <c r="N2074">
        <v>0</v>
      </c>
      <c r="O2074" t="str">
        <f t="shared" si="128"/>
        <v>30-40</v>
      </c>
      <c r="P2074" t="str">
        <f t="shared" si="129"/>
        <v>3-5 years</v>
      </c>
      <c r="Q2074" t="str">
        <f t="shared" si="130"/>
        <v>No Balance</v>
      </c>
      <c r="R2074" s="5">
        <f t="shared" si="131"/>
        <v>0.20257315842583248</v>
      </c>
    </row>
    <row r="2075" spans="1:18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 s="1">
        <v>0</v>
      </c>
      <c r="J2075">
        <v>2</v>
      </c>
      <c r="K2075">
        <v>1</v>
      </c>
      <c r="L2075">
        <v>1</v>
      </c>
      <c r="M2075" s="1">
        <v>95794.98</v>
      </c>
      <c r="N2075">
        <v>0</v>
      </c>
      <c r="O2075" t="str">
        <f t="shared" si="128"/>
        <v>41-50</v>
      </c>
      <c r="P2075" t="str">
        <f t="shared" si="129"/>
        <v>0-2 years</v>
      </c>
      <c r="Q2075" t="str">
        <f t="shared" si="130"/>
        <v>No Balance</v>
      </c>
      <c r="R2075" s="5">
        <f t="shared" si="131"/>
        <v>0.20259871325848366</v>
      </c>
    </row>
    <row r="2076" spans="1:18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 s="1">
        <v>141136.62</v>
      </c>
      <c r="J2076">
        <v>1</v>
      </c>
      <c r="K2076">
        <v>1</v>
      </c>
      <c r="L2076">
        <v>0</v>
      </c>
      <c r="M2076" s="1">
        <v>189742.78</v>
      </c>
      <c r="N2076">
        <v>1</v>
      </c>
      <c r="O2076" t="str">
        <f t="shared" si="128"/>
        <v>41-50</v>
      </c>
      <c r="P2076" t="str">
        <f t="shared" si="129"/>
        <v>0-2 years</v>
      </c>
      <c r="Q2076" t="str">
        <f t="shared" si="130"/>
        <v>High</v>
      </c>
      <c r="R2076" s="5">
        <f t="shared" si="131"/>
        <v>0.20262427453949028</v>
      </c>
    </row>
    <row r="2077" spans="1:18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 s="1">
        <v>108231.37</v>
      </c>
      <c r="J2077">
        <v>1</v>
      </c>
      <c r="K2077">
        <v>1</v>
      </c>
      <c r="L2077">
        <v>1</v>
      </c>
      <c r="M2077" s="1">
        <v>188574.07999999999</v>
      </c>
      <c r="N2077">
        <v>0</v>
      </c>
      <c r="O2077" t="str">
        <f t="shared" si="128"/>
        <v>41-50</v>
      </c>
      <c r="P2077" t="str">
        <f t="shared" si="129"/>
        <v>6+ years</v>
      </c>
      <c r="Q2077" t="str">
        <f t="shared" si="130"/>
        <v>High</v>
      </c>
      <c r="R2077" s="5">
        <f t="shared" si="131"/>
        <v>0.2025236593059937</v>
      </c>
    </row>
    <row r="2078" spans="1:18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 s="1">
        <v>0</v>
      </c>
      <c r="J2078">
        <v>1</v>
      </c>
      <c r="K2078">
        <v>0</v>
      </c>
      <c r="L2078">
        <v>0</v>
      </c>
      <c r="M2078" s="1">
        <v>183872.88</v>
      </c>
      <c r="N2078">
        <v>1</v>
      </c>
      <c r="O2078" t="str">
        <f t="shared" si="128"/>
        <v>30-40</v>
      </c>
      <c r="P2078" t="str">
        <f t="shared" si="129"/>
        <v>6+ years</v>
      </c>
      <c r="Q2078" t="str">
        <f t="shared" si="130"/>
        <v>No Balance</v>
      </c>
      <c r="R2078" s="5">
        <f t="shared" si="131"/>
        <v>0.2025492175668854</v>
      </c>
    </row>
    <row r="2079" spans="1:18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 s="1">
        <v>144855.34</v>
      </c>
      <c r="J2079">
        <v>1</v>
      </c>
      <c r="K2079">
        <v>0</v>
      </c>
      <c r="L2079">
        <v>0</v>
      </c>
      <c r="M2079" s="1">
        <v>196555.32</v>
      </c>
      <c r="N2079">
        <v>0</v>
      </c>
      <c r="O2079" t="str">
        <f t="shared" si="128"/>
        <v>30-40</v>
      </c>
      <c r="P2079" t="str">
        <f t="shared" si="129"/>
        <v>6+ years</v>
      </c>
      <c r="Q2079" t="str">
        <f t="shared" si="130"/>
        <v>High</v>
      </c>
      <c r="R2079" s="5">
        <f t="shared" si="131"/>
        <v>0.20244856746182002</v>
      </c>
    </row>
    <row r="2080" spans="1:18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 s="1">
        <v>68432.45</v>
      </c>
      <c r="J2080">
        <v>2</v>
      </c>
      <c r="K2080">
        <v>1</v>
      </c>
      <c r="L2080">
        <v>1</v>
      </c>
      <c r="M2080" s="1">
        <v>112503.24</v>
      </c>
      <c r="N2080">
        <v>1</v>
      </c>
      <c r="O2080" t="str">
        <f t="shared" si="128"/>
        <v>&gt;50</v>
      </c>
      <c r="P2080" t="str">
        <f t="shared" si="129"/>
        <v>0-2 years</v>
      </c>
      <c r="Q2080" t="str">
        <f t="shared" si="130"/>
        <v>Medium</v>
      </c>
      <c r="R2080" s="5">
        <f t="shared" si="131"/>
        <v>0.20247412269628881</v>
      </c>
    </row>
    <row r="2081" spans="1:18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 s="1">
        <v>136855.24</v>
      </c>
      <c r="J2081">
        <v>1</v>
      </c>
      <c r="K2081">
        <v>1</v>
      </c>
      <c r="L2081">
        <v>0</v>
      </c>
      <c r="M2081" s="1">
        <v>46864</v>
      </c>
      <c r="N2081">
        <v>0</v>
      </c>
      <c r="O2081" t="str">
        <f t="shared" si="128"/>
        <v>41-50</v>
      </c>
      <c r="P2081" t="str">
        <f t="shared" si="129"/>
        <v>6+ years</v>
      </c>
      <c r="Q2081" t="str">
        <f t="shared" si="130"/>
        <v>High</v>
      </c>
      <c r="R2081" s="5">
        <f t="shared" si="131"/>
        <v>0.20237343769726043</v>
      </c>
    </row>
    <row r="2082" spans="1:18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 s="1">
        <v>44020.89</v>
      </c>
      <c r="J2082">
        <v>1</v>
      </c>
      <c r="K2082">
        <v>1</v>
      </c>
      <c r="L2082">
        <v>0</v>
      </c>
      <c r="M2082" s="1">
        <v>65864.399999999994</v>
      </c>
      <c r="N2082">
        <v>1</v>
      </c>
      <c r="O2082" t="str">
        <f t="shared" si="128"/>
        <v>&gt;50</v>
      </c>
      <c r="P2082" t="str">
        <f t="shared" si="129"/>
        <v>3-5 years</v>
      </c>
      <c r="Q2082" t="str">
        <f t="shared" si="130"/>
        <v>Low</v>
      </c>
      <c r="R2082" s="5">
        <f t="shared" si="131"/>
        <v>0.20239898989898991</v>
      </c>
    </row>
    <row r="2083" spans="1:18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 s="1">
        <v>133060.63</v>
      </c>
      <c r="J2083">
        <v>1</v>
      </c>
      <c r="K2083">
        <v>1</v>
      </c>
      <c r="L2083">
        <v>1</v>
      </c>
      <c r="M2083" s="1">
        <v>125167.92</v>
      </c>
      <c r="N2083">
        <v>0</v>
      </c>
      <c r="O2083" t="str">
        <f t="shared" si="128"/>
        <v>30-40</v>
      </c>
      <c r="P2083" t="str">
        <f t="shared" si="129"/>
        <v>6+ years</v>
      </c>
      <c r="Q2083" t="str">
        <f t="shared" si="130"/>
        <v>High</v>
      </c>
      <c r="R2083" s="5">
        <f t="shared" si="131"/>
        <v>0.20229826998358377</v>
      </c>
    </row>
    <row r="2084" spans="1:18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 s="1">
        <v>0</v>
      </c>
      <c r="J2084">
        <v>2</v>
      </c>
      <c r="K2084">
        <v>1</v>
      </c>
      <c r="L2084">
        <v>1</v>
      </c>
      <c r="M2084" s="1">
        <v>177519.39</v>
      </c>
      <c r="N2084">
        <v>0</v>
      </c>
      <c r="O2084" t="str">
        <f t="shared" si="128"/>
        <v>30-40</v>
      </c>
      <c r="P2084" t="str">
        <f t="shared" si="129"/>
        <v>6+ years</v>
      </c>
      <c r="Q2084" t="str">
        <f t="shared" si="130"/>
        <v>No Balance</v>
      </c>
      <c r="R2084" s="5">
        <f t="shared" si="131"/>
        <v>0.20232381914624906</v>
      </c>
    </row>
    <row r="2085" spans="1:18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 s="1">
        <v>0</v>
      </c>
      <c r="J2085">
        <v>1</v>
      </c>
      <c r="K2085">
        <v>1</v>
      </c>
      <c r="L2085">
        <v>1</v>
      </c>
      <c r="M2085" s="1">
        <v>169653.32</v>
      </c>
      <c r="N2085">
        <v>0</v>
      </c>
      <c r="O2085" t="str">
        <f t="shared" si="128"/>
        <v>&lt;30</v>
      </c>
      <c r="P2085" t="str">
        <f t="shared" si="129"/>
        <v>0-2 years</v>
      </c>
      <c r="Q2085" t="str">
        <f t="shared" si="130"/>
        <v>No Balance</v>
      </c>
      <c r="R2085" s="5">
        <f t="shared" si="131"/>
        <v>0.20234937476316786</v>
      </c>
    </row>
    <row r="2086" spans="1:18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 s="1">
        <v>97665.61</v>
      </c>
      <c r="J2086">
        <v>1</v>
      </c>
      <c r="K2086">
        <v>1</v>
      </c>
      <c r="L2086">
        <v>0</v>
      </c>
      <c r="M2086" s="1">
        <v>118372.55</v>
      </c>
      <c r="N2086">
        <v>1</v>
      </c>
      <c r="O2086" t="str">
        <f t="shared" si="128"/>
        <v>30-40</v>
      </c>
      <c r="P2086" t="str">
        <f t="shared" si="129"/>
        <v>3-5 years</v>
      </c>
      <c r="Q2086" t="str">
        <f t="shared" si="130"/>
        <v>Medium</v>
      </c>
      <c r="R2086" s="5">
        <f t="shared" si="131"/>
        <v>0.20237493683678626</v>
      </c>
    </row>
    <row r="2087" spans="1:18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 s="1">
        <v>185013.02</v>
      </c>
      <c r="J2087">
        <v>1</v>
      </c>
      <c r="K2087">
        <v>1</v>
      </c>
      <c r="L2087">
        <v>0</v>
      </c>
      <c r="M2087" s="1">
        <v>16481.12</v>
      </c>
      <c r="N2087">
        <v>0</v>
      </c>
      <c r="O2087" t="str">
        <f t="shared" si="128"/>
        <v>&lt;30</v>
      </c>
      <c r="P2087" t="str">
        <f t="shared" si="129"/>
        <v>3-5 years</v>
      </c>
      <c r="Q2087" t="str">
        <f t="shared" si="130"/>
        <v>High</v>
      </c>
      <c r="R2087" s="5">
        <f t="shared" si="131"/>
        <v>0.20227416298168036</v>
      </c>
    </row>
    <row r="2088" spans="1:18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 s="1">
        <v>0</v>
      </c>
      <c r="J2088">
        <v>2</v>
      </c>
      <c r="K2088">
        <v>1</v>
      </c>
      <c r="L2088">
        <v>1</v>
      </c>
      <c r="M2088" s="1">
        <v>138525.19</v>
      </c>
      <c r="N2088">
        <v>0</v>
      </c>
      <c r="O2088" t="str">
        <f t="shared" si="128"/>
        <v>30-40</v>
      </c>
      <c r="P2088" t="str">
        <f t="shared" si="129"/>
        <v>0-2 years</v>
      </c>
      <c r="Q2088" t="str">
        <f t="shared" si="130"/>
        <v>No Balance</v>
      </c>
      <c r="R2088" s="5">
        <f t="shared" si="131"/>
        <v>0.20229972201162497</v>
      </c>
    </row>
    <row r="2089" spans="1:18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 s="1">
        <v>65971.61</v>
      </c>
      <c r="J2089">
        <v>2</v>
      </c>
      <c r="K2089">
        <v>1</v>
      </c>
      <c r="L2089">
        <v>0</v>
      </c>
      <c r="M2089" s="1">
        <v>14608</v>
      </c>
      <c r="N2089">
        <v>1</v>
      </c>
      <c r="O2089" t="str">
        <f t="shared" si="128"/>
        <v>&gt;50</v>
      </c>
      <c r="P2089" t="str">
        <f t="shared" si="129"/>
        <v>6+ years</v>
      </c>
      <c r="Q2089" t="str">
        <f t="shared" si="130"/>
        <v>Medium</v>
      </c>
      <c r="R2089" s="5">
        <f t="shared" si="131"/>
        <v>0.20232528750157969</v>
      </c>
    </row>
    <row r="2090" spans="1:18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 s="1">
        <v>150463.10999999999</v>
      </c>
      <c r="J2090">
        <v>2</v>
      </c>
      <c r="K2090">
        <v>0</v>
      </c>
      <c r="L2090">
        <v>1</v>
      </c>
      <c r="M2090" s="1">
        <v>81548.38</v>
      </c>
      <c r="N2090">
        <v>0</v>
      </c>
      <c r="O2090" t="str">
        <f t="shared" si="128"/>
        <v>41-50</v>
      </c>
      <c r="P2090" t="str">
        <f t="shared" si="129"/>
        <v>6+ years</v>
      </c>
      <c r="Q2090" t="str">
        <f t="shared" si="130"/>
        <v>High</v>
      </c>
      <c r="R2090" s="5">
        <f t="shared" si="131"/>
        <v>0.20222446916076844</v>
      </c>
    </row>
    <row r="2091" spans="1:18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 s="1">
        <v>0</v>
      </c>
      <c r="J2091">
        <v>2</v>
      </c>
      <c r="K2091">
        <v>0</v>
      </c>
      <c r="L2091">
        <v>0</v>
      </c>
      <c r="M2091" s="1">
        <v>69608.479999999996</v>
      </c>
      <c r="N2091">
        <v>0</v>
      </c>
      <c r="O2091" t="str">
        <f t="shared" si="128"/>
        <v>30-40</v>
      </c>
      <c r="P2091" t="str">
        <f t="shared" si="129"/>
        <v>0-2 years</v>
      </c>
      <c r="Q2091" t="str">
        <f t="shared" si="130"/>
        <v>No Balance</v>
      </c>
      <c r="R2091" s="5">
        <f t="shared" si="131"/>
        <v>0.20225003160156743</v>
      </c>
    </row>
    <row r="2092" spans="1:18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 s="1">
        <v>0</v>
      </c>
      <c r="J2092">
        <v>2</v>
      </c>
      <c r="K2092">
        <v>1</v>
      </c>
      <c r="L2092">
        <v>0</v>
      </c>
      <c r="M2092" s="1">
        <v>68873.8</v>
      </c>
      <c r="N2092">
        <v>0</v>
      </c>
      <c r="O2092" t="str">
        <f t="shared" si="128"/>
        <v>30-40</v>
      </c>
      <c r="P2092" t="str">
        <f t="shared" si="129"/>
        <v>6+ years</v>
      </c>
      <c r="Q2092" t="str">
        <f t="shared" si="130"/>
        <v>No Balance</v>
      </c>
      <c r="R2092" s="5">
        <f t="shared" si="131"/>
        <v>0.20227560050568899</v>
      </c>
    </row>
    <row r="2093" spans="1:18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 s="1">
        <v>136425.18</v>
      </c>
      <c r="J2093">
        <v>1</v>
      </c>
      <c r="K2093">
        <v>1</v>
      </c>
      <c r="L2093">
        <v>0</v>
      </c>
      <c r="M2093" s="1">
        <v>81102.81</v>
      </c>
      <c r="N2093">
        <v>0</v>
      </c>
      <c r="O2093" t="str">
        <f t="shared" si="128"/>
        <v>30-40</v>
      </c>
      <c r="P2093" t="str">
        <f t="shared" si="129"/>
        <v>3-5 years</v>
      </c>
      <c r="Q2093" t="str">
        <f t="shared" si="130"/>
        <v>High</v>
      </c>
      <c r="R2093" s="5">
        <f t="shared" si="131"/>
        <v>0.20230117587558477</v>
      </c>
    </row>
    <row r="2094" spans="1:18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 s="1">
        <v>250898.09</v>
      </c>
      <c r="J2094">
        <v>3</v>
      </c>
      <c r="K2094">
        <v>0</v>
      </c>
      <c r="L2094">
        <v>1</v>
      </c>
      <c r="M2094" s="1">
        <v>81054</v>
      </c>
      <c r="N2094">
        <v>1</v>
      </c>
      <c r="O2094" t="str">
        <f t="shared" si="128"/>
        <v>30-40</v>
      </c>
      <c r="P2094" t="str">
        <f t="shared" si="129"/>
        <v>3-5 years</v>
      </c>
      <c r="Q2094" t="str">
        <f t="shared" si="130"/>
        <v>High</v>
      </c>
      <c r="R2094" s="5">
        <f t="shared" si="131"/>
        <v>0.20232675771370764</v>
      </c>
    </row>
    <row r="2095" spans="1:18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 s="1">
        <v>146798.81</v>
      </c>
      <c r="J2095">
        <v>1</v>
      </c>
      <c r="K2095">
        <v>1</v>
      </c>
      <c r="L2095">
        <v>1</v>
      </c>
      <c r="M2095" s="1">
        <v>74149.77</v>
      </c>
      <c r="N2095">
        <v>0</v>
      </c>
      <c r="O2095" t="str">
        <f t="shared" si="128"/>
        <v>&gt;50</v>
      </c>
      <c r="P2095" t="str">
        <f t="shared" si="129"/>
        <v>3-5 years</v>
      </c>
      <c r="Q2095" t="str">
        <f t="shared" si="130"/>
        <v>High</v>
      </c>
      <c r="R2095" s="5">
        <f t="shared" si="131"/>
        <v>0.20222587580624762</v>
      </c>
    </row>
    <row r="2096" spans="1:18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 s="1">
        <v>0</v>
      </c>
      <c r="J2096">
        <v>2</v>
      </c>
      <c r="K2096">
        <v>0</v>
      </c>
      <c r="L2096">
        <v>0</v>
      </c>
      <c r="M2096" s="1">
        <v>99503.19</v>
      </c>
      <c r="N2096">
        <v>0</v>
      </c>
      <c r="O2096" t="str">
        <f t="shared" si="128"/>
        <v>&gt;50</v>
      </c>
      <c r="P2096" t="str">
        <f t="shared" si="129"/>
        <v>0-2 years</v>
      </c>
      <c r="Q2096" t="str">
        <f t="shared" si="130"/>
        <v>No Balance</v>
      </c>
      <c r="R2096" s="5">
        <f t="shared" si="131"/>
        <v>0.20225145459144953</v>
      </c>
    </row>
    <row r="2097" spans="1:18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 s="1">
        <v>128486.91</v>
      </c>
      <c r="J2097">
        <v>2</v>
      </c>
      <c r="K2097">
        <v>1</v>
      </c>
      <c r="L2097">
        <v>0</v>
      </c>
      <c r="M2097" s="1">
        <v>10109.469999999999</v>
      </c>
      <c r="N2097">
        <v>0</v>
      </c>
      <c r="O2097" t="str">
        <f t="shared" si="128"/>
        <v>30-40</v>
      </c>
      <c r="P2097" t="str">
        <f t="shared" si="129"/>
        <v>6+ years</v>
      </c>
      <c r="Q2097" t="str">
        <f t="shared" si="130"/>
        <v>High</v>
      </c>
      <c r="R2097" s="5">
        <f t="shared" si="131"/>
        <v>0.20227703984819734</v>
      </c>
    </row>
    <row r="2098" spans="1:18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 s="1">
        <v>0</v>
      </c>
      <c r="J2098">
        <v>2</v>
      </c>
      <c r="K2098">
        <v>1</v>
      </c>
      <c r="L2098">
        <v>1</v>
      </c>
      <c r="M2098" s="1">
        <v>58855.85</v>
      </c>
      <c r="N2098">
        <v>0</v>
      </c>
      <c r="O2098" t="str">
        <f t="shared" si="128"/>
        <v>30-40</v>
      </c>
      <c r="P2098" t="str">
        <f t="shared" si="129"/>
        <v>6+ years</v>
      </c>
      <c r="Q2098" t="str">
        <f t="shared" si="130"/>
        <v>No Balance</v>
      </c>
      <c r="R2098" s="5">
        <f t="shared" si="131"/>
        <v>0.20230263157894737</v>
      </c>
    </row>
    <row r="2099" spans="1:18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 s="1">
        <v>143407.29</v>
      </c>
      <c r="J2099">
        <v>2</v>
      </c>
      <c r="K2099">
        <v>0</v>
      </c>
      <c r="L2099">
        <v>1</v>
      </c>
      <c r="M2099" s="1">
        <v>84402.46</v>
      </c>
      <c r="N2099">
        <v>0</v>
      </c>
      <c r="O2099" t="str">
        <f t="shared" si="128"/>
        <v>30-40</v>
      </c>
      <c r="P2099" t="str">
        <f t="shared" si="129"/>
        <v>0-2 years</v>
      </c>
      <c r="Q2099" t="str">
        <f t="shared" si="130"/>
        <v>High</v>
      </c>
      <c r="R2099" s="5">
        <f t="shared" si="131"/>
        <v>0.20232822978615717</v>
      </c>
    </row>
    <row r="2100" spans="1:18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 s="1">
        <v>0</v>
      </c>
      <c r="J2100">
        <v>1</v>
      </c>
      <c r="K2100">
        <v>1</v>
      </c>
      <c r="L2100">
        <v>0</v>
      </c>
      <c r="M2100" s="1">
        <v>49713.87</v>
      </c>
      <c r="N2100">
        <v>1</v>
      </c>
      <c r="O2100" t="str">
        <f t="shared" si="128"/>
        <v>41-50</v>
      </c>
      <c r="P2100" t="str">
        <f t="shared" si="129"/>
        <v>0-2 years</v>
      </c>
      <c r="Q2100" t="str">
        <f t="shared" si="130"/>
        <v>No Balance</v>
      </c>
      <c r="R2100" s="5">
        <f t="shared" si="131"/>
        <v>0.2023538344722855</v>
      </c>
    </row>
    <row r="2101" spans="1:18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 s="1">
        <v>76165.649999999994</v>
      </c>
      <c r="J2101">
        <v>1</v>
      </c>
      <c r="K2101">
        <v>1</v>
      </c>
      <c r="L2101">
        <v>1</v>
      </c>
      <c r="M2101" s="1">
        <v>133537.53</v>
      </c>
      <c r="N2101">
        <v>0</v>
      </c>
      <c r="O2101" t="str">
        <f t="shared" si="128"/>
        <v>&gt;50</v>
      </c>
      <c r="P2101" t="str">
        <f t="shared" si="129"/>
        <v>6+ years</v>
      </c>
      <c r="Q2101" t="str">
        <f t="shared" si="130"/>
        <v>Medium</v>
      </c>
      <c r="R2101" s="5">
        <f t="shared" si="131"/>
        <v>0.20225287938235667</v>
      </c>
    </row>
    <row r="2102" spans="1:18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 s="1">
        <v>0</v>
      </c>
      <c r="J2102">
        <v>2</v>
      </c>
      <c r="K2102">
        <v>1</v>
      </c>
      <c r="L2102">
        <v>0</v>
      </c>
      <c r="M2102" s="1">
        <v>124615.59</v>
      </c>
      <c r="N2102">
        <v>0</v>
      </c>
      <c r="O2102" t="str">
        <f t="shared" si="128"/>
        <v>30-40</v>
      </c>
      <c r="P2102" t="str">
        <f t="shared" si="129"/>
        <v>3-5 years</v>
      </c>
      <c r="Q2102" t="str">
        <f t="shared" si="130"/>
        <v>No Balance</v>
      </c>
      <c r="R2102" s="5">
        <f t="shared" si="131"/>
        <v>0.20227848101265822</v>
      </c>
    </row>
    <row r="2103" spans="1:18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 s="1">
        <v>0</v>
      </c>
      <c r="J2103">
        <v>2</v>
      </c>
      <c r="K2103">
        <v>0</v>
      </c>
      <c r="L2103">
        <v>1</v>
      </c>
      <c r="M2103" s="1">
        <v>98090.69</v>
      </c>
      <c r="N2103">
        <v>0</v>
      </c>
      <c r="O2103" t="str">
        <f t="shared" si="128"/>
        <v>41-50</v>
      </c>
      <c r="P2103" t="str">
        <f t="shared" si="129"/>
        <v>6+ years</v>
      </c>
      <c r="Q2103" t="str">
        <f t="shared" si="130"/>
        <v>No Balance</v>
      </c>
      <c r="R2103" s="5">
        <f t="shared" si="131"/>
        <v>0.20230408912520573</v>
      </c>
    </row>
    <row r="2104" spans="1:18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 s="1">
        <v>90560.3</v>
      </c>
      <c r="J2104">
        <v>2</v>
      </c>
      <c r="K2104">
        <v>1</v>
      </c>
      <c r="L2104">
        <v>1</v>
      </c>
      <c r="M2104" s="1">
        <v>42607.69</v>
      </c>
      <c r="N2104">
        <v>0</v>
      </c>
      <c r="O2104" t="str">
        <f t="shared" si="128"/>
        <v>30-40</v>
      </c>
      <c r="P2104" t="str">
        <f t="shared" si="129"/>
        <v>6+ years</v>
      </c>
      <c r="Q2104" t="str">
        <f t="shared" si="130"/>
        <v>Medium</v>
      </c>
      <c r="R2104" s="5">
        <f t="shared" si="131"/>
        <v>0.2023297037224614</v>
      </c>
    </row>
    <row r="2105" spans="1:18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 s="1">
        <v>62391.22</v>
      </c>
      <c r="J2105">
        <v>1</v>
      </c>
      <c r="K2105">
        <v>1</v>
      </c>
      <c r="L2105">
        <v>1</v>
      </c>
      <c r="M2105" s="1">
        <v>192434.11</v>
      </c>
      <c r="N2105">
        <v>0</v>
      </c>
      <c r="O2105" t="str">
        <f t="shared" si="128"/>
        <v>&gt;50</v>
      </c>
      <c r="P2105" t="str">
        <f t="shared" si="129"/>
        <v>3-5 years</v>
      </c>
      <c r="Q2105" t="str">
        <f t="shared" si="130"/>
        <v>Medium</v>
      </c>
      <c r="R2105" s="5">
        <f t="shared" si="131"/>
        <v>0.2023553248068887</v>
      </c>
    </row>
    <row r="2106" spans="1:18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 s="1">
        <v>0</v>
      </c>
      <c r="J2106">
        <v>3</v>
      </c>
      <c r="K2106">
        <v>0</v>
      </c>
      <c r="L2106">
        <v>0</v>
      </c>
      <c r="M2106" s="1">
        <v>60686.400000000001</v>
      </c>
      <c r="N2106">
        <v>0</v>
      </c>
      <c r="O2106" t="str">
        <f t="shared" si="128"/>
        <v>41-50</v>
      </c>
      <c r="P2106" t="str">
        <f t="shared" si="129"/>
        <v>3-5 years</v>
      </c>
      <c r="Q2106" t="str">
        <f t="shared" si="130"/>
        <v>No Balance</v>
      </c>
      <c r="R2106" s="5">
        <f t="shared" si="131"/>
        <v>0.20238095238095238</v>
      </c>
    </row>
    <row r="2107" spans="1:18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 s="1">
        <v>0</v>
      </c>
      <c r="J2107">
        <v>2</v>
      </c>
      <c r="K2107">
        <v>1</v>
      </c>
      <c r="L2107">
        <v>1</v>
      </c>
      <c r="M2107" s="1">
        <v>49463.44</v>
      </c>
      <c r="N2107">
        <v>0</v>
      </c>
      <c r="O2107" t="str">
        <f t="shared" si="128"/>
        <v>30-40</v>
      </c>
      <c r="P2107" t="str">
        <f t="shared" si="129"/>
        <v>6+ years</v>
      </c>
      <c r="Q2107" t="str">
        <f t="shared" si="130"/>
        <v>No Balance</v>
      </c>
      <c r="R2107" s="5">
        <f t="shared" si="131"/>
        <v>0.20240658644711843</v>
      </c>
    </row>
    <row r="2108" spans="1:18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 s="1">
        <v>123378.2</v>
      </c>
      <c r="J2108">
        <v>1</v>
      </c>
      <c r="K2108">
        <v>1</v>
      </c>
      <c r="L2108">
        <v>0</v>
      </c>
      <c r="M2108" s="1">
        <v>81431.990000000005</v>
      </c>
      <c r="N2108">
        <v>1</v>
      </c>
      <c r="O2108" t="str">
        <f t="shared" si="128"/>
        <v>&gt;50</v>
      </c>
      <c r="P2108" t="str">
        <f t="shared" si="129"/>
        <v>0-2 years</v>
      </c>
      <c r="Q2108" t="str">
        <f t="shared" si="130"/>
        <v>High</v>
      </c>
      <c r="R2108" s="5">
        <f t="shared" si="131"/>
        <v>0.20243222700785407</v>
      </c>
    </row>
    <row r="2109" spans="1:18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 s="1">
        <v>99836.47</v>
      </c>
      <c r="J2109">
        <v>1</v>
      </c>
      <c r="K2109">
        <v>0</v>
      </c>
      <c r="L2109">
        <v>1</v>
      </c>
      <c r="M2109" s="1">
        <v>22909.56</v>
      </c>
      <c r="N2109">
        <v>0</v>
      </c>
      <c r="O2109" t="str">
        <f t="shared" si="128"/>
        <v>41-50</v>
      </c>
      <c r="P2109" t="str">
        <f t="shared" si="129"/>
        <v>3-5 years</v>
      </c>
      <c r="Q2109" t="str">
        <f t="shared" si="130"/>
        <v>Medium</v>
      </c>
      <c r="R2109" s="5">
        <f t="shared" si="131"/>
        <v>0.20233117952616242</v>
      </c>
    </row>
    <row r="2110" spans="1:18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 s="1">
        <v>161434.35999999999</v>
      </c>
      <c r="J2110">
        <v>2</v>
      </c>
      <c r="K2110">
        <v>1</v>
      </c>
      <c r="L2110">
        <v>1</v>
      </c>
      <c r="M2110" s="1">
        <v>65532.17</v>
      </c>
      <c r="N2110">
        <v>0</v>
      </c>
      <c r="O2110" t="str">
        <f t="shared" si="128"/>
        <v>&gt;50</v>
      </c>
      <c r="P2110" t="str">
        <f t="shared" si="129"/>
        <v>3-5 years</v>
      </c>
      <c r="Q2110" t="str">
        <f t="shared" si="130"/>
        <v>High</v>
      </c>
      <c r="R2110" s="5">
        <f t="shared" si="131"/>
        <v>0.20235681702990371</v>
      </c>
    </row>
    <row r="2111" spans="1:18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 s="1">
        <v>0</v>
      </c>
      <c r="J2111">
        <v>2</v>
      </c>
      <c r="K2111">
        <v>0</v>
      </c>
      <c r="L2111">
        <v>1</v>
      </c>
      <c r="M2111" s="1">
        <v>141053.85</v>
      </c>
      <c r="N2111">
        <v>0</v>
      </c>
      <c r="O2111" t="str">
        <f t="shared" si="128"/>
        <v>41-50</v>
      </c>
      <c r="P2111" t="str">
        <f t="shared" si="129"/>
        <v>3-5 years</v>
      </c>
      <c r="Q2111" t="str">
        <f t="shared" si="130"/>
        <v>No Balance</v>
      </c>
      <c r="R2111" s="5">
        <f t="shared" si="131"/>
        <v>0.20238246103155494</v>
      </c>
    </row>
    <row r="2112" spans="1:18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 s="1">
        <v>138311.76</v>
      </c>
      <c r="J2112">
        <v>1</v>
      </c>
      <c r="K2112">
        <v>1</v>
      </c>
      <c r="L2112">
        <v>1</v>
      </c>
      <c r="M2112" s="1">
        <v>3472.63</v>
      </c>
      <c r="N2112">
        <v>1</v>
      </c>
      <c r="O2112" t="str">
        <f t="shared" si="128"/>
        <v>41-50</v>
      </c>
      <c r="P2112" t="str">
        <f t="shared" si="129"/>
        <v>6+ years</v>
      </c>
      <c r="Q2112" t="str">
        <f t="shared" si="130"/>
        <v>High</v>
      </c>
      <c r="R2112" s="5">
        <f t="shared" si="131"/>
        <v>0.20240811153358682</v>
      </c>
    </row>
    <row r="2113" spans="1:18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 s="1">
        <v>0</v>
      </c>
      <c r="J2113">
        <v>2</v>
      </c>
      <c r="K2113">
        <v>1</v>
      </c>
      <c r="L2113">
        <v>0</v>
      </c>
      <c r="M2113" s="1">
        <v>102083.78</v>
      </c>
      <c r="N2113">
        <v>0</v>
      </c>
      <c r="O2113" t="str">
        <f t="shared" si="128"/>
        <v>&lt;30</v>
      </c>
      <c r="P2113" t="str">
        <f t="shared" si="129"/>
        <v>6+ years</v>
      </c>
      <c r="Q2113" t="str">
        <f t="shared" si="130"/>
        <v>No Balance</v>
      </c>
      <c r="R2113" s="5">
        <f t="shared" si="131"/>
        <v>0.2023070097604259</v>
      </c>
    </row>
    <row r="2114" spans="1:18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 s="1">
        <v>0</v>
      </c>
      <c r="J2114">
        <v>2</v>
      </c>
      <c r="K2114">
        <v>1</v>
      </c>
      <c r="L2114">
        <v>0</v>
      </c>
      <c r="M2114" s="1">
        <v>1801.77</v>
      </c>
      <c r="N2114">
        <v>0</v>
      </c>
      <c r="O2114" t="str">
        <f t="shared" ref="O2114:O2177" si="132">IF(G2114&lt;30,"&lt;30",
   IF(G2114&lt;=40,"30-40",
      IF(G2114&lt;=50,"41-50","&gt;50")))</f>
        <v>&lt;30</v>
      </c>
      <c r="P2114" t="str">
        <f t="shared" ref="P2114:P2177" si="133">IF(H2114&lt;=2,"0-2 years",
   IF(H2114&lt;=5,"3-5 years","6+ years"))</f>
        <v>3-5 years</v>
      </c>
      <c r="Q2114" t="str">
        <f t="shared" ref="Q2114:Q2177" si="134">IF(I2114=0,"No Balance",
   IF(I2114&lt;50000,"Low",
      IF(I2114&lt;100000,"Medium","High")))</f>
        <v>No Balance</v>
      </c>
      <c r="R2114" s="5">
        <f t="shared" ref="R2114:R2177" si="135">AVERAGE(N2114:N12113)</f>
        <v>0.20233265720081137</v>
      </c>
    </row>
    <row r="2115" spans="1:18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 s="1">
        <v>101744.84</v>
      </c>
      <c r="J2115">
        <v>1</v>
      </c>
      <c r="K2115">
        <v>0</v>
      </c>
      <c r="L2115">
        <v>0</v>
      </c>
      <c r="M2115" s="1">
        <v>85185.44</v>
      </c>
      <c r="N2115">
        <v>0</v>
      </c>
      <c r="O2115" t="str">
        <f t="shared" si="132"/>
        <v>30-40</v>
      </c>
      <c r="P2115" t="str">
        <f t="shared" si="133"/>
        <v>6+ years</v>
      </c>
      <c r="Q2115" t="str">
        <f t="shared" si="134"/>
        <v>High</v>
      </c>
      <c r="R2115" s="5">
        <f t="shared" si="135"/>
        <v>0.20235831114492203</v>
      </c>
    </row>
    <row r="2116" spans="1:18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 s="1">
        <v>0</v>
      </c>
      <c r="J2116">
        <v>1</v>
      </c>
      <c r="K2116">
        <v>1</v>
      </c>
      <c r="L2116">
        <v>0</v>
      </c>
      <c r="M2116" s="1">
        <v>119882.7</v>
      </c>
      <c r="N2116">
        <v>0</v>
      </c>
      <c r="O2116" t="str">
        <f t="shared" si="132"/>
        <v>30-40</v>
      </c>
      <c r="P2116" t="str">
        <f t="shared" si="133"/>
        <v>6+ years</v>
      </c>
      <c r="Q2116" t="str">
        <f t="shared" si="134"/>
        <v>No Balance</v>
      </c>
      <c r="R2116" s="5">
        <f t="shared" si="135"/>
        <v>0.20238397159523205</v>
      </c>
    </row>
    <row r="2117" spans="1:18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 s="1">
        <v>125456.07</v>
      </c>
      <c r="J2117">
        <v>1</v>
      </c>
      <c r="K2117">
        <v>1</v>
      </c>
      <c r="L2117">
        <v>0</v>
      </c>
      <c r="M2117" s="1">
        <v>83715.66</v>
      </c>
      <c r="N2117">
        <v>1</v>
      </c>
      <c r="O2117" t="str">
        <f t="shared" si="132"/>
        <v>&gt;50</v>
      </c>
      <c r="P2117" t="str">
        <f t="shared" si="133"/>
        <v>3-5 years</v>
      </c>
      <c r="Q2117" t="str">
        <f t="shared" si="134"/>
        <v>High</v>
      </c>
      <c r="R2117" s="5">
        <f t="shared" si="135"/>
        <v>0.20240963855421687</v>
      </c>
    </row>
    <row r="2118" spans="1:18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 s="1">
        <v>0</v>
      </c>
      <c r="J2118">
        <v>2</v>
      </c>
      <c r="K2118">
        <v>1</v>
      </c>
      <c r="L2118">
        <v>0</v>
      </c>
      <c r="M2118" s="1">
        <v>23425.78</v>
      </c>
      <c r="N2118">
        <v>0</v>
      </c>
      <c r="O2118" t="str">
        <f t="shared" si="132"/>
        <v>41-50</v>
      </c>
      <c r="P2118" t="str">
        <f t="shared" si="133"/>
        <v>6+ years</v>
      </c>
      <c r="Q2118" t="str">
        <f t="shared" si="134"/>
        <v>No Balance</v>
      </c>
      <c r="R2118" s="5">
        <f t="shared" si="135"/>
        <v>0.20230847285641806</v>
      </c>
    </row>
    <row r="2119" spans="1:18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 s="1">
        <v>0</v>
      </c>
      <c r="J2119">
        <v>2</v>
      </c>
      <c r="K2119">
        <v>0</v>
      </c>
      <c r="L2119">
        <v>1</v>
      </c>
      <c r="M2119" s="1">
        <v>77326.78</v>
      </c>
      <c r="N2119">
        <v>0</v>
      </c>
      <c r="O2119" t="str">
        <f t="shared" si="132"/>
        <v>30-40</v>
      </c>
      <c r="P2119" t="str">
        <f t="shared" si="133"/>
        <v>0-2 years</v>
      </c>
      <c r="Q2119" t="str">
        <f t="shared" si="134"/>
        <v>No Balance</v>
      </c>
      <c r="R2119" s="5">
        <f t="shared" si="135"/>
        <v>0.20233413674996828</v>
      </c>
    </row>
    <row r="2120" spans="1:18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 s="1">
        <v>0</v>
      </c>
      <c r="J2120">
        <v>2</v>
      </c>
      <c r="K2120">
        <v>1</v>
      </c>
      <c r="L2120">
        <v>0</v>
      </c>
      <c r="M2120" s="1">
        <v>156150.07999999999</v>
      </c>
      <c r="N2120">
        <v>1</v>
      </c>
      <c r="O2120" t="str">
        <f t="shared" si="132"/>
        <v>&lt;30</v>
      </c>
      <c r="P2120" t="str">
        <f t="shared" si="133"/>
        <v>6+ years</v>
      </c>
      <c r="Q2120" t="str">
        <f t="shared" si="134"/>
        <v>No Balance</v>
      </c>
      <c r="R2120" s="5">
        <f t="shared" si="135"/>
        <v>0.20235980715554427</v>
      </c>
    </row>
    <row r="2121" spans="1:18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 s="1">
        <v>0</v>
      </c>
      <c r="J2121">
        <v>2</v>
      </c>
      <c r="K2121">
        <v>1</v>
      </c>
      <c r="L2121">
        <v>0</v>
      </c>
      <c r="M2121" s="1">
        <v>108577.97</v>
      </c>
      <c r="N2121">
        <v>0</v>
      </c>
      <c r="O2121" t="str">
        <f t="shared" si="132"/>
        <v>&lt;30</v>
      </c>
      <c r="P2121" t="str">
        <f t="shared" si="133"/>
        <v>3-5 years</v>
      </c>
      <c r="Q2121" t="str">
        <f t="shared" si="134"/>
        <v>No Balance</v>
      </c>
      <c r="R2121" s="5">
        <f t="shared" si="135"/>
        <v>0.20225859662479381</v>
      </c>
    </row>
    <row r="2122" spans="1:18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 s="1">
        <v>118449.21</v>
      </c>
      <c r="J2122">
        <v>1</v>
      </c>
      <c r="K2122">
        <v>1</v>
      </c>
      <c r="L2122">
        <v>1</v>
      </c>
      <c r="M2122" s="1">
        <v>133573.29</v>
      </c>
      <c r="N2122">
        <v>1</v>
      </c>
      <c r="O2122" t="str">
        <f t="shared" si="132"/>
        <v>&gt;50</v>
      </c>
      <c r="P2122" t="str">
        <f t="shared" si="133"/>
        <v>3-5 years</v>
      </c>
      <c r="Q2122" t="str">
        <f t="shared" si="134"/>
        <v>High</v>
      </c>
      <c r="R2122" s="5">
        <f t="shared" si="135"/>
        <v>0.20228426395939086</v>
      </c>
    </row>
    <row r="2123" spans="1:18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 s="1">
        <v>0</v>
      </c>
      <c r="J2123">
        <v>1</v>
      </c>
      <c r="K2123">
        <v>0</v>
      </c>
      <c r="L2123">
        <v>1</v>
      </c>
      <c r="M2123" s="1">
        <v>102057.86</v>
      </c>
      <c r="N2123">
        <v>0</v>
      </c>
      <c r="O2123" t="str">
        <f t="shared" si="132"/>
        <v>30-40</v>
      </c>
      <c r="P2123" t="str">
        <f t="shared" si="133"/>
        <v>0-2 years</v>
      </c>
      <c r="Q2123" t="str">
        <f t="shared" si="134"/>
        <v>No Balance</v>
      </c>
      <c r="R2123" s="5">
        <f t="shared" si="135"/>
        <v>0.20218301814951137</v>
      </c>
    </row>
    <row r="2124" spans="1:18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 s="1">
        <v>178095.55</v>
      </c>
      <c r="J2124">
        <v>1</v>
      </c>
      <c r="K2124">
        <v>0</v>
      </c>
      <c r="L2124">
        <v>0</v>
      </c>
      <c r="M2124" s="1">
        <v>47247.56</v>
      </c>
      <c r="N2124">
        <v>0</v>
      </c>
      <c r="O2124" t="str">
        <f t="shared" si="132"/>
        <v>30-40</v>
      </c>
      <c r="P2124" t="str">
        <f t="shared" si="133"/>
        <v>6+ years</v>
      </c>
      <c r="Q2124" t="str">
        <f t="shared" si="134"/>
        <v>High</v>
      </c>
      <c r="R2124" s="5">
        <f t="shared" si="135"/>
        <v>0.2022086824067022</v>
      </c>
    </row>
    <row r="2125" spans="1:18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 s="1">
        <v>109175.14</v>
      </c>
      <c r="J2125">
        <v>2</v>
      </c>
      <c r="K2125">
        <v>1</v>
      </c>
      <c r="L2125">
        <v>0</v>
      </c>
      <c r="M2125" s="1">
        <v>114566.47</v>
      </c>
      <c r="N2125">
        <v>0</v>
      </c>
      <c r="O2125" t="str">
        <f t="shared" si="132"/>
        <v>&lt;30</v>
      </c>
      <c r="P2125" t="str">
        <f t="shared" si="133"/>
        <v>0-2 years</v>
      </c>
      <c r="Q2125" t="str">
        <f t="shared" si="134"/>
        <v>High</v>
      </c>
      <c r="R2125" s="5">
        <f t="shared" si="135"/>
        <v>0.20223435318014474</v>
      </c>
    </row>
    <row r="2126" spans="1:18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 s="1">
        <v>127785.17</v>
      </c>
      <c r="J2126">
        <v>4</v>
      </c>
      <c r="K2126">
        <v>0</v>
      </c>
      <c r="L2126">
        <v>0</v>
      </c>
      <c r="M2126" s="1">
        <v>184464.7</v>
      </c>
      <c r="N2126">
        <v>1</v>
      </c>
      <c r="O2126" t="str">
        <f t="shared" si="132"/>
        <v>30-40</v>
      </c>
      <c r="P2126" t="str">
        <f t="shared" si="133"/>
        <v>6+ years</v>
      </c>
      <c r="Q2126" t="str">
        <f t="shared" si="134"/>
        <v>High</v>
      </c>
      <c r="R2126" s="5">
        <f t="shared" si="135"/>
        <v>0.20226003047232097</v>
      </c>
    </row>
    <row r="2127" spans="1:18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 s="1">
        <v>0</v>
      </c>
      <c r="J2127">
        <v>2</v>
      </c>
      <c r="K2127">
        <v>0</v>
      </c>
      <c r="L2127">
        <v>1</v>
      </c>
      <c r="M2127" s="1">
        <v>151401.32999999999</v>
      </c>
      <c r="N2127">
        <v>0</v>
      </c>
      <c r="O2127" t="str">
        <f t="shared" si="132"/>
        <v>41-50</v>
      </c>
      <c r="P2127" t="str">
        <f t="shared" si="133"/>
        <v>6+ years</v>
      </c>
      <c r="Q2127" t="str">
        <f t="shared" si="134"/>
        <v>No Balance</v>
      </c>
      <c r="R2127" s="5">
        <f t="shared" si="135"/>
        <v>0.20215873015873015</v>
      </c>
    </row>
    <row r="2128" spans="1:18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 s="1">
        <v>0</v>
      </c>
      <c r="J2128">
        <v>2</v>
      </c>
      <c r="K2128">
        <v>1</v>
      </c>
      <c r="L2128">
        <v>1</v>
      </c>
      <c r="M2128" s="1">
        <v>70607.100000000006</v>
      </c>
      <c r="N2128">
        <v>0</v>
      </c>
      <c r="O2128" t="str">
        <f t="shared" si="132"/>
        <v>30-40</v>
      </c>
      <c r="P2128" t="str">
        <f t="shared" si="133"/>
        <v>6+ years</v>
      </c>
      <c r="Q2128" t="str">
        <f t="shared" si="134"/>
        <v>No Balance</v>
      </c>
      <c r="R2128" s="5">
        <f t="shared" si="135"/>
        <v>0.20218440436880875</v>
      </c>
    </row>
    <row r="2129" spans="1:18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 s="1">
        <v>134260.35999999999</v>
      </c>
      <c r="J2129">
        <v>2</v>
      </c>
      <c r="K2129">
        <v>1</v>
      </c>
      <c r="L2129">
        <v>0</v>
      </c>
      <c r="M2129" s="1">
        <v>147074.67000000001</v>
      </c>
      <c r="N2129">
        <v>0</v>
      </c>
      <c r="O2129" t="str">
        <f t="shared" si="132"/>
        <v>30-40</v>
      </c>
      <c r="P2129" t="str">
        <f t="shared" si="133"/>
        <v>6+ years</v>
      </c>
      <c r="Q2129" t="str">
        <f t="shared" si="134"/>
        <v>High</v>
      </c>
      <c r="R2129" s="5">
        <f t="shared" si="135"/>
        <v>0.20221008510097802</v>
      </c>
    </row>
    <row r="2130" spans="1:18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 s="1">
        <v>69143.91</v>
      </c>
      <c r="J2130">
        <v>2</v>
      </c>
      <c r="K2130">
        <v>0</v>
      </c>
      <c r="L2130">
        <v>1</v>
      </c>
      <c r="M2130" s="1">
        <v>105780.18</v>
      </c>
      <c r="N2130">
        <v>0</v>
      </c>
      <c r="O2130" t="str">
        <f t="shared" si="132"/>
        <v>30-40</v>
      </c>
      <c r="P2130" t="str">
        <f t="shared" si="133"/>
        <v>6+ years</v>
      </c>
      <c r="Q2130" t="str">
        <f t="shared" si="134"/>
        <v>Medium</v>
      </c>
      <c r="R2130" s="5">
        <f t="shared" si="135"/>
        <v>0.20223577235772358</v>
      </c>
    </row>
    <row r="2131" spans="1:18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 s="1">
        <v>100054.77</v>
      </c>
      <c r="J2131">
        <v>1</v>
      </c>
      <c r="K2131">
        <v>1</v>
      </c>
      <c r="L2131">
        <v>0</v>
      </c>
      <c r="M2131" s="1">
        <v>109496.45</v>
      </c>
      <c r="N2131">
        <v>0</v>
      </c>
      <c r="O2131" t="str">
        <f t="shared" si="132"/>
        <v>30-40</v>
      </c>
      <c r="P2131" t="str">
        <f t="shared" si="133"/>
        <v>3-5 years</v>
      </c>
      <c r="Q2131" t="str">
        <f t="shared" si="134"/>
        <v>High</v>
      </c>
      <c r="R2131" s="5">
        <f t="shared" si="135"/>
        <v>0.2022614661415322</v>
      </c>
    </row>
    <row r="2132" spans="1:18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 s="1">
        <v>0</v>
      </c>
      <c r="J2132">
        <v>1</v>
      </c>
      <c r="K2132">
        <v>1</v>
      </c>
      <c r="L2132">
        <v>1</v>
      </c>
      <c r="M2132" s="1">
        <v>137739.45000000001</v>
      </c>
      <c r="N2132">
        <v>0</v>
      </c>
      <c r="O2132" t="str">
        <f t="shared" si="132"/>
        <v>41-50</v>
      </c>
      <c r="P2132" t="str">
        <f t="shared" si="133"/>
        <v>6+ years</v>
      </c>
      <c r="Q2132" t="str">
        <f t="shared" si="134"/>
        <v>No Balance</v>
      </c>
      <c r="R2132" s="5">
        <f t="shared" si="135"/>
        <v>0.202287166454892</v>
      </c>
    </row>
    <row r="2133" spans="1:18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 s="1">
        <v>116248.88</v>
      </c>
      <c r="J2133">
        <v>1</v>
      </c>
      <c r="K2133">
        <v>1</v>
      </c>
      <c r="L2133">
        <v>0</v>
      </c>
      <c r="M2133" s="1">
        <v>105140.92</v>
      </c>
      <c r="N2133">
        <v>0</v>
      </c>
      <c r="O2133" t="str">
        <f t="shared" si="132"/>
        <v>30-40</v>
      </c>
      <c r="P2133" t="str">
        <f t="shared" si="133"/>
        <v>0-2 years</v>
      </c>
      <c r="Q2133" t="str">
        <f t="shared" si="134"/>
        <v>High</v>
      </c>
      <c r="R2133" s="5">
        <f t="shared" si="135"/>
        <v>0.2023128733002923</v>
      </c>
    </row>
    <row r="2134" spans="1:18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 s="1">
        <v>86053.52</v>
      </c>
      <c r="J2134">
        <v>2</v>
      </c>
      <c r="K2134">
        <v>1</v>
      </c>
      <c r="L2134">
        <v>1</v>
      </c>
      <c r="M2134" s="1">
        <v>113276.46</v>
      </c>
      <c r="N2134">
        <v>1</v>
      </c>
      <c r="O2134" t="str">
        <f t="shared" si="132"/>
        <v>41-50</v>
      </c>
      <c r="P2134" t="str">
        <f t="shared" si="133"/>
        <v>6+ years</v>
      </c>
      <c r="Q2134" t="str">
        <f t="shared" si="134"/>
        <v>Medium</v>
      </c>
      <c r="R2134" s="5">
        <f t="shared" si="135"/>
        <v>0.2023385866802237</v>
      </c>
    </row>
    <row r="2135" spans="1:18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 s="1">
        <v>123157.95</v>
      </c>
      <c r="J2135">
        <v>1</v>
      </c>
      <c r="K2135">
        <v>1</v>
      </c>
      <c r="L2135">
        <v>0</v>
      </c>
      <c r="M2135" s="1">
        <v>172531.23</v>
      </c>
      <c r="N2135">
        <v>0</v>
      </c>
      <c r="O2135" t="str">
        <f t="shared" si="132"/>
        <v>30-40</v>
      </c>
      <c r="P2135" t="str">
        <f t="shared" si="133"/>
        <v>6+ years</v>
      </c>
      <c r="Q2135" t="str">
        <f t="shared" si="134"/>
        <v>High</v>
      </c>
      <c r="R2135" s="5">
        <f t="shared" si="135"/>
        <v>0.20223719333926529</v>
      </c>
    </row>
    <row r="2136" spans="1:18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 s="1">
        <v>63438.91</v>
      </c>
      <c r="J2136">
        <v>1</v>
      </c>
      <c r="K2136">
        <v>1</v>
      </c>
      <c r="L2136">
        <v>0</v>
      </c>
      <c r="M2136" s="1">
        <v>64375.4</v>
      </c>
      <c r="N2136">
        <v>0</v>
      </c>
      <c r="O2136" t="str">
        <f t="shared" si="132"/>
        <v>41-50</v>
      </c>
      <c r="P2136" t="str">
        <f t="shared" si="133"/>
        <v>0-2 years</v>
      </c>
      <c r="Q2136" t="str">
        <f t="shared" si="134"/>
        <v>Medium</v>
      </c>
      <c r="R2136" s="5">
        <f t="shared" si="135"/>
        <v>0.20226290363590135</v>
      </c>
    </row>
    <row r="2137" spans="1:18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 s="1">
        <v>95295.39</v>
      </c>
      <c r="J2137">
        <v>1</v>
      </c>
      <c r="K2137">
        <v>1</v>
      </c>
      <c r="L2137">
        <v>0</v>
      </c>
      <c r="M2137" s="1">
        <v>28434.44</v>
      </c>
      <c r="N2137">
        <v>1</v>
      </c>
      <c r="O2137" t="str">
        <f t="shared" si="132"/>
        <v>&gt;50</v>
      </c>
      <c r="P2137" t="str">
        <f t="shared" si="133"/>
        <v>6+ years</v>
      </c>
      <c r="Q2137" t="str">
        <f t="shared" si="134"/>
        <v>Medium</v>
      </c>
      <c r="R2137" s="5">
        <f t="shared" si="135"/>
        <v>0.20228862047043866</v>
      </c>
    </row>
    <row r="2138" spans="1:18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 s="1">
        <v>133550.67000000001</v>
      </c>
      <c r="J2138">
        <v>1</v>
      </c>
      <c r="K2138">
        <v>1</v>
      </c>
      <c r="L2138">
        <v>1</v>
      </c>
      <c r="M2138" s="1">
        <v>46941.41</v>
      </c>
      <c r="N2138">
        <v>0</v>
      </c>
      <c r="O2138" t="str">
        <f t="shared" si="132"/>
        <v>&lt;30</v>
      </c>
      <c r="P2138" t="str">
        <f t="shared" si="133"/>
        <v>3-5 years</v>
      </c>
      <c r="Q2138" t="str">
        <f t="shared" si="134"/>
        <v>High</v>
      </c>
      <c r="R2138" s="5">
        <f t="shared" si="135"/>
        <v>0.20218718209562564</v>
      </c>
    </row>
    <row r="2139" spans="1:18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 s="1">
        <v>106871.81</v>
      </c>
      <c r="J2139">
        <v>2</v>
      </c>
      <c r="K2139">
        <v>1</v>
      </c>
      <c r="L2139">
        <v>0</v>
      </c>
      <c r="M2139" s="1">
        <v>29333.01</v>
      </c>
      <c r="N2139">
        <v>0</v>
      </c>
      <c r="O2139" t="str">
        <f t="shared" si="132"/>
        <v>30-40</v>
      </c>
      <c r="P2139" t="str">
        <f t="shared" si="133"/>
        <v>0-2 years</v>
      </c>
      <c r="Q2139" t="str">
        <f t="shared" si="134"/>
        <v>High</v>
      </c>
      <c r="R2139" s="5">
        <f t="shared" si="135"/>
        <v>0.20221289584128196</v>
      </c>
    </row>
    <row r="2140" spans="1:18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 s="1">
        <v>105266.32</v>
      </c>
      <c r="J2140">
        <v>2</v>
      </c>
      <c r="K2140">
        <v>1</v>
      </c>
      <c r="L2140">
        <v>1</v>
      </c>
      <c r="M2140" s="1">
        <v>193724.51</v>
      </c>
      <c r="N2140">
        <v>0</v>
      </c>
      <c r="O2140" t="str">
        <f t="shared" si="132"/>
        <v>41-50</v>
      </c>
      <c r="P2140" t="str">
        <f t="shared" si="133"/>
        <v>3-5 years</v>
      </c>
      <c r="Q2140" t="str">
        <f t="shared" si="134"/>
        <v>High</v>
      </c>
      <c r="R2140" s="5">
        <f t="shared" si="135"/>
        <v>0.20223861612821165</v>
      </c>
    </row>
    <row r="2141" spans="1:18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 s="1">
        <v>105229.53</v>
      </c>
      <c r="J2141">
        <v>1</v>
      </c>
      <c r="K2141">
        <v>1</v>
      </c>
      <c r="L2141">
        <v>0</v>
      </c>
      <c r="M2141" s="1">
        <v>34967.75</v>
      </c>
      <c r="N2141">
        <v>1</v>
      </c>
      <c r="O2141" t="str">
        <f t="shared" si="132"/>
        <v>&gt;50</v>
      </c>
      <c r="P2141" t="str">
        <f t="shared" si="133"/>
        <v>0-2 years</v>
      </c>
      <c r="Q2141" t="str">
        <f t="shared" si="134"/>
        <v>High</v>
      </c>
      <c r="R2141" s="5">
        <f t="shared" si="135"/>
        <v>0.20226434295891108</v>
      </c>
    </row>
    <row r="2142" spans="1:18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 s="1">
        <v>102768.42</v>
      </c>
      <c r="J2142">
        <v>1</v>
      </c>
      <c r="K2142">
        <v>1</v>
      </c>
      <c r="L2142">
        <v>0</v>
      </c>
      <c r="M2142" s="1">
        <v>55663.85</v>
      </c>
      <c r="N2142">
        <v>0</v>
      </c>
      <c r="O2142" t="str">
        <f t="shared" si="132"/>
        <v>41-50</v>
      </c>
      <c r="P2142" t="str">
        <f t="shared" si="133"/>
        <v>6+ years</v>
      </c>
      <c r="Q2142" t="str">
        <f t="shared" si="134"/>
        <v>High</v>
      </c>
      <c r="R2142" s="5">
        <f t="shared" si="135"/>
        <v>0.20216284987277353</v>
      </c>
    </row>
    <row r="2143" spans="1:18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 s="1">
        <v>0</v>
      </c>
      <c r="J2143">
        <v>2</v>
      </c>
      <c r="K2143">
        <v>1</v>
      </c>
      <c r="L2143">
        <v>1</v>
      </c>
      <c r="M2143" s="1">
        <v>55753.120000000003</v>
      </c>
      <c r="N2143">
        <v>1</v>
      </c>
      <c r="O2143" t="str">
        <f t="shared" si="132"/>
        <v>&lt;30</v>
      </c>
      <c r="P2143" t="str">
        <f t="shared" si="133"/>
        <v>6+ years</v>
      </c>
      <c r="Q2143" t="str">
        <f t="shared" si="134"/>
        <v>No Balance</v>
      </c>
      <c r="R2143" s="5">
        <f t="shared" si="135"/>
        <v>0.20218857360987402</v>
      </c>
    </row>
    <row r="2144" spans="1:18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 s="1">
        <v>112689.95</v>
      </c>
      <c r="J2144">
        <v>1</v>
      </c>
      <c r="K2144">
        <v>1</v>
      </c>
      <c r="L2144">
        <v>0</v>
      </c>
      <c r="M2144" s="1">
        <v>176962.31</v>
      </c>
      <c r="N2144">
        <v>0</v>
      </c>
      <c r="O2144" t="str">
        <f t="shared" si="132"/>
        <v>30-40</v>
      </c>
      <c r="P2144" t="str">
        <f t="shared" si="133"/>
        <v>6+ years</v>
      </c>
      <c r="Q2144" t="str">
        <f t="shared" si="134"/>
        <v>High</v>
      </c>
      <c r="R2144" s="5">
        <f t="shared" si="135"/>
        <v>0.20208704504963096</v>
      </c>
    </row>
    <row r="2145" spans="1:18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 s="1">
        <v>122334.26</v>
      </c>
      <c r="J2145">
        <v>2</v>
      </c>
      <c r="K2145">
        <v>1</v>
      </c>
      <c r="L2145">
        <v>1</v>
      </c>
      <c r="M2145" s="1">
        <v>181507.44</v>
      </c>
      <c r="N2145">
        <v>0</v>
      </c>
      <c r="O2145" t="str">
        <f t="shared" si="132"/>
        <v>30-40</v>
      </c>
      <c r="P2145" t="str">
        <f t="shared" si="133"/>
        <v>6+ years</v>
      </c>
      <c r="Q2145" t="str">
        <f t="shared" si="134"/>
        <v>High</v>
      </c>
      <c r="R2145" s="5">
        <f t="shared" si="135"/>
        <v>0.20211276568664885</v>
      </c>
    </row>
    <row r="2146" spans="1:18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 s="1">
        <v>0</v>
      </c>
      <c r="J2146">
        <v>2</v>
      </c>
      <c r="K2146">
        <v>1</v>
      </c>
      <c r="L2146">
        <v>0</v>
      </c>
      <c r="M2146" s="1">
        <v>61995.57</v>
      </c>
      <c r="N2146">
        <v>0</v>
      </c>
      <c r="O2146" t="str">
        <f t="shared" si="132"/>
        <v>30-40</v>
      </c>
      <c r="P2146" t="str">
        <f t="shared" si="133"/>
        <v>0-2 years</v>
      </c>
      <c r="Q2146" t="str">
        <f t="shared" si="134"/>
        <v>No Balance</v>
      </c>
      <c r="R2146" s="5">
        <f t="shared" si="135"/>
        <v>0.20213849287169042</v>
      </c>
    </row>
    <row r="2147" spans="1:18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 s="1">
        <v>137847.41</v>
      </c>
      <c r="J2147">
        <v>2</v>
      </c>
      <c r="K2147">
        <v>1</v>
      </c>
      <c r="L2147">
        <v>0</v>
      </c>
      <c r="M2147" s="1">
        <v>98349.13</v>
      </c>
      <c r="N2147">
        <v>0</v>
      </c>
      <c r="O2147" t="str">
        <f t="shared" si="132"/>
        <v>30-40</v>
      </c>
      <c r="P2147" t="str">
        <f t="shared" si="133"/>
        <v>3-5 years</v>
      </c>
      <c r="Q2147" t="str">
        <f t="shared" si="134"/>
        <v>High</v>
      </c>
      <c r="R2147" s="5">
        <f t="shared" si="135"/>
        <v>0.20216422660725653</v>
      </c>
    </row>
    <row r="2148" spans="1:18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 s="1">
        <v>122486.47</v>
      </c>
      <c r="J2148">
        <v>1</v>
      </c>
      <c r="K2148">
        <v>0</v>
      </c>
      <c r="L2148">
        <v>1</v>
      </c>
      <c r="M2148" s="1">
        <v>59748.19</v>
      </c>
      <c r="N2148">
        <v>0</v>
      </c>
      <c r="O2148" t="str">
        <f t="shared" si="132"/>
        <v>41-50</v>
      </c>
      <c r="P2148" t="str">
        <f t="shared" si="133"/>
        <v>3-5 years</v>
      </c>
      <c r="Q2148" t="str">
        <f t="shared" si="134"/>
        <v>High</v>
      </c>
      <c r="R2148" s="5">
        <f t="shared" si="135"/>
        <v>0.20218996689584925</v>
      </c>
    </row>
    <row r="2149" spans="1:18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 s="1">
        <v>101286.11</v>
      </c>
      <c r="J2149">
        <v>1</v>
      </c>
      <c r="K2149">
        <v>1</v>
      </c>
      <c r="L2149">
        <v>1</v>
      </c>
      <c r="M2149" s="1">
        <v>159840.51</v>
      </c>
      <c r="N2149">
        <v>0</v>
      </c>
      <c r="O2149" t="str">
        <f t="shared" si="132"/>
        <v>30-40</v>
      </c>
      <c r="P2149" t="str">
        <f t="shared" si="133"/>
        <v>0-2 years</v>
      </c>
      <c r="Q2149" t="str">
        <f t="shared" si="134"/>
        <v>High</v>
      </c>
      <c r="R2149" s="5">
        <f t="shared" si="135"/>
        <v>0.20221571373997199</v>
      </c>
    </row>
    <row r="2150" spans="1:18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 s="1">
        <v>0</v>
      </c>
      <c r="J2150">
        <v>2</v>
      </c>
      <c r="K2150">
        <v>1</v>
      </c>
      <c r="L2150">
        <v>1</v>
      </c>
      <c r="M2150" s="1">
        <v>6656.64</v>
      </c>
      <c r="N2150">
        <v>0</v>
      </c>
      <c r="O2150" t="str">
        <f t="shared" si="132"/>
        <v>&lt;30</v>
      </c>
      <c r="P2150" t="str">
        <f t="shared" si="133"/>
        <v>6+ years</v>
      </c>
      <c r="Q2150" t="str">
        <f t="shared" si="134"/>
        <v>No Balance</v>
      </c>
      <c r="R2150" s="5">
        <f t="shared" si="135"/>
        <v>0.2022414671421294</v>
      </c>
    </row>
    <row r="2151" spans="1:18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 s="1">
        <v>101247.06</v>
      </c>
      <c r="J2151">
        <v>1</v>
      </c>
      <c r="K2151">
        <v>1</v>
      </c>
      <c r="L2151">
        <v>0</v>
      </c>
      <c r="M2151" s="1">
        <v>37141.620000000003</v>
      </c>
      <c r="N2151">
        <v>1</v>
      </c>
      <c r="O2151" t="str">
        <f t="shared" si="132"/>
        <v>&gt;50</v>
      </c>
      <c r="P2151" t="str">
        <f t="shared" si="133"/>
        <v>3-5 years</v>
      </c>
      <c r="Q2151" t="str">
        <f t="shared" si="134"/>
        <v>High</v>
      </c>
      <c r="R2151" s="5">
        <f t="shared" si="135"/>
        <v>0.20226722710482742</v>
      </c>
    </row>
    <row r="2152" spans="1:18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 s="1">
        <v>86977.96</v>
      </c>
      <c r="J2152">
        <v>1</v>
      </c>
      <c r="K2152">
        <v>0</v>
      </c>
      <c r="L2152">
        <v>1</v>
      </c>
      <c r="M2152" s="1">
        <v>37094.75</v>
      </c>
      <c r="N2152">
        <v>0</v>
      </c>
      <c r="O2152" t="str">
        <f t="shared" si="132"/>
        <v>30-40</v>
      </c>
      <c r="P2152" t="str">
        <f t="shared" si="133"/>
        <v>6+ years</v>
      </c>
      <c r="Q2152" t="str">
        <f t="shared" si="134"/>
        <v>Medium</v>
      </c>
      <c r="R2152" s="5">
        <f t="shared" si="135"/>
        <v>0.20216560509554141</v>
      </c>
    </row>
    <row r="2153" spans="1:18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 s="1">
        <v>0</v>
      </c>
      <c r="J2153">
        <v>1</v>
      </c>
      <c r="K2153">
        <v>1</v>
      </c>
      <c r="L2153">
        <v>0</v>
      </c>
      <c r="M2153" s="1">
        <v>159475.07999999999</v>
      </c>
      <c r="N2153">
        <v>1</v>
      </c>
      <c r="O2153" t="str">
        <f t="shared" si="132"/>
        <v>&gt;50</v>
      </c>
      <c r="P2153" t="str">
        <f t="shared" si="133"/>
        <v>6+ years</v>
      </c>
      <c r="Q2153" t="str">
        <f t="shared" si="134"/>
        <v>No Balance</v>
      </c>
      <c r="R2153" s="5">
        <f t="shared" si="135"/>
        <v>0.20219136195693718</v>
      </c>
    </row>
    <row r="2154" spans="1:18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 s="1">
        <v>110123.59</v>
      </c>
      <c r="J2154">
        <v>1</v>
      </c>
      <c r="K2154">
        <v>0</v>
      </c>
      <c r="L2154">
        <v>1</v>
      </c>
      <c r="M2154" s="1">
        <v>51548.14</v>
      </c>
      <c r="N2154">
        <v>1</v>
      </c>
      <c r="O2154" t="str">
        <f t="shared" si="132"/>
        <v>&gt;50</v>
      </c>
      <c r="P2154" t="str">
        <f t="shared" si="133"/>
        <v>6+ years</v>
      </c>
      <c r="Q2154" t="str">
        <f t="shared" si="134"/>
        <v>High</v>
      </c>
      <c r="R2154" s="5">
        <f t="shared" si="135"/>
        <v>0.20208970438328236</v>
      </c>
    </row>
    <row r="2155" spans="1:18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 s="1">
        <v>178111.82</v>
      </c>
      <c r="J2155">
        <v>1</v>
      </c>
      <c r="K2155">
        <v>0</v>
      </c>
      <c r="L2155">
        <v>0</v>
      </c>
      <c r="M2155" s="1">
        <v>58719.63</v>
      </c>
      <c r="N2155">
        <v>1</v>
      </c>
      <c r="O2155" t="str">
        <f t="shared" si="132"/>
        <v>30-40</v>
      </c>
      <c r="P2155" t="str">
        <f t="shared" si="133"/>
        <v>6+ years</v>
      </c>
      <c r="Q2155" t="str">
        <f t="shared" si="134"/>
        <v>High</v>
      </c>
      <c r="R2155" s="5">
        <f t="shared" si="135"/>
        <v>0.20198802089970688</v>
      </c>
    </row>
    <row r="2156" spans="1:18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 s="1">
        <v>126306.64</v>
      </c>
      <c r="J2156">
        <v>3</v>
      </c>
      <c r="K2156">
        <v>0</v>
      </c>
      <c r="L2156">
        <v>0</v>
      </c>
      <c r="M2156" s="1">
        <v>7861.68</v>
      </c>
      <c r="N2156">
        <v>1</v>
      </c>
      <c r="O2156" t="str">
        <f t="shared" si="132"/>
        <v>&gt;50</v>
      </c>
      <c r="P2156" t="str">
        <f t="shared" si="133"/>
        <v>6+ years</v>
      </c>
      <c r="Q2156" t="str">
        <f t="shared" si="134"/>
        <v>High</v>
      </c>
      <c r="R2156" s="5">
        <f t="shared" si="135"/>
        <v>0.20188631149630384</v>
      </c>
    </row>
    <row r="2157" spans="1:18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 s="1">
        <v>100768.77</v>
      </c>
      <c r="J2157">
        <v>1</v>
      </c>
      <c r="K2157">
        <v>1</v>
      </c>
      <c r="L2157">
        <v>0</v>
      </c>
      <c r="M2157" s="1">
        <v>19199.61</v>
      </c>
      <c r="N2157">
        <v>0</v>
      </c>
      <c r="O2157" t="str">
        <f t="shared" si="132"/>
        <v>30-40</v>
      </c>
      <c r="P2157" t="str">
        <f t="shared" si="133"/>
        <v>6+ years</v>
      </c>
      <c r="Q2157" t="str">
        <f t="shared" si="134"/>
        <v>High</v>
      </c>
      <c r="R2157" s="5">
        <f t="shared" si="135"/>
        <v>0.20178457616316126</v>
      </c>
    </row>
    <row r="2158" spans="1:18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 s="1">
        <v>0</v>
      </c>
      <c r="J2158">
        <v>2</v>
      </c>
      <c r="K2158">
        <v>1</v>
      </c>
      <c r="L2158">
        <v>0</v>
      </c>
      <c r="M2158" s="1">
        <v>178504.29</v>
      </c>
      <c r="N2158">
        <v>0</v>
      </c>
      <c r="O2158" t="str">
        <f t="shared" si="132"/>
        <v>41-50</v>
      </c>
      <c r="P2158" t="str">
        <f t="shared" si="133"/>
        <v>3-5 years</v>
      </c>
      <c r="Q2158" t="str">
        <f t="shared" si="134"/>
        <v>No Balance</v>
      </c>
      <c r="R2158" s="5">
        <f t="shared" si="135"/>
        <v>0.20181030086690463</v>
      </c>
    </row>
    <row r="2159" spans="1:18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 s="1">
        <v>0</v>
      </c>
      <c r="J2159">
        <v>2</v>
      </c>
      <c r="K2159">
        <v>1</v>
      </c>
      <c r="L2159">
        <v>1</v>
      </c>
      <c r="M2159" s="1">
        <v>189016.14</v>
      </c>
      <c r="N2159">
        <v>0</v>
      </c>
      <c r="O2159" t="str">
        <f t="shared" si="132"/>
        <v>41-50</v>
      </c>
      <c r="P2159" t="str">
        <f t="shared" si="133"/>
        <v>3-5 years</v>
      </c>
      <c r="Q2159" t="str">
        <f t="shared" si="134"/>
        <v>No Balance</v>
      </c>
      <c r="R2159" s="5">
        <f t="shared" si="135"/>
        <v>0.20183603213056228</v>
      </c>
    </row>
    <row r="2160" spans="1:18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 s="1">
        <v>118991.79</v>
      </c>
      <c r="J2160">
        <v>1</v>
      </c>
      <c r="K2160">
        <v>1</v>
      </c>
      <c r="L2160">
        <v>1</v>
      </c>
      <c r="M2160" s="1">
        <v>156048.64000000001</v>
      </c>
      <c r="N2160">
        <v>0</v>
      </c>
      <c r="O2160" t="str">
        <f t="shared" si="132"/>
        <v>30-40</v>
      </c>
      <c r="P2160" t="str">
        <f t="shared" si="133"/>
        <v>6+ years</v>
      </c>
      <c r="Q2160" t="str">
        <f t="shared" si="134"/>
        <v>High</v>
      </c>
      <c r="R2160" s="5">
        <f t="shared" si="135"/>
        <v>0.20186176995664371</v>
      </c>
    </row>
    <row r="2161" spans="1:18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 s="1">
        <v>140997.26</v>
      </c>
      <c r="J2161">
        <v>1</v>
      </c>
      <c r="K2161">
        <v>0</v>
      </c>
      <c r="L2161">
        <v>1</v>
      </c>
      <c r="M2161" s="1">
        <v>52876.41</v>
      </c>
      <c r="N2161">
        <v>0</v>
      </c>
      <c r="O2161" t="str">
        <f t="shared" si="132"/>
        <v>&gt;50</v>
      </c>
      <c r="P2161" t="str">
        <f t="shared" si="133"/>
        <v>3-5 years</v>
      </c>
      <c r="Q2161" t="str">
        <f t="shared" si="134"/>
        <v>High</v>
      </c>
      <c r="R2161" s="5">
        <f t="shared" si="135"/>
        <v>0.20188751434765972</v>
      </c>
    </row>
    <row r="2162" spans="1:18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 s="1">
        <v>0</v>
      </c>
      <c r="J2162">
        <v>2</v>
      </c>
      <c r="K2162">
        <v>0</v>
      </c>
      <c r="L2162">
        <v>1</v>
      </c>
      <c r="M2162" s="1">
        <v>19653.080000000002</v>
      </c>
      <c r="N2162">
        <v>0</v>
      </c>
      <c r="O2162" t="str">
        <f t="shared" si="132"/>
        <v>&lt;30</v>
      </c>
      <c r="P2162" t="str">
        <f t="shared" si="133"/>
        <v>3-5 years</v>
      </c>
      <c r="Q2162" t="str">
        <f t="shared" si="134"/>
        <v>No Balance</v>
      </c>
      <c r="R2162" s="5">
        <f t="shared" si="135"/>
        <v>0.20191326530612244</v>
      </c>
    </row>
    <row r="2163" spans="1:18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 s="1">
        <v>166824.59</v>
      </c>
      <c r="J2163">
        <v>1</v>
      </c>
      <c r="K2163">
        <v>1</v>
      </c>
      <c r="L2163">
        <v>0</v>
      </c>
      <c r="M2163" s="1">
        <v>139451.98000000001</v>
      </c>
      <c r="N2163">
        <v>0</v>
      </c>
      <c r="O2163" t="str">
        <f t="shared" si="132"/>
        <v>30-40</v>
      </c>
      <c r="P2163" t="str">
        <f t="shared" si="133"/>
        <v>6+ years</v>
      </c>
      <c r="Q2163" t="str">
        <f t="shared" si="134"/>
        <v>High</v>
      </c>
      <c r="R2163" s="5">
        <f t="shared" si="135"/>
        <v>0.20193902283454523</v>
      </c>
    </row>
    <row r="2164" spans="1:18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 s="1">
        <v>76322.69</v>
      </c>
      <c r="J2164">
        <v>1</v>
      </c>
      <c r="K2164">
        <v>1</v>
      </c>
      <c r="L2164">
        <v>0</v>
      </c>
      <c r="M2164" s="1">
        <v>128136.29</v>
      </c>
      <c r="N2164">
        <v>0</v>
      </c>
      <c r="O2164" t="str">
        <f t="shared" si="132"/>
        <v>30-40</v>
      </c>
      <c r="P2164" t="str">
        <f t="shared" si="133"/>
        <v>0-2 years</v>
      </c>
      <c r="Q2164" t="str">
        <f t="shared" si="134"/>
        <v>Medium</v>
      </c>
      <c r="R2164" s="5">
        <f t="shared" si="135"/>
        <v>0.2019647869354427</v>
      </c>
    </row>
    <row r="2165" spans="1:18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 s="1">
        <v>0</v>
      </c>
      <c r="J2165">
        <v>2</v>
      </c>
      <c r="K2165">
        <v>1</v>
      </c>
      <c r="L2165">
        <v>1</v>
      </c>
      <c r="M2165" s="1">
        <v>45206.57</v>
      </c>
      <c r="N2165">
        <v>0</v>
      </c>
      <c r="O2165" t="str">
        <f t="shared" si="132"/>
        <v>30-40</v>
      </c>
      <c r="P2165" t="str">
        <f t="shared" si="133"/>
        <v>6+ years</v>
      </c>
      <c r="Q2165" t="str">
        <f t="shared" si="134"/>
        <v>No Balance</v>
      </c>
      <c r="R2165" s="5">
        <f t="shared" si="135"/>
        <v>0.20199055761133086</v>
      </c>
    </row>
    <row r="2166" spans="1:18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 s="1">
        <v>149083.70000000001</v>
      </c>
      <c r="J2166">
        <v>1</v>
      </c>
      <c r="K2166">
        <v>1</v>
      </c>
      <c r="L2166">
        <v>1</v>
      </c>
      <c r="M2166" s="1">
        <v>190146.83</v>
      </c>
      <c r="N2166">
        <v>0</v>
      </c>
      <c r="O2166" t="str">
        <f t="shared" si="132"/>
        <v>&gt;50</v>
      </c>
      <c r="P2166" t="str">
        <f t="shared" si="133"/>
        <v>6+ years</v>
      </c>
      <c r="Q2166" t="str">
        <f t="shared" si="134"/>
        <v>High</v>
      </c>
      <c r="R2166" s="5">
        <f t="shared" si="135"/>
        <v>0.20201633486472689</v>
      </c>
    </row>
    <row r="2167" spans="1:18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 s="1">
        <v>0</v>
      </c>
      <c r="J2167">
        <v>2</v>
      </c>
      <c r="K2167">
        <v>0</v>
      </c>
      <c r="L2167">
        <v>1</v>
      </c>
      <c r="M2167" s="1">
        <v>158313.87</v>
      </c>
      <c r="N2167">
        <v>0</v>
      </c>
      <c r="O2167" t="str">
        <f t="shared" si="132"/>
        <v>30-40</v>
      </c>
      <c r="P2167" t="str">
        <f t="shared" si="133"/>
        <v>6+ years</v>
      </c>
      <c r="Q2167" t="str">
        <f t="shared" si="134"/>
        <v>No Balance</v>
      </c>
      <c r="R2167" s="5">
        <f t="shared" si="135"/>
        <v>0.20204211869814934</v>
      </c>
    </row>
    <row r="2168" spans="1:18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 s="1">
        <v>0</v>
      </c>
      <c r="J2168">
        <v>1</v>
      </c>
      <c r="K2168">
        <v>1</v>
      </c>
      <c r="L2168">
        <v>1</v>
      </c>
      <c r="M2168" s="1">
        <v>96670.2</v>
      </c>
      <c r="N2168">
        <v>0</v>
      </c>
      <c r="O2168" t="str">
        <f t="shared" si="132"/>
        <v>30-40</v>
      </c>
      <c r="P2168" t="str">
        <f t="shared" si="133"/>
        <v>6+ years</v>
      </c>
      <c r="Q2168" t="str">
        <f t="shared" si="134"/>
        <v>No Balance</v>
      </c>
      <c r="R2168" s="5">
        <f t="shared" si="135"/>
        <v>0.20206790911411796</v>
      </c>
    </row>
    <row r="2169" spans="1:18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 s="1">
        <v>126588.81</v>
      </c>
      <c r="J2169">
        <v>2</v>
      </c>
      <c r="K2169">
        <v>0</v>
      </c>
      <c r="L2169">
        <v>1</v>
      </c>
      <c r="M2169" s="1">
        <v>62163.53</v>
      </c>
      <c r="N2169">
        <v>0</v>
      </c>
      <c r="O2169" t="str">
        <f t="shared" si="132"/>
        <v>30-40</v>
      </c>
      <c r="P2169" t="str">
        <f t="shared" si="133"/>
        <v>0-2 years</v>
      </c>
      <c r="Q2169" t="str">
        <f t="shared" si="134"/>
        <v>High</v>
      </c>
      <c r="R2169" s="5">
        <f t="shared" si="135"/>
        <v>0.20209370611515384</v>
      </c>
    </row>
    <row r="2170" spans="1:18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 s="1">
        <v>143249.67000000001</v>
      </c>
      <c r="J2170">
        <v>1</v>
      </c>
      <c r="K2170">
        <v>1</v>
      </c>
      <c r="L2170">
        <v>0</v>
      </c>
      <c r="M2170" s="1">
        <v>88428.41</v>
      </c>
      <c r="N2170">
        <v>1</v>
      </c>
      <c r="O2170" t="str">
        <f t="shared" si="132"/>
        <v>&gt;50</v>
      </c>
      <c r="P2170" t="str">
        <f t="shared" si="133"/>
        <v>0-2 years</v>
      </c>
      <c r="Q2170" t="str">
        <f t="shared" si="134"/>
        <v>High</v>
      </c>
      <c r="R2170" s="5">
        <f t="shared" si="135"/>
        <v>0.20211950970377937</v>
      </c>
    </row>
    <row r="2171" spans="1:18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 s="1">
        <v>81844.91</v>
      </c>
      <c r="J2171">
        <v>2</v>
      </c>
      <c r="K2171">
        <v>1</v>
      </c>
      <c r="L2171">
        <v>1</v>
      </c>
      <c r="M2171" s="1">
        <v>35908.46</v>
      </c>
      <c r="N2171">
        <v>0</v>
      </c>
      <c r="O2171" t="str">
        <f t="shared" si="132"/>
        <v>41-50</v>
      </c>
      <c r="P2171" t="str">
        <f t="shared" si="133"/>
        <v>6+ years</v>
      </c>
      <c r="Q2171" t="str">
        <f t="shared" si="134"/>
        <v>Medium</v>
      </c>
      <c r="R2171" s="5">
        <f t="shared" si="135"/>
        <v>0.20201762227046355</v>
      </c>
    </row>
    <row r="2172" spans="1:18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 s="1">
        <v>0</v>
      </c>
      <c r="J2172">
        <v>1</v>
      </c>
      <c r="K2172">
        <v>0</v>
      </c>
      <c r="L2172">
        <v>1</v>
      </c>
      <c r="M2172" s="1">
        <v>168780.04</v>
      </c>
      <c r="N2172">
        <v>0</v>
      </c>
      <c r="O2172" t="str">
        <f t="shared" si="132"/>
        <v>30-40</v>
      </c>
      <c r="P2172" t="str">
        <f t="shared" si="133"/>
        <v>3-5 years</v>
      </c>
      <c r="Q2172" t="str">
        <f t="shared" si="134"/>
        <v>No Balance</v>
      </c>
      <c r="R2172" s="5">
        <f t="shared" si="135"/>
        <v>0.2020434227330779</v>
      </c>
    </row>
    <row r="2173" spans="1:18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 s="1">
        <v>190298.89</v>
      </c>
      <c r="J2173">
        <v>2</v>
      </c>
      <c r="K2173">
        <v>1</v>
      </c>
      <c r="L2173">
        <v>1</v>
      </c>
      <c r="M2173" s="1">
        <v>191263.76</v>
      </c>
      <c r="N2173">
        <v>0</v>
      </c>
      <c r="O2173" t="str">
        <f t="shared" si="132"/>
        <v>&gt;50</v>
      </c>
      <c r="P2173" t="str">
        <f t="shared" si="133"/>
        <v>6+ years</v>
      </c>
      <c r="Q2173" t="str">
        <f t="shared" si="134"/>
        <v>High</v>
      </c>
      <c r="R2173" s="5">
        <f t="shared" si="135"/>
        <v>0.20206922978669051</v>
      </c>
    </row>
    <row r="2174" spans="1:18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 s="1">
        <v>117212.18</v>
      </c>
      <c r="J2174">
        <v>1</v>
      </c>
      <c r="K2174">
        <v>1</v>
      </c>
      <c r="L2174">
        <v>1</v>
      </c>
      <c r="M2174" s="1">
        <v>83052.03</v>
      </c>
      <c r="N2174">
        <v>0</v>
      </c>
      <c r="O2174" t="str">
        <f t="shared" si="132"/>
        <v>30-40</v>
      </c>
      <c r="P2174" t="str">
        <f t="shared" si="133"/>
        <v>0-2 years</v>
      </c>
      <c r="Q2174" t="str">
        <f t="shared" si="134"/>
        <v>High</v>
      </c>
      <c r="R2174" s="5">
        <f t="shared" si="135"/>
        <v>0.20209504343382728</v>
      </c>
    </row>
    <row r="2175" spans="1:18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 s="1">
        <v>0</v>
      </c>
      <c r="J2175">
        <v>2</v>
      </c>
      <c r="K2175">
        <v>1</v>
      </c>
      <c r="L2175">
        <v>1</v>
      </c>
      <c r="M2175" s="1">
        <v>125962.02</v>
      </c>
      <c r="N2175">
        <v>0</v>
      </c>
      <c r="O2175" t="str">
        <f t="shared" si="132"/>
        <v>41-50</v>
      </c>
      <c r="P2175" t="str">
        <f t="shared" si="133"/>
        <v>0-2 years</v>
      </c>
      <c r="Q2175" t="str">
        <f t="shared" si="134"/>
        <v>No Balance</v>
      </c>
      <c r="R2175" s="5">
        <f t="shared" si="135"/>
        <v>0.20212086367701546</v>
      </c>
    </row>
    <row r="2176" spans="1:18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 s="1">
        <v>139848.17000000001</v>
      </c>
      <c r="J2176">
        <v>1</v>
      </c>
      <c r="K2176">
        <v>1</v>
      </c>
      <c r="L2176">
        <v>0</v>
      </c>
      <c r="M2176" s="1">
        <v>164696.26999999999</v>
      </c>
      <c r="N2176">
        <v>0</v>
      </c>
      <c r="O2176" t="str">
        <f t="shared" si="132"/>
        <v>&lt;30</v>
      </c>
      <c r="P2176" t="str">
        <f t="shared" si="133"/>
        <v>3-5 years</v>
      </c>
      <c r="Q2176" t="str">
        <f t="shared" si="134"/>
        <v>High</v>
      </c>
      <c r="R2176" s="5">
        <f t="shared" si="135"/>
        <v>0.20214669051878353</v>
      </c>
    </row>
    <row r="2177" spans="1:18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 s="1">
        <v>101861.36</v>
      </c>
      <c r="J2177">
        <v>2</v>
      </c>
      <c r="K2177">
        <v>0</v>
      </c>
      <c r="L2177">
        <v>0</v>
      </c>
      <c r="M2177" s="1">
        <v>187011.96</v>
      </c>
      <c r="N2177">
        <v>0</v>
      </c>
      <c r="O2177" t="str">
        <f t="shared" si="132"/>
        <v>30-40</v>
      </c>
      <c r="P2177" t="str">
        <f t="shared" si="133"/>
        <v>6+ years</v>
      </c>
      <c r="Q2177" t="str">
        <f t="shared" si="134"/>
        <v>High</v>
      </c>
      <c r="R2177" s="5">
        <f t="shared" si="135"/>
        <v>0.20217252396166135</v>
      </c>
    </row>
    <row r="2178" spans="1:18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 s="1">
        <v>167455.66</v>
      </c>
      <c r="J2178">
        <v>2</v>
      </c>
      <c r="K2178">
        <v>1</v>
      </c>
      <c r="L2178">
        <v>1</v>
      </c>
      <c r="M2178" s="1">
        <v>55324.49</v>
      </c>
      <c r="N2178">
        <v>0</v>
      </c>
      <c r="O2178" t="str">
        <f t="shared" ref="O2178:O2241" si="136">IF(G2178&lt;30,"&lt;30",
   IF(G2178&lt;=40,"30-40",
      IF(G2178&lt;=50,"41-50","&gt;50")))</f>
        <v>30-40</v>
      </c>
      <c r="P2178" t="str">
        <f t="shared" ref="P2178:P2241" si="137">IF(H2178&lt;=2,"0-2 years",
   IF(H2178&lt;=5,"3-5 years","6+ years"))</f>
        <v>0-2 years</v>
      </c>
      <c r="Q2178" t="str">
        <f t="shared" ref="Q2178:Q2241" si="138">IF(I2178=0,"No Balance",
   IF(I2178&lt;50000,"Low",
      IF(I2178&lt;100000,"Medium","High")))</f>
        <v>High</v>
      </c>
      <c r="R2178" s="5">
        <f t="shared" ref="R2178:R2241" si="139">AVERAGE(N2178:N12177)</f>
        <v>0.20219836400817995</v>
      </c>
    </row>
    <row r="2179" spans="1:18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 s="1">
        <v>0</v>
      </c>
      <c r="J2179">
        <v>2</v>
      </c>
      <c r="K2179">
        <v>0</v>
      </c>
      <c r="L2179">
        <v>1</v>
      </c>
      <c r="M2179" s="1">
        <v>34335.550000000003</v>
      </c>
      <c r="N2179">
        <v>0</v>
      </c>
      <c r="O2179" t="str">
        <f t="shared" si="136"/>
        <v>&lt;30</v>
      </c>
      <c r="P2179" t="str">
        <f t="shared" si="137"/>
        <v>3-5 years</v>
      </c>
      <c r="Q2179" t="str">
        <f t="shared" si="138"/>
        <v>No Balance</v>
      </c>
      <c r="R2179" s="5">
        <f t="shared" si="139"/>
        <v>0.20222421066087179</v>
      </c>
    </row>
    <row r="2180" spans="1:18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 s="1">
        <v>116360.07</v>
      </c>
      <c r="J2180">
        <v>1</v>
      </c>
      <c r="K2180">
        <v>1</v>
      </c>
      <c r="L2180">
        <v>0</v>
      </c>
      <c r="M2180" s="1">
        <v>17004.14</v>
      </c>
      <c r="N2180">
        <v>0</v>
      </c>
      <c r="O2180" t="str">
        <f t="shared" si="136"/>
        <v>41-50</v>
      </c>
      <c r="P2180" t="str">
        <f t="shared" si="137"/>
        <v>0-2 years</v>
      </c>
      <c r="Q2180" t="str">
        <f t="shared" si="138"/>
        <v>High</v>
      </c>
      <c r="R2180" s="5">
        <f t="shared" si="139"/>
        <v>0.20225006392227052</v>
      </c>
    </row>
    <row r="2181" spans="1:18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 s="1">
        <v>88466.82</v>
      </c>
      <c r="J2181">
        <v>1</v>
      </c>
      <c r="K2181">
        <v>0</v>
      </c>
      <c r="L2181">
        <v>0</v>
      </c>
      <c r="M2181" s="1">
        <v>116331.42</v>
      </c>
      <c r="N2181">
        <v>0</v>
      </c>
      <c r="O2181" t="str">
        <f t="shared" si="136"/>
        <v>30-40</v>
      </c>
      <c r="P2181" t="str">
        <f t="shared" si="137"/>
        <v>3-5 years</v>
      </c>
      <c r="Q2181" t="str">
        <f t="shared" si="138"/>
        <v>Medium</v>
      </c>
      <c r="R2181" s="5">
        <f t="shared" si="139"/>
        <v>0.20227592379491113</v>
      </c>
    </row>
    <row r="2182" spans="1:18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 s="1">
        <v>0</v>
      </c>
      <c r="J2182">
        <v>2</v>
      </c>
      <c r="K2182">
        <v>0</v>
      </c>
      <c r="L2182">
        <v>1</v>
      </c>
      <c r="M2182" s="1">
        <v>22974.01</v>
      </c>
      <c r="N2182">
        <v>0</v>
      </c>
      <c r="O2182" t="str">
        <f t="shared" si="136"/>
        <v>41-50</v>
      </c>
      <c r="P2182" t="str">
        <f t="shared" si="137"/>
        <v>6+ years</v>
      </c>
      <c r="Q2182" t="str">
        <f t="shared" si="138"/>
        <v>No Balance</v>
      </c>
      <c r="R2182" s="5">
        <f t="shared" si="139"/>
        <v>0.20230179028132991</v>
      </c>
    </row>
    <row r="2183" spans="1:18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 s="1">
        <v>123642.36</v>
      </c>
      <c r="J2183">
        <v>1</v>
      </c>
      <c r="K2183">
        <v>1</v>
      </c>
      <c r="L2183">
        <v>1</v>
      </c>
      <c r="M2183" s="1">
        <v>49725.16</v>
      </c>
      <c r="N2183">
        <v>1</v>
      </c>
      <c r="O2183" t="str">
        <f t="shared" si="136"/>
        <v>41-50</v>
      </c>
      <c r="P2183" t="str">
        <f t="shared" si="137"/>
        <v>3-5 years</v>
      </c>
      <c r="Q2183" t="str">
        <f t="shared" si="138"/>
        <v>High</v>
      </c>
      <c r="R2183" s="5">
        <f t="shared" si="139"/>
        <v>0.20232766338406447</v>
      </c>
    </row>
    <row r="2184" spans="1:18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 s="1">
        <v>0</v>
      </c>
      <c r="J2184">
        <v>1</v>
      </c>
      <c r="K2184">
        <v>0</v>
      </c>
      <c r="L2184">
        <v>1</v>
      </c>
      <c r="M2184" s="1">
        <v>87412.74</v>
      </c>
      <c r="N2184">
        <v>0</v>
      </c>
      <c r="O2184" t="str">
        <f t="shared" si="136"/>
        <v>30-40</v>
      </c>
      <c r="P2184" t="str">
        <f t="shared" si="137"/>
        <v>6+ years</v>
      </c>
      <c r="Q2184" t="str">
        <f t="shared" si="138"/>
        <v>No Balance</v>
      </c>
      <c r="R2184" s="5">
        <f t="shared" si="139"/>
        <v>0.2022256331542594</v>
      </c>
    </row>
    <row r="2185" spans="1:18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 s="1">
        <v>72286.84</v>
      </c>
      <c r="J2185">
        <v>2</v>
      </c>
      <c r="K2185">
        <v>1</v>
      </c>
      <c r="L2185">
        <v>1</v>
      </c>
      <c r="M2185" s="1">
        <v>26136.89</v>
      </c>
      <c r="N2185">
        <v>0</v>
      </c>
      <c r="O2185" t="str">
        <f t="shared" si="136"/>
        <v>30-40</v>
      </c>
      <c r="P2185" t="str">
        <f t="shared" si="137"/>
        <v>6+ years</v>
      </c>
      <c r="Q2185" t="str">
        <f t="shared" si="138"/>
        <v>Medium</v>
      </c>
      <c r="R2185" s="5">
        <f t="shared" si="139"/>
        <v>0.20225150313419471</v>
      </c>
    </row>
    <row r="2186" spans="1:18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 s="1">
        <v>0</v>
      </c>
      <c r="J2186">
        <v>2</v>
      </c>
      <c r="K2186">
        <v>1</v>
      </c>
      <c r="L2186">
        <v>0</v>
      </c>
      <c r="M2186" s="1">
        <v>126554.96</v>
      </c>
      <c r="N2186">
        <v>0</v>
      </c>
      <c r="O2186" t="str">
        <f t="shared" si="136"/>
        <v>30-40</v>
      </c>
      <c r="P2186" t="str">
        <f t="shared" si="137"/>
        <v>0-2 years</v>
      </c>
      <c r="Q2186" t="str">
        <f t="shared" si="138"/>
        <v>No Balance</v>
      </c>
      <c r="R2186" s="5">
        <f t="shared" si="139"/>
        <v>0.20227737973387921</v>
      </c>
    </row>
    <row r="2187" spans="1:18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 s="1">
        <v>109681.61</v>
      </c>
      <c r="J2187">
        <v>1</v>
      </c>
      <c r="K2187">
        <v>1</v>
      </c>
      <c r="L2187">
        <v>1</v>
      </c>
      <c r="M2187" s="1">
        <v>193321.3</v>
      </c>
      <c r="N2187">
        <v>0</v>
      </c>
      <c r="O2187" t="str">
        <f t="shared" si="136"/>
        <v>30-40</v>
      </c>
      <c r="P2187" t="str">
        <f t="shared" si="137"/>
        <v>0-2 years</v>
      </c>
      <c r="Q2187" t="str">
        <f t="shared" si="138"/>
        <v>High</v>
      </c>
      <c r="R2187" s="5">
        <f t="shared" si="139"/>
        <v>0.20230326295585413</v>
      </c>
    </row>
    <row r="2188" spans="1:18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 s="1">
        <v>145018.64000000001</v>
      </c>
      <c r="J2188">
        <v>2</v>
      </c>
      <c r="K2188">
        <v>1</v>
      </c>
      <c r="L2188">
        <v>0</v>
      </c>
      <c r="M2188" s="1">
        <v>90928.02</v>
      </c>
      <c r="N2188">
        <v>1</v>
      </c>
      <c r="O2188" t="str">
        <f t="shared" si="136"/>
        <v>30-40</v>
      </c>
      <c r="P2188" t="str">
        <f t="shared" si="137"/>
        <v>6+ years</v>
      </c>
      <c r="Q2188" t="str">
        <f t="shared" si="138"/>
        <v>High</v>
      </c>
      <c r="R2188" s="5">
        <f t="shared" si="139"/>
        <v>0.20232915280266189</v>
      </c>
    </row>
    <row r="2189" spans="1:18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 s="1">
        <v>0</v>
      </c>
      <c r="J2189">
        <v>1</v>
      </c>
      <c r="K2189">
        <v>1</v>
      </c>
      <c r="L2189">
        <v>1</v>
      </c>
      <c r="M2189" s="1">
        <v>76510.460000000006</v>
      </c>
      <c r="N2189">
        <v>0</v>
      </c>
      <c r="O2189" t="str">
        <f t="shared" si="136"/>
        <v>30-40</v>
      </c>
      <c r="P2189" t="str">
        <f t="shared" si="137"/>
        <v>6+ years</v>
      </c>
      <c r="Q2189" t="str">
        <f t="shared" si="138"/>
        <v>No Balance</v>
      </c>
      <c r="R2189" s="5">
        <f t="shared" si="139"/>
        <v>0.20222705746832204</v>
      </c>
    </row>
    <row r="2190" spans="1:18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 s="1">
        <v>187487.63</v>
      </c>
      <c r="J2190">
        <v>1</v>
      </c>
      <c r="K2190">
        <v>1</v>
      </c>
      <c r="L2190">
        <v>1</v>
      </c>
      <c r="M2190" s="1">
        <v>120115.5</v>
      </c>
      <c r="N2190">
        <v>0</v>
      </c>
      <c r="O2190" t="str">
        <f t="shared" si="136"/>
        <v>30-40</v>
      </c>
      <c r="P2190" t="str">
        <f t="shared" si="137"/>
        <v>6+ years</v>
      </c>
      <c r="Q2190" t="str">
        <f t="shared" si="138"/>
        <v>High</v>
      </c>
      <c r="R2190" s="5">
        <f t="shared" si="139"/>
        <v>0.20225294418842807</v>
      </c>
    </row>
    <row r="2191" spans="1:18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 s="1">
        <v>165692.91</v>
      </c>
      <c r="J2191">
        <v>1</v>
      </c>
      <c r="K2191">
        <v>1</v>
      </c>
      <c r="L2191">
        <v>1</v>
      </c>
      <c r="M2191" s="1">
        <v>197984.58</v>
      </c>
      <c r="N2191">
        <v>0</v>
      </c>
      <c r="O2191" t="str">
        <f t="shared" si="136"/>
        <v>30-40</v>
      </c>
      <c r="P2191" t="str">
        <f t="shared" si="137"/>
        <v>0-2 years</v>
      </c>
      <c r="Q2191" t="str">
        <f t="shared" si="138"/>
        <v>High</v>
      </c>
      <c r="R2191" s="5">
        <f t="shared" si="139"/>
        <v>0.20227883753680706</v>
      </c>
    </row>
    <row r="2192" spans="1:18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 s="1">
        <v>137648.41</v>
      </c>
      <c r="J2192">
        <v>1</v>
      </c>
      <c r="K2192">
        <v>1</v>
      </c>
      <c r="L2192">
        <v>0</v>
      </c>
      <c r="M2192" s="1">
        <v>142977.04999999999</v>
      </c>
      <c r="N2192">
        <v>1</v>
      </c>
      <c r="O2192" t="str">
        <f t="shared" si="136"/>
        <v>&gt;50</v>
      </c>
      <c r="P2192" t="str">
        <f t="shared" si="137"/>
        <v>3-5 years</v>
      </c>
      <c r="Q2192" t="str">
        <f t="shared" si="138"/>
        <v>High</v>
      </c>
      <c r="R2192" s="5">
        <f t="shared" si="139"/>
        <v>0.20230473751600511</v>
      </c>
    </row>
    <row r="2193" spans="1:18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 s="1">
        <v>118560</v>
      </c>
      <c r="J2193">
        <v>1</v>
      </c>
      <c r="K2193">
        <v>1</v>
      </c>
      <c r="L2193">
        <v>0</v>
      </c>
      <c r="M2193" s="1">
        <v>82522.61</v>
      </c>
      <c r="N2193">
        <v>1</v>
      </c>
      <c r="O2193" t="str">
        <f t="shared" si="136"/>
        <v>41-50</v>
      </c>
      <c r="P2193" t="str">
        <f t="shared" si="137"/>
        <v>6+ years</v>
      </c>
      <c r="Q2193" t="str">
        <f t="shared" si="138"/>
        <v>High</v>
      </c>
      <c r="R2193" s="5">
        <f t="shared" si="139"/>
        <v>0.20220258675886799</v>
      </c>
    </row>
    <row r="2194" spans="1:18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 s="1">
        <v>164385.53</v>
      </c>
      <c r="J2194">
        <v>1</v>
      </c>
      <c r="K2194">
        <v>1</v>
      </c>
      <c r="L2194">
        <v>0</v>
      </c>
      <c r="M2194" s="1">
        <v>150664.97</v>
      </c>
      <c r="N2194">
        <v>0</v>
      </c>
      <c r="O2194" t="str">
        <f t="shared" si="136"/>
        <v>30-40</v>
      </c>
      <c r="P2194" t="str">
        <f t="shared" si="137"/>
        <v>6+ years</v>
      </c>
      <c r="Q2194" t="str">
        <f t="shared" si="138"/>
        <v>High</v>
      </c>
      <c r="R2194" s="5">
        <f t="shared" si="139"/>
        <v>0.20210040983606559</v>
      </c>
    </row>
    <row r="2195" spans="1:18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 s="1">
        <v>108286.5</v>
      </c>
      <c r="J2195">
        <v>1</v>
      </c>
      <c r="K2195">
        <v>1</v>
      </c>
      <c r="L2195">
        <v>1</v>
      </c>
      <c r="M2195" s="1">
        <v>114153.44</v>
      </c>
      <c r="N2195">
        <v>0</v>
      </c>
      <c r="O2195" t="str">
        <f t="shared" si="136"/>
        <v>30-40</v>
      </c>
      <c r="P2195" t="str">
        <f t="shared" si="137"/>
        <v>6+ years</v>
      </c>
      <c r="Q2195" t="str">
        <f t="shared" si="138"/>
        <v>High</v>
      </c>
      <c r="R2195" s="5">
        <f t="shared" si="139"/>
        <v>0.20212629691302678</v>
      </c>
    </row>
    <row r="2196" spans="1:18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 s="1">
        <v>0</v>
      </c>
      <c r="J2196">
        <v>2</v>
      </c>
      <c r="K2196">
        <v>1</v>
      </c>
      <c r="L2196">
        <v>1</v>
      </c>
      <c r="M2196" s="1">
        <v>171706.66</v>
      </c>
      <c r="N2196">
        <v>0</v>
      </c>
      <c r="O2196" t="str">
        <f t="shared" si="136"/>
        <v>30-40</v>
      </c>
      <c r="P2196" t="str">
        <f t="shared" si="137"/>
        <v>0-2 years</v>
      </c>
      <c r="Q2196" t="str">
        <f t="shared" si="138"/>
        <v>No Balance</v>
      </c>
      <c r="R2196" s="5">
        <f t="shared" si="139"/>
        <v>0.20215219062259801</v>
      </c>
    </row>
    <row r="2197" spans="1:18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 s="1">
        <v>0</v>
      </c>
      <c r="J2197">
        <v>2</v>
      </c>
      <c r="K2197">
        <v>0</v>
      </c>
      <c r="L2197">
        <v>0</v>
      </c>
      <c r="M2197" s="1">
        <v>119071.56</v>
      </c>
      <c r="N2197">
        <v>1</v>
      </c>
      <c r="O2197" t="str">
        <f t="shared" si="136"/>
        <v>&gt;50</v>
      </c>
      <c r="P2197" t="str">
        <f t="shared" si="137"/>
        <v>6+ years</v>
      </c>
      <c r="Q2197" t="str">
        <f t="shared" si="138"/>
        <v>No Balance</v>
      </c>
      <c r="R2197" s="5">
        <f t="shared" si="139"/>
        <v>0.20217809096732864</v>
      </c>
    </row>
    <row r="2198" spans="1:18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 s="1">
        <v>118079.47</v>
      </c>
      <c r="J2198">
        <v>4</v>
      </c>
      <c r="K2198">
        <v>1</v>
      </c>
      <c r="L2198">
        <v>1</v>
      </c>
      <c r="M2198" s="1">
        <v>143007.49</v>
      </c>
      <c r="N2198">
        <v>1</v>
      </c>
      <c r="O2198" t="str">
        <f t="shared" si="136"/>
        <v>41-50</v>
      </c>
      <c r="P2198" t="str">
        <f t="shared" si="137"/>
        <v>0-2 years</v>
      </c>
      <c r="Q2198" t="str">
        <f t="shared" si="138"/>
        <v>High</v>
      </c>
      <c r="R2198" s="5">
        <f t="shared" si="139"/>
        <v>0.20207585853408508</v>
      </c>
    </row>
    <row r="2199" spans="1:18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 s="1">
        <v>127283.78</v>
      </c>
      <c r="J2199">
        <v>1</v>
      </c>
      <c r="K2199">
        <v>1</v>
      </c>
      <c r="L2199">
        <v>1</v>
      </c>
      <c r="M2199" s="1">
        <v>31302.35</v>
      </c>
      <c r="N2199">
        <v>0</v>
      </c>
      <c r="O2199" t="str">
        <f t="shared" si="136"/>
        <v>30-40</v>
      </c>
      <c r="P2199" t="str">
        <f t="shared" si="137"/>
        <v>0-2 years</v>
      </c>
      <c r="Q2199" t="str">
        <f t="shared" si="138"/>
        <v>High</v>
      </c>
      <c r="R2199" s="5">
        <f t="shared" si="139"/>
        <v>0.20197359989747532</v>
      </c>
    </row>
    <row r="2200" spans="1:18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 s="1">
        <v>0</v>
      </c>
      <c r="J2200">
        <v>2</v>
      </c>
      <c r="K2200">
        <v>1</v>
      </c>
      <c r="L2200">
        <v>0</v>
      </c>
      <c r="M2200" s="1">
        <v>71139.8</v>
      </c>
      <c r="N2200">
        <v>0</v>
      </c>
      <c r="O2200" t="str">
        <f t="shared" si="136"/>
        <v>41-50</v>
      </c>
      <c r="P2200" t="str">
        <f t="shared" si="137"/>
        <v>6+ years</v>
      </c>
      <c r="Q2200" t="str">
        <f t="shared" si="138"/>
        <v>No Balance</v>
      </c>
      <c r="R2200" s="5">
        <f t="shared" si="139"/>
        <v>0.20199948731094591</v>
      </c>
    </row>
    <row r="2201" spans="1:18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 s="1">
        <v>141389.06</v>
      </c>
      <c r="J2201">
        <v>1</v>
      </c>
      <c r="K2201">
        <v>1</v>
      </c>
      <c r="L2201">
        <v>0</v>
      </c>
      <c r="M2201" s="1">
        <v>54122.89</v>
      </c>
      <c r="N2201">
        <v>0</v>
      </c>
      <c r="O2201" t="str">
        <f t="shared" si="136"/>
        <v>&lt;30</v>
      </c>
      <c r="P2201" t="str">
        <f t="shared" si="137"/>
        <v>6+ years</v>
      </c>
      <c r="Q2201" t="str">
        <f t="shared" si="138"/>
        <v>High</v>
      </c>
      <c r="R2201" s="5">
        <f t="shared" si="139"/>
        <v>0.20202538136136391</v>
      </c>
    </row>
    <row r="2202" spans="1:18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 s="1">
        <v>130091.5</v>
      </c>
      <c r="J2202">
        <v>1</v>
      </c>
      <c r="K2202">
        <v>1</v>
      </c>
      <c r="L2202">
        <v>1</v>
      </c>
      <c r="M2202" s="1">
        <v>120031.29</v>
      </c>
      <c r="N2202">
        <v>0</v>
      </c>
      <c r="O2202" t="str">
        <f t="shared" si="136"/>
        <v>30-40</v>
      </c>
      <c r="P2202" t="str">
        <f t="shared" si="137"/>
        <v>6+ years</v>
      </c>
      <c r="Q2202" t="str">
        <f t="shared" si="138"/>
        <v>High</v>
      </c>
      <c r="R2202" s="5">
        <f t="shared" si="139"/>
        <v>0.20205128205128206</v>
      </c>
    </row>
    <row r="2203" spans="1:18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 s="1">
        <v>143744.76999999999</v>
      </c>
      <c r="J2203">
        <v>2</v>
      </c>
      <c r="K2203">
        <v>1</v>
      </c>
      <c r="L2203">
        <v>0</v>
      </c>
      <c r="M2203" s="1">
        <v>104076.51</v>
      </c>
      <c r="N2203">
        <v>0</v>
      </c>
      <c r="O2203" t="str">
        <f t="shared" si="136"/>
        <v>30-40</v>
      </c>
      <c r="P2203" t="str">
        <f t="shared" si="137"/>
        <v>3-5 years</v>
      </c>
      <c r="Q2203" t="str">
        <f t="shared" si="138"/>
        <v>High</v>
      </c>
      <c r="R2203" s="5">
        <f t="shared" si="139"/>
        <v>0.20207718938325425</v>
      </c>
    </row>
    <row r="2204" spans="1:18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 s="1">
        <v>97408.03</v>
      </c>
      <c r="J2204">
        <v>1</v>
      </c>
      <c r="K2204">
        <v>1</v>
      </c>
      <c r="L2204">
        <v>1</v>
      </c>
      <c r="M2204" s="1">
        <v>175853.64</v>
      </c>
      <c r="N2204">
        <v>0</v>
      </c>
      <c r="O2204" t="str">
        <f t="shared" si="136"/>
        <v>&lt;30</v>
      </c>
      <c r="P2204" t="str">
        <f t="shared" si="137"/>
        <v>6+ years</v>
      </c>
      <c r="Q2204" t="str">
        <f t="shared" si="138"/>
        <v>Medium</v>
      </c>
      <c r="R2204" s="5">
        <f t="shared" si="139"/>
        <v>0.20210310335983586</v>
      </c>
    </row>
    <row r="2205" spans="1:18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 s="1">
        <v>111927.45</v>
      </c>
      <c r="J2205">
        <v>1</v>
      </c>
      <c r="K2205">
        <v>1</v>
      </c>
      <c r="L2205">
        <v>1</v>
      </c>
      <c r="M2205" s="1">
        <v>175795.87</v>
      </c>
      <c r="N2205">
        <v>0</v>
      </c>
      <c r="O2205" t="str">
        <f t="shared" si="136"/>
        <v>30-40</v>
      </c>
      <c r="P2205" t="str">
        <f t="shared" si="137"/>
        <v>6+ years</v>
      </c>
      <c r="Q2205" t="str">
        <f t="shared" si="138"/>
        <v>High</v>
      </c>
      <c r="R2205" s="5">
        <f t="shared" si="139"/>
        <v>0.20212902398358343</v>
      </c>
    </row>
    <row r="2206" spans="1:18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 s="1">
        <v>0</v>
      </c>
      <c r="J2206">
        <v>2</v>
      </c>
      <c r="K2206">
        <v>1</v>
      </c>
      <c r="L2206">
        <v>0</v>
      </c>
      <c r="M2206" s="1">
        <v>15360.91</v>
      </c>
      <c r="N2206">
        <v>0</v>
      </c>
      <c r="O2206" t="str">
        <f t="shared" si="136"/>
        <v>30-40</v>
      </c>
      <c r="P2206" t="str">
        <f t="shared" si="137"/>
        <v>3-5 years</v>
      </c>
      <c r="Q2206" t="str">
        <f t="shared" si="138"/>
        <v>No Balance</v>
      </c>
      <c r="R2206" s="5">
        <f t="shared" si="139"/>
        <v>0.2021549512570549</v>
      </c>
    </row>
    <row r="2207" spans="1:18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 s="1">
        <v>0</v>
      </c>
      <c r="J2207">
        <v>1</v>
      </c>
      <c r="K2207">
        <v>0</v>
      </c>
      <c r="L2207">
        <v>0</v>
      </c>
      <c r="M2207" s="1">
        <v>168460.12</v>
      </c>
      <c r="N2207">
        <v>0</v>
      </c>
      <c r="O2207" t="str">
        <f t="shared" si="136"/>
        <v>30-40</v>
      </c>
      <c r="P2207" t="str">
        <f t="shared" si="137"/>
        <v>0-2 years</v>
      </c>
      <c r="Q2207" t="str">
        <f t="shared" si="138"/>
        <v>No Balance</v>
      </c>
      <c r="R2207" s="5">
        <f t="shared" si="139"/>
        <v>0.20218088518280949</v>
      </c>
    </row>
    <row r="2208" spans="1:18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 s="1">
        <v>0</v>
      </c>
      <c r="J2208">
        <v>1</v>
      </c>
      <c r="K2208">
        <v>1</v>
      </c>
      <c r="L2208">
        <v>1</v>
      </c>
      <c r="M2208" s="1">
        <v>181177.9</v>
      </c>
      <c r="N2208">
        <v>0</v>
      </c>
      <c r="O2208" t="str">
        <f t="shared" si="136"/>
        <v>30-40</v>
      </c>
      <c r="P2208" t="str">
        <f t="shared" si="137"/>
        <v>0-2 years</v>
      </c>
      <c r="Q2208" t="str">
        <f t="shared" si="138"/>
        <v>No Balance</v>
      </c>
      <c r="R2208" s="5">
        <f t="shared" si="139"/>
        <v>0.20220682576340776</v>
      </c>
    </row>
    <row r="2209" spans="1:18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 s="1">
        <v>188285.68</v>
      </c>
      <c r="J2209">
        <v>1</v>
      </c>
      <c r="K2209">
        <v>0</v>
      </c>
      <c r="L2209">
        <v>0</v>
      </c>
      <c r="M2209" s="1">
        <v>58363.94</v>
      </c>
      <c r="N2209">
        <v>0</v>
      </c>
      <c r="O2209" t="str">
        <f t="shared" si="136"/>
        <v>30-40</v>
      </c>
      <c r="P2209" t="str">
        <f t="shared" si="137"/>
        <v>0-2 years</v>
      </c>
      <c r="Q2209" t="str">
        <f t="shared" si="138"/>
        <v>High</v>
      </c>
      <c r="R2209" s="5">
        <f t="shared" si="139"/>
        <v>0.20223277300141151</v>
      </c>
    </row>
    <row r="2210" spans="1:18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 s="1">
        <v>109705.52</v>
      </c>
      <c r="J2210">
        <v>1</v>
      </c>
      <c r="K2210">
        <v>1</v>
      </c>
      <c r="L2210">
        <v>0</v>
      </c>
      <c r="M2210" s="1">
        <v>20276.87</v>
      </c>
      <c r="N2210">
        <v>1</v>
      </c>
      <c r="O2210" t="str">
        <f t="shared" si="136"/>
        <v>41-50</v>
      </c>
      <c r="P2210" t="str">
        <f t="shared" si="137"/>
        <v>0-2 years</v>
      </c>
      <c r="Q2210" t="str">
        <f t="shared" si="138"/>
        <v>High</v>
      </c>
      <c r="R2210" s="5">
        <f t="shared" si="139"/>
        <v>0.20225872689938398</v>
      </c>
    </row>
    <row r="2211" spans="1:18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 s="1">
        <v>0</v>
      </c>
      <c r="J2211">
        <v>2</v>
      </c>
      <c r="K2211">
        <v>0</v>
      </c>
      <c r="L2211">
        <v>0</v>
      </c>
      <c r="M2211" s="1">
        <v>91514.62</v>
      </c>
      <c r="N2211">
        <v>0</v>
      </c>
      <c r="O2211" t="str">
        <f t="shared" si="136"/>
        <v>30-40</v>
      </c>
      <c r="P2211" t="str">
        <f t="shared" si="137"/>
        <v>6+ years</v>
      </c>
      <c r="Q2211" t="str">
        <f t="shared" si="138"/>
        <v>No Balance</v>
      </c>
      <c r="R2211" s="5">
        <f t="shared" si="139"/>
        <v>0.20215633423180593</v>
      </c>
    </row>
    <row r="2212" spans="1:18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 s="1">
        <v>127122.79</v>
      </c>
      <c r="J2212">
        <v>3</v>
      </c>
      <c r="K2212">
        <v>0</v>
      </c>
      <c r="L2212">
        <v>1</v>
      </c>
      <c r="M2212" s="1">
        <v>76703.100000000006</v>
      </c>
      <c r="N2212">
        <v>0</v>
      </c>
      <c r="O2212" t="str">
        <f t="shared" si="136"/>
        <v>30-40</v>
      </c>
      <c r="P2212" t="str">
        <f t="shared" si="137"/>
        <v>0-2 years</v>
      </c>
      <c r="Q2212" t="str">
        <f t="shared" si="138"/>
        <v>High</v>
      </c>
      <c r="R2212" s="5">
        <f t="shared" si="139"/>
        <v>0.20218228498074453</v>
      </c>
    </row>
    <row r="2213" spans="1:18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 s="1">
        <v>98241.04</v>
      </c>
      <c r="J2213">
        <v>1</v>
      </c>
      <c r="K2213">
        <v>1</v>
      </c>
      <c r="L2213">
        <v>0</v>
      </c>
      <c r="M2213" s="1">
        <v>110887.14</v>
      </c>
      <c r="N2213">
        <v>0</v>
      </c>
      <c r="O2213" t="str">
        <f t="shared" si="136"/>
        <v>30-40</v>
      </c>
      <c r="P2213" t="str">
        <f t="shared" si="137"/>
        <v>0-2 years</v>
      </c>
      <c r="Q2213" t="str">
        <f t="shared" si="138"/>
        <v>Medium</v>
      </c>
      <c r="R2213" s="5">
        <f t="shared" si="139"/>
        <v>0.20220824239311849</v>
      </c>
    </row>
    <row r="2214" spans="1:18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 s="1">
        <v>170840.08</v>
      </c>
      <c r="J2214">
        <v>2</v>
      </c>
      <c r="K2214">
        <v>0</v>
      </c>
      <c r="L2214">
        <v>0</v>
      </c>
      <c r="M2214" s="1">
        <v>109843.16</v>
      </c>
      <c r="N2214">
        <v>0</v>
      </c>
      <c r="O2214" t="str">
        <f t="shared" si="136"/>
        <v>30-40</v>
      </c>
      <c r="P2214" t="str">
        <f t="shared" si="137"/>
        <v>6+ years</v>
      </c>
      <c r="Q2214" t="str">
        <f t="shared" si="138"/>
        <v>High</v>
      </c>
      <c r="R2214" s="5">
        <f t="shared" si="139"/>
        <v>0.20223420647149462</v>
      </c>
    </row>
    <row r="2215" spans="1:18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 s="1">
        <v>87541.06</v>
      </c>
      <c r="J2215">
        <v>2</v>
      </c>
      <c r="K2215">
        <v>1</v>
      </c>
      <c r="L2215">
        <v>1</v>
      </c>
      <c r="M2215" s="1">
        <v>12577.21</v>
      </c>
      <c r="N2215">
        <v>1</v>
      </c>
      <c r="O2215" t="str">
        <f t="shared" si="136"/>
        <v>41-50</v>
      </c>
      <c r="P2215" t="str">
        <f t="shared" si="137"/>
        <v>3-5 years</v>
      </c>
      <c r="Q2215" t="str">
        <f t="shared" si="138"/>
        <v>Medium</v>
      </c>
      <c r="R2215" s="5">
        <f t="shared" si="139"/>
        <v>0.202260177218441</v>
      </c>
    </row>
    <row r="2216" spans="1:18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 s="1">
        <v>62610.96</v>
      </c>
      <c r="J2216">
        <v>2</v>
      </c>
      <c r="K2216">
        <v>0</v>
      </c>
      <c r="L2216">
        <v>1</v>
      </c>
      <c r="M2216" s="1">
        <v>179365.1</v>
      </c>
      <c r="N2216">
        <v>0</v>
      </c>
      <c r="O2216" t="str">
        <f t="shared" si="136"/>
        <v>&lt;30</v>
      </c>
      <c r="P2216" t="str">
        <f t="shared" si="137"/>
        <v>3-5 years</v>
      </c>
      <c r="Q2216" t="str">
        <f t="shared" si="138"/>
        <v>Medium</v>
      </c>
      <c r="R2216" s="5">
        <f t="shared" si="139"/>
        <v>0.20215771898278961</v>
      </c>
    </row>
    <row r="2217" spans="1:18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 s="1">
        <v>0</v>
      </c>
      <c r="J2217">
        <v>2</v>
      </c>
      <c r="K2217">
        <v>1</v>
      </c>
      <c r="L2217">
        <v>1</v>
      </c>
      <c r="M2217" s="1">
        <v>65816.53</v>
      </c>
      <c r="N2217">
        <v>0</v>
      </c>
      <c r="O2217" t="str">
        <f t="shared" si="136"/>
        <v>30-40</v>
      </c>
      <c r="P2217" t="str">
        <f t="shared" si="137"/>
        <v>6+ years</v>
      </c>
      <c r="Q2217" t="str">
        <f t="shared" si="138"/>
        <v>No Balance</v>
      </c>
      <c r="R2217" s="5">
        <f t="shared" si="139"/>
        <v>0.20218368657675015</v>
      </c>
    </row>
    <row r="2218" spans="1:18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 s="1">
        <v>113328.93</v>
      </c>
      <c r="J2218">
        <v>1</v>
      </c>
      <c r="K2218">
        <v>1</v>
      </c>
      <c r="L2218">
        <v>0</v>
      </c>
      <c r="M2218" s="1">
        <v>124170.9</v>
      </c>
      <c r="N2218">
        <v>0</v>
      </c>
      <c r="O2218" t="str">
        <f t="shared" si="136"/>
        <v>41-50</v>
      </c>
      <c r="P2218" t="str">
        <f t="shared" si="137"/>
        <v>3-5 years</v>
      </c>
      <c r="Q2218" t="str">
        <f t="shared" si="138"/>
        <v>High</v>
      </c>
      <c r="R2218" s="5">
        <f t="shared" si="139"/>
        <v>0.20220966084275438</v>
      </c>
    </row>
    <row r="2219" spans="1:18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 s="1">
        <v>104832.49</v>
      </c>
      <c r="J2219">
        <v>1</v>
      </c>
      <c r="K2219">
        <v>1</v>
      </c>
      <c r="L2219">
        <v>0</v>
      </c>
      <c r="M2219" s="1">
        <v>175015.12</v>
      </c>
      <c r="N2219">
        <v>0</v>
      </c>
      <c r="O2219" t="str">
        <f t="shared" si="136"/>
        <v>30-40</v>
      </c>
      <c r="P2219" t="str">
        <f t="shared" si="137"/>
        <v>0-2 years</v>
      </c>
      <c r="Q2219" t="str">
        <f t="shared" si="138"/>
        <v>High</v>
      </c>
      <c r="R2219" s="5">
        <f t="shared" si="139"/>
        <v>0.20223564178337403</v>
      </c>
    </row>
    <row r="2220" spans="1:18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 s="1">
        <v>102289.85</v>
      </c>
      <c r="J2220">
        <v>1</v>
      </c>
      <c r="K2220">
        <v>1</v>
      </c>
      <c r="L2220">
        <v>1</v>
      </c>
      <c r="M2220" s="1">
        <v>115441.66</v>
      </c>
      <c r="N2220">
        <v>0</v>
      </c>
      <c r="O2220" t="str">
        <f t="shared" si="136"/>
        <v>30-40</v>
      </c>
      <c r="P2220" t="str">
        <f t="shared" si="137"/>
        <v>6+ years</v>
      </c>
      <c r="Q2220" t="str">
        <f t="shared" si="138"/>
        <v>High</v>
      </c>
      <c r="R2220" s="5">
        <f t="shared" si="139"/>
        <v>0.20226162940118222</v>
      </c>
    </row>
    <row r="2221" spans="1:18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 s="1">
        <v>125227.82</v>
      </c>
      <c r="J2221">
        <v>2</v>
      </c>
      <c r="K2221">
        <v>0</v>
      </c>
      <c r="L2221">
        <v>1</v>
      </c>
      <c r="M2221" s="1">
        <v>128247.03</v>
      </c>
      <c r="N2221">
        <v>0</v>
      </c>
      <c r="O2221" t="str">
        <f t="shared" si="136"/>
        <v>30-40</v>
      </c>
      <c r="P2221" t="str">
        <f t="shared" si="137"/>
        <v>6+ years</v>
      </c>
      <c r="Q2221" t="str">
        <f t="shared" si="138"/>
        <v>High</v>
      </c>
      <c r="R2221" s="5">
        <f t="shared" si="139"/>
        <v>0.20228762369875336</v>
      </c>
    </row>
    <row r="2222" spans="1:18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 s="1">
        <v>140510.89000000001</v>
      </c>
      <c r="J2222">
        <v>1</v>
      </c>
      <c r="K2222">
        <v>1</v>
      </c>
      <c r="L2222">
        <v>0</v>
      </c>
      <c r="M2222" s="1">
        <v>141914.94</v>
      </c>
      <c r="N2222">
        <v>0</v>
      </c>
      <c r="O2222" t="str">
        <f t="shared" si="136"/>
        <v>41-50</v>
      </c>
      <c r="P2222" t="str">
        <f t="shared" si="137"/>
        <v>3-5 years</v>
      </c>
      <c r="Q2222" t="str">
        <f t="shared" si="138"/>
        <v>High</v>
      </c>
      <c r="R2222" s="5">
        <f t="shared" si="139"/>
        <v>0.20231362467866323</v>
      </c>
    </row>
    <row r="2223" spans="1:18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 s="1">
        <v>132253.22</v>
      </c>
      <c r="J2223">
        <v>1</v>
      </c>
      <c r="K2223">
        <v>1</v>
      </c>
      <c r="L2223">
        <v>0</v>
      </c>
      <c r="M2223" s="1">
        <v>115566.57</v>
      </c>
      <c r="N2223">
        <v>1</v>
      </c>
      <c r="O2223" t="str">
        <f t="shared" si="136"/>
        <v>30-40</v>
      </c>
      <c r="P2223" t="str">
        <f t="shared" si="137"/>
        <v>6+ years</v>
      </c>
      <c r="Q2223" t="str">
        <f t="shared" si="138"/>
        <v>High</v>
      </c>
      <c r="R2223" s="5">
        <f t="shared" si="139"/>
        <v>0.20233963234348887</v>
      </c>
    </row>
    <row r="2224" spans="1:18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 s="1">
        <v>39043.29</v>
      </c>
      <c r="J2224">
        <v>2</v>
      </c>
      <c r="K2224">
        <v>1</v>
      </c>
      <c r="L2224">
        <v>1</v>
      </c>
      <c r="M2224" s="1">
        <v>175423.69</v>
      </c>
      <c r="N2224">
        <v>0</v>
      </c>
      <c r="O2224" t="str">
        <f t="shared" si="136"/>
        <v>41-50</v>
      </c>
      <c r="P2224" t="str">
        <f t="shared" si="137"/>
        <v>0-2 years</v>
      </c>
      <c r="Q2224" t="str">
        <f t="shared" si="138"/>
        <v>Low</v>
      </c>
      <c r="R2224" s="5">
        <f t="shared" si="139"/>
        <v>0.20223707894060169</v>
      </c>
    </row>
    <row r="2225" spans="1:18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 s="1">
        <v>0</v>
      </c>
      <c r="J2225">
        <v>2</v>
      </c>
      <c r="K2225">
        <v>1</v>
      </c>
      <c r="L2225">
        <v>1</v>
      </c>
      <c r="M2225" s="1">
        <v>133447.49</v>
      </c>
      <c r="N2225">
        <v>0</v>
      </c>
      <c r="O2225" t="str">
        <f t="shared" si="136"/>
        <v>30-40</v>
      </c>
      <c r="P2225" t="str">
        <f t="shared" si="137"/>
        <v>6+ years</v>
      </c>
      <c r="Q2225" t="str">
        <f t="shared" si="138"/>
        <v>No Balance</v>
      </c>
      <c r="R2225" s="5">
        <f t="shared" si="139"/>
        <v>0.20226308345120225</v>
      </c>
    </row>
    <row r="2226" spans="1:18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 s="1">
        <v>99685.06</v>
      </c>
      <c r="J2226">
        <v>1</v>
      </c>
      <c r="K2226">
        <v>1</v>
      </c>
      <c r="L2226">
        <v>0</v>
      </c>
      <c r="M2226" s="1">
        <v>114474.98</v>
      </c>
      <c r="N2226">
        <v>0</v>
      </c>
      <c r="O2226" t="str">
        <f t="shared" si="136"/>
        <v>&gt;50</v>
      </c>
      <c r="P2226" t="str">
        <f t="shared" si="137"/>
        <v>6+ years</v>
      </c>
      <c r="Q2226" t="str">
        <f t="shared" si="138"/>
        <v>Medium</v>
      </c>
      <c r="R2226" s="5">
        <f t="shared" si="139"/>
        <v>0.20228909465020575</v>
      </c>
    </row>
    <row r="2227" spans="1:18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 s="1">
        <v>125385.49</v>
      </c>
      <c r="J2227">
        <v>2</v>
      </c>
      <c r="K2227">
        <v>0</v>
      </c>
      <c r="L2227">
        <v>1</v>
      </c>
      <c r="M2227" s="1">
        <v>52044.66</v>
      </c>
      <c r="N2227">
        <v>0</v>
      </c>
      <c r="O2227" t="str">
        <f t="shared" si="136"/>
        <v>30-40</v>
      </c>
      <c r="P2227" t="str">
        <f t="shared" si="137"/>
        <v>3-5 years</v>
      </c>
      <c r="Q2227" t="str">
        <f t="shared" si="138"/>
        <v>High</v>
      </c>
      <c r="R2227" s="5">
        <f t="shared" si="139"/>
        <v>0.20231511254019294</v>
      </c>
    </row>
    <row r="2228" spans="1:18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 s="1">
        <v>131365.37</v>
      </c>
      <c r="J2228">
        <v>2</v>
      </c>
      <c r="K2228">
        <v>1</v>
      </c>
      <c r="L2228">
        <v>1</v>
      </c>
      <c r="M2228" s="1">
        <v>180290.68</v>
      </c>
      <c r="N2228">
        <v>0</v>
      </c>
      <c r="O2228" t="str">
        <f t="shared" si="136"/>
        <v>41-50</v>
      </c>
      <c r="P2228" t="str">
        <f t="shared" si="137"/>
        <v>0-2 years</v>
      </c>
      <c r="Q2228" t="str">
        <f t="shared" si="138"/>
        <v>High</v>
      </c>
      <c r="R2228" s="5">
        <f t="shared" si="139"/>
        <v>0.20234113712374582</v>
      </c>
    </row>
    <row r="2229" spans="1:18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 s="1">
        <v>98308.51</v>
      </c>
      <c r="J2229">
        <v>1</v>
      </c>
      <c r="K2229">
        <v>1</v>
      </c>
      <c r="L2229">
        <v>1</v>
      </c>
      <c r="M2229" s="1">
        <v>132034.13</v>
      </c>
      <c r="N2229">
        <v>0</v>
      </c>
      <c r="O2229" t="str">
        <f t="shared" si="136"/>
        <v>&gt;50</v>
      </c>
      <c r="P2229" t="str">
        <f t="shared" si="137"/>
        <v>6+ years</v>
      </c>
      <c r="Q2229" t="str">
        <f t="shared" si="138"/>
        <v>Medium</v>
      </c>
      <c r="R2229" s="5">
        <f t="shared" si="139"/>
        <v>0.20236716840344784</v>
      </c>
    </row>
    <row r="2230" spans="1:18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 s="1">
        <v>0</v>
      </c>
      <c r="J2230">
        <v>2</v>
      </c>
      <c r="K2230">
        <v>1</v>
      </c>
      <c r="L2230">
        <v>0</v>
      </c>
      <c r="M2230" s="1">
        <v>20968.88</v>
      </c>
      <c r="N2230">
        <v>0</v>
      </c>
      <c r="O2230" t="str">
        <f t="shared" si="136"/>
        <v>30-40</v>
      </c>
      <c r="P2230" t="str">
        <f t="shared" si="137"/>
        <v>6+ years</v>
      </c>
      <c r="Q2230" t="str">
        <f t="shared" si="138"/>
        <v>No Balance</v>
      </c>
      <c r="R2230" s="5">
        <f t="shared" si="139"/>
        <v>0.20239320638188368</v>
      </c>
    </row>
    <row r="2231" spans="1:18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 s="1">
        <v>140856.16</v>
      </c>
      <c r="J2231">
        <v>2</v>
      </c>
      <c r="K2231">
        <v>1</v>
      </c>
      <c r="L2231">
        <v>0</v>
      </c>
      <c r="M2231" s="1">
        <v>158735.1</v>
      </c>
      <c r="N2231">
        <v>0</v>
      </c>
      <c r="O2231" t="str">
        <f t="shared" si="136"/>
        <v>41-50</v>
      </c>
      <c r="P2231" t="str">
        <f t="shared" si="137"/>
        <v>3-5 years</v>
      </c>
      <c r="Q2231" t="str">
        <f t="shared" si="138"/>
        <v>High</v>
      </c>
      <c r="R2231" s="5">
        <f t="shared" si="139"/>
        <v>0.20241925106163944</v>
      </c>
    </row>
    <row r="2232" spans="1:18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 s="1">
        <v>0</v>
      </c>
      <c r="J2232">
        <v>2</v>
      </c>
      <c r="K2232">
        <v>1</v>
      </c>
      <c r="L2232">
        <v>1</v>
      </c>
      <c r="M2232" s="1">
        <v>196134.44</v>
      </c>
      <c r="N2232">
        <v>0</v>
      </c>
      <c r="O2232" t="str">
        <f t="shared" si="136"/>
        <v>30-40</v>
      </c>
      <c r="P2232" t="str">
        <f t="shared" si="137"/>
        <v>6+ years</v>
      </c>
      <c r="Q2232" t="str">
        <f t="shared" si="138"/>
        <v>No Balance</v>
      </c>
      <c r="R2232" s="5">
        <f t="shared" si="139"/>
        <v>0.20244530244530246</v>
      </c>
    </row>
    <row r="2233" spans="1:18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 s="1">
        <v>172274.01</v>
      </c>
      <c r="J2233">
        <v>1</v>
      </c>
      <c r="K2233">
        <v>1</v>
      </c>
      <c r="L2233">
        <v>0</v>
      </c>
      <c r="M2233" s="1">
        <v>22374.97</v>
      </c>
      <c r="N2233">
        <v>0</v>
      </c>
      <c r="O2233" t="str">
        <f t="shared" si="136"/>
        <v>30-40</v>
      </c>
      <c r="P2233" t="str">
        <f t="shared" si="137"/>
        <v>0-2 years</v>
      </c>
      <c r="Q2233" t="str">
        <f t="shared" si="138"/>
        <v>High</v>
      </c>
      <c r="R2233" s="5">
        <f t="shared" si="139"/>
        <v>0.20247136053546144</v>
      </c>
    </row>
    <row r="2234" spans="1:18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 s="1">
        <v>0</v>
      </c>
      <c r="J2234">
        <v>2</v>
      </c>
      <c r="K2234">
        <v>1</v>
      </c>
      <c r="L2234">
        <v>0</v>
      </c>
      <c r="M2234" s="1">
        <v>161668.15</v>
      </c>
      <c r="N2234">
        <v>0</v>
      </c>
      <c r="O2234" t="str">
        <f t="shared" si="136"/>
        <v>30-40</v>
      </c>
      <c r="P2234" t="str">
        <f t="shared" si="137"/>
        <v>6+ years</v>
      </c>
      <c r="Q2234" t="str">
        <f t="shared" si="138"/>
        <v>No Balance</v>
      </c>
      <c r="R2234" s="5">
        <f t="shared" si="139"/>
        <v>0.20249742533470649</v>
      </c>
    </row>
    <row r="2235" spans="1:18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 s="1">
        <v>122447.76</v>
      </c>
      <c r="J2235">
        <v>1</v>
      </c>
      <c r="K2235">
        <v>0</v>
      </c>
      <c r="L2235">
        <v>0</v>
      </c>
      <c r="M2235" s="1">
        <v>67339.34</v>
      </c>
      <c r="N2235">
        <v>0</v>
      </c>
      <c r="O2235" t="str">
        <f t="shared" si="136"/>
        <v>30-40</v>
      </c>
      <c r="P2235" t="str">
        <f t="shared" si="137"/>
        <v>0-2 years</v>
      </c>
      <c r="Q2235" t="str">
        <f t="shared" si="138"/>
        <v>High</v>
      </c>
      <c r="R2235" s="5">
        <f t="shared" si="139"/>
        <v>0.20252349684562895</v>
      </c>
    </row>
    <row r="2236" spans="1:18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 s="1">
        <v>0</v>
      </c>
      <c r="J2236">
        <v>2</v>
      </c>
      <c r="K2236">
        <v>1</v>
      </c>
      <c r="L2236">
        <v>1</v>
      </c>
      <c r="M2236" s="1">
        <v>56229.72</v>
      </c>
      <c r="N2236">
        <v>1</v>
      </c>
      <c r="O2236" t="str">
        <f t="shared" si="136"/>
        <v>30-40</v>
      </c>
      <c r="P2236" t="str">
        <f t="shared" si="137"/>
        <v>6+ years</v>
      </c>
      <c r="Q2236" t="str">
        <f t="shared" si="138"/>
        <v>No Balance</v>
      </c>
      <c r="R2236" s="5">
        <f t="shared" si="139"/>
        <v>0.20254957507082152</v>
      </c>
    </row>
    <row r="2237" spans="1:18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 s="1">
        <v>157559.59</v>
      </c>
      <c r="J2237">
        <v>2</v>
      </c>
      <c r="K2237">
        <v>1</v>
      </c>
      <c r="L2237">
        <v>0</v>
      </c>
      <c r="M2237" s="1">
        <v>140991.23000000001</v>
      </c>
      <c r="N2237">
        <v>1</v>
      </c>
      <c r="O2237" t="str">
        <f t="shared" si="136"/>
        <v>&gt;50</v>
      </c>
      <c r="P2237" t="str">
        <f t="shared" si="137"/>
        <v>6+ years</v>
      </c>
      <c r="Q2237" t="str">
        <f t="shared" si="138"/>
        <v>High</v>
      </c>
      <c r="R2237" s="5">
        <f t="shared" si="139"/>
        <v>0.20244687701223438</v>
      </c>
    </row>
    <row r="2238" spans="1:18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 s="1">
        <v>126550.7</v>
      </c>
      <c r="J2238">
        <v>1</v>
      </c>
      <c r="K2238">
        <v>0</v>
      </c>
      <c r="L2238">
        <v>0</v>
      </c>
      <c r="M2238" s="1">
        <v>177644.52</v>
      </c>
      <c r="N2238">
        <v>1</v>
      </c>
      <c r="O2238" t="str">
        <f t="shared" si="136"/>
        <v>41-50</v>
      </c>
      <c r="P2238" t="str">
        <f t="shared" si="137"/>
        <v>3-5 years</v>
      </c>
      <c r="Q2238" t="str">
        <f t="shared" si="138"/>
        <v>High</v>
      </c>
      <c r="R2238" s="5">
        <f t="shared" si="139"/>
        <v>0.20234415249871202</v>
      </c>
    </row>
    <row r="2239" spans="1:18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 s="1">
        <v>158584.82</v>
      </c>
      <c r="J2239">
        <v>3</v>
      </c>
      <c r="K2239">
        <v>1</v>
      </c>
      <c r="L2239">
        <v>0</v>
      </c>
      <c r="M2239" s="1">
        <v>142342.54999999999</v>
      </c>
      <c r="N2239">
        <v>1</v>
      </c>
      <c r="O2239" t="str">
        <f t="shared" si="136"/>
        <v>30-40</v>
      </c>
      <c r="P2239" t="str">
        <f t="shared" si="137"/>
        <v>0-2 years</v>
      </c>
      <c r="Q2239" t="str">
        <f t="shared" si="138"/>
        <v>High</v>
      </c>
      <c r="R2239" s="5">
        <f t="shared" si="139"/>
        <v>0.20224140152003092</v>
      </c>
    </row>
    <row r="2240" spans="1:18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 s="1">
        <v>163569.60999999999</v>
      </c>
      <c r="J2240">
        <v>2</v>
      </c>
      <c r="K2240">
        <v>1</v>
      </c>
      <c r="L2240">
        <v>1</v>
      </c>
      <c r="M2240" s="1">
        <v>154559.28</v>
      </c>
      <c r="N2240">
        <v>0</v>
      </c>
      <c r="O2240" t="str">
        <f t="shared" si="136"/>
        <v>&lt;30</v>
      </c>
      <c r="P2240" t="str">
        <f t="shared" si="137"/>
        <v>0-2 years</v>
      </c>
      <c r="Q2240" t="str">
        <f t="shared" si="138"/>
        <v>High</v>
      </c>
      <c r="R2240" s="5">
        <f t="shared" si="139"/>
        <v>0.20213862406596239</v>
      </c>
    </row>
    <row r="2241" spans="1:18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 s="1">
        <v>0</v>
      </c>
      <c r="J2241">
        <v>1</v>
      </c>
      <c r="K2241">
        <v>1</v>
      </c>
      <c r="L2241">
        <v>1</v>
      </c>
      <c r="M2241" s="1">
        <v>176570.28</v>
      </c>
      <c r="N2241">
        <v>1</v>
      </c>
      <c r="O2241" t="str">
        <f t="shared" si="136"/>
        <v>30-40</v>
      </c>
      <c r="P2241" t="str">
        <f t="shared" si="137"/>
        <v>3-5 years</v>
      </c>
      <c r="Q2241" t="str">
        <f t="shared" si="138"/>
        <v>No Balance</v>
      </c>
      <c r="R2241" s="5">
        <f t="shared" si="139"/>
        <v>0.20216466950135292</v>
      </c>
    </row>
    <row r="2242" spans="1:18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 s="1">
        <v>127211.45</v>
      </c>
      <c r="J2242">
        <v>1</v>
      </c>
      <c r="K2242">
        <v>0</v>
      </c>
      <c r="L2242">
        <v>0</v>
      </c>
      <c r="M2242" s="1">
        <v>191961.83</v>
      </c>
      <c r="N2242">
        <v>0</v>
      </c>
      <c r="O2242" t="str">
        <f t="shared" ref="O2242:O2305" si="140">IF(G2242&lt;30,"&lt;30",
   IF(G2242&lt;=40,"30-40",
      IF(G2242&lt;=50,"41-50","&gt;50")))</f>
        <v>30-40</v>
      </c>
      <c r="P2242" t="str">
        <f t="shared" ref="P2242:P2305" si="141">IF(H2242&lt;=2,"0-2 years",
   IF(H2242&lt;=5,"3-5 years","6+ years"))</f>
        <v>6+ years</v>
      </c>
      <c r="Q2242" t="str">
        <f t="shared" ref="Q2242:Q2305" si="142">IF(I2242=0,"No Balance",
   IF(I2242&lt;50000,"Low",
      IF(I2242&lt;100000,"Medium","High")))</f>
        <v>High</v>
      </c>
      <c r="R2242" s="5">
        <f t="shared" ref="R2242:R2305" si="143">AVERAGE(N2242:N12241)</f>
        <v>0.2020618556701031</v>
      </c>
    </row>
    <row r="2243" spans="1:18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 s="1">
        <v>118199.97</v>
      </c>
      <c r="J2243">
        <v>2</v>
      </c>
      <c r="K2243">
        <v>1</v>
      </c>
      <c r="L2243">
        <v>0</v>
      </c>
      <c r="M2243" s="1">
        <v>9452.8799999999992</v>
      </c>
      <c r="N2243">
        <v>1</v>
      </c>
      <c r="O2243" t="str">
        <f t="shared" si="140"/>
        <v>41-50</v>
      </c>
      <c r="P2243" t="str">
        <f t="shared" si="141"/>
        <v>3-5 years</v>
      </c>
      <c r="Q2243" t="str">
        <f t="shared" si="142"/>
        <v>High</v>
      </c>
      <c r="R2243" s="5">
        <f t="shared" si="143"/>
        <v>0.20208789792499032</v>
      </c>
    </row>
    <row r="2244" spans="1:18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 s="1">
        <v>101014.08</v>
      </c>
      <c r="J2244">
        <v>2</v>
      </c>
      <c r="K2244">
        <v>1</v>
      </c>
      <c r="L2244">
        <v>1</v>
      </c>
      <c r="M2244" s="1">
        <v>165257.31</v>
      </c>
      <c r="N2244">
        <v>0</v>
      </c>
      <c r="O2244" t="str">
        <f t="shared" si="140"/>
        <v>30-40</v>
      </c>
      <c r="P2244" t="str">
        <f t="shared" si="141"/>
        <v>0-2 years</v>
      </c>
      <c r="Q2244" t="str">
        <f t="shared" si="142"/>
        <v>High</v>
      </c>
      <c r="R2244" s="5">
        <f t="shared" si="143"/>
        <v>0.20198504769270431</v>
      </c>
    </row>
    <row r="2245" spans="1:18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 s="1">
        <v>119208.85</v>
      </c>
      <c r="J2245">
        <v>1</v>
      </c>
      <c r="K2245">
        <v>1</v>
      </c>
      <c r="L2245">
        <v>0</v>
      </c>
      <c r="M2245" s="1">
        <v>169763.89</v>
      </c>
      <c r="N2245">
        <v>1</v>
      </c>
      <c r="O2245" t="str">
        <f t="shared" si="140"/>
        <v>30-40</v>
      </c>
      <c r="P2245" t="str">
        <f t="shared" si="141"/>
        <v>6+ years</v>
      </c>
      <c r="Q2245" t="str">
        <f t="shared" si="142"/>
        <v>High</v>
      </c>
      <c r="R2245" s="5">
        <f t="shared" si="143"/>
        <v>0.20201108676034549</v>
      </c>
    </row>
    <row r="2246" spans="1:18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 s="1">
        <v>0</v>
      </c>
      <c r="J2246">
        <v>2</v>
      </c>
      <c r="K2246">
        <v>1</v>
      </c>
      <c r="L2246">
        <v>1</v>
      </c>
      <c r="M2246" s="1">
        <v>160663.10999999999</v>
      </c>
      <c r="N2246">
        <v>0</v>
      </c>
      <c r="O2246" t="str">
        <f t="shared" si="140"/>
        <v>&gt;50</v>
      </c>
      <c r="P2246" t="str">
        <f t="shared" si="141"/>
        <v>6+ years</v>
      </c>
      <c r="Q2246" t="str">
        <f t="shared" si="142"/>
        <v>No Balance</v>
      </c>
      <c r="R2246" s="5">
        <f t="shared" si="143"/>
        <v>0.20190820010314595</v>
      </c>
    </row>
    <row r="2247" spans="1:18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 s="1">
        <v>53772.73</v>
      </c>
      <c r="J2247">
        <v>1</v>
      </c>
      <c r="K2247">
        <v>1</v>
      </c>
      <c r="L2247">
        <v>1</v>
      </c>
      <c r="M2247" s="1">
        <v>192072.1</v>
      </c>
      <c r="N2247">
        <v>1</v>
      </c>
      <c r="O2247" t="str">
        <f t="shared" si="140"/>
        <v>&gt;50</v>
      </c>
      <c r="P2247" t="str">
        <f t="shared" si="141"/>
        <v>6+ years</v>
      </c>
      <c r="Q2247" t="str">
        <f t="shared" si="142"/>
        <v>Medium</v>
      </c>
      <c r="R2247" s="5">
        <f t="shared" si="143"/>
        <v>0.20193423597678917</v>
      </c>
    </row>
    <row r="2248" spans="1:18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 s="1">
        <v>0</v>
      </c>
      <c r="J2248">
        <v>2</v>
      </c>
      <c r="K2248">
        <v>1</v>
      </c>
      <c r="L2248">
        <v>0</v>
      </c>
      <c r="M2248" s="1">
        <v>93275.61</v>
      </c>
      <c r="N2248">
        <v>0</v>
      </c>
      <c r="O2248" t="str">
        <f t="shared" si="140"/>
        <v>30-40</v>
      </c>
      <c r="P2248" t="str">
        <f t="shared" si="141"/>
        <v>6+ years</v>
      </c>
      <c r="Q2248" t="str">
        <f t="shared" si="142"/>
        <v>No Balance</v>
      </c>
      <c r="R2248" s="5">
        <f t="shared" si="143"/>
        <v>0.20183131287077638</v>
      </c>
    </row>
    <row r="2249" spans="1:18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 s="1">
        <v>138878.81</v>
      </c>
      <c r="J2249">
        <v>1</v>
      </c>
      <c r="K2249">
        <v>0</v>
      </c>
      <c r="L2249">
        <v>1</v>
      </c>
      <c r="M2249" s="1">
        <v>112269.67</v>
      </c>
      <c r="N2249">
        <v>0</v>
      </c>
      <c r="O2249" t="str">
        <f t="shared" si="140"/>
        <v>41-50</v>
      </c>
      <c r="P2249" t="str">
        <f t="shared" si="141"/>
        <v>0-2 years</v>
      </c>
      <c r="Q2249" t="str">
        <f t="shared" si="142"/>
        <v>High</v>
      </c>
      <c r="R2249" s="5">
        <f t="shared" si="143"/>
        <v>0.20185734554366053</v>
      </c>
    </row>
    <row r="2250" spans="1:18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 s="1">
        <v>130922.81</v>
      </c>
      <c r="J2250">
        <v>2</v>
      </c>
      <c r="K2250">
        <v>0</v>
      </c>
      <c r="L2250">
        <v>0</v>
      </c>
      <c r="M2250" s="1">
        <v>2186.83</v>
      </c>
      <c r="N2250">
        <v>0</v>
      </c>
      <c r="O2250" t="str">
        <f t="shared" si="140"/>
        <v>30-40</v>
      </c>
      <c r="P2250" t="str">
        <f t="shared" si="141"/>
        <v>0-2 years</v>
      </c>
      <c r="Q2250" t="str">
        <f t="shared" si="142"/>
        <v>High</v>
      </c>
      <c r="R2250" s="5">
        <f t="shared" si="143"/>
        <v>0.20188338493292055</v>
      </c>
    </row>
    <row r="2251" spans="1:18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 s="1">
        <v>0</v>
      </c>
      <c r="J2251">
        <v>2</v>
      </c>
      <c r="K2251">
        <v>1</v>
      </c>
      <c r="L2251">
        <v>1</v>
      </c>
      <c r="M2251" s="1">
        <v>43075.7</v>
      </c>
      <c r="N2251">
        <v>0</v>
      </c>
      <c r="O2251" t="str">
        <f t="shared" si="140"/>
        <v>30-40</v>
      </c>
      <c r="P2251" t="str">
        <f t="shared" si="141"/>
        <v>6+ years</v>
      </c>
      <c r="Q2251" t="str">
        <f t="shared" si="142"/>
        <v>No Balance</v>
      </c>
      <c r="R2251" s="5">
        <f t="shared" si="143"/>
        <v>0.20190943104115597</v>
      </c>
    </row>
    <row r="2252" spans="1:18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 s="1">
        <v>0</v>
      </c>
      <c r="J2252">
        <v>2</v>
      </c>
      <c r="K2252">
        <v>1</v>
      </c>
      <c r="L2252">
        <v>1</v>
      </c>
      <c r="M2252" s="1">
        <v>12368.11</v>
      </c>
      <c r="N2252">
        <v>0</v>
      </c>
      <c r="O2252" t="str">
        <f t="shared" si="140"/>
        <v>&lt;30</v>
      </c>
      <c r="P2252" t="str">
        <f t="shared" si="141"/>
        <v>6+ years</v>
      </c>
      <c r="Q2252" t="str">
        <f t="shared" si="142"/>
        <v>No Balance</v>
      </c>
      <c r="R2252" s="5">
        <f t="shared" si="143"/>
        <v>0.20193548387096774</v>
      </c>
    </row>
    <row r="2253" spans="1:18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 s="1">
        <v>130866.19</v>
      </c>
      <c r="J2253">
        <v>1</v>
      </c>
      <c r="K2253">
        <v>1</v>
      </c>
      <c r="L2253">
        <v>0</v>
      </c>
      <c r="M2253" s="1">
        <v>42410.21</v>
      </c>
      <c r="N2253">
        <v>0</v>
      </c>
      <c r="O2253" t="str">
        <f t="shared" si="140"/>
        <v>&lt;30</v>
      </c>
      <c r="P2253" t="str">
        <f t="shared" si="141"/>
        <v>6+ years</v>
      </c>
      <c r="Q2253" t="str">
        <f t="shared" si="142"/>
        <v>High</v>
      </c>
      <c r="R2253" s="5">
        <f t="shared" si="143"/>
        <v>0.20196154342495806</v>
      </c>
    </row>
    <row r="2254" spans="1:18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 s="1">
        <v>187257.94</v>
      </c>
      <c r="J2254">
        <v>1</v>
      </c>
      <c r="K2254">
        <v>0</v>
      </c>
      <c r="L2254">
        <v>1</v>
      </c>
      <c r="M2254" s="1">
        <v>190430.81</v>
      </c>
      <c r="N2254">
        <v>0</v>
      </c>
      <c r="O2254" t="str">
        <f t="shared" si="140"/>
        <v>30-40</v>
      </c>
      <c r="P2254" t="str">
        <f t="shared" si="141"/>
        <v>6+ years</v>
      </c>
      <c r="Q2254" t="str">
        <f t="shared" si="142"/>
        <v>High</v>
      </c>
      <c r="R2254" s="5">
        <f t="shared" si="143"/>
        <v>0.20198760970573051</v>
      </c>
    </row>
    <row r="2255" spans="1:18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 s="1">
        <v>0</v>
      </c>
      <c r="J2255">
        <v>1</v>
      </c>
      <c r="K2255">
        <v>1</v>
      </c>
      <c r="L2255">
        <v>1</v>
      </c>
      <c r="M2255" s="1">
        <v>138394.37</v>
      </c>
      <c r="N2255">
        <v>0</v>
      </c>
      <c r="O2255" t="str">
        <f t="shared" si="140"/>
        <v>41-50</v>
      </c>
      <c r="P2255" t="str">
        <f t="shared" si="141"/>
        <v>6+ years</v>
      </c>
      <c r="Q2255" t="str">
        <f t="shared" si="142"/>
        <v>No Balance</v>
      </c>
      <c r="R2255" s="5">
        <f t="shared" si="143"/>
        <v>0.20201368271589001</v>
      </c>
    </row>
    <row r="2256" spans="1:18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 s="1">
        <v>147733.64000000001</v>
      </c>
      <c r="J2256">
        <v>1</v>
      </c>
      <c r="K2256">
        <v>0</v>
      </c>
      <c r="L2256">
        <v>1</v>
      </c>
      <c r="M2256" s="1">
        <v>172501.38</v>
      </c>
      <c r="N2256">
        <v>0</v>
      </c>
      <c r="O2256" t="str">
        <f t="shared" si="140"/>
        <v>30-40</v>
      </c>
      <c r="P2256" t="str">
        <f t="shared" si="141"/>
        <v>6+ years</v>
      </c>
      <c r="Q2256" t="str">
        <f t="shared" si="142"/>
        <v>High</v>
      </c>
      <c r="R2256" s="5">
        <f t="shared" si="143"/>
        <v>0.20203976245804287</v>
      </c>
    </row>
    <row r="2257" spans="1:18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 s="1">
        <v>0</v>
      </c>
      <c r="J2257">
        <v>2</v>
      </c>
      <c r="K2257">
        <v>1</v>
      </c>
      <c r="L2257">
        <v>1</v>
      </c>
      <c r="M2257" s="1">
        <v>197916.43</v>
      </c>
      <c r="N2257">
        <v>0</v>
      </c>
      <c r="O2257" t="str">
        <f t="shared" si="140"/>
        <v>41-50</v>
      </c>
      <c r="P2257" t="str">
        <f t="shared" si="141"/>
        <v>0-2 years</v>
      </c>
      <c r="Q2257" t="str">
        <f t="shared" si="142"/>
        <v>No Balance</v>
      </c>
      <c r="R2257" s="5">
        <f t="shared" si="143"/>
        <v>0.20206584893479665</v>
      </c>
    </row>
    <row r="2258" spans="1:18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 s="1">
        <v>163139.26999999999</v>
      </c>
      <c r="J2258">
        <v>1</v>
      </c>
      <c r="K2258">
        <v>1</v>
      </c>
      <c r="L2258">
        <v>1</v>
      </c>
      <c r="M2258" s="1">
        <v>7035.36</v>
      </c>
      <c r="N2258">
        <v>0</v>
      </c>
      <c r="O2258" t="str">
        <f t="shared" si="140"/>
        <v>30-40</v>
      </c>
      <c r="P2258" t="str">
        <f t="shared" si="141"/>
        <v>0-2 years</v>
      </c>
      <c r="Q2258" t="str">
        <f t="shared" si="142"/>
        <v>High</v>
      </c>
      <c r="R2258" s="5">
        <f t="shared" si="143"/>
        <v>0.20209194214876033</v>
      </c>
    </row>
    <row r="2259" spans="1:18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 s="1">
        <v>0</v>
      </c>
      <c r="J2259">
        <v>2</v>
      </c>
      <c r="K2259">
        <v>1</v>
      </c>
      <c r="L2259">
        <v>1</v>
      </c>
      <c r="M2259" s="1">
        <v>159676.54999999999</v>
      </c>
      <c r="N2259">
        <v>0</v>
      </c>
      <c r="O2259" t="str">
        <f t="shared" si="140"/>
        <v>30-40</v>
      </c>
      <c r="P2259" t="str">
        <f t="shared" si="141"/>
        <v>3-5 years</v>
      </c>
      <c r="Q2259" t="str">
        <f t="shared" si="142"/>
        <v>No Balance</v>
      </c>
      <c r="R2259" s="5">
        <f t="shared" si="143"/>
        <v>0.20211804210254422</v>
      </c>
    </row>
    <row r="2260" spans="1:18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 s="1">
        <v>119540.15</v>
      </c>
      <c r="J2260">
        <v>1</v>
      </c>
      <c r="K2260">
        <v>0</v>
      </c>
      <c r="L2260">
        <v>1</v>
      </c>
      <c r="M2260" s="1">
        <v>80603.990000000005</v>
      </c>
      <c r="N2260">
        <v>0</v>
      </c>
      <c r="O2260" t="str">
        <f t="shared" si="140"/>
        <v>30-40</v>
      </c>
      <c r="P2260" t="str">
        <f t="shared" si="141"/>
        <v>3-5 years</v>
      </c>
      <c r="Q2260" t="str">
        <f t="shared" si="142"/>
        <v>High</v>
      </c>
      <c r="R2260" s="5">
        <f t="shared" si="143"/>
        <v>0.20214414879876</v>
      </c>
    </row>
    <row r="2261" spans="1:18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 s="1">
        <v>129553.76</v>
      </c>
      <c r="J2261">
        <v>2</v>
      </c>
      <c r="K2261">
        <v>1</v>
      </c>
      <c r="L2261">
        <v>0</v>
      </c>
      <c r="M2261" s="1">
        <v>187599.8</v>
      </c>
      <c r="N2261">
        <v>0</v>
      </c>
      <c r="O2261" t="str">
        <f t="shared" si="140"/>
        <v>41-50</v>
      </c>
      <c r="P2261" t="str">
        <f t="shared" si="141"/>
        <v>3-5 years</v>
      </c>
      <c r="Q2261" t="str">
        <f t="shared" si="142"/>
        <v>High</v>
      </c>
      <c r="R2261" s="5">
        <f t="shared" si="143"/>
        <v>0.20217026224002066</v>
      </c>
    </row>
    <row r="2262" spans="1:18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 s="1">
        <v>0</v>
      </c>
      <c r="J2262">
        <v>2</v>
      </c>
      <c r="K2262">
        <v>1</v>
      </c>
      <c r="L2262">
        <v>1</v>
      </c>
      <c r="M2262" s="1">
        <v>94450.97</v>
      </c>
      <c r="N2262">
        <v>0</v>
      </c>
      <c r="O2262" t="str">
        <f t="shared" si="140"/>
        <v>&gt;50</v>
      </c>
      <c r="P2262" t="str">
        <f t="shared" si="141"/>
        <v>6+ years</v>
      </c>
      <c r="Q2262" t="str">
        <f t="shared" si="142"/>
        <v>No Balance</v>
      </c>
      <c r="R2262" s="5">
        <f t="shared" si="143"/>
        <v>0.20219638242894056</v>
      </c>
    </row>
    <row r="2263" spans="1:18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 s="1">
        <v>66101.89</v>
      </c>
      <c r="J2263">
        <v>1</v>
      </c>
      <c r="K2263">
        <v>1</v>
      </c>
      <c r="L2263">
        <v>1</v>
      </c>
      <c r="M2263" s="1">
        <v>143981.26999999999</v>
      </c>
      <c r="N2263">
        <v>0</v>
      </c>
      <c r="O2263" t="str">
        <f t="shared" si="140"/>
        <v>&gt;50</v>
      </c>
      <c r="P2263" t="str">
        <f t="shared" si="141"/>
        <v>0-2 years</v>
      </c>
      <c r="Q2263" t="str">
        <f t="shared" si="142"/>
        <v>Medium</v>
      </c>
      <c r="R2263" s="5">
        <f t="shared" si="143"/>
        <v>0.20222250936813541</v>
      </c>
    </row>
    <row r="2264" spans="1:18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 s="1">
        <v>140431.98000000001</v>
      </c>
      <c r="J2264">
        <v>1</v>
      </c>
      <c r="K2264">
        <v>1</v>
      </c>
      <c r="L2264">
        <v>0</v>
      </c>
      <c r="M2264" s="1">
        <v>26450.57</v>
      </c>
      <c r="N2264">
        <v>1</v>
      </c>
      <c r="O2264" t="str">
        <f t="shared" si="140"/>
        <v>41-50</v>
      </c>
      <c r="P2264" t="str">
        <f t="shared" si="141"/>
        <v>0-2 years</v>
      </c>
      <c r="Q2264" t="str">
        <f t="shared" si="142"/>
        <v>High</v>
      </c>
      <c r="R2264" s="5">
        <f t="shared" si="143"/>
        <v>0.20224864306022228</v>
      </c>
    </row>
    <row r="2265" spans="1:18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 s="1">
        <v>0</v>
      </c>
      <c r="J2265">
        <v>2</v>
      </c>
      <c r="K2265">
        <v>0</v>
      </c>
      <c r="L2265">
        <v>0</v>
      </c>
      <c r="M2265" s="1">
        <v>164482.92000000001</v>
      </c>
      <c r="N2265">
        <v>0</v>
      </c>
      <c r="O2265" t="str">
        <f t="shared" si="140"/>
        <v>41-50</v>
      </c>
      <c r="P2265" t="str">
        <f t="shared" si="141"/>
        <v>0-2 years</v>
      </c>
      <c r="Q2265" t="str">
        <f t="shared" si="142"/>
        <v>No Balance</v>
      </c>
      <c r="R2265" s="5">
        <f t="shared" si="143"/>
        <v>0.20214553444487526</v>
      </c>
    </row>
    <row r="2266" spans="1:18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 s="1">
        <v>0</v>
      </c>
      <c r="J2266">
        <v>1</v>
      </c>
      <c r="K2266">
        <v>1</v>
      </c>
      <c r="L2266">
        <v>1</v>
      </c>
      <c r="M2266" s="1">
        <v>84012.81</v>
      </c>
      <c r="N2266">
        <v>0</v>
      </c>
      <c r="O2266" t="str">
        <f t="shared" si="140"/>
        <v>&lt;30</v>
      </c>
      <c r="P2266" t="str">
        <f t="shared" si="141"/>
        <v>0-2 years</v>
      </c>
      <c r="Q2266" t="str">
        <f t="shared" si="142"/>
        <v>No Balance</v>
      </c>
      <c r="R2266" s="5">
        <f t="shared" si="143"/>
        <v>0.20217166494312305</v>
      </c>
    </row>
    <row r="2267" spans="1:18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 s="1">
        <v>0</v>
      </c>
      <c r="J2267">
        <v>2</v>
      </c>
      <c r="K2267">
        <v>1</v>
      </c>
      <c r="L2267">
        <v>0</v>
      </c>
      <c r="M2267" s="1">
        <v>101192.08</v>
      </c>
      <c r="N2267">
        <v>0</v>
      </c>
      <c r="O2267" t="str">
        <f t="shared" si="140"/>
        <v>30-40</v>
      </c>
      <c r="P2267" t="str">
        <f t="shared" si="141"/>
        <v>3-5 years</v>
      </c>
      <c r="Q2267" t="str">
        <f t="shared" si="142"/>
        <v>No Balance</v>
      </c>
      <c r="R2267" s="5">
        <f t="shared" si="143"/>
        <v>0.2021978021978022</v>
      </c>
    </row>
    <row r="2268" spans="1:18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 s="1">
        <v>116471.43</v>
      </c>
      <c r="J2268">
        <v>2</v>
      </c>
      <c r="K2268">
        <v>1</v>
      </c>
      <c r="L2268">
        <v>0</v>
      </c>
      <c r="M2268" s="1">
        <v>175324.74</v>
      </c>
      <c r="N2268">
        <v>1</v>
      </c>
      <c r="O2268" t="str">
        <f t="shared" si="140"/>
        <v>30-40</v>
      </c>
      <c r="P2268" t="str">
        <f t="shared" si="141"/>
        <v>3-5 years</v>
      </c>
      <c r="Q2268" t="str">
        <f t="shared" si="142"/>
        <v>High</v>
      </c>
      <c r="R2268" s="5">
        <f t="shared" si="143"/>
        <v>0.2022239462115335</v>
      </c>
    </row>
    <row r="2269" spans="1:18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 s="1">
        <v>0</v>
      </c>
      <c r="J2269">
        <v>2</v>
      </c>
      <c r="K2269">
        <v>1</v>
      </c>
      <c r="L2269">
        <v>0</v>
      </c>
      <c r="M2269" s="1">
        <v>197226.32</v>
      </c>
      <c r="N2269">
        <v>0</v>
      </c>
      <c r="O2269" t="str">
        <f t="shared" si="140"/>
        <v>30-40</v>
      </c>
      <c r="P2269" t="str">
        <f t="shared" si="141"/>
        <v>3-5 years</v>
      </c>
      <c r="Q2269" t="str">
        <f t="shared" si="142"/>
        <v>No Balance</v>
      </c>
      <c r="R2269" s="5">
        <f t="shared" si="143"/>
        <v>0.20212078106814949</v>
      </c>
    </row>
    <row r="2270" spans="1:18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 s="1">
        <v>123785.24</v>
      </c>
      <c r="J2270">
        <v>1</v>
      </c>
      <c r="K2270">
        <v>1</v>
      </c>
      <c r="L2270">
        <v>0</v>
      </c>
      <c r="M2270" s="1">
        <v>99504.03</v>
      </c>
      <c r="N2270">
        <v>1</v>
      </c>
      <c r="O2270" t="str">
        <f t="shared" si="140"/>
        <v>&gt;50</v>
      </c>
      <c r="P2270" t="str">
        <f t="shared" si="141"/>
        <v>6+ years</v>
      </c>
      <c r="Q2270" t="str">
        <f t="shared" si="142"/>
        <v>High</v>
      </c>
      <c r="R2270" s="5">
        <f t="shared" si="143"/>
        <v>0.20214692188308328</v>
      </c>
    </row>
    <row r="2271" spans="1:18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 s="1">
        <v>0</v>
      </c>
      <c r="J2271">
        <v>2</v>
      </c>
      <c r="K2271">
        <v>0</v>
      </c>
      <c r="L2271">
        <v>1</v>
      </c>
      <c r="M2271" s="1">
        <v>83700.66</v>
      </c>
      <c r="N2271">
        <v>0</v>
      </c>
      <c r="O2271" t="str">
        <f t="shared" si="140"/>
        <v>30-40</v>
      </c>
      <c r="P2271" t="str">
        <f t="shared" si="141"/>
        <v>3-5 years</v>
      </c>
      <c r="Q2271" t="str">
        <f t="shared" si="142"/>
        <v>No Balance</v>
      </c>
      <c r="R2271" s="5">
        <f t="shared" si="143"/>
        <v>0.20204372008795757</v>
      </c>
    </row>
    <row r="2272" spans="1:18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 s="1">
        <v>88758.95</v>
      </c>
      <c r="J2272">
        <v>2</v>
      </c>
      <c r="K2272">
        <v>0</v>
      </c>
      <c r="L2272">
        <v>0</v>
      </c>
      <c r="M2272" s="1">
        <v>28226.15</v>
      </c>
      <c r="N2272">
        <v>1</v>
      </c>
      <c r="O2272" t="str">
        <f t="shared" si="140"/>
        <v>30-40</v>
      </c>
      <c r="P2272" t="str">
        <f t="shared" si="141"/>
        <v>6+ years</v>
      </c>
      <c r="Q2272" t="str">
        <f t="shared" si="142"/>
        <v>Medium</v>
      </c>
      <c r="R2272" s="5">
        <f t="shared" si="143"/>
        <v>0.20206985769728331</v>
      </c>
    </row>
    <row r="2273" spans="1:18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 s="1">
        <v>153611.82999999999</v>
      </c>
      <c r="J2273">
        <v>2</v>
      </c>
      <c r="K2273">
        <v>1</v>
      </c>
      <c r="L2273">
        <v>0</v>
      </c>
      <c r="M2273" s="1">
        <v>35321.65</v>
      </c>
      <c r="N2273">
        <v>0</v>
      </c>
      <c r="O2273" t="str">
        <f t="shared" si="140"/>
        <v>&lt;30</v>
      </c>
      <c r="P2273" t="str">
        <f t="shared" si="141"/>
        <v>3-5 years</v>
      </c>
      <c r="Q2273" t="str">
        <f t="shared" si="142"/>
        <v>High</v>
      </c>
      <c r="R2273" s="5">
        <f t="shared" si="143"/>
        <v>0.20196661922629058</v>
      </c>
    </row>
    <row r="2274" spans="1:18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 s="1">
        <v>112044.72</v>
      </c>
      <c r="J2274">
        <v>1</v>
      </c>
      <c r="K2274">
        <v>1</v>
      </c>
      <c r="L2274">
        <v>1</v>
      </c>
      <c r="M2274" s="1">
        <v>41229.730000000003</v>
      </c>
      <c r="N2274">
        <v>1</v>
      </c>
      <c r="O2274" t="str">
        <f t="shared" si="140"/>
        <v>&gt;50</v>
      </c>
      <c r="P2274" t="str">
        <f t="shared" si="141"/>
        <v>3-5 years</v>
      </c>
      <c r="Q2274" t="str">
        <f t="shared" si="142"/>
        <v>High</v>
      </c>
      <c r="R2274" s="5">
        <f t="shared" si="143"/>
        <v>0.20199275362318841</v>
      </c>
    </row>
    <row r="2275" spans="1:18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 s="1">
        <v>123826.07</v>
      </c>
      <c r="J2275">
        <v>1</v>
      </c>
      <c r="K2275">
        <v>0</v>
      </c>
      <c r="L2275">
        <v>1</v>
      </c>
      <c r="M2275" s="1">
        <v>78970.58</v>
      </c>
      <c r="N2275">
        <v>0</v>
      </c>
      <c r="O2275" t="str">
        <f t="shared" si="140"/>
        <v>&lt;30</v>
      </c>
      <c r="P2275" t="str">
        <f t="shared" si="141"/>
        <v>6+ years</v>
      </c>
      <c r="Q2275" t="str">
        <f t="shared" si="142"/>
        <v>High</v>
      </c>
      <c r="R2275" s="5">
        <f t="shared" si="143"/>
        <v>0.20188947845218067</v>
      </c>
    </row>
    <row r="2276" spans="1:18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 s="1">
        <v>106804.26</v>
      </c>
      <c r="J2276">
        <v>3</v>
      </c>
      <c r="K2276">
        <v>1</v>
      </c>
      <c r="L2276">
        <v>0</v>
      </c>
      <c r="M2276" s="1">
        <v>107890.69</v>
      </c>
      <c r="N2276">
        <v>1</v>
      </c>
      <c r="O2276" t="str">
        <f t="shared" si="140"/>
        <v>&gt;50</v>
      </c>
      <c r="P2276" t="str">
        <f t="shared" si="141"/>
        <v>6+ years</v>
      </c>
      <c r="Q2276" t="str">
        <f t="shared" si="142"/>
        <v>High</v>
      </c>
      <c r="R2276" s="5">
        <f t="shared" si="143"/>
        <v>0.20191560962982139</v>
      </c>
    </row>
    <row r="2277" spans="1:18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 s="1">
        <v>0</v>
      </c>
      <c r="J2277">
        <v>2</v>
      </c>
      <c r="K2277">
        <v>1</v>
      </c>
      <c r="L2277">
        <v>1</v>
      </c>
      <c r="M2277" s="1">
        <v>191870.28</v>
      </c>
      <c r="N2277">
        <v>0</v>
      </c>
      <c r="O2277" t="str">
        <f t="shared" si="140"/>
        <v>41-50</v>
      </c>
      <c r="P2277" t="str">
        <f t="shared" si="141"/>
        <v>6+ years</v>
      </c>
      <c r="Q2277" t="str">
        <f t="shared" si="142"/>
        <v>No Balance</v>
      </c>
      <c r="R2277" s="5">
        <f t="shared" si="143"/>
        <v>0.20181229773462783</v>
      </c>
    </row>
    <row r="2278" spans="1:18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 s="1">
        <v>68892.77</v>
      </c>
      <c r="J2278">
        <v>2</v>
      </c>
      <c r="K2278">
        <v>1</v>
      </c>
      <c r="L2278">
        <v>0</v>
      </c>
      <c r="M2278" s="1">
        <v>7905.06</v>
      </c>
      <c r="N2278">
        <v>1</v>
      </c>
      <c r="O2278" t="str">
        <f t="shared" si="140"/>
        <v>&gt;50</v>
      </c>
      <c r="P2278" t="str">
        <f t="shared" si="141"/>
        <v>0-2 years</v>
      </c>
      <c r="Q2278" t="str">
        <f t="shared" si="142"/>
        <v>Medium</v>
      </c>
      <c r="R2278" s="5">
        <f t="shared" si="143"/>
        <v>0.20183842568617297</v>
      </c>
    </row>
    <row r="2279" spans="1:18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 s="1">
        <v>0</v>
      </c>
      <c r="J2279">
        <v>2</v>
      </c>
      <c r="K2279">
        <v>1</v>
      </c>
      <c r="L2279">
        <v>0</v>
      </c>
      <c r="M2279" s="1">
        <v>65731.53</v>
      </c>
      <c r="N2279">
        <v>0</v>
      </c>
      <c r="O2279" t="str">
        <f t="shared" si="140"/>
        <v>41-50</v>
      </c>
      <c r="P2279" t="str">
        <f t="shared" si="141"/>
        <v>6+ years</v>
      </c>
      <c r="Q2279" t="str">
        <f t="shared" si="142"/>
        <v>No Balance</v>
      </c>
      <c r="R2279" s="5">
        <f t="shared" si="143"/>
        <v>0.20173507704260002</v>
      </c>
    </row>
    <row r="2280" spans="1:18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 s="1">
        <v>125827.43</v>
      </c>
      <c r="J2280">
        <v>1</v>
      </c>
      <c r="K2280">
        <v>0</v>
      </c>
      <c r="L2280">
        <v>1</v>
      </c>
      <c r="M2280" s="1">
        <v>145698.73000000001</v>
      </c>
      <c r="N2280">
        <v>0</v>
      </c>
      <c r="O2280" t="str">
        <f t="shared" si="140"/>
        <v>30-40</v>
      </c>
      <c r="P2280" t="str">
        <f t="shared" si="141"/>
        <v>3-5 years</v>
      </c>
      <c r="Q2280" t="str">
        <f t="shared" si="142"/>
        <v>High</v>
      </c>
      <c r="R2280" s="5">
        <f t="shared" si="143"/>
        <v>0.20176120176120177</v>
      </c>
    </row>
    <row r="2281" spans="1:18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 s="1">
        <v>0</v>
      </c>
      <c r="J2281">
        <v>2</v>
      </c>
      <c r="K2281">
        <v>1</v>
      </c>
      <c r="L2281">
        <v>0</v>
      </c>
      <c r="M2281" s="1">
        <v>50046.25</v>
      </c>
      <c r="N2281">
        <v>0</v>
      </c>
      <c r="O2281" t="str">
        <f t="shared" si="140"/>
        <v>30-40</v>
      </c>
      <c r="P2281" t="str">
        <f t="shared" si="141"/>
        <v>6+ years</v>
      </c>
      <c r="Q2281" t="str">
        <f t="shared" si="142"/>
        <v>No Balance</v>
      </c>
      <c r="R2281" s="5">
        <f t="shared" si="143"/>
        <v>0.20178733324698872</v>
      </c>
    </row>
    <row r="2282" spans="1:18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 s="1">
        <v>0</v>
      </c>
      <c r="J2282">
        <v>2</v>
      </c>
      <c r="K2282">
        <v>1</v>
      </c>
      <c r="L2282">
        <v>1</v>
      </c>
      <c r="M2282" s="1">
        <v>60830.239999999998</v>
      </c>
      <c r="N2282">
        <v>0</v>
      </c>
      <c r="O2282" t="str">
        <f t="shared" si="140"/>
        <v>30-40</v>
      </c>
      <c r="P2282" t="str">
        <f t="shared" si="141"/>
        <v>6+ years</v>
      </c>
      <c r="Q2282" t="str">
        <f t="shared" si="142"/>
        <v>No Balance</v>
      </c>
      <c r="R2282" s="5">
        <f t="shared" si="143"/>
        <v>0.20181347150259069</v>
      </c>
    </row>
    <row r="2283" spans="1:18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 s="1">
        <v>148495.64000000001</v>
      </c>
      <c r="J2283">
        <v>1</v>
      </c>
      <c r="K2283">
        <v>0</v>
      </c>
      <c r="L2283">
        <v>0</v>
      </c>
      <c r="M2283" s="1">
        <v>158853.98000000001</v>
      </c>
      <c r="N2283">
        <v>0</v>
      </c>
      <c r="O2283" t="str">
        <f t="shared" si="140"/>
        <v>30-40</v>
      </c>
      <c r="P2283" t="str">
        <f t="shared" si="141"/>
        <v>3-5 years</v>
      </c>
      <c r="Q2283" t="str">
        <f t="shared" si="142"/>
        <v>High</v>
      </c>
      <c r="R2283" s="5">
        <f t="shared" si="143"/>
        <v>0.20183961653063867</v>
      </c>
    </row>
    <row r="2284" spans="1:18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 s="1">
        <v>133043.66</v>
      </c>
      <c r="J2284">
        <v>1</v>
      </c>
      <c r="K2284">
        <v>0</v>
      </c>
      <c r="L2284">
        <v>0</v>
      </c>
      <c r="M2284" s="1">
        <v>111243.09</v>
      </c>
      <c r="N2284">
        <v>0</v>
      </c>
      <c r="O2284" t="str">
        <f t="shared" si="140"/>
        <v>30-40</v>
      </c>
      <c r="P2284" t="str">
        <f t="shared" si="141"/>
        <v>0-2 years</v>
      </c>
      <c r="Q2284" t="str">
        <f t="shared" si="142"/>
        <v>High</v>
      </c>
      <c r="R2284" s="5">
        <f t="shared" si="143"/>
        <v>0.20186576833376521</v>
      </c>
    </row>
    <row r="2285" spans="1:18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 s="1">
        <v>74989.58</v>
      </c>
      <c r="J2285">
        <v>1</v>
      </c>
      <c r="K2285">
        <v>1</v>
      </c>
      <c r="L2285">
        <v>1</v>
      </c>
      <c r="M2285" s="1">
        <v>171014.69</v>
      </c>
      <c r="N2285">
        <v>0</v>
      </c>
      <c r="O2285" t="str">
        <f t="shared" si="140"/>
        <v>41-50</v>
      </c>
      <c r="P2285" t="str">
        <f t="shared" si="141"/>
        <v>6+ years</v>
      </c>
      <c r="Q2285" t="str">
        <f t="shared" si="142"/>
        <v>Medium</v>
      </c>
      <c r="R2285" s="5">
        <f t="shared" si="143"/>
        <v>0.20189192691460411</v>
      </c>
    </row>
    <row r="2286" spans="1:18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 s="1">
        <v>60263.23</v>
      </c>
      <c r="J2286">
        <v>1</v>
      </c>
      <c r="K2286">
        <v>1</v>
      </c>
      <c r="L2286">
        <v>0</v>
      </c>
      <c r="M2286" s="1">
        <v>170835.32</v>
      </c>
      <c r="N2286">
        <v>0</v>
      </c>
      <c r="O2286" t="str">
        <f t="shared" si="140"/>
        <v>30-40</v>
      </c>
      <c r="P2286" t="str">
        <f t="shared" si="141"/>
        <v>6+ years</v>
      </c>
      <c r="Q2286" t="str">
        <f t="shared" si="142"/>
        <v>Medium</v>
      </c>
      <c r="R2286" s="5">
        <f t="shared" si="143"/>
        <v>0.20191809227579058</v>
      </c>
    </row>
    <row r="2287" spans="1:18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 s="1">
        <v>129370.91</v>
      </c>
      <c r="J2287">
        <v>4</v>
      </c>
      <c r="K2287">
        <v>1</v>
      </c>
      <c r="L2287">
        <v>1</v>
      </c>
      <c r="M2287" s="1">
        <v>47775.34</v>
      </c>
      <c r="N2287">
        <v>1</v>
      </c>
      <c r="O2287" t="str">
        <f t="shared" si="140"/>
        <v>41-50</v>
      </c>
      <c r="P2287" t="str">
        <f t="shared" si="141"/>
        <v>3-5 years</v>
      </c>
      <c r="Q2287" t="str">
        <f t="shared" si="142"/>
        <v>High</v>
      </c>
      <c r="R2287" s="5">
        <f t="shared" si="143"/>
        <v>0.20194426441996111</v>
      </c>
    </row>
    <row r="2288" spans="1:18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 s="1">
        <v>157955.82999999999</v>
      </c>
      <c r="J2288">
        <v>2</v>
      </c>
      <c r="K2288">
        <v>0</v>
      </c>
      <c r="L2288">
        <v>0</v>
      </c>
      <c r="M2288" s="1">
        <v>139297.71</v>
      </c>
      <c r="N2288">
        <v>0</v>
      </c>
      <c r="O2288" t="str">
        <f t="shared" si="140"/>
        <v>41-50</v>
      </c>
      <c r="P2288" t="str">
        <f t="shared" si="141"/>
        <v>3-5 years</v>
      </c>
      <c r="Q2288" t="str">
        <f t="shared" si="142"/>
        <v>High</v>
      </c>
      <c r="R2288" s="5">
        <f t="shared" si="143"/>
        <v>0.20184080891884884</v>
      </c>
    </row>
    <row r="2289" spans="1:18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 s="1">
        <v>0</v>
      </c>
      <c r="J2289">
        <v>1</v>
      </c>
      <c r="K2289">
        <v>1</v>
      </c>
      <c r="L2289">
        <v>0</v>
      </c>
      <c r="M2289" s="1">
        <v>195167.38</v>
      </c>
      <c r="N2289">
        <v>0</v>
      </c>
      <c r="O2289" t="str">
        <f t="shared" si="140"/>
        <v>&lt;30</v>
      </c>
      <c r="P2289" t="str">
        <f t="shared" si="141"/>
        <v>3-5 years</v>
      </c>
      <c r="Q2289" t="str">
        <f t="shared" si="142"/>
        <v>No Balance</v>
      </c>
      <c r="R2289" s="5">
        <f t="shared" si="143"/>
        <v>0.20186697782963828</v>
      </c>
    </row>
    <row r="2290" spans="1:18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 s="1">
        <v>70729.17</v>
      </c>
      <c r="J2290">
        <v>1</v>
      </c>
      <c r="K2290">
        <v>1</v>
      </c>
      <c r="L2290">
        <v>1</v>
      </c>
      <c r="M2290" s="1">
        <v>160948.87</v>
      </c>
      <c r="N2290">
        <v>0</v>
      </c>
      <c r="O2290" t="str">
        <f t="shared" si="140"/>
        <v>30-40</v>
      </c>
      <c r="P2290" t="str">
        <f t="shared" si="141"/>
        <v>6+ years</v>
      </c>
      <c r="Q2290" t="str">
        <f t="shared" si="142"/>
        <v>Medium</v>
      </c>
      <c r="R2290" s="5">
        <f t="shared" si="143"/>
        <v>0.20189315352697096</v>
      </c>
    </row>
    <row r="2291" spans="1:18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 s="1">
        <v>0</v>
      </c>
      <c r="J2291">
        <v>2</v>
      </c>
      <c r="K2291">
        <v>0</v>
      </c>
      <c r="L2291">
        <v>1</v>
      </c>
      <c r="M2291" s="1">
        <v>44965.54</v>
      </c>
      <c r="N2291">
        <v>1</v>
      </c>
      <c r="O2291" t="str">
        <f t="shared" si="140"/>
        <v>41-50</v>
      </c>
      <c r="P2291" t="str">
        <f t="shared" si="141"/>
        <v>6+ years</v>
      </c>
      <c r="Q2291" t="str">
        <f t="shared" si="142"/>
        <v>No Balance</v>
      </c>
      <c r="R2291" s="5">
        <f t="shared" si="143"/>
        <v>0.20191933601348722</v>
      </c>
    </row>
    <row r="2292" spans="1:18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 s="1">
        <v>0</v>
      </c>
      <c r="J2292">
        <v>2</v>
      </c>
      <c r="K2292">
        <v>1</v>
      </c>
      <c r="L2292">
        <v>0</v>
      </c>
      <c r="M2292" s="1">
        <v>52137.73</v>
      </c>
      <c r="N2292">
        <v>0</v>
      </c>
      <c r="O2292" t="str">
        <f t="shared" si="140"/>
        <v>41-50</v>
      </c>
      <c r="P2292" t="str">
        <f t="shared" si="141"/>
        <v>0-2 years</v>
      </c>
      <c r="Q2292" t="str">
        <f t="shared" si="142"/>
        <v>No Balance</v>
      </c>
      <c r="R2292" s="5">
        <f t="shared" si="143"/>
        <v>0.20181582360570688</v>
      </c>
    </row>
    <row r="2293" spans="1:18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 s="1">
        <v>90721.52</v>
      </c>
      <c r="J2293">
        <v>2</v>
      </c>
      <c r="K2293">
        <v>1</v>
      </c>
      <c r="L2293">
        <v>0</v>
      </c>
      <c r="M2293" s="1">
        <v>109296.18</v>
      </c>
      <c r="N2293">
        <v>0</v>
      </c>
      <c r="O2293" t="str">
        <f t="shared" si="140"/>
        <v>&lt;30</v>
      </c>
      <c r="P2293" t="str">
        <f t="shared" si="141"/>
        <v>6+ years</v>
      </c>
      <c r="Q2293" t="str">
        <f t="shared" si="142"/>
        <v>Medium</v>
      </c>
      <c r="R2293" s="5">
        <f t="shared" si="143"/>
        <v>0.20184200285380724</v>
      </c>
    </row>
    <row r="2294" spans="1:18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 s="1">
        <v>0</v>
      </c>
      <c r="J2294">
        <v>2</v>
      </c>
      <c r="K2294">
        <v>1</v>
      </c>
      <c r="L2294">
        <v>1</v>
      </c>
      <c r="M2294" s="1">
        <v>20092.89</v>
      </c>
      <c r="N2294">
        <v>0</v>
      </c>
      <c r="O2294" t="str">
        <f t="shared" si="140"/>
        <v>&lt;30</v>
      </c>
      <c r="P2294" t="str">
        <f t="shared" si="141"/>
        <v>0-2 years</v>
      </c>
      <c r="Q2294" t="str">
        <f t="shared" si="142"/>
        <v>No Balance</v>
      </c>
      <c r="R2294" s="5">
        <f t="shared" si="143"/>
        <v>0.20186818889465491</v>
      </c>
    </row>
    <row r="2295" spans="1:18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 s="1">
        <v>57784.22</v>
      </c>
      <c r="J2295">
        <v>1</v>
      </c>
      <c r="K2295">
        <v>1</v>
      </c>
      <c r="L2295">
        <v>0</v>
      </c>
      <c r="M2295" s="1">
        <v>197804</v>
      </c>
      <c r="N2295">
        <v>1</v>
      </c>
      <c r="O2295" t="str">
        <f t="shared" si="140"/>
        <v>41-50</v>
      </c>
      <c r="P2295" t="str">
        <f t="shared" si="141"/>
        <v>0-2 years</v>
      </c>
      <c r="Q2295" t="str">
        <f t="shared" si="142"/>
        <v>Medium</v>
      </c>
      <c r="R2295" s="5">
        <f t="shared" si="143"/>
        <v>0.201894381730894</v>
      </c>
    </row>
    <row r="2296" spans="1:18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 s="1">
        <v>131765.72</v>
      </c>
      <c r="J2296">
        <v>1</v>
      </c>
      <c r="K2296">
        <v>1</v>
      </c>
      <c r="L2296">
        <v>0</v>
      </c>
      <c r="M2296" s="1">
        <v>118782.06</v>
      </c>
      <c r="N2296">
        <v>0</v>
      </c>
      <c r="O2296" t="str">
        <f t="shared" si="140"/>
        <v>30-40</v>
      </c>
      <c r="P2296" t="str">
        <f t="shared" si="141"/>
        <v>6+ years</v>
      </c>
      <c r="Q2296" t="str">
        <f t="shared" si="142"/>
        <v>High</v>
      </c>
      <c r="R2296" s="5">
        <f t="shared" si="143"/>
        <v>0.20179081235400986</v>
      </c>
    </row>
    <row r="2297" spans="1:18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 s="1">
        <v>0</v>
      </c>
      <c r="J2297">
        <v>1</v>
      </c>
      <c r="K2297">
        <v>0</v>
      </c>
      <c r="L2297">
        <v>1</v>
      </c>
      <c r="M2297" s="1">
        <v>152876.13</v>
      </c>
      <c r="N2297">
        <v>1</v>
      </c>
      <c r="O2297" t="str">
        <f t="shared" si="140"/>
        <v>30-40</v>
      </c>
      <c r="P2297" t="str">
        <f t="shared" si="141"/>
        <v>6+ years</v>
      </c>
      <c r="Q2297" t="str">
        <f t="shared" si="142"/>
        <v>No Balance</v>
      </c>
      <c r="R2297" s="5">
        <f t="shared" si="143"/>
        <v>0.20181700194678781</v>
      </c>
    </row>
    <row r="2298" spans="1:18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 s="1">
        <v>110022.74</v>
      </c>
      <c r="J2298">
        <v>1</v>
      </c>
      <c r="K2298">
        <v>0</v>
      </c>
      <c r="L2298">
        <v>1</v>
      </c>
      <c r="M2298" s="1">
        <v>135655.29</v>
      </c>
      <c r="N2298">
        <v>1</v>
      </c>
      <c r="O2298" t="str">
        <f t="shared" si="140"/>
        <v>41-50</v>
      </c>
      <c r="P2298" t="str">
        <f t="shared" si="141"/>
        <v>6+ years</v>
      </c>
      <c r="Q2298" t="str">
        <f t="shared" si="142"/>
        <v>High</v>
      </c>
      <c r="R2298" s="5">
        <f t="shared" si="143"/>
        <v>0.20171339563862928</v>
      </c>
    </row>
    <row r="2299" spans="1:18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 s="1">
        <v>131569.63</v>
      </c>
      <c r="J2299">
        <v>1</v>
      </c>
      <c r="K2299">
        <v>1</v>
      </c>
      <c r="L2299">
        <v>1</v>
      </c>
      <c r="M2299" s="1">
        <v>103970.58</v>
      </c>
      <c r="N2299">
        <v>0</v>
      </c>
      <c r="O2299" t="str">
        <f t="shared" si="140"/>
        <v>30-40</v>
      </c>
      <c r="P2299" t="str">
        <f t="shared" si="141"/>
        <v>6+ years</v>
      </c>
      <c r="Q2299" t="str">
        <f t="shared" si="142"/>
        <v>High</v>
      </c>
      <c r="R2299" s="5">
        <f t="shared" si="143"/>
        <v>0.20160976243022199</v>
      </c>
    </row>
    <row r="2300" spans="1:18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 s="1">
        <v>164523.5</v>
      </c>
      <c r="J2300">
        <v>2</v>
      </c>
      <c r="K2300">
        <v>1</v>
      </c>
      <c r="L2300">
        <v>1</v>
      </c>
      <c r="M2300" s="1">
        <v>35786.76</v>
      </c>
      <c r="N2300">
        <v>0</v>
      </c>
      <c r="O2300" t="str">
        <f t="shared" si="140"/>
        <v>&gt;50</v>
      </c>
      <c r="P2300" t="str">
        <f t="shared" si="141"/>
        <v>0-2 years</v>
      </c>
      <c r="Q2300" t="str">
        <f t="shared" si="142"/>
        <v>High</v>
      </c>
      <c r="R2300" s="5">
        <f t="shared" si="143"/>
        <v>0.2016359387172163</v>
      </c>
    </row>
    <row r="2301" spans="1:18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 s="1">
        <v>114330.95</v>
      </c>
      <c r="J2301">
        <v>1</v>
      </c>
      <c r="K2301">
        <v>1</v>
      </c>
      <c r="L2301">
        <v>1</v>
      </c>
      <c r="M2301" s="1">
        <v>25325.07</v>
      </c>
      <c r="N2301">
        <v>0</v>
      </c>
      <c r="O2301" t="str">
        <f t="shared" si="140"/>
        <v>&lt;30</v>
      </c>
      <c r="P2301" t="str">
        <f t="shared" si="141"/>
        <v>0-2 years</v>
      </c>
      <c r="Q2301" t="str">
        <f t="shared" si="142"/>
        <v>High</v>
      </c>
      <c r="R2301" s="5">
        <f t="shared" si="143"/>
        <v>0.20166212180236334</v>
      </c>
    </row>
    <row r="2302" spans="1:18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 s="1">
        <v>135923.16</v>
      </c>
      <c r="J2302">
        <v>1</v>
      </c>
      <c r="K2302">
        <v>1</v>
      </c>
      <c r="L2302">
        <v>0</v>
      </c>
      <c r="M2302" s="1">
        <v>18732.84</v>
      </c>
      <c r="N2302">
        <v>0</v>
      </c>
      <c r="O2302" t="str">
        <f t="shared" si="140"/>
        <v>41-50</v>
      </c>
      <c r="P2302" t="str">
        <f t="shared" si="141"/>
        <v>6+ years</v>
      </c>
      <c r="Q2302" t="str">
        <f t="shared" si="142"/>
        <v>High</v>
      </c>
      <c r="R2302" s="5">
        <f t="shared" si="143"/>
        <v>0.20168831168831169</v>
      </c>
    </row>
    <row r="2303" spans="1:18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 s="1">
        <v>0</v>
      </c>
      <c r="J2303">
        <v>2</v>
      </c>
      <c r="K2303">
        <v>1</v>
      </c>
      <c r="L2303">
        <v>1</v>
      </c>
      <c r="M2303" s="1">
        <v>118522.73</v>
      </c>
      <c r="N2303">
        <v>0</v>
      </c>
      <c r="O2303" t="str">
        <f t="shared" si="140"/>
        <v>&gt;50</v>
      </c>
      <c r="P2303" t="str">
        <f t="shared" si="141"/>
        <v>6+ years</v>
      </c>
      <c r="Q2303" t="str">
        <f t="shared" si="142"/>
        <v>No Balance</v>
      </c>
      <c r="R2303" s="5">
        <f t="shared" si="143"/>
        <v>0.2017145083777114</v>
      </c>
    </row>
    <row r="2304" spans="1:18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 s="1">
        <v>0</v>
      </c>
      <c r="J2304">
        <v>2</v>
      </c>
      <c r="K2304">
        <v>0</v>
      </c>
      <c r="L2304">
        <v>1</v>
      </c>
      <c r="M2304" s="1">
        <v>89972.25</v>
      </c>
      <c r="N2304">
        <v>0</v>
      </c>
      <c r="O2304" t="str">
        <f t="shared" si="140"/>
        <v>41-50</v>
      </c>
      <c r="P2304" t="str">
        <f t="shared" si="141"/>
        <v>3-5 years</v>
      </c>
      <c r="Q2304" t="str">
        <f t="shared" si="142"/>
        <v>No Balance</v>
      </c>
      <c r="R2304" s="5">
        <f t="shared" si="143"/>
        <v>0.20174071187321382</v>
      </c>
    </row>
    <row r="2305" spans="1:18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 s="1">
        <v>124693.48</v>
      </c>
      <c r="J2305">
        <v>1</v>
      </c>
      <c r="K2305">
        <v>0</v>
      </c>
      <c r="L2305">
        <v>1</v>
      </c>
      <c r="M2305" s="1">
        <v>187194.15</v>
      </c>
      <c r="N2305">
        <v>0</v>
      </c>
      <c r="O2305" t="str">
        <f t="shared" si="140"/>
        <v>41-50</v>
      </c>
      <c r="P2305" t="str">
        <f t="shared" si="141"/>
        <v>0-2 years</v>
      </c>
      <c r="Q2305" t="str">
        <f t="shared" si="142"/>
        <v>High</v>
      </c>
      <c r="R2305" s="5">
        <f t="shared" si="143"/>
        <v>0.20176692217747175</v>
      </c>
    </row>
    <row r="2306" spans="1:18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 s="1">
        <v>147936.42000000001</v>
      </c>
      <c r="J2306">
        <v>1</v>
      </c>
      <c r="K2306">
        <v>1</v>
      </c>
      <c r="L2306">
        <v>1</v>
      </c>
      <c r="M2306" s="1">
        <v>106785.7</v>
      </c>
      <c r="N2306">
        <v>0</v>
      </c>
      <c r="O2306" t="str">
        <f t="shared" ref="O2306:O2369" si="144">IF(G2306&lt;30,"&lt;30",
   IF(G2306&lt;=40,"30-40",
      IF(G2306&lt;=50,"41-50","&gt;50")))</f>
        <v>30-40</v>
      </c>
      <c r="P2306" t="str">
        <f t="shared" ref="P2306:P2369" si="145">IF(H2306&lt;=2,"0-2 years",
   IF(H2306&lt;=5,"3-5 years","6+ years"))</f>
        <v>6+ years</v>
      </c>
      <c r="Q2306" t="str">
        <f t="shared" ref="Q2306:Q2369" si="146">IF(I2306=0,"No Balance",
   IF(I2306&lt;50000,"Low",
      IF(I2306&lt;100000,"Medium","High")))</f>
        <v>High</v>
      </c>
      <c r="R2306" s="5">
        <f t="shared" ref="R2306:R2369" si="147">AVERAGE(N2306:N12305)</f>
        <v>0.2017931392931393</v>
      </c>
    </row>
    <row r="2307" spans="1:18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 s="1">
        <v>0</v>
      </c>
      <c r="J2307">
        <v>1</v>
      </c>
      <c r="K2307">
        <v>1</v>
      </c>
      <c r="L2307">
        <v>0</v>
      </c>
      <c r="M2307" s="1">
        <v>142516.35</v>
      </c>
      <c r="N2307">
        <v>0</v>
      </c>
      <c r="O2307" t="str">
        <f t="shared" si="144"/>
        <v>&lt;30</v>
      </c>
      <c r="P2307" t="str">
        <f t="shared" si="145"/>
        <v>0-2 years</v>
      </c>
      <c r="Q2307" t="str">
        <f t="shared" si="146"/>
        <v>No Balance</v>
      </c>
      <c r="R2307" s="5">
        <f t="shared" si="147"/>
        <v>0.201819363222872</v>
      </c>
    </row>
    <row r="2308" spans="1:18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 s="1">
        <v>126558.92</v>
      </c>
      <c r="J2308">
        <v>1</v>
      </c>
      <c r="K2308">
        <v>1</v>
      </c>
      <c r="L2308">
        <v>0</v>
      </c>
      <c r="M2308" s="1">
        <v>73334.429999999993</v>
      </c>
      <c r="N2308">
        <v>0</v>
      </c>
      <c r="O2308" t="str">
        <f t="shared" si="144"/>
        <v>30-40</v>
      </c>
      <c r="P2308" t="str">
        <f t="shared" si="145"/>
        <v>0-2 years</v>
      </c>
      <c r="Q2308" t="str">
        <f t="shared" si="146"/>
        <v>High</v>
      </c>
      <c r="R2308" s="5">
        <f t="shared" si="147"/>
        <v>0.20184559396932675</v>
      </c>
    </row>
    <row r="2309" spans="1:18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 s="1">
        <v>106938.11</v>
      </c>
      <c r="J2309">
        <v>2</v>
      </c>
      <c r="K2309">
        <v>0</v>
      </c>
      <c r="L2309">
        <v>1</v>
      </c>
      <c r="M2309" s="1">
        <v>186612.47</v>
      </c>
      <c r="N2309">
        <v>0</v>
      </c>
      <c r="O2309" t="str">
        <f t="shared" si="144"/>
        <v>&gt;50</v>
      </c>
      <c r="P2309" t="str">
        <f t="shared" si="145"/>
        <v>6+ years</v>
      </c>
      <c r="Q2309" t="str">
        <f t="shared" si="146"/>
        <v>High</v>
      </c>
      <c r="R2309" s="5">
        <f t="shared" si="147"/>
        <v>0.20187183153516183</v>
      </c>
    </row>
    <row r="2310" spans="1:18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 s="1">
        <v>140002.35</v>
      </c>
      <c r="J2310">
        <v>1</v>
      </c>
      <c r="K2310">
        <v>1</v>
      </c>
      <c r="L2310">
        <v>0</v>
      </c>
      <c r="M2310" s="1">
        <v>123613.81</v>
      </c>
      <c r="N2310">
        <v>0</v>
      </c>
      <c r="O2310" t="str">
        <f t="shared" si="144"/>
        <v>30-40</v>
      </c>
      <c r="P2310" t="str">
        <f t="shared" si="145"/>
        <v>3-5 years</v>
      </c>
      <c r="Q2310" t="str">
        <f t="shared" si="146"/>
        <v>High</v>
      </c>
      <c r="R2310" s="5">
        <f t="shared" si="147"/>
        <v>0.20189807592303693</v>
      </c>
    </row>
    <row r="2311" spans="1:18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 s="1">
        <v>123444.72</v>
      </c>
      <c r="J2311">
        <v>1</v>
      </c>
      <c r="K2311">
        <v>1</v>
      </c>
      <c r="L2311">
        <v>1</v>
      </c>
      <c r="M2311" s="1">
        <v>31368.080000000002</v>
      </c>
      <c r="N2311">
        <v>1</v>
      </c>
      <c r="O2311" t="str">
        <f t="shared" si="144"/>
        <v>41-50</v>
      </c>
      <c r="P2311" t="str">
        <f t="shared" si="145"/>
        <v>6+ years</v>
      </c>
      <c r="Q2311" t="str">
        <f t="shared" si="146"/>
        <v>High</v>
      </c>
      <c r="R2311" s="5">
        <f t="shared" si="147"/>
        <v>0.20192432713561306</v>
      </c>
    </row>
    <row r="2312" spans="1:18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 s="1">
        <v>147107.91</v>
      </c>
      <c r="J2312">
        <v>1</v>
      </c>
      <c r="K2312">
        <v>1</v>
      </c>
      <c r="L2312">
        <v>1</v>
      </c>
      <c r="M2312" s="1">
        <v>40066.949999999997</v>
      </c>
      <c r="N2312">
        <v>0</v>
      </c>
      <c r="O2312" t="str">
        <f t="shared" si="144"/>
        <v>30-40</v>
      </c>
      <c r="P2312" t="str">
        <f t="shared" si="145"/>
        <v>6+ years</v>
      </c>
      <c r="Q2312" t="str">
        <f t="shared" si="146"/>
        <v>High</v>
      </c>
      <c r="R2312" s="5">
        <f t="shared" si="147"/>
        <v>0.20182054616384915</v>
      </c>
    </row>
    <row r="2313" spans="1:18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 s="1">
        <v>128514.84</v>
      </c>
      <c r="J2313">
        <v>1</v>
      </c>
      <c r="K2313">
        <v>0</v>
      </c>
      <c r="L2313">
        <v>0</v>
      </c>
      <c r="M2313" s="1">
        <v>175969.19</v>
      </c>
      <c r="N2313">
        <v>0</v>
      </c>
      <c r="O2313" t="str">
        <f t="shared" si="144"/>
        <v>&lt;30</v>
      </c>
      <c r="P2313" t="str">
        <f t="shared" si="145"/>
        <v>6+ years</v>
      </c>
      <c r="Q2313" t="str">
        <f t="shared" si="146"/>
        <v>High</v>
      </c>
      <c r="R2313" s="5">
        <f t="shared" si="147"/>
        <v>0.20184679412147224</v>
      </c>
    </row>
    <row r="2314" spans="1:18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 s="1">
        <v>0</v>
      </c>
      <c r="J2314">
        <v>1</v>
      </c>
      <c r="K2314">
        <v>0</v>
      </c>
      <c r="L2314">
        <v>0</v>
      </c>
      <c r="M2314" s="1">
        <v>10034.77</v>
      </c>
      <c r="N2314">
        <v>1</v>
      </c>
      <c r="O2314" t="str">
        <f t="shared" si="144"/>
        <v>&gt;50</v>
      </c>
      <c r="P2314" t="str">
        <f t="shared" si="145"/>
        <v>3-5 years</v>
      </c>
      <c r="Q2314" t="str">
        <f t="shared" si="146"/>
        <v>No Balance</v>
      </c>
      <c r="R2314" s="5">
        <f t="shared" si="147"/>
        <v>0.20187304890738814</v>
      </c>
    </row>
    <row r="2315" spans="1:18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 s="1">
        <v>106756.01</v>
      </c>
      <c r="J2315">
        <v>2</v>
      </c>
      <c r="K2315">
        <v>1</v>
      </c>
      <c r="L2315">
        <v>0</v>
      </c>
      <c r="M2315" s="1">
        <v>151167.94</v>
      </c>
      <c r="N2315">
        <v>0</v>
      </c>
      <c r="O2315" t="str">
        <f t="shared" si="144"/>
        <v>30-40</v>
      </c>
      <c r="P2315" t="str">
        <f t="shared" si="145"/>
        <v>6+ years</v>
      </c>
      <c r="Q2315" t="str">
        <f t="shared" si="146"/>
        <v>High</v>
      </c>
      <c r="R2315" s="5">
        <f t="shared" si="147"/>
        <v>0.20176922076232601</v>
      </c>
    </row>
    <row r="2316" spans="1:18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 s="1">
        <v>0</v>
      </c>
      <c r="J2316">
        <v>2</v>
      </c>
      <c r="K2316">
        <v>1</v>
      </c>
      <c r="L2316">
        <v>0</v>
      </c>
      <c r="M2316" s="1">
        <v>191387.76</v>
      </c>
      <c r="N2316">
        <v>0</v>
      </c>
      <c r="O2316" t="str">
        <f t="shared" si="144"/>
        <v>&lt;30</v>
      </c>
      <c r="P2316" t="str">
        <f t="shared" si="145"/>
        <v>3-5 years</v>
      </c>
      <c r="Q2316" t="str">
        <f t="shared" si="146"/>
        <v>No Balance</v>
      </c>
      <c r="R2316" s="5">
        <f t="shared" si="147"/>
        <v>0.20179547228727557</v>
      </c>
    </row>
    <row r="2317" spans="1:18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 s="1">
        <v>0</v>
      </c>
      <c r="J2317">
        <v>2</v>
      </c>
      <c r="K2317">
        <v>1</v>
      </c>
      <c r="L2317">
        <v>0</v>
      </c>
      <c r="M2317" s="1">
        <v>51229.17</v>
      </c>
      <c r="N2317">
        <v>0</v>
      </c>
      <c r="O2317" t="str">
        <f t="shared" si="144"/>
        <v>30-40</v>
      </c>
      <c r="P2317" t="str">
        <f t="shared" si="145"/>
        <v>6+ years</v>
      </c>
      <c r="Q2317" t="str">
        <f t="shared" si="146"/>
        <v>No Balance</v>
      </c>
      <c r="R2317" s="5">
        <f t="shared" si="147"/>
        <v>0.20182173064411191</v>
      </c>
    </row>
    <row r="2318" spans="1:18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 s="1">
        <v>155393.32</v>
      </c>
      <c r="J2318">
        <v>1</v>
      </c>
      <c r="K2318">
        <v>1</v>
      </c>
      <c r="L2318">
        <v>1</v>
      </c>
      <c r="M2318" s="1">
        <v>87351.42</v>
      </c>
      <c r="N2318">
        <v>1</v>
      </c>
      <c r="O2318" t="str">
        <f t="shared" si="144"/>
        <v>41-50</v>
      </c>
      <c r="P2318" t="str">
        <f t="shared" si="145"/>
        <v>3-5 years</v>
      </c>
      <c r="Q2318" t="str">
        <f t="shared" si="146"/>
        <v>High</v>
      </c>
      <c r="R2318" s="5">
        <f t="shared" si="147"/>
        <v>0.20184799583550234</v>
      </c>
    </row>
    <row r="2319" spans="1:18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 s="1">
        <v>110414.48</v>
      </c>
      <c r="J2319">
        <v>1</v>
      </c>
      <c r="K2319">
        <v>1</v>
      </c>
      <c r="L2319">
        <v>1</v>
      </c>
      <c r="M2319" s="1">
        <v>48984.95</v>
      </c>
      <c r="N2319">
        <v>0</v>
      </c>
      <c r="O2319" t="str">
        <f t="shared" si="144"/>
        <v>30-40</v>
      </c>
      <c r="P2319" t="str">
        <f t="shared" si="145"/>
        <v>0-2 years</v>
      </c>
      <c r="Q2319" t="str">
        <f t="shared" si="146"/>
        <v>High</v>
      </c>
      <c r="R2319" s="5">
        <f t="shared" si="147"/>
        <v>0.201744110373552</v>
      </c>
    </row>
    <row r="2320" spans="1:18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 s="1">
        <v>0</v>
      </c>
      <c r="J2320">
        <v>2</v>
      </c>
      <c r="K2320">
        <v>1</v>
      </c>
      <c r="L2320">
        <v>1</v>
      </c>
      <c r="M2320" s="1">
        <v>182738</v>
      </c>
      <c r="N2320">
        <v>0</v>
      </c>
      <c r="O2320" t="str">
        <f t="shared" si="144"/>
        <v>30-40</v>
      </c>
      <c r="P2320" t="str">
        <f t="shared" si="145"/>
        <v>0-2 years</v>
      </c>
      <c r="Q2320" t="str">
        <f t="shared" si="146"/>
        <v>No Balance</v>
      </c>
      <c r="R2320" s="5">
        <f t="shared" si="147"/>
        <v>0.20177037229888051</v>
      </c>
    </row>
    <row r="2321" spans="1:18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 s="1">
        <v>157098.51999999999</v>
      </c>
      <c r="J2321">
        <v>1</v>
      </c>
      <c r="K2321">
        <v>1</v>
      </c>
      <c r="L2321">
        <v>1</v>
      </c>
      <c r="M2321" s="1">
        <v>153535.26999999999</v>
      </c>
      <c r="N2321">
        <v>0</v>
      </c>
      <c r="O2321" t="str">
        <f t="shared" si="144"/>
        <v>30-40</v>
      </c>
      <c r="P2321" t="str">
        <f t="shared" si="145"/>
        <v>6+ years</v>
      </c>
      <c r="Q2321" t="str">
        <f t="shared" si="146"/>
        <v>High</v>
      </c>
      <c r="R2321" s="5">
        <f t="shared" si="147"/>
        <v>0.20179664106236167</v>
      </c>
    </row>
    <row r="2322" spans="1:18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 s="1">
        <v>85626.6</v>
      </c>
      <c r="J2322">
        <v>1</v>
      </c>
      <c r="K2322">
        <v>1</v>
      </c>
      <c r="L2322">
        <v>1</v>
      </c>
      <c r="M2322" s="1">
        <v>125079.65</v>
      </c>
      <c r="N2322">
        <v>0</v>
      </c>
      <c r="O2322" t="str">
        <f t="shared" si="144"/>
        <v>30-40</v>
      </c>
      <c r="P2322" t="str">
        <f t="shared" si="145"/>
        <v>3-5 years</v>
      </c>
      <c r="Q2322" t="str">
        <f t="shared" si="146"/>
        <v>Medium</v>
      </c>
      <c r="R2322" s="5">
        <f t="shared" si="147"/>
        <v>0.20182291666666666</v>
      </c>
    </row>
    <row r="2323" spans="1:18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 s="1">
        <v>93796.42</v>
      </c>
      <c r="J2323">
        <v>2</v>
      </c>
      <c r="K2323">
        <v>1</v>
      </c>
      <c r="L2323">
        <v>1</v>
      </c>
      <c r="M2323" s="1">
        <v>162321.26</v>
      </c>
      <c r="N2323">
        <v>0</v>
      </c>
      <c r="O2323" t="str">
        <f t="shared" si="144"/>
        <v>41-50</v>
      </c>
      <c r="P2323" t="str">
        <f t="shared" si="145"/>
        <v>6+ years</v>
      </c>
      <c r="Q2323" t="str">
        <f t="shared" si="146"/>
        <v>Medium</v>
      </c>
      <c r="R2323" s="5">
        <f t="shared" si="147"/>
        <v>0.20184919911446803</v>
      </c>
    </row>
    <row r="2324" spans="1:18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 s="1">
        <v>0</v>
      </c>
      <c r="J2324">
        <v>2</v>
      </c>
      <c r="K2324">
        <v>1</v>
      </c>
      <c r="L2324">
        <v>0</v>
      </c>
      <c r="M2324" s="1">
        <v>3414.72</v>
      </c>
      <c r="N2324">
        <v>0</v>
      </c>
      <c r="O2324" t="str">
        <f t="shared" si="144"/>
        <v>41-50</v>
      </c>
      <c r="P2324" t="str">
        <f t="shared" si="145"/>
        <v>0-2 years</v>
      </c>
      <c r="Q2324" t="str">
        <f t="shared" si="146"/>
        <v>No Balance</v>
      </c>
      <c r="R2324" s="5">
        <f t="shared" si="147"/>
        <v>0.20187548840843969</v>
      </c>
    </row>
    <row r="2325" spans="1:18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 s="1">
        <v>125268.03</v>
      </c>
      <c r="J2325">
        <v>2</v>
      </c>
      <c r="K2325">
        <v>1</v>
      </c>
      <c r="L2325">
        <v>0</v>
      </c>
      <c r="M2325" s="1">
        <v>165082.25</v>
      </c>
      <c r="N2325">
        <v>0</v>
      </c>
      <c r="O2325" t="str">
        <f t="shared" si="144"/>
        <v>&gt;50</v>
      </c>
      <c r="P2325" t="str">
        <f t="shared" si="145"/>
        <v>6+ years</v>
      </c>
      <c r="Q2325" t="str">
        <f t="shared" si="146"/>
        <v>High</v>
      </c>
      <c r="R2325" s="5">
        <f t="shared" si="147"/>
        <v>0.20190178455125701</v>
      </c>
    </row>
    <row r="2326" spans="1:18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 s="1">
        <v>148143.84</v>
      </c>
      <c r="J2326">
        <v>1</v>
      </c>
      <c r="K2326">
        <v>1</v>
      </c>
      <c r="L2326">
        <v>1</v>
      </c>
      <c r="M2326" s="1">
        <v>52021.39</v>
      </c>
      <c r="N2326">
        <v>0</v>
      </c>
      <c r="O2326" t="str">
        <f t="shared" si="144"/>
        <v>&lt;30</v>
      </c>
      <c r="P2326" t="str">
        <f t="shared" si="145"/>
        <v>0-2 years</v>
      </c>
      <c r="Q2326" t="str">
        <f t="shared" si="146"/>
        <v>High</v>
      </c>
      <c r="R2326" s="5">
        <f t="shared" si="147"/>
        <v>0.20192808754559666</v>
      </c>
    </row>
    <row r="2327" spans="1:18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 s="1">
        <v>115545.33</v>
      </c>
      <c r="J2327">
        <v>2</v>
      </c>
      <c r="K2327">
        <v>1</v>
      </c>
      <c r="L2327">
        <v>0</v>
      </c>
      <c r="M2327" s="1">
        <v>148256.43</v>
      </c>
      <c r="N2327">
        <v>0</v>
      </c>
      <c r="O2327" t="str">
        <f t="shared" si="144"/>
        <v>&lt;30</v>
      </c>
      <c r="P2327" t="str">
        <f t="shared" si="145"/>
        <v>6+ years</v>
      </c>
      <c r="Q2327" t="str">
        <f t="shared" si="146"/>
        <v>High</v>
      </c>
      <c r="R2327" s="5">
        <f t="shared" si="147"/>
        <v>0.20195439739413681</v>
      </c>
    </row>
    <row r="2328" spans="1:18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 s="1">
        <v>0</v>
      </c>
      <c r="J2328">
        <v>2</v>
      </c>
      <c r="K2328">
        <v>0</v>
      </c>
      <c r="L2328">
        <v>0</v>
      </c>
      <c r="M2328" s="1">
        <v>122899.01</v>
      </c>
      <c r="N2328">
        <v>0</v>
      </c>
      <c r="O2328" t="str">
        <f t="shared" si="144"/>
        <v>30-40</v>
      </c>
      <c r="P2328" t="str">
        <f t="shared" si="145"/>
        <v>6+ years</v>
      </c>
      <c r="Q2328" t="str">
        <f t="shared" si="146"/>
        <v>No Balance</v>
      </c>
      <c r="R2328" s="5">
        <f t="shared" si="147"/>
        <v>0.20198071409955695</v>
      </c>
    </row>
    <row r="2329" spans="1:18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 s="1">
        <v>44928.88</v>
      </c>
      <c r="J2329">
        <v>1</v>
      </c>
      <c r="K2329">
        <v>1</v>
      </c>
      <c r="L2329">
        <v>1</v>
      </c>
      <c r="M2329" s="1">
        <v>10771.46</v>
      </c>
      <c r="N2329">
        <v>0</v>
      </c>
      <c r="O2329" t="str">
        <f t="shared" si="144"/>
        <v>30-40</v>
      </c>
      <c r="P2329" t="str">
        <f t="shared" si="145"/>
        <v>3-5 years</v>
      </c>
      <c r="Q2329" t="str">
        <f t="shared" si="146"/>
        <v>Low</v>
      </c>
      <c r="R2329" s="5">
        <f t="shared" si="147"/>
        <v>0.20200703766453798</v>
      </c>
    </row>
    <row r="2330" spans="1:18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 s="1">
        <v>0</v>
      </c>
      <c r="J2330">
        <v>2</v>
      </c>
      <c r="K2330">
        <v>1</v>
      </c>
      <c r="L2330">
        <v>1</v>
      </c>
      <c r="M2330" s="1">
        <v>18255.509999999998</v>
      </c>
      <c r="N2330">
        <v>0</v>
      </c>
      <c r="O2330" t="str">
        <f t="shared" si="144"/>
        <v>&lt;30</v>
      </c>
      <c r="P2330" t="str">
        <f t="shared" si="145"/>
        <v>0-2 years</v>
      </c>
      <c r="Q2330" t="str">
        <f t="shared" si="146"/>
        <v>No Balance</v>
      </c>
      <c r="R2330" s="5">
        <f t="shared" si="147"/>
        <v>0.20203336809176226</v>
      </c>
    </row>
    <row r="2331" spans="1:18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 s="1">
        <v>162442.35</v>
      </c>
      <c r="J2331">
        <v>1</v>
      </c>
      <c r="K2331">
        <v>1</v>
      </c>
      <c r="L2331">
        <v>0</v>
      </c>
      <c r="M2331" s="1">
        <v>183566.78</v>
      </c>
      <c r="N2331">
        <v>0</v>
      </c>
      <c r="O2331" t="str">
        <f t="shared" si="144"/>
        <v>30-40</v>
      </c>
      <c r="P2331" t="str">
        <f t="shared" si="145"/>
        <v>3-5 years</v>
      </c>
      <c r="Q2331" t="str">
        <f t="shared" si="146"/>
        <v>High</v>
      </c>
      <c r="R2331" s="5">
        <f t="shared" si="147"/>
        <v>0.20205970538391343</v>
      </c>
    </row>
    <row r="2332" spans="1:18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 s="1">
        <v>0</v>
      </c>
      <c r="J2332">
        <v>2</v>
      </c>
      <c r="K2332">
        <v>1</v>
      </c>
      <c r="L2332">
        <v>1</v>
      </c>
      <c r="M2332" s="1">
        <v>175224.12</v>
      </c>
      <c r="N2332">
        <v>0</v>
      </c>
      <c r="O2332" t="str">
        <f t="shared" si="144"/>
        <v>30-40</v>
      </c>
      <c r="P2332" t="str">
        <f t="shared" si="145"/>
        <v>3-5 years</v>
      </c>
      <c r="Q2332" t="str">
        <f t="shared" si="146"/>
        <v>No Balance</v>
      </c>
      <c r="R2332" s="5">
        <f t="shared" si="147"/>
        <v>0.20208604954367665</v>
      </c>
    </row>
    <row r="2333" spans="1:18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 s="1">
        <v>96213.82</v>
      </c>
      <c r="J2333">
        <v>2</v>
      </c>
      <c r="K2333">
        <v>1</v>
      </c>
      <c r="L2333">
        <v>0</v>
      </c>
      <c r="M2333" s="1">
        <v>147913.56</v>
      </c>
      <c r="N2333">
        <v>0</v>
      </c>
      <c r="O2333" t="str">
        <f t="shared" si="144"/>
        <v>&lt;30</v>
      </c>
      <c r="P2333" t="str">
        <f t="shared" si="145"/>
        <v>0-2 years</v>
      </c>
      <c r="Q2333" t="str">
        <f t="shared" si="146"/>
        <v>Medium</v>
      </c>
      <c r="R2333" s="5">
        <f t="shared" si="147"/>
        <v>0.20211240057373842</v>
      </c>
    </row>
    <row r="2334" spans="1:18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 s="1">
        <v>156569.43</v>
      </c>
      <c r="J2334">
        <v>1</v>
      </c>
      <c r="K2334">
        <v>1</v>
      </c>
      <c r="L2334">
        <v>0</v>
      </c>
      <c r="M2334" s="1">
        <v>180598.66</v>
      </c>
      <c r="N2334">
        <v>0</v>
      </c>
      <c r="O2334" t="str">
        <f t="shared" si="144"/>
        <v>&lt;30</v>
      </c>
      <c r="P2334" t="str">
        <f t="shared" si="145"/>
        <v>6+ years</v>
      </c>
      <c r="Q2334" t="str">
        <f t="shared" si="146"/>
        <v>High</v>
      </c>
      <c r="R2334" s="5">
        <f t="shared" si="147"/>
        <v>0.20213875847678664</v>
      </c>
    </row>
    <row r="2335" spans="1:18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 s="1">
        <v>0</v>
      </c>
      <c r="J2335">
        <v>2</v>
      </c>
      <c r="K2335">
        <v>1</v>
      </c>
      <c r="L2335">
        <v>0</v>
      </c>
      <c r="M2335" s="1">
        <v>186136.48</v>
      </c>
      <c r="N2335">
        <v>0</v>
      </c>
      <c r="O2335" t="str">
        <f t="shared" si="144"/>
        <v>30-40</v>
      </c>
      <c r="P2335" t="str">
        <f t="shared" si="145"/>
        <v>6+ years</v>
      </c>
      <c r="Q2335" t="str">
        <f t="shared" si="146"/>
        <v>No Balance</v>
      </c>
      <c r="R2335" s="5">
        <f t="shared" si="147"/>
        <v>0.20216512325551064</v>
      </c>
    </row>
    <row r="2336" spans="1:18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 s="1">
        <v>0</v>
      </c>
      <c r="J2336">
        <v>2</v>
      </c>
      <c r="K2336">
        <v>0</v>
      </c>
      <c r="L2336">
        <v>0</v>
      </c>
      <c r="M2336" s="1">
        <v>7455.2</v>
      </c>
      <c r="N2336">
        <v>0</v>
      </c>
      <c r="O2336" t="str">
        <f t="shared" si="144"/>
        <v>30-40</v>
      </c>
      <c r="P2336" t="str">
        <f t="shared" si="145"/>
        <v>0-2 years</v>
      </c>
      <c r="Q2336" t="str">
        <f t="shared" si="146"/>
        <v>No Balance</v>
      </c>
      <c r="R2336" s="5">
        <f t="shared" si="147"/>
        <v>0.20219149491260111</v>
      </c>
    </row>
    <row r="2337" spans="1:18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 s="1">
        <v>110463.25</v>
      </c>
      <c r="J2337">
        <v>2</v>
      </c>
      <c r="K2337">
        <v>1</v>
      </c>
      <c r="L2337">
        <v>1</v>
      </c>
      <c r="M2337" s="1">
        <v>80552.11</v>
      </c>
      <c r="N2337">
        <v>1</v>
      </c>
      <c r="O2337" t="str">
        <f t="shared" si="144"/>
        <v>41-50</v>
      </c>
      <c r="P2337" t="str">
        <f t="shared" si="145"/>
        <v>6+ years</v>
      </c>
      <c r="Q2337" t="str">
        <f t="shared" si="146"/>
        <v>High</v>
      </c>
      <c r="R2337" s="5">
        <f t="shared" si="147"/>
        <v>0.20221787345075015</v>
      </c>
    </row>
    <row r="2338" spans="1:18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 s="1">
        <v>154575.76</v>
      </c>
      <c r="J2338">
        <v>1</v>
      </c>
      <c r="K2338">
        <v>1</v>
      </c>
      <c r="L2338">
        <v>0</v>
      </c>
      <c r="M2338" s="1">
        <v>25722.28</v>
      </c>
      <c r="N2338">
        <v>1</v>
      </c>
      <c r="O2338" t="str">
        <f t="shared" si="144"/>
        <v>30-40</v>
      </c>
      <c r="P2338" t="str">
        <f t="shared" si="145"/>
        <v>6+ years</v>
      </c>
      <c r="Q2338" t="str">
        <f t="shared" si="146"/>
        <v>High</v>
      </c>
      <c r="R2338" s="5">
        <f t="shared" si="147"/>
        <v>0.20211377870563674</v>
      </c>
    </row>
    <row r="2339" spans="1:18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 s="1">
        <v>0</v>
      </c>
      <c r="J2339">
        <v>2</v>
      </c>
      <c r="K2339">
        <v>0</v>
      </c>
      <c r="L2339">
        <v>0</v>
      </c>
      <c r="M2339" s="1">
        <v>170996.86</v>
      </c>
      <c r="N2339">
        <v>0</v>
      </c>
      <c r="O2339" t="str">
        <f t="shared" si="144"/>
        <v>30-40</v>
      </c>
      <c r="P2339" t="str">
        <f t="shared" si="145"/>
        <v>6+ years</v>
      </c>
      <c r="Q2339" t="str">
        <f t="shared" si="146"/>
        <v>No Balance</v>
      </c>
      <c r="R2339" s="5">
        <f t="shared" si="147"/>
        <v>0.20200965679237898</v>
      </c>
    </row>
    <row r="2340" spans="1:18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 s="1">
        <v>0</v>
      </c>
      <c r="J2340">
        <v>2</v>
      </c>
      <c r="K2340">
        <v>1</v>
      </c>
      <c r="L2340">
        <v>1</v>
      </c>
      <c r="M2340" s="1">
        <v>20603.32</v>
      </c>
      <c r="N2340">
        <v>0</v>
      </c>
      <c r="O2340" t="str">
        <f t="shared" si="144"/>
        <v>30-40</v>
      </c>
      <c r="P2340" t="str">
        <f t="shared" si="145"/>
        <v>3-5 years</v>
      </c>
      <c r="Q2340" t="str">
        <f t="shared" si="146"/>
        <v>No Balance</v>
      </c>
      <c r="R2340" s="5">
        <f t="shared" si="147"/>
        <v>0.20203602192638997</v>
      </c>
    </row>
    <row r="2341" spans="1:18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 s="1">
        <v>147037.32</v>
      </c>
      <c r="J2341">
        <v>1</v>
      </c>
      <c r="K2341">
        <v>0</v>
      </c>
      <c r="L2341">
        <v>0</v>
      </c>
      <c r="M2341" s="1">
        <v>141763.26</v>
      </c>
      <c r="N2341">
        <v>0</v>
      </c>
      <c r="O2341" t="str">
        <f t="shared" si="144"/>
        <v>&lt;30</v>
      </c>
      <c r="P2341" t="str">
        <f t="shared" si="145"/>
        <v>3-5 years</v>
      </c>
      <c r="Q2341" t="str">
        <f t="shared" si="146"/>
        <v>High</v>
      </c>
      <c r="R2341" s="5">
        <f t="shared" si="147"/>
        <v>0.20206239394334943</v>
      </c>
    </row>
    <row r="2342" spans="1:18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 s="1">
        <v>119276.31</v>
      </c>
      <c r="J2342">
        <v>1</v>
      </c>
      <c r="K2342">
        <v>0</v>
      </c>
      <c r="L2342">
        <v>0</v>
      </c>
      <c r="M2342" s="1">
        <v>122284.38</v>
      </c>
      <c r="N2342">
        <v>1</v>
      </c>
      <c r="O2342" t="str">
        <f t="shared" si="144"/>
        <v>41-50</v>
      </c>
      <c r="P2342" t="str">
        <f t="shared" si="145"/>
        <v>0-2 years</v>
      </c>
      <c r="Q2342" t="str">
        <f t="shared" si="146"/>
        <v>High</v>
      </c>
      <c r="R2342" s="5">
        <f t="shared" si="147"/>
        <v>0.202088772845953</v>
      </c>
    </row>
    <row r="2343" spans="1:18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 s="1">
        <v>108664.85</v>
      </c>
      <c r="J2343">
        <v>2</v>
      </c>
      <c r="K2343">
        <v>1</v>
      </c>
      <c r="L2343">
        <v>0</v>
      </c>
      <c r="M2343" s="1">
        <v>190011.85</v>
      </c>
      <c r="N2343">
        <v>0</v>
      </c>
      <c r="O2343" t="str">
        <f t="shared" si="144"/>
        <v>&lt;30</v>
      </c>
      <c r="P2343" t="str">
        <f t="shared" si="145"/>
        <v>6+ years</v>
      </c>
      <c r="Q2343" t="str">
        <f t="shared" si="146"/>
        <v>High</v>
      </c>
      <c r="R2343" s="5">
        <f t="shared" si="147"/>
        <v>0.20198459328894111</v>
      </c>
    </row>
    <row r="2344" spans="1:18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 s="1">
        <v>0</v>
      </c>
      <c r="J2344">
        <v>1</v>
      </c>
      <c r="K2344">
        <v>1</v>
      </c>
      <c r="L2344">
        <v>0</v>
      </c>
      <c r="M2344" s="1">
        <v>128046.98</v>
      </c>
      <c r="N2344">
        <v>0</v>
      </c>
      <c r="O2344" t="str">
        <f t="shared" si="144"/>
        <v>41-50</v>
      </c>
      <c r="P2344" t="str">
        <f t="shared" si="145"/>
        <v>3-5 years</v>
      </c>
      <c r="Q2344" t="str">
        <f t="shared" si="146"/>
        <v>No Balance</v>
      </c>
      <c r="R2344" s="5">
        <f t="shared" si="147"/>
        <v>0.20201096892138939</v>
      </c>
    </row>
    <row r="2345" spans="1:18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 s="1">
        <v>163034.82</v>
      </c>
      <c r="J2345">
        <v>2</v>
      </c>
      <c r="K2345">
        <v>1</v>
      </c>
      <c r="L2345">
        <v>1</v>
      </c>
      <c r="M2345" s="1">
        <v>135662.17000000001</v>
      </c>
      <c r="N2345">
        <v>0</v>
      </c>
      <c r="O2345" t="str">
        <f t="shared" si="144"/>
        <v>30-40</v>
      </c>
      <c r="P2345" t="str">
        <f t="shared" si="145"/>
        <v>3-5 years</v>
      </c>
      <c r="Q2345" t="str">
        <f t="shared" si="146"/>
        <v>High</v>
      </c>
      <c r="R2345" s="5">
        <f t="shared" si="147"/>
        <v>0.20203735144312393</v>
      </c>
    </row>
    <row r="2346" spans="1:18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 s="1">
        <v>93059.34</v>
      </c>
      <c r="J2346">
        <v>1</v>
      </c>
      <c r="K2346">
        <v>1</v>
      </c>
      <c r="L2346">
        <v>0</v>
      </c>
      <c r="M2346" s="1">
        <v>7571.51</v>
      </c>
      <c r="N2346">
        <v>1</v>
      </c>
      <c r="O2346" t="str">
        <f t="shared" si="144"/>
        <v>41-50</v>
      </c>
      <c r="P2346" t="str">
        <f t="shared" si="145"/>
        <v>3-5 years</v>
      </c>
      <c r="Q2346" t="str">
        <f t="shared" si="146"/>
        <v>Medium</v>
      </c>
      <c r="R2346" s="5">
        <f t="shared" si="147"/>
        <v>0.20206374085684431</v>
      </c>
    </row>
    <row r="2347" spans="1:18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 s="1">
        <v>179581.31</v>
      </c>
      <c r="J2347">
        <v>1</v>
      </c>
      <c r="K2347">
        <v>1</v>
      </c>
      <c r="L2347">
        <v>0</v>
      </c>
      <c r="M2347" s="1">
        <v>23596.240000000002</v>
      </c>
      <c r="N2347">
        <v>0</v>
      </c>
      <c r="O2347" t="str">
        <f t="shared" si="144"/>
        <v>30-40</v>
      </c>
      <c r="P2347" t="str">
        <f t="shared" si="145"/>
        <v>6+ years</v>
      </c>
      <c r="Q2347" t="str">
        <f t="shared" si="146"/>
        <v>High</v>
      </c>
      <c r="R2347" s="5">
        <f t="shared" si="147"/>
        <v>0.20195950359242326</v>
      </c>
    </row>
    <row r="2348" spans="1:18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 s="1">
        <v>113625.93</v>
      </c>
      <c r="J2348">
        <v>1</v>
      </c>
      <c r="K2348">
        <v>0</v>
      </c>
      <c r="L2348">
        <v>0</v>
      </c>
      <c r="M2348" s="1">
        <v>92727.42</v>
      </c>
      <c r="N2348">
        <v>1</v>
      </c>
      <c r="O2348" t="str">
        <f t="shared" si="144"/>
        <v>41-50</v>
      </c>
      <c r="P2348" t="str">
        <f t="shared" si="145"/>
        <v>3-5 years</v>
      </c>
      <c r="Q2348" t="str">
        <f t="shared" si="146"/>
        <v>High</v>
      </c>
      <c r="R2348" s="5">
        <f t="shared" si="147"/>
        <v>0.20198588973085968</v>
      </c>
    </row>
    <row r="2349" spans="1:18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 s="1">
        <v>119961.48</v>
      </c>
      <c r="J2349">
        <v>1</v>
      </c>
      <c r="K2349">
        <v>1</v>
      </c>
      <c r="L2349">
        <v>0</v>
      </c>
      <c r="M2349" s="1">
        <v>65156.83</v>
      </c>
      <c r="N2349">
        <v>1</v>
      </c>
      <c r="O2349" t="str">
        <f t="shared" si="144"/>
        <v>&gt;50</v>
      </c>
      <c r="P2349" t="str">
        <f t="shared" si="145"/>
        <v>6+ years</v>
      </c>
      <c r="Q2349" t="str">
        <f t="shared" si="146"/>
        <v>High</v>
      </c>
      <c r="R2349" s="5">
        <f t="shared" si="147"/>
        <v>0.20188161505292043</v>
      </c>
    </row>
    <row r="2350" spans="1:18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 s="1">
        <v>129209.48</v>
      </c>
      <c r="J2350">
        <v>1</v>
      </c>
      <c r="K2350">
        <v>0</v>
      </c>
      <c r="L2350">
        <v>0</v>
      </c>
      <c r="M2350" s="1">
        <v>60151.77</v>
      </c>
      <c r="N2350">
        <v>0</v>
      </c>
      <c r="O2350" t="str">
        <f t="shared" si="144"/>
        <v>41-50</v>
      </c>
      <c r="P2350" t="str">
        <f t="shared" si="145"/>
        <v>3-5 years</v>
      </c>
      <c r="Q2350" t="str">
        <f t="shared" si="146"/>
        <v>High</v>
      </c>
      <c r="R2350" s="5">
        <f t="shared" si="147"/>
        <v>0.20177731312075275</v>
      </c>
    </row>
    <row r="2351" spans="1:18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 s="1">
        <v>137227.04</v>
      </c>
      <c r="J2351">
        <v>3</v>
      </c>
      <c r="K2351">
        <v>1</v>
      </c>
      <c r="L2351">
        <v>0</v>
      </c>
      <c r="M2351" s="1">
        <v>149097.38</v>
      </c>
      <c r="N2351">
        <v>1</v>
      </c>
      <c r="O2351" t="str">
        <f t="shared" si="144"/>
        <v>41-50</v>
      </c>
      <c r="P2351" t="str">
        <f t="shared" si="145"/>
        <v>3-5 years</v>
      </c>
      <c r="Q2351" t="str">
        <f t="shared" si="146"/>
        <v>High</v>
      </c>
      <c r="R2351" s="5">
        <f t="shared" si="147"/>
        <v>0.20180368579270683</v>
      </c>
    </row>
    <row r="2352" spans="1:18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 s="1">
        <v>119024.75</v>
      </c>
      <c r="J2352">
        <v>2</v>
      </c>
      <c r="K2352">
        <v>1</v>
      </c>
      <c r="L2352">
        <v>0</v>
      </c>
      <c r="M2352" s="1">
        <v>35199.24</v>
      </c>
      <c r="N2352">
        <v>1</v>
      </c>
      <c r="O2352" t="str">
        <f t="shared" si="144"/>
        <v>&gt;50</v>
      </c>
      <c r="P2352" t="str">
        <f t="shared" si="145"/>
        <v>3-5 years</v>
      </c>
      <c r="Q2352" t="str">
        <f t="shared" si="146"/>
        <v>High</v>
      </c>
      <c r="R2352" s="5">
        <f t="shared" si="147"/>
        <v>0.20169934640522877</v>
      </c>
    </row>
    <row r="2353" spans="1:18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 s="1">
        <v>74623.5</v>
      </c>
      <c r="J2353">
        <v>3</v>
      </c>
      <c r="K2353">
        <v>1</v>
      </c>
      <c r="L2353">
        <v>0</v>
      </c>
      <c r="M2353" s="1">
        <v>129451.29</v>
      </c>
      <c r="N2353">
        <v>1</v>
      </c>
      <c r="O2353" t="str">
        <f t="shared" si="144"/>
        <v>30-40</v>
      </c>
      <c r="P2353" t="str">
        <f t="shared" si="145"/>
        <v>6+ years</v>
      </c>
      <c r="Q2353" t="str">
        <f t="shared" si="146"/>
        <v>Medium</v>
      </c>
      <c r="R2353" s="5">
        <f t="shared" si="147"/>
        <v>0.2015949797359132</v>
      </c>
    </row>
    <row r="2354" spans="1:18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 s="1">
        <v>157929.45000000001</v>
      </c>
      <c r="J2354">
        <v>1</v>
      </c>
      <c r="K2354">
        <v>1</v>
      </c>
      <c r="L2354">
        <v>1</v>
      </c>
      <c r="M2354" s="1">
        <v>145134.49</v>
      </c>
      <c r="N2354">
        <v>1</v>
      </c>
      <c r="O2354" t="str">
        <f t="shared" si="144"/>
        <v>41-50</v>
      </c>
      <c r="P2354" t="str">
        <f t="shared" si="145"/>
        <v>0-2 years</v>
      </c>
      <c r="Q2354" t="str">
        <f t="shared" si="146"/>
        <v>High</v>
      </c>
      <c r="R2354" s="5">
        <f t="shared" si="147"/>
        <v>0.20149058577405857</v>
      </c>
    </row>
    <row r="2355" spans="1:18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 s="1">
        <v>92606.86</v>
      </c>
      <c r="J2355">
        <v>2</v>
      </c>
      <c r="K2355">
        <v>1</v>
      </c>
      <c r="L2355">
        <v>0</v>
      </c>
      <c r="M2355" s="1">
        <v>192709.69</v>
      </c>
      <c r="N2355">
        <v>0</v>
      </c>
      <c r="O2355" t="str">
        <f t="shared" si="144"/>
        <v>&lt;30</v>
      </c>
      <c r="P2355" t="str">
        <f t="shared" si="145"/>
        <v>6+ years</v>
      </c>
      <c r="Q2355" t="str">
        <f t="shared" si="146"/>
        <v>Medium</v>
      </c>
      <c r="R2355" s="5">
        <f t="shared" si="147"/>
        <v>0.20138616450895777</v>
      </c>
    </row>
    <row r="2356" spans="1:18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 s="1">
        <v>127862.93</v>
      </c>
      <c r="J2356">
        <v>2</v>
      </c>
      <c r="K2356">
        <v>1</v>
      </c>
      <c r="L2356">
        <v>0</v>
      </c>
      <c r="M2356" s="1">
        <v>139083.70000000001</v>
      </c>
      <c r="N2356">
        <v>0</v>
      </c>
      <c r="O2356" t="str">
        <f t="shared" si="144"/>
        <v>30-40</v>
      </c>
      <c r="P2356" t="str">
        <f t="shared" si="145"/>
        <v>0-2 years</v>
      </c>
      <c r="Q2356" t="str">
        <f t="shared" si="146"/>
        <v>High</v>
      </c>
      <c r="R2356" s="5">
        <f t="shared" si="147"/>
        <v>0.20141250326968349</v>
      </c>
    </row>
    <row r="2357" spans="1:18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 s="1">
        <v>0</v>
      </c>
      <c r="J2357">
        <v>1</v>
      </c>
      <c r="K2357">
        <v>1</v>
      </c>
      <c r="L2357">
        <v>1</v>
      </c>
      <c r="M2357" s="1">
        <v>83629.600000000006</v>
      </c>
      <c r="N2357">
        <v>1</v>
      </c>
      <c r="O2357" t="str">
        <f t="shared" si="144"/>
        <v>41-50</v>
      </c>
      <c r="P2357" t="str">
        <f t="shared" si="145"/>
        <v>0-2 years</v>
      </c>
      <c r="Q2357" t="str">
        <f t="shared" si="146"/>
        <v>No Balance</v>
      </c>
      <c r="R2357" s="5">
        <f t="shared" si="147"/>
        <v>0.20143884892086331</v>
      </c>
    </row>
    <row r="2358" spans="1:18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 s="1">
        <v>142711.81</v>
      </c>
      <c r="J2358">
        <v>1</v>
      </c>
      <c r="K2358">
        <v>1</v>
      </c>
      <c r="L2358">
        <v>0</v>
      </c>
      <c r="M2358" s="1">
        <v>35625.410000000003</v>
      </c>
      <c r="N2358">
        <v>0</v>
      </c>
      <c r="O2358" t="str">
        <f t="shared" si="144"/>
        <v>30-40</v>
      </c>
      <c r="P2358" t="str">
        <f t="shared" si="145"/>
        <v>3-5 years</v>
      </c>
      <c r="Q2358" t="str">
        <f t="shared" si="146"/>
        <v>High</v>
      </c>
      <c r="R2358" s="5">
        <f t="shared" si="147"/>
        <v>0.20133437990580846</v>
      </c>
    </row>
    <row r="2359" spans="1:18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 s="1">
        <v>0</v>
      </c>
      <c r="J2359">
        <v>2</v>
      </c>
      <c r="K2359">
        <v>1</v>
      </c>
      <c r="L2359">
        <v>0</v>
      </c>
      <c r="M2359" s="1">
        <v>35338.959999999999</v>
      </c>
      <c r="N2359">
        <v>0</v>
      </c>
      <c r="O2359" t="str">
        <f t="shared" si="144"/>
        <v>30-40</v>
      </c>
      <c r="P2359" t="str">
        <f t="shared" si="145"/>
        <v>3-5 years</v>
      </c>
      <c r="Q2359" t="str">
        <f t="shared" si="146"/>
        <v>No Balance</v>
      </c>
      <c r="R2359" s="5">
        <f t="shared" si="147"/>
        <v>0.20136072222949103</v>
      </c>
    </row>
    <row r="2360" spans="1:18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 s="1">
        <v>163159.85</v>
      </c>
      <c r="J2360">
        <v>1</v>
      </c>
      <c r="K2360">
        <v>0</v>
      </c>
      <c r="L2360">
        <v>1</v>
      </c>
      <c r="M2360" s="1">
        <v>15602.8</v>
      </c>
      <c r="N2360">
        <v>0</v>
      </c>
      <c r="O2360" t="str">
        <f t="shared" si="144"/>
        <v>41-50</v>
      </c>
      <c r="P2360" t="str">
        <f t="shared" si="145"/>
        <v>0-2 years</v>
      </c>
      <c r="Q2360" t="str">
        <f t="shared" si="146"/>
        <v>High</v>
      </c>
      <c r="R2360" s="5">
        <f t="shared" si="147"/>
        <v>0.20138707144726511</v>
      </c>
    </row>
    <row r="2361" spans="1:18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 s="1">
        <v>108586.86</v>
      </c>
      <c r="J2361">
        <v>1</v>
      </c>
      <c r="K2361">
        <v>1</v>
      </c>
      <c r="L2361">
        <v>1</v>
      </c>
      <c r="M2361" s="1">
        <v>182355.21</v>
      </c>
      <c r="N2361">
        <v>0</v>
      </c>
      <c r="O2361" t="str">
        <f t="shared" si="144"/>
        <v>30-40</v>
      </c>
      <c r="P2361" t="str">
        <f t="shared" si="145"/>
        <v>3-5 years</v>
      </c>
      <c r="Q2361" t="str">
        <f t="shared" si="146"/>
        <v>High</v>
      </c>
      <c r="R2361" s="5">
        <f t="shared" si="147"/>
        <v>0.20141342756183744</v>
      </c>
    </row>
    <row r="2362" spans="1:18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 s="1">
        <v>110624.99</v>
      </c>
      <c r="J2362">
        <v>1</v>
      </c>
      <c r="K2362">
        <v>1</v>
      </c>
      <c r="L2362">
        <v>0</v>
      </c>
      <c r="M2362" s="1">
        <v>89327.67</v>
      </c>
      <c r="N2362">
        <v>0</v>
      </c>
      <c r="O2362" t="str">
        <f t="shared" si="144"/>
        <v>41-50</v>
      </c>
      <c r="P2362" t="str">
        <f t="shared" si="145"/>
        <v>3-5 years</v>
      </c>
      <c r="Q2362" t="str">
        <f t="shared" si="146"/>
        <v>High</v>
      </c>
      <c r="R2362" s="5">
        <f t="shared" si="147"/>
        <v>0.20143979057591624</v>
      </c>
    </row>
    <row r="2363" spans="1:18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 s="1">
        <v>154846.24</v>
      </c>
      <c r="J2363">
        <v>2</v>
      </c>
      <c r="K2363">
        <v>1</v>
      </c>
      <c r="L2363">
        <v>1</v>
      </c>
      <c r="M2363" s="1">
        <v>151903.6</v>
      </c>
      <c r="N2363">
        <v>0</v>
      </c>
      <c r="O2363" t="str">
        <f t="shared" si="144"/>
        <v>41-50</v>
      </c>
      <c r="P2363" t="str">
        <f t="shared" si="145"/>
        <v>3-5 years</v>
      </c>
      <c r="Q2363" t="str">
        <f t="shared" si="146"/>
        <v>High</v>
      </c>
      <c r="R2363" s="5">
        <f t="shared" si="147"/>
        <v>0.20146616049221103</v>
      </c>
    </row>
    <row r="2364" spans="1:18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 s="1">
        <v>122917.71</v>
      </c>
      <c r="J2364">
        <v>1</v>
      </c>
      <c r="K2364">
        <v>1</v>
      </c>
      <c r="L2364">
        <v>1</v>
      </c>
      <c r="M2364" s="1">
        <v>11.58</v>
      </c>
      <c r="N2364">
        <v>1</v>
      </c>
      <c r="O2364" t="str">
        <f t="shared" si="144"/>
        <v>41-50</v>
      </c>
      <c r="P2364" t="str">
        <f t="shared" si="145"/>
        <v>3-5 years</v>
      </c>
      <c r="Q2364" t="str">
        <f t="shared" si="146"/>
        <v>High</v>
      </c>
      <c r="R2364" s="5">
        <f t="shared" si="147"/>
        <v>0.20149253731343283</v>
      </c>
    </row>
    <row r="2365" spans="1:18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 s="1">
        <v>0</v>
      </c>
      <c r="J2365">
        <v>2</v>
      </c>
      <c r="K2365">
        <v>0</v>
      </c>
      <c r="L2365">
        <v>1</v>
      </c>
      <c r="M2365" s="1">
        <v>77519.62</v>
      </c>
      <c r="N2365">
        <v>0</v>
      </c>
      <c r="O2365" t="str">
        <f t="shared" si="144"/>
        <v>30-40</v>
      </c>
      <c r="P2365" t="str">
        <f t="shared" si="145"/>
        <v>6+ years</v>
      </c>
      <c r="Q2365" t="str">
        <f t="shared" si="146"/>
        <v>No Balance</v>
      </c>
      <c r="R2365" s="5">
        <f t="shared" si="147"/>
        <v>0.20138797957313082</v>
      </c>
    </row>
    <row r="2366" spans="1:18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 s="1">
        <v>82787.929999999993</v>
      </c>
      <c r="J2366">
        <v>2</v>
      </c>
      <c r="K2366">
        <v>0</v>
      </c>
      <c r="L2366">
        <v>0</v>
      </c>
      <c r="M2366" s="1">
        <v>91423.69</v>
      </c>
      <c r="N2366">
        <v>0</v>
      </c>
      <c r="O2366" t="str">
        <f t="shared" si="144"/>
        <v>30-40</v>
      </c>
      <c r="P2366" t="str">
        <f t="shared" si="145"/>
        <v>0-2 years</v>
      </c>
      <c r="Q2366" t="str">
        <f t="shared" si="146"/>
        <v>Medium</v>
      </c>
      <c r="R2366" s="5">
        <f t="shared" si="147"/>
        <v>0.20141435306443164</v>
      </c>
    </row>
    <row r="2367" spans="1:18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 s="1">
        <v>102500.34</v>
      </c>
      <c r="J2367">
        <v>1</v>
      </c>
      <c r="K2367">
        <v>0</v>
      </c>
      <c r="L2367">
        <v>0</v>
      </c>
      <c r="M2367" s="1">
        <v>106287.77</v>
      </c>
      <c r="N2367">
        <v>0</v>
      </c>
      <c r="O2367" t="str">
        <f t="shared" si="144"/>
        <v>30-40</v>
      </c>
      <c r="P2367" t="str">
        <f t="shared" si="145"/>
        <v>3-5 years</v>
      </c>
      <c r="Q2367" t="str">
        <f t="shared" si="146"/>
        <v>High</v>
      </c>
      <c r="R2367" s="5">
        <f t="shared" si="147"/>
        <v>0.2014407334643091</v>
      </c>
    </row>
    <row r="2368" spans="1:18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 s="1">
        <v>0</v>
      </c>
      <c r="J2368">
        <v>2</v>
      </c>
      <c r="K2368">
        <v>1</v>
      </c>
      <c r="L2368">
        <v>0</v>
      </c>
      <c r="M2368" s="1">
        <v>161800.76999999999</v>
      </c>
      <c r="N2368">
        <v>0</v>
      </c>
      <c r="O2368" t="str">
        <f t="shared" si="144"/>
        <v>30-40</v>
      </c>
      <c r="P2368" t="str">
        <f t="shared" si="145"/>
        <v>6+ years</v>
      </c>
      <c r="Q2368" t="str">
        <f t="shared" si="146"/>
        <v>No Balance</v>
      </c>
      <c r="R2368" s="5">
        <f t="shared" si="147"/>
        <v>0.20146712077547813</v>
      </c>
    </row>
    <row r="2369" spans="1:18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 s="1">
        <v>159492.79</v>
      </c>
      <c r="J2369">
        <v>1</v>
      </c>
      <c r="K2369">
        <v>1</v>
      </c>
      <c r="L2369">
        <v>0</v>
      </c>
      <c r="M2369" s="1">
        <v>80582.34</v>
      </c>
      <c r="N2369">
        <v>1</v>
      </c>
      <c r="O2369" t="str">
        <f t="shared" si="144"/>
        <v>30-40</v>
      </c>
      <c r="P2369" t="str">
        <f t="shared" si="145"/>
        <v>6+ years</v>
      </c>
      <c r="Q2369" t="str">
        <f t="shared" si="146"/>
        <v>High</v>
      </c>
      <c r="R2369" s="5">
        <f t="shared" si="147"/>
        <v>0.20149351500065504</v>
      </c>
    </row>
    <row r="2370" spans="1:18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 s="1">
        <v>0</v>
      </c>
      <c r="J2370">
        <v>2</v>
      </c>
      <c r="K2370">
        <v>1</v>
      </c>
      <c r="L2370">
        <v>1</v>
      </c>
      <c r="M2370" s="1">
        <v>185094.48</v>
      </c>
      <c r="N2370">
        <v>0</v>
      </c>
      <c r="O2370" t="str">
        <f t="shared" ref="O2370:O2433" si="148">IF(G2370&lt;30,"&lt;30",
   IF(G2370&lt;=40,"30-40",
      IF(G2370&lt;=50,"41-50","&gt;50")))</f>
        <v>41-50</v>
      </c>
      <c r="P2370" t="str">
        <f t="shared" ref="P2370:P2433" si="149">IF(H2370&lt;=2,"0-2 years",
   IF(H2370&lt;=5,"3-5 years","6+ years"))</f>
        <v>6+ years</v>
      </c>
      <c r="Q2370" t="str">
        <f t="shared" ref="Q2370:Q2433" si="150">IF(I2370=0,"No Balance",
   IF(I2370&lt;50000,"Low",
      IF(I2370&lt;100000,"Medium","High")))</f>
        <v>No Balance</v>
      </c>
      <c r="R2370" s="5">
        <f t="shared" ref="R2370:R2433" si="151">AVERAGE(N2370:N12369)</f>
        <v>0.2013888888888889</v>
      </c>
    </row>
    <row r="2371" spans="1:18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 s="1">
        <v>118241.02</v>
      </c>
      <c r="J2371">
        <v>1</v>
      </c>
      <c r="K2371">
        <v>1</v>
      </c>
      <c r="L2371">
        <v>0</v>
      </c>
      <c r="M2371" s="1">
        <v>172586.89</v>
      </c>
      <c r="N2371">
        <v>1</v>
      </c>
      <c r="O2371" t="str">
        <f t="shared" si="148"/>
        <v>&gt;50</v>
      </c>
      <c r="P2371" t="str">
        <f t="shared" si="149"/>
        <v>6+ years</v>
      </c>
      <c r="Q2371" t="str">
        <f t="shared" si="150"/>
        <v>High</v>
      </c>
      <c r="R2371" s="5">
        <f t="shared" si="151"/>
        <v>0.20141527977984536</v>
      </c>
    </row>
    <row r="2372" spans="1:18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 s="1">
        <v>113090.4</v>
      </c>
      <c r="J2372">
        <v>1</v>
      </c>
      <c r="K2372">
        <v>1</v>
      </c>
      <c r="L2372">
        <v>0</v>
      </c>
      <c r="M2372" s="1">
        <v>195649.79</v>
      </c>
      <c r="N2372">
        <v>0</v>
      </c>
      <c r="O2372" t="str">
        <f t="shared" si="148"/>
        <v>30-40</v>
      </c>
      <c r="P2372" t="str">
        <f t="shared" si="149"/>
        <v>0-2 years</v>
      </c>
      <c r="Q2372" t="str">
        <f t="shared" si="150"/>
        <v>High</v>
      </c>
      <c r="R2372" s="5">
        <f t="shared" si="151"/>
        <v>0.20131061598951508</v>
      </c>
    </row>
    <row r="2373" spans="1:18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 s="1">
        <v>65763.570000000007</v>
      </c>
      <c r="J2373">
        <v>1</v>
      </c>
      <c r="K2373">
        <v>1</v>
      </c>
      <c r="L2373">
        <v>1</v>
      </c>
      <c r="M2373" s="1">
        <v>145792.01</v>
      </c>
      <c r="N2373">
        <v>0</v>
      </c>
      <c r="O2373" t="str">
        <f t="shared" si="148"/>
        <v>&lt;30</v>
      </c>
      <c r="P2373" t="str">
        <f t="shared" si="149"/>
        <v>6+ years</v>
      </c>
      <c r="Q2373" t="str">
        <f t="shared" si="150"/>
        <v>Medium</v>
      </c>
      <c r="R2373" s="5">
        <f t="shared" si="151"/>
        <v>0.20133700353912701</v>
      </c>
    </row>
    <row r="2374" spans="1:18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 s="1">
        <v>125537.38</v>
      </c>
      <c r="J2374">
        <v>1</v>
      </c>
      <c r="K2374">
        <v>1</v>
      </c>
      <c r="L2374">
        <v>0</v>
      </c>
      <c r="M2374" s="1">
        <v>138510.01</v>
      </c>
      <c r="N2374">
        <v>1</v>
      </c>
      <c r="O2374" t="str">
        <f t="shared" si="148"/>
        <v>41-50</v>
      </c>
      <c r="P2374" t="str">
        <f t="shared" si="149"/>
        <v>0-2 years</v>
      </c>
      <c r="Q2374" t="str">
        <f t="shared" si="150"/>
        <v>High</v>
      </c>
      <c r="R2374" s="5">
        <f t="shared" si="151"/>
        <v>0.20136339800734138</v>
      </c>
    </row>
    <row r="2375" spans="1:18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 s="1">
        <v>94263.91</v>
      </c>
      <c r="J2375">
        <v>2</v>
      </c>
      <c r="K2375">
        <v>1</v>
      </c>
      <c r="L2375">
        <v>0</v>
      </c>
      <c r="M2375" s="1">
        <v>168895.06</v>
      </c>
      <c r="N2375">
        <v>0</v>
      </c>
      <c r="O2375" t="str">
        <f t="shared" si="148"/>
        <v>30-40</v>
      </c>
      <c r="P2375" t="str">
        <f t="shared" si="149"/>
        <v>3-5 years</v>
      </c>
      <c r="Q2375" t="str">
        <f t="shared" si="150"/>
        <v>Medium</v>
      </c>
      <c r="R2375" s="5">
        <f t="shared" si="151"/>
        <v>0.2012586862462305</v>
      </c>
    </row>
    <row r="2376" spans="1:18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 s="1">
        <v>133434.57</v>
      </c>
      <c r="J2376">
        <v>2</v>
      </c>
      <c r="K2376">
        <v>1</v>
      </c>
      <c r="L2376">
        <v>0</v>
      </c>
      <c r="M2376" s="1">
        <v>97983.44</v>
      </c>
      <c r="N2376">
        <v>0</v>
      </c>
      <c r="O2376" t="str">
        <f t="shared" si="148"/>
        <v>&lt;30</v>
      </c>
      <c r="P2376" t="str">
        <f t="shared" si="149"/>
        <v>3-5 years</v>
      </c>
      <c r="Q2376" t="str">
        <f t="shared" si="150"/>
        <v>High</v>
      </c>
      <c r="R2376" s="5">
        <f t="shared" si="151"/>
        <v>0.20128507736690271</v>
      </c>
    </row>
    <row r="2377" spans="1:18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 s="1">
        <v>0</v>
      </c>
      <c r="J2377">
        <v>1</v>
      </c>
      <c r="K2377">
        <v>1</v>
      </c>
      <c r="L2377">
        <v>1</v>
      </c>
      <c r="M2377" s="1">
        <v>85167.88</v>
      </c>
      <c r="N2377">
        <v>0</v>
      </c>
      <c r="O2377" t="str">
        <f t="shared" si="148"/>
        <v>30-40</v>
      </c>
      <c r="P2377" t="str">
        <f t="shared" si="149"/>
        <v>6+ years</v>
      </c>
      <c r="Q2377" t="str">
        <f t="shared" si="150"/>
        <v>No Balance</v>
      </c>
      <c r="R2377" s="5">
        <f t="shared" si="151"/>
        <v>0.20131147540983607</v>
      </c>
    </row>
    <row r="2378" spans="1:18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 s="1">
        <v>0</v>
      </c>
      <c r="J2378">
        <v>2</v>
      </c>
      <c r="K2378">
        <v>1</v>
      </c>
      <c r="L2378">
        <v>1</v>
      </c>
      <c r="M2378" s="1">
        <v>18210.36</v>
      </c>
      <c r="N2378">
        <v>0</v>
      </c>
      <c r="O2378" t="str">
        <f t="shared" si="148"/>
        <v>30-40</v>
      </c>
      <c r="P2378" t="str">
        <f t="shared" si="149"/>
        <v>6+ years</v>
      </c>
      <c r="Q2378" t="str">
        <f t="shared" si="150"/>
        <v>No Balance</v>
      </c>
      <c r="R2378" s="5">
        <f t="shared" si="151"/>
        <v>0.20133788037775446</v>
      </c>
    </row>
    <row r="2379" spans="1:18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 s="1">
        <v>94748.76</v>
      </c>
      <c r="J2379">
        <v>2</v>
      </c>
      <c r="K2379">
        <v>0</v>
      </c>
      <c r="L2379">
        <v>1</v>
      </c>
      <c r="M2379" s="1">
        <v>13608.18</v>
      </c>
      <c r="N2379">
        <v>0</v>
      </c>
      <c r="O2379" t="str">
        <f t="shared" si="148"/>
        <v>41-50</v>
      </c>
      <c r="P2379" t="str">
        <f t="shared" si="149"/>
        <v>6+ years</v>
      </c>
      <c r="Q2379" t="str">
        <f t="shared" si="150"/>
        <v>Medium</v>
      </c>
      <c r="R2379" s="5">
        <f t="shared" si="151"/>
        <v>0.20136429227338318</v>
      </c>
    </row>
    <row r="2380" spans="1:18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 s="1">
        <v>98640.74</v>
      </c>
      <c r="J2380">
        <v>1</v>
      </c>
      <c r="K2380">
        <v>1</v>
      </c>
      <c r="L2380">
        <v>1</v>
      </c>
      <c r="M2380" s="1">
        <v>110457.99</v>
      </c>
      <c r="N2380">
        <v>0</v>
      </c>
      <c r="O2380" t="str">
        <f t="shared" si="148"/>
        <v>30-40</v>
      </c>
      <c r="P2380" t="str">
        <f t="shared" si="149"/>
        <v>3-5 years</v>
      </c>
      <c r="Q2380" t="str">
        <f t="shared" si="150"/>
        <v>Medium</v>
      </c>
      <c r="R2380" s="5">
        <f t="shared" si="151"/>
        <v>0.20139071109944898</v>
      </c>
    </row>
    <row r="2381" spans="1:18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 s="1">
        <v>74681.899999999994</v>
      </c>
      <c r="J2381">
        <v>2</v>
      </c>
      <c r="K2381">
        <v>0</v>
      </c>
      <c r="L2381">
        <v>0</v>
      </c>
      <c r="M2381" s="1">
        <v>31231.35</v>
      </c>
      <c r="N2381">
        <v>0</v>
      </c>
      <c r="O2381" t="str">
        <f t="shared" si="148"/>
        <v>&lt;30</v>
      </c>
      <c r="P2381" t="str">
        <f t="shared" si="149"/>
        <v>6+ years</v>
      </c>
      <c r="Q2381" t="str">
        <f t="shared" si="150"/>
        <v>Medium</v>
      </c>
      <c r="R2381" s="5">
        <f t="shared" si="151"/>
        <v>0.20141713685867996</v>
      </c>
    </row>
    <row r="2382" spans="1:18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 s="1">
        <v>0</v>
      </c>
      <c r="J2382">
        <v>2</v>
      </c>
      <c r="K2382">
        <v>1</v>
      </c>
      <c r="L2382">
        <v>0</v>
      </c>
      <c r="M2382" s="1">
        <v>141582.66</v>
      </c>
      <c r="N2382">
        <v>0</v>
      </c>
      <c r="O2382" t="str">
        <f t="shared" si="148"/>
        <v>30-40</v>
      </c>
      <c r="P2382" t="str">
        <f t="shared" si="149"/>
        <v>3-5 years</v>
      </c>
      <c r="Q2382" t="str">
        <f t="shared" si="150"/>
        <v>No Balance</v>
      </c>
      <c r="R2382" s="5">
        <f t="shared" si="151"/>
        <v>0.20144356955380577</v>
      </c>
    </row>
    <row r="2383" spans="1:18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 s="1">
        <v>179915.85</v>
      </c>
      <c r="J2383">
        <v>1</v>
      </c>
      <c r="K2383">
        <v>0</v>
      </c>
      <c r="L2383">
        <v>0</v>
      </c>
      <c r="M2383" s="1">
        <v>14666.35</v>
      </c>
      <c r="N2383">
        <v>1</v>
      </c>
      <c r="O2383" t="str">
        <f t="shared" si="148"/>
        <v>41-50</v>
      </c>
      <c r="P2383" t="str">
        <f t="shared" si="149"/>
        <v>6+ years</v>
      </c>
      <c r="Q2383" t="str">
        <f t="shared" si="150"/>
        <v>High</v>
      </c>
      <c r="R2383" s="5">
        <f t="shared" si="151"/>
        <v>0.20147000918755742</v>
      </c>
    </row>
    <row r="2384" spans="1:18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 s="1">
        <v>128207.23</v>
      </c>
      <c r="J2384">
        <v>1</v>
      </c>
      <c r="K2384">
        <v>1</v>
      </c>
      <c r="L2384">
        <v>1</v>
      </c>
      <c r="M2384" s="1">
        <v>55400.17</v>
      </c>
      <c r="N2384">
        <v>0</v>
      </c>
      <c r="O2384" t="str">
        <f t="shared" si="148"/>
        <v>30-40</v>
      </c>
      <c r="P2384" t="str">
        <f t="shared" si="149"/>
        <v>0-2 years</v>
      </c>
      <c r="Q2384" t="str">
        <f t="shared" si="150"/>
        <v>High</v>
      </c>
      <c r="R2384" s="5">
        <f t="shared" si="151"/>
        <v>0.20136518771331058</v>
      </c>
    </row>
    <row r="2385" spans="1:18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 s="1">
        <v>132739.26</v>
      </c>
      <c r="J2385">
        <v>2</v>
      </c>
      <c r="K2385">
        <v>0</v>
      </c>
      <c r="L2385">
        <v>0</v>
      </c>
      <c r="M2385" s="1">
        <v>174667.65</v>
      </c>
      <c r="N2385">
        <v>0</v>
      </c>
      <c r="O2385" t="str">
        <f t="shared" si="148"/>
        <v>41-50</v>
      </c>
      <c r="P2385" t="str">
        <f t="shared" si="149"/>
        <v>6+ years</v>
      </c>
      <c r="Q2385" t="str">
        <f t="shared" si="150"/>
        <v>High</v>
      </c>
      <c r="R2385" s="5">
        <f t="shared" si="151"/>
        <v>0.20139162399894972</v>
      </c>
    </row>
    <row r="2386" spans="1:18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 s="1">
        <v>0</v>
      </c>
      <c r="J2386">
        <v>2</v>
      </c>
      <c r="K2386">
        <v>1</v>
      </c>
      <c r="L2386">
        <v>0</v>
      </c>
      <c r="M2386" s="1">
        <v>154189.07999999999</v>
      </c>
      <c r="N2386">
        <v>0</v>
      </c>
      <c r="O2386" t="str">
        <f t="shared" si="148"/>
        <v>30-40</v>
      </c>
      <c r="P2386" t="str">
        <f t="shared" si="149"/>
        <v>6+ years</v>
      </c>
      <c r="Q2386" t="str">
        <f t="shared" si="150"/>
        <v>No Balance</v>
      </c>
      <c r="R2386" s="5">
        <f t="shared" si="151"/>
        <v>0.20141806722689076</v>
      </c>
    </row>
    <row r="2387" spans="1:18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 s="1">
        <v>120509.81</v>
      </c>
      <c r="J2387">
        <v>1</v>
      </c>
      <c r="K2387">
        <v>0</v>
      </c>
      <c r="L2387">
        <v>0</v>
      </c>
      <c r="M2387" s="1">
        <v>142170.44</v>
      </c>
      <c r="N2387">
        <v>0</v>
      </c>
      <c r="O2387" t="str">
        <f t="shared" si="148"/>
        <v>&lt;30</v>
      </c>
      <c r="P2387" t="str">
        <f t="shared" si="149"/>
        <v>3-5 years</v>
      </c>
      <c r="Q2387" t="str">
        <f t="shared" si="150"/>
        <v>High</v>
      </c>
      <c r="R2387" s="5">
        <f t="shared" si="151"/>
        <v>0.20144451739986868</v>
      </c>
    </row>
    <row r="2388" spans="1:18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 s="1">
        <v>124547.13</v>
      </c>
      <c r="J2388">
        <v>2</v>
      </c>
      <c r="K2388">
        <v>1</v>
      </c>
      <c r="L2388">
        <v>0</v>
      </c>
      <c r="M2388" s="1">
        <v>94499.06</v>
      </c>
      <c r="N2388">
        <v>0</v>
      </c>
      <c r="O2388" t="str">
        <f t="shared" si="148"/>
        <v>41-50</v>
      </c>
      <c r="P2388" t="str">
        <f t="shared" si="149"/>
        <v>3-5 years</v>
      </c>
      <c r="Q2388" t="str">
        <f t="shared" si="150"/>
        <v>High</v>
      </c>
      <c r="R2388" s="5">
        <f t="shared" si="151"/>
        <v>0.20147097452061991</v>
      </c>
    </row>
    <row r="2389" spans="1:18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 s="1">
        <v>0</v>
      </c>
      <c r="J2389">
        <v>2</v>
      </c>
      <c r="K2389">
        <v>0</v>
      </c>
      <c r="L2389">
        <v>1</v>
      </c>
      <c r="M2389" s="1">
        <v>182081.45</v>
      </c>
      <c r="N2389">
        <v>0</v>
      </c>
      <c r="O2389" t="str">
        <f t="shared" si="148"/>
        <v>30-40</v>
      </c>
      <c r="P2389" t="str">
        <f t="shared" si="149"/>
        <v>3-5 years</v>
      </c>
      <c r="Q2389" t="str">
        <f t="shared" si="150"/>
        <v>No Balance</v>
      </c>
      <c r="R2389" s="5">
        <f t="shared" si="151"/>
        <v>0.20149743859188229</v>
      </c>
    </row>
    <row r="2390" spans="1:18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 s="1">
        <v>88815.56</v>
      </c>
      <c r="J2390">
        <v>2</v>
      </c>
      <c r="K2390">
        <v>1</v>
      </c>
      <c r="L2390">
        <v>0</v>
      </c>
      <c r="M2390" s="1">
        <v>68562.259999999995</v>
      </c>
      <c r="N2390">
        <v>1</v>
      </c>
      <c r="O2390" t="str">
        <f t="shared" si="148"/>
        <v>30-40</v>
      </c>
      <c r="P2390" t="str">
        <f t="shared" si="149"/>
        <v>3-5 years</v>
      </c>
      <c r="Q2390" t="str">
        <f t="shared" si="150"/>
        <v>Medium</v>
      </c>
      <c r="R2390" s="5">
        <f t="shared" si="151"/>
        <v>0.20152390961639516</v>
      </c>
    </row>
    <row r="2391" spans="1:18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 s="1">
        <v>82231.509999999995</v>
      </c>
      <c r="J2391">
        <v>2</v>
      </c>
      <c r="K2391">
        <v>1</v>
      </c>
      <c r="L2391">
        <v>0</v>
      </c>
      <c r="M2391" s="1">
        <v>88798.02</v>
      </c>
      <c r="N2391">
        <v>0</v>
      </c>
      <c r="O2391" t="str">
        <f t="shared" si="148"/>
        <v>30-40</v>
      </c>
      <c r="P2391" t="str">
        <f t="shared" si="149"/>
        <v>0-2 years</v>
      </c>
      <c r="Q2391" t="str">
        <f t="shared" si="150"/>
        <v>Medium</v>
      </c>
      <c r="R2391" s="5">
        <f t="shared" si="151"/>
        <v>0.20141899881750097</v>
      </c>
    </row>
    <row r="2392" spans="1:18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 s="1">
        <v>184715.86</v>
      </c>
      <c r="J2392">
        <v>2</v>
      </c>
      <c r="K2392">
        <v>1</v>
      </c>
      <c r="L2392">
        <v>0</v>
      </c>
      <c r="M2392" s="1">
        <v>113781.99</v>
      </c>
      <c r="N2392">
        <v>0</v>
      </c>
      <c r="O2392" t="str">
        <f t="shared" si="148"/>
        <v>30-40</v>
      </c>
      <c r="P2392" t="str">
        <f t="shared" si="149"/>
        <v>6+ years</v>
      </c>
      <c r="Q2392" t="str">
        <f t="shared" si="150"/>
        <v>High</v>
      </c>
      <c r="R2392" s="5">
        <f t="shared" si="151"/>
        <v>0.20144546649145861</v>
      </c>
    </row>
    <row r="2393" spans="1:18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 s="1">
        <v>0</v>
      </c>
      <c r="J2393">
        <v>2</v>
      </c>
      <c r="K2393">
        <v>1</v>
      </c>
      <c r="L2393">
        <v>0</v>
      </c>
      <c r="M2393" s="1">
        <v>121866.87</v>
      </c>
      <c r="N2393">
        <v>0</v>
      </c>
      <c r="O2393" t="str">
        <f t="shared" si="148"/>
        <v>30-40</v>
      </c>
      <c r="P2393" t="str">
        <f t="shared" si="149"/>
        <v>3-5 years</v>
      </c>
      <c r="Q2393" t="str">
        <f t="shared" si="150"/>
        <v>No Balance</v>
      </c>
      <c r="R2393" s="5">
        <f t="shared" si="151"/>
        <v>0.20147194112235511</v>
      </c>
    </row>
    <row r="2394" spans="1:18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 s="1">
        <v>0</v>
      </c>
      <c r="J2394">
        <v>1</v>
      </c>
      <c r="K2394">
        <v>1</v>
      </c>
      <c r="L2394">
        <v>1</v>
      </c>
      <c r="M2394" s="1">
        <v>150390.57</v>
      </c>
      <c r="N2394">
        <v>0</v>
      </c>
      <c r="O2394" t="str">
        <f t="shared" si="148"/>
        <v>&gt;50</v>
      </c>
      <c r="P2394" t="str">
        <f t="shared" si="149"/>
        <v>3-5 years</v>
      </c>
      <c r="Q2394" t="str">
        <f t="shared" si="150"/>
        <v>No Balance</v>
      </c>
      <c r="R2394" s="5">
        <f t="shared" si="151"/>
        <v>0.20149842271293375</v>
      </c>
    </row>
    <row r="2395" spans="1:18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 s="1">
        <v>147972.19</v>
      </c>
      <c r="J2395">
        <v>1</v>
      </c>
      <c r="K2395">
        <v>1</v>
      </c>
      <c r="L2395">
        <v>0</v>
      </c>
      <c r="M2395" s="1">
        <v>60708.72</v>
      </c>
      <c r="N2395">
        <v>1</v>
      </c>
      <c r="O2395" t="str">
        <f t="shared" si="148"/>
        <v>&lt;30</v>
      </c>
      <c r="P2395" t="str">
        <f t="shared" si="149"/>
        <v>3-5 years</v>
      </c>
      <c r="Q2395" t="str">
        <f t="shared" si="150"/>
        <v>High</v>
      </c>
      <c r="R2395" s="5">
        <f t="shared" si="151"/>
        <v>0.20152491126593927</v>
      </c>
    </row>
    <row r="2396" spans="1:18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 s="1">
        <v>0</v>
      </c>
      <c r="J2396">
        <v>2</v>
      </c>
      <c r="K2396">
        <v>1</v>
      </c>
      <c r="L2396">
        <v>1</v>
      </c>
      <c r="M2396" s="1">
        <v>78858.070000000007</v>
      </c>
      <c r="N2396">
        <v>0</v>
      </c>
      <c r="O2396" t="str">
        <f t="shared" si="148"/>
        <v>41-50</v>
      </c>
      <c r="P2396" t="str">
        <f t="shared" si="149"/>
        <v>6+ years</v>
      </c>
      <c r="Q2396" t="str">
        <f t="shared" si="150"/>
        <v>No Balance</v>
      </c>
      <c r="R2396" s="5">
        <f t="shared" si="151"/>
        <v>0.20141993163292138</v>
      </c>
    </row>
    <row r="2397" spans="1:18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 s="1">
        <v>170008.84</v>
      </c>
      <c r="J2397">
        <v>1</v>
      </c>
      <c r="K2397">
        <v>0</v>
      </c>
      <c r="L2397">
        <v>0</v>
      </c>
      <c r="M2397" s="1">
        <v>56407.42</v>
      </c>
      <c r="N2397">
        <v>1</v>
      </c>
      <c r="O2397" t="str">
        <f t="shared" si="148"/>
        <v>&gt;50</v>
      </c>
      <c r="P2397" t="str">
        <f t="shared" si="149"/>
        <v>6+ years</v>
      </c>
      <c r="Q2397" t="str">
        <f t="shared" si="150"/>
        <v>High</v>
      </c>
      <c r="R2397" s="5">
        <f t="shared" si="151"/>
        <v>0.2014464168310322</v>
      </c>
    </row>
    <row r="2398" spans="1:18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 s="1">
        <v>0</v>
      </c>
      <c r="J2398">
        <v>2</v>
      </c>
      <c r="K2398">
        <v>0</v>
      </c>
      <c r="L2398">
        <v>1</v>
      </c>
      <c r="M2398" s="1">
        <v>125698.97</v>
      </c>
      <c r="N2398">
        <v>0</v>
      </c>
      <c r="O2398" t="str">
        <f t="shared" si="148"/>
        <v>&lt;30</v>
      </c>
      <c r="P2398" t="str">
        <f t="shared" si="149"/>
        <v>3-5 years</v>
      </c>
      <c r="Q2398" t="str">
        <f t="shared" si="150"/>
        <v>No Balance</v>
      </c>
      <c r="R2398" s="5">
        <f t="shared" si="151"/>
        <v>0.2013413992635455</v>
      </c>
    </row>
    <row r="2399" spans="1:18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 s="1">
        <v>0</v>
      </c>
      <c r="J2399">
        <v>1</v>
      </c>
      <c r="K2399">
        <v>1</v>
      </c>
      <c r="L2399">
        <v>0</v>
      </c>
      <c r="M2399" s="1">
        <v>23235.38</v>
      </c>
      <c r="N2399">
        <v>0</v>
      </c>
      <c r="O2399" t="str">
        <f t="shared" si="148"/>
        <v>30-40</v>
      </c>
      <c r="P2399" t="str">
        <f t="shared" si="149"/>
        <v>6+ years</v>
      </c>
      <c r="Q2399" t="str">
        <f t="shared" si="150"/>
        <v>No Balance</v>
      </c>
      <c r="R2399" s="5">
        <f t="shared" si="151"/>
        <v>0.20136788109956597</v>
      </c>
    </row>
    <row r="2400" spans="1:18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 s="1">
        <v>95386.82</v>
      </c>
      <c r="J2400">
        <v>1</v>
      </c>
      <c r="K2400">
        <v>1</v>
      </c>
      <c r="L2400">
        <v>1</v>
      </c>
      <c r="M2400" s="1">
        <v>75732.25</v>
      </c>
      <c r="N2400">
        <v>0</v>
      </c>
      <c r="O2400" t="str">
        <f t="shared" si="148"/>
        <v>41-50</v>
      </c>
      <c r="P2400" t="str">
        <f t="shared" si="149"/>
        <v>6+ years</v>
      </c>
      <c r="Q2400" t="str">
        <f t="shared" si="150"/>
        <v>Medium</v>
      </c>
      <c r="R2400" s="5">
        <f t="shared" si="151"/>
        <v>0.20139436990265719</v>
      </c>
    </row>
    <row r="2401" spans="1:18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 s="1">
        <v>90373.28</v>
      </c>
      <c r="J2401">
        <v>2</v>
      </c>
      <c r="K2401">
        <v>1</v>
      </c>
      <c r="L2401">
        <v>0</v>
      </c>
      <c r="M2401" s="1">
        <v>179861.79</v>
      </c>
      <c r="N2401">
        <v>0</v>
      </c>
      <c r="O2401" t="str">
        <f t="shared" si="148"/>
        <v>&gt;50</v>
      </c>
      <c r="P2401" t="str">
        <f t="shared" si="149"/>
        <v>6+ years</v>
      </c>
      <c r="Q2401" t="str">
        <f t="shared" si="150"/>
        <v>Medium</v>
      </c>
      <c r="R2401" s="5">
        <f t="shared" si="151"/>
        <v>0.20142086567556899</v>
      </c>
    </row>
    <row r="2402" spans="1:18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 s="1">
        <v>133467.76999999999</v>
      </c>
      <c r="J2402">
        <v>2</v>
      </c>
      <c r="K2402">
        <v>1</v>
      </c>
      <c r="L2402">
        <v>1</v>
      </c>
      <c r="M2402" s="1">
        <v>42976.639999999999</v>
      </c>
      <c r="N2402">
        <v>0</v>
      </c>
      <c r="O2402" t="str">
        <f t="shared" si="148"/>
        <v>30-40</v>
      </c>
      <c r="P2402" t="str">
        <f t="shared" si="149"/>
        <v>3-5 years</v>
      </c>
      <c r="Q2402" t="str">
        <f t="shared" si="150"/>
        <v>High</v>
      </c>
      <c r="R2402" s="5">
        <f t="shared" si="151"/>
        <v>0.20144736842105262</v>
      </c>
    </row>
    <row r="2403" spans="1:18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 s="1">
        <v>0</v>
      </c>
      <c r="J2403">
        <v>2</v>
      </c>
      <c r="K2403">
        <v>0</v>
      </c>
      <c r="L2403">
        <v>1</v>
      </c>
      <c r="M2403" s="1">
        <v>10486.69</v>
      </c>
      <c r="N2403">
        <v>0</v>
      </c>
      <c r="O2403" t="str">
        <f t="shared" si="148"/>
        <v>30-40</v>
      </c>
      <c r="P2403" t="str">
        <f t="shared" si="149"/>
        <v>3-5 years</v>
      </c>
      <c r="Q2403" t="str">
        <f t="shared" si="150"/>
        <v>No Balance</v>
      </c>
      <c r="R2403" s="5">
        <f t="shared" si="151"/>
        <v>0.20147387814186077</v>
      </c>
    </row>
    <row r="2404" spans="1:18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 s="1">
        <v>96288.26</v>
      </c>
      <c r="J2404">
        <v>1</v>
      </c>
      <c r="K2404">
        <v>1</v>
      </c>
      <c r="L2404">
        <v>0</v>
      </c>
      <c r="M2404" s="1">
        <v>56794.73</v>
      </c>
      <c r="N2404">
        <v>0</v>
      </c>
      <c r="O2404" t="str">
        <f t="shared" si="148"/>
        <v>30-40</v>
      </c>
      <c r="P2404" t="str">
        <f t="shared" si="149"/>
        <v>3-5 years</v>
      </c>
      <c r="Q2404" t="str">
        <f t="shared" si="150"/>
        <v>Medium</v>
      </c>
      <c r="R2404" s="5">
        <f t="shared" si="151"/>
        <v>0.20150039484074755</v>
      </c>
    </row>
    <row r="2405" spans="1:18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 s="1">
        <v>91547.839999999997</v>
      </c>
      <c r="J2405">
        <v>2</v>
      </c>
      <c r="K2405">
        <v>0</v>
      </c>
      <c r="L2405">
        <v>1</v>
      </c>
      <c r="M2405" s="1">
        <v>28157.34</v>
      </c>
      <c r="N2405">
        <v>0</v>
      </c>
      <c r="O2405" t="str">
        <f t="shared" si="148"/>
        <v>&lt;30</v>
      </c>
      <c r="P2405" t="str">
        <f t="shared" si="149"/>
        <v>3-5 years</v>
      </c>
      <c r="Q2405" t="str">
        <f t="shared" si="150"/>
        <v>Medium</v>
      </c>
      <c r="R2405" s="5">
        <f t="shared" si="151"/>
        <v>0.20152691852046861</v>
      </c>
    </row>
    <row r="2406" spans="1:18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 s="1">
        <v>138292.64000000001</v>
      </c>
      <c r="J2406">
        <v>2</v>
      </c>
      <c r="K2406">
        <v>0</v>
      </c>
      <c r="L2406">
        <v>0</v>
      </c>
      <c r="M2406" s="1">
        <v>152422.91</v>
      </c>
      <c r="N2406">
        <v>1</v>
      </c>
      <c r="O2406" t="str">
        <f t="shared" si="148"/>
        <v>30-40</v>
      </c>
      <c r="P2406" t="str">
        <f t="shared" si="149"/>
        <v>6+ years</v>
      </c>
      <c r="Q2406" t="str">
        <f t="shared" si="150"/>
        <v>High</v>
      </c>
      <c r="R2406" s="5">
        <f t="shared" si="151"/>
        <v>0.20155344918378093</v>
      </c>
    </row>
    <row r="2407" spans="1:18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 s="1">
        <v>0</v>
      </c>
      <c r="J2407">
        <v>1</v>
      </c>
      <c r="K2407">
        <v>1</v>
      </c>
      <c r="L2407">
        <v>0</v>
      </c>
      <c r="M2407" s="1">
        <v>167033.82999999999</v>
      </c>
      <c r="N2407">
        <v>0</v>
      </c>
      <c r="O2407" t="str">
        <f t="shared" si="148"/>
        <v>30-40</v>
      </c>
      <c r="P2407" t="str">
        <f t="shared" si="149"/>
        <v>6+ years</v>
      </c>
      <c r="Q2407" t="str">
        <f t="shared" si="150"/>
        <v>No Balance</v>
      </c>
      <c r="R2407" s="5">
        <f t="shared" si="151"/>
        <v>0.20144832126398945</v>
      </c>
    </row>
    <row r="2408" spans="1:18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 s="1">
        <v>71667.740000000005</v>
      </c>
      <c r="J2408">
        <v>1</v>
      </c>
      <c r="K2408">
        <v>1</v>
      </c>
      <c r="L2408">
        <v>1</v>
      </c>
      <c r="M2408" s="1">
        <v>126082.18</v>
      </c>
      <c r="N2408">
        <v>0</v>
      </c>
      <c r="O2408" t="str">
        <f t="shared" si="148"/>
        <v>30-40</v>
      </c>
      <c r="P2408" t="str">
        <f t="shared" si="149"/>
        <v>6+ years</v>
      </c>
      <c r="Q2408" t="str">
        <f t="shared" si="150"/>
        <v>Medium</v>
      </c>
      <c r="R2408" s="5">
        <f t="shared" si="151"/>
        <v>0.20147484856465631</v>
      </c>
    </row>
    <row r="2409" spans="1:18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 s="1">
        <v>118994.84</v>
      </c>
      <c r="J2409">
        <v>1</v>
      </c>
      <c r="K2409">
        <v>1</v>
      </c>
      <c r="L2409">
        <v>0</v>
      </c>
      <c r="M2409" s="1">
        <v>181499.77</v>
      </c>
      <c r="N2409">
        <v>1</v>
      </c>
      <c r="O2409" t="str">
        <f t="shared" si="148"/>
        <v>41-50</v>
      </c>
      <c r="P2409" t="str">
        <f t="shared" si="149"/>
        <v>0-2 years</v>
      </c>
      <c r="Q2409" t="str">
        <f t="shared" si="150"/>
        <v>High</v>
      </c>
      <c r="R2409" s="5">
        <f t="shared" si="151"/>
        <v>0.20150138285262742</v>
      </c>
    </row>
    <row r="2410" spans="1:18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 s="1">
        <v>0</v>
      </c>
      <c r="J2410">
        <v>2</v>
      </c>
      <c r="K2410">
        <v>1</v>
      </c>
      <c r="L2410">
        <v>1</v>
      </c>
      <c r="M2410" s="1">
        <v>41967.03</v>
      </c>
      <c r="N2410">
        <v>0</v>
      </c>
      <c r="O2410" t="str">
        <f t="shared" si="148"/>
        <v>&gt;50</v>
      </c>
      <c r="P2410" t="str">
        <f t="shared" si="149"/>
        <v>6+ years</v>
      </c>
      <c r="Q2410" t="str">
        <f t="shared" si="150"/>
        <v>No Balance</v>
      </c>
      <c r="R2410" s="5">
        <f t="shared" si="151"/>
        <v>0.20139620653319285</v>
      </c>
    </row>
    <row r="2411" spans="1:18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 s="1">
        <v>145610.07</v>
      </c>
      <c r="J2411">
        <v>2</v>
      </c>
      <c r="K2411">
        <v>0</v>
      </c>
      <c r="L2411">
        <v>0</v>
      </c>
      <c r="M2411" s="1">
        <v>186300.59</v>
      </c>
      <c r="N2411">
        <v>0</v>
      </c>
      <c r="O2411" t="str">
        <f t="shared" si="148"/>
        <v>30-40</v>
      </c>
      <c r="P2411" t="str">
        <f t="shared" si="149"/>
        <v>0-2 years</v>
      </c>
      <c r="Q2411" t="str">
        <f t="shared" si="150"/>
        <v>High</v>
      </c>
      <c r="R2411" s="5">
        <f t="shared" si="151"/>
        <v>0.20142273745224609</v>
      </c>
    </row>
    <row r="2412" spans="1:18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 s="1">
        <v>138162.81</v>
      </c>
      <c r="J2412">
        <v>1</v>
      </c>
      <c r="K2412">
        <v>1</v>
      </c>
      <c r="L2412">
        <v>0</v>
      </c>
      <c r="M2412" s="1">
        <v>85412.54</v>
      </c>
      <c r="N2412">
        <v>0</v>
      </c>
      <c r="O2412" t="str">
        <f t="shared" si="148"/>
        <v>30-40</v>
      </c>
      <c r="P2412" t="str">
        <f t="shared" si="149"/>
        <v>0-2 years</v>
      </c>
      <c r="Q2412" t="str">
        <f t="shared" si="150"/>
        <v>High</v>
      </c>
      <c r="R2412" s="5">
        <f t="shared" si="151"/>
        <v>0.20144927536231885</v>
      </c>
    </row>
    <row r="2413" spans="1:18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 s="1">
        <v>135020.21</v>
      </c>
      <c r="J2413">
        <v>2</v>
      </c>
      <c r="K2413">
        <v>1</v>
      </c>
      <c r="L2413">
        <v>1</v>
      </c>
      <c r="M2413" s="1">
        <v>23343.18</v>
      </c>
      <c r="N2413">
        <v>0</v>
      </c>
      <c r="O2413" t="str">
        <f t="shared" si="148"/>
        <v>30-40</v>
      </c>
      <c r="P2413" t="str">
        <f t="shared" si="149"/>
        <v>6+ years</v>
      </c>
      <c r="Q2413" t="str">
        <f t="shared" si="150"/>
        <v>High</v>
      </c>
      <c r="R2413" s="5">
        <f t="shared" si="151"/>
        <v>0.20147582026617472</v>
      </c>
    </row>
    <row r="2414" spans="1:18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 s="1">
        <v>0</v>
      </c>
      <c r="J2414">
        <v>2</v>
      </c>
      <c r="K2414">
        <v>1</v>
      </c>
      <c r="L2414">
        <v>0</v>
      </c>
      <c r="M2414" s="1">
        <v>180698.32</v>
      </c>
      <c r="N2414">
        <v>0</v>
      </c>
      <c r="O2414" t="str">
        <f t="shared" si="148"/>
        <v>30-40</v>
      </c>
      <c r="P2414" t="str">
        <f t="shared" si="149"/>
        <v>0-2 years</v>
      </c>
      <c r="Q2414" t="str">
        <f t="shared" si="150"/>
        <v>No Balance</v>
      </c>
      <c r="R2414" s="5">
        <f t="shared" si="151"/>
        <v>0.20150237216657882</v>
      </c>
    </row>
    <row r="2415" spans="1:18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 s="1">
        <v>135161.67000000001</v>
      </c>
      <c r="J2415">
        <v>1</v>
      </c>
      <c r="K2415">
        <v>1</v>
      </c>
      <c r="L2415">
        <v>1</v>
      </c>
      <c r="M2415" s="1">
        <v>136071.04999999999</v>
      </c>
      <c r="N2415">
        <v>0</v>
      </c>
      <c r="O2415" t="str">
        <f t="shared" si="148"/>
        <v>&lt;30</v>
      </c>
      <c r="P2415" t="str">
        <f t="shared" si="149"/>
        <v>6+ years</v>
      </c>
      <c r="Q2415" t="str">
        <f t="shared" si="150"/>
        <v>High</v>
      </c>
      <c r="R2415" s="5">
        <f t="shared" si="151"/>
        <v>0.2015289310662976</v>
      </c>
    </row>
    <row r="2416" spans="1:18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 s="1">
        <v>0</v>
      </c>
      <c r="J2416">
        <v>1</v>
      </c>
      <c r="K2416">
        <v>1</v>
      </c>
      <c r="L2416">
        <v>0</v>
      </c>
      <c r="M2416" s="1">
        <v>175149.2</v>
      </c>
      <c r="N2416">
        <v>1</v>
      </c>
      <c r="O2416" t="str">
        <f t="shared" si="148"/>
        <v>&gt;50</v>
      </c>
      <c r="P2416" t="str">
        <f t="shared" si="149"/>
        <v>6+ years</v>
      </c>
      <c r="Q2416" t="str">
        <f t="shared" si="150"/>
        <v>No Balance</v>
      </c>
      <c r="R2416" s="5">
        <f t="shared" si="151"/>
        <v>0.20155549696809913</v>
      </c>
    </row>
    <row r="2417" spans="1:18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 s="1">
        <v>94486.47</v>
      </c>
      <c r="J2417">
        <v>1</v>
      </c>
      <c r="K2417">
        <v>1</v>
      </c>
      <c r="L2417">
        <v>1</v>
      </c>
      <c r="M2417" s="1">
        <v>146949.74</v>
      </c>
      <c r="N2417">
        <v>0</v>
      </c>
      <c r="O2417" t="str">
        <f t="shared" si="148"/>
        <v>30-40</v>
      </c>
      <c r="P2417" t="str">
        <f t="shared" si="149"/>
        <v>6+ years</v>
      </c>
      <c r="Q2417" t="str">
        <f t="shared" si="150"/>
        <v>Medium</v>
      </c>
      <c r="R2417" s="5">
        <f t="shared" si="151"/>
        <v>0.20145023071852339</v>
      </c>
    </row>
    <row r="2418" spans="1:18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 s="1">
        <v>117640.39</v>
      </c>
      <c r="J2418">
        <v>1</v>
      </c>
      <c r="K2418">
        <v>1</v>
      </c>
      <c r="L2418">
        <v>0</v>
      </c>
      <c r="M2418" s="1">
        <v>88920.68</v>
      </c>
      <c r="N2418">
        <v>0</v>
      </c>
      <c r="O2418" t="str">
        <f t="shared" si="148"/>
        <v>41-50</v>
      </c>
      <c r="P2418" t="str">
        <f t="shared" si="149"/>
        <v>6+ years</v>
      </c>
      <c r="Q2418" t="str">
        <f t="shared" si="150"/>
        <v>High</v>
      </c>
      <c r="R2418" s="5">
        <f t="shared" si="151"/>
        <v>0.20147679324894516</v>
      </c>
    </row>
    <row r="2419" spans="1:18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 s="1">
        <v>111379.55</v>
      </c>
      <c r="J2419">
        <v>1</v>
      </c>
      <c r="K2419">
        <v>1</v>
      </c>
      <c r="L2419">
        <v>1</v>
      </c>
      <c r="M2419" s="1">
        <v>45098.62</v>
      </c>
      <c r="N2419">
        <v>0</v>
      </c>
      <c r="O2419" t="str">
        <f t="shared" si="148"/>
        <v>30-40</v>
      </c>
      <c r="P2419" t="str">
        <f t="shared" si="149"/>
        <v>6+ years</v>
      </c>
      <c r="Q2419" t="str">
        <f t="shared" si="150"/>
        <v>High</v>
      </c>
      <c r="R2419" s="5">
        <f t="shared" si="151"/>
        <v>0.20150336278517736</v>
      </c>
    </row>
    <row r="2420" spans="1:18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 s="1">
        <v>0</v>
      </c>
      <c r="J2420">
        <v>1</v>
      </c>
      <c r="K2420">
        <v>1</v>
      </c>
      <c r="L2420">
        <v>1</v>
      </c>
      <c r="M2420" s="1">
        <v>20339.79</v>
      </c>
      <c r="N2420">
        <v>1</v>
      </c>
      <c r="O2420" t="str">
        <f t="shared" si="148"/>
        <v>30-40</v>
      </c>
      <c r="P2420" t="str">
        <f t="shared" si="149"/>
        <v>6+ years</v>
      </c>
      <c r="Q2420" t="str">
        <f t="shared" si="150"/>
        <v>No Balance</v>
      </c>
      <c r="R2420" s="5">
        <f t="shared" si="151"/>
        <v>0.20152993932999208</v>
      </c>
    </row>
    <row r="2421" spans="1:18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 s="1">
        <v>136820.99</v>
      </c>
      <c r="J2421">
        <v>1</v>
      </c>
      <c r="K2421">
        <v>0</v>
      </c>
      <c r="L2421">
        <v>1</v>
      </c>
      <c r="M2421" s="1">
        <v>108528.74</v>
      </c>
      <c r="N2421">
        <v>0</v>
      </c>
      <c r="O2421" t="str">
        <f t="shared" si="148"/>
        <v>&gt;50</v>
      </c>
      <c r="P2421" t="str">
        <f t="shared" si="149"/>
        <v>0-2 years</v>
      </c>
      <c r="Q2421" t="str">
        <f t="shared" si="150"/>
        <v>High</v>
      </c>
      <c r="R2421" s="5">
        <f t="shared" si="151"/>
        <v>0.20142461416699645</v>
      </c>
    </row>
    <row r="2422" spans="1:18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 s="1">
        <v>98752.51</v>
      </c>
      <c r="J2422">
        <v>1</v>
      </c>
      <c r="K2422">
        <v>1</v>
      </c>
      <c r="L2422">
        <v>0</v>
      </c>
      <c r="M2422" s="1">
        <v>145560.38</v>
      </c>
      <c r="N2422">
        <v>0</v>
      </c>
      <c r="O2422" t="str">
        <f t="shared" si="148"/>
        <v>41-50</v>
      </c>
      <c r="P2422" t="str">
        <f t="shared" si="149"/>
        <v>6+ years</v>
      </c>
      <c r="Q2422" t="str">
        <f t="shared" si="150"/>
        <v>Medium</v>
      </c>
      <c r="R2422" s="5">
        <f t="shared" si="151"/>
        <v>0.20145118733509235</v>
      </c>
    </row>
    <row r="2423" spans="1:18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 s="1">
        <v>158266.42000000001</v>
      </c>
      <c r="J2423">
        <v>3</v>
      </c>
      <c r="K2423">
        <v>1</v>
      </c>
      <c r="L2423">
        <v>1</v>
      </c>
      <c r="M2423" s="1">
        <v>199357.24</v>
      </c>
      <c r="N2423">
        <v>0</v>
      </c>
      <c r="O2423" t="str">
        <f t="shared" si="148"/>
        <v>&lt;30</v>
      </c>
      <c r="P2423" t="str">
        <f t="shared" si="149"/>
        <v>0-2 years</v>
      </c>
      <c r="Q2423" t="str">
        <f t="shared" si="150"/>
        <v>High</v>
      </c>
      <c r="R2423" s="5">
        <f t="shared" si="151"/>
        <v>0.20147776751550336</v>
      </c>
    </row>
    <row r="2424" spans="1:18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 s="1">
        <v>105599.67</v>
      </c>
      <c r="J2424">
        <v>1</v>
      </c>
      <c r="K2424">
        <v>1</v>
      </c>
      <c r="L2424">
        <v>1</v>
      </c>
      <c r="M2424" s="1">
        <v>43106.17</v>
      </c>
      <c r="N2424">
        <v>0</v>
      </c>
      <c r="O2424" t="str">
        <f t="shared" si="148"/>
        <v>&lt;30</v>
      </c>
      <c r="P2424" t="str">
        <f t="shared" si="149"/>
        <v>3-5 years</v>
      </c>
      <c r="Q2424" t="str">
        <f t="shared" si="150"/>
        <v>High</v>
      </c>
      <c r="R2424" s="5">
        <f t="shared" si="151"/>
        <v>0.20150435471100553</v>
      </c>
    </row>
    <row r="2425" spans="1:18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 s="1">
        <v>0</v>
      </c>
      <c r="J2425">
        <v>2</v>
      </c>
      <c r="K2425">
        <v>1</v>
      </c>
      <c r="L2425">
        <v>0</v>
      </c>
      <c r="M2425" s="1">
        <v>137508.31</v>
      </c>
      <c r="N2425">
        <v>0</v>
      </c>
      <c r="O2425" t="str">
        <f t="shared" si="148"/>
        <v>&lt;30</v>
      </c>
      <c r="P2425" t="str">
        <f t="shared" si="149"/>
        <v>6+ years</v>
      </c>
      <c r="Q2425" t="str">
        <f t="shared" si="150"/>
        <v>No Balance</v>
      </c>
      <c r="R2425" s="5">
        <f t="shared" si="151"/>
        <v>0.2015309489243764</v>
      </c>
    </row>
    <row r="2426" spans="1:18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 s="1">
        <v>0</v>
      </c>
      <c r="J2426">
        <v>2</v>
      </c>
      <c r="K2426">
        <v>1</v>
      </c>
      <c r="L2426">
        <v>1</v>
      </c>
      <c r="M2426" s="1">
        <v>91957.39</v>
      </c>
      <c r="N2426">
        <v>0</v>
      </c>
      <c r="O2426" t="str">
        <f t="shared" si="148"/>
        <v>30-40</v>
      </c>
      <c r="P2426" t="str">
        <f t="shared" si="149"/>
        <v>0-2 years</v>
      </c>
      <c r="Q2426" t="str">
        <f t="shared" si="150"/>
        <v>No Balance</v>
      </c>
      <c r="R2426" s="5">
        <f t="shared" si="151"/>
        <v>0.20155755015839494</v>
      </c>
    </row>
    <row r="2427" spans="1:18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 s="1">
        <v>139723.9</v>
      </c>
      <c r="J2427">
        <v>1</v>
      </c>
      <c r="K2427">
        <v>1</v>
      </c>
      <c r="L2427">
        <v>1</v>
      </c>
      <c r="M2427" s="1">
        <v>120612.11</v>
      </c>
      <c r="N2427">
        <v>0</v>
      </c>
      <c r="O2427" t="str">
        <f t="shared" si="148"/>
        <v>30-40</v>
      </c>
      <c r="P2427" t="str">
        <f t="shared" si="149"/>
        <v>3-5 years</v>
      </c>
      <c r="Q2427" t="str">
        <f t="shared" si="150"/>
        <v>High</v>
      </c>
      <c r="R2427" s="5">
        <f t="shared" si="151"/>
        <v>0.2015841584158416</v>
      </c>
    </row>
    <row r="2428" spans="1:18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 s="1">
        <v>141806.46</v>
      </c>
      <c r="J2428">
        <v>1</v>
      </c>
      <c r="K2428">
        <v>1</v>
      </c>
      <c r="L2428">
        <v>0</v>
      </c>
      <c r="M2428" s="1">
        <v>102921.17</v>
      </c>
      <c r="N2428">
        <v>0</v>
      </c>
      <c r="O2428" t="str">
        <f t="shared" si="148"/>
        <v>41-50</v>
      </c>
      <c r="P2428" t="str">
        <f t="shared" si="149"/>
        <v>3-5 years</v>
      </c>
      <c r="Q2428" t="str">
        <f t="shared" si="150"/>
        <v>High</v>
      </c>
      <c r="R2428" s="5">
        <f t="shared" si="151"/>
        <v>0.20161077369949829</v>
      </c>
    </row>
    <row r="2429" spans="1:18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 s="1">
        <v>132571.67000000001</v>
      </c>
      <c r="J2429">
        <v>1</v>
      </c>
      <c r="K2429">
        <v>1</v>
      </c>
      <c r="L2429">
        <v>1</v>
      </c>
      <c r="M2429" s="1">
        <v>31686.33</v>
      </c>
      <c r="N2429">
        <v>1</v>
      </c>
      <c r="O2429" t="str">
        <f t="shared" si="148"/>
        <v>41-50</v>
      </c>
      <c r="P2429" t="str">
        <f t="shared" si="149"/>
        <v>3-5 years</v>
      </c>
      <c r="Q2429" t="str">
        <f t="shared" si="150"/>
        <v>High</v>
      </c>
      <c r="R2429" s="5">
        <f t="shared" si="151"/>
        <v>0.20163739601214842</v>
      </c>
    </row>
    <row r="2430" spans="1:18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 s="1">
        <v>180516.9</v>
      </c>
      <c r="J2430">
        <v>1</v>
      </c>
      <c r="K2430">
        <v>1</v>
      </c>
      <c r="L2430">
        <v>0</v>
      </c>
      <c r="M2430" s="1">
        <v>180002.42</v>
      </c>
      <c r="N2430">
        <v>0</v>
      </c>
      <c r="O2430" t="str">
        <f t="shared" si="148"/>
        <v>30-40</v>
      </c>
      <c r="P2430" t="str">
        <f t="shared" si="149"/>
        <v>0-2 years</v>
      </c>
      <c r="Q2430" t="str">
        <f t="shared" si="150"/>
        <v>High</v>
      </c>
      <c r="R2430" s="5">
        <f t="shared" si="151"/>
        <v>0.20153195985208663</v>
      </c>
    </row>
    <row r="2431" spans="1:18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 s="1">
        <v>0</v>
      </c>
      <c r="J2431">
        <v>2</v>
      </c>
      <c r="K2431">
        <v>1</v>
      </c>
      <c r="L2431">
        <v>1</v>
      </c>
      <c r="M2431" s="1">
        <v>28407.4</v>
      </c>
      <c r="N2431">
        <v>0</v>
      </c>
      <c r="O2431" t="str">
        <f t="shared" si="148"/>
        <v>30-40</v>
      </c>
      <c r="P2431" t="str">
        <f t="shared" si="149"/>
        <v>6+ years</v>
      </c>
      <c r="Q2431" t="str">
        <f t="shared" si="150"/>
        <v>No Balance</v>
      </c>
      <c r="R2431" s="5">
        <f t="shared" si="151"/>
        <v>0.20155857878747854</v>
      </c>
    </row>
    <row r="2432" spans="1:18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 s="1">
        <v>92805.72</v>
      </c>
      <c r="J2432">
        <v>1</v>
      </c>
      <c r="K2432">
        <v>0</v>
      </c>
      <c r="L2432">
        <v>1</v>
      </c>
      <c r="M2432" s="1">
        <v>73743.95</v>
      </c>
      <c r="N2432">
        <v>1</v>
      </c>
      <c r="O2432" t="str">
        <f t="shared" si="148"/>
        <v>41-50</v>
      </c>
      <c r="P2432" t="str">
        <f t="shared" si="149"/>
        <v>3-5 years</v>
      </c>
      <c r="Q2432" t="str">
        <f t="shared" si="150"/>
        <v>Medium</v>
      </c>
      <c r="R2432" s="5">
        <f t="shared" si="151"/>
        <v>0.20158520475561426</v>
      </c>
    </row>
    <row r="2433" spans="1:18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 s="1">
        <v>0</v>
      </c>
      <c r="J2433">
        <v>3</v>
      </c>
      <c r="K2433">
        <v>1</v>
      </c>
      <c r="L2433">
        <v>1</v>
      </c>
      <c r="M2433" s="1">
        <v>186233.26</v>
      </c>
      <c r="N2433">
        <v>1</v>
      </c>
      <c r="O2433" t="str">
        <f t="shared" si="148"/>
        <v>&lt;30</v>
      </c>
      <c r="P2433" t="str">
        <f t="shared" si="149"/>
        <v>3-5 years</v>
      </c>
      <c r="Q2433" t="str">
        <f t="shared" si="150"/>
        <v>No Balance</v>
      </c>
      <c r="R2433" s="5">
        <f t="shared" si="151"/>
        <v>0.20147971991015987</v>
      </c>
    </row>
    <row r="2434" spans="1:18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 s="1">
        <v>135309.35999999999</v>
      </c>
      <c r="J2434">
        <v>1</v>
      </c>
      <c r="K2434">
        <v>1</v>
      </c>
      <c r="L2434">
        <v>0</v>
      </c>
      <c r="M2434" s="1">
        <v>31728.86</v>
      </c>
      <c r="N2434">
        <v>1</v>
      </c>
      <c r="O2434" t="str">
        <f t="shared" ref="O2434:O2497" si="152">IF(G2434&lt;30,"&lt;30",
   IF(G2434&lt;=40,"30-40",
      IF(G2434&lt;=50,"41-50","&gt;50")))</f>
        <v>30-40</v>
      </c>
      <c r="P2434" t="str">
        <f t="shared" ref="P2434:P2497" si="153">IF(H2434&lt;=2,"0-2 years",
   IF(H2434&lt;=5,"3-5 years","6+ years"))</f>
        <v>3-5 years</v>
      </c>
      <c r="Q2434" t="str">
        <f t="shared" ref="Q2434:Q2497" si="154">IF(I2434=0,"No Balance",
   IF(I2434&lt;50000,"Low",
      IF(I2434&lt;100000,"Medium","High")))</f>
        <v>High</v>
      </c>
      <c r="R2434" s="5">
        <f t="shared" ref="R2434:R2497" si="155">AVERAGE(N2434:N12433)</f>
        <v>0.20137420718816068</v>
      </c>
    </row>
    <row r="2435" spans="1:18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 s="1">
        <v>128917.84</v>
      </c>
      <c r="J2435">
        <v>1</v>
      </c>
      <c r="K2435">
        <v>1</v>
      </c>
      <c r="L2435">
        <v>1</v>
      </c>
      <c r="M2435" s="1">
        <v>48244.639999999999</v>
      </c>
      <c r="N2435">
        <v>0</v>
      </c>
      <c r="O2435" t="str">
        <f t="shared" si="152"/>
        <v>&gt;50</v>
      </c>
      <c r="P2435" t="str">
        <f t="shared" si="153"/>
        <v>6+ years</v>
      </c>
      <c r="Q2435" t="str">
        <f t="shared" si="154"/>
        <v>High</v>
      </c>
      <c r="R2435" s="5">
        <f t="shared" si="155"/>
        <v>0.20126866657856482</v>
      </c>
    </row>
    <row r="2436" spans="1:18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 s="1">
        <v>56580.93</v>
      </c>
      <c r="J2436">
        <v>1</v>
      </c>
      <c r="K2436">
        <v>1</v>
      </c>
      <c r="L2436">
        <v>0</v>
      </c>
      <c r="M2436" s="1">
        <v>113266.28</v>
      </c>
      <c r="N2436">
        <v>1</v>
      </c>
      <c r="O2436" t="str">
        <f t="shared" si="152"/>
        <v>&gt;50</v>
      </c>
      <c r="P2436" t="str">
        <f t="shared" si="153"/>
        <v>0-2 years</v>
      </c>
      <c r="Q2436" t="str">
        <f t="shared" si="154"/>
        <v>Medium</v>
      </c>
      <c r="R2436" s="5">
        <f t="shared" si="155"/>
        <v>0.20129526830557759</v>
      </c>
    </row>
    <row r="2437" spans="1:18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 s="1">
        <v>131390.75</v>
      </c>
      <c r="J2437">
        <v>2</v>
      </c>
      <c r="K2437">
        <v>1</v>
      </c>
      <c r="L2437">
        <v>0</v>
      </c>
      <c r="M2437" s="1">
        <v>71178.09</v>
      </c>
      <c r="N2437">
        <v>0</v>
      </c>
      <c r="O2437" t="str">
        <f t="shared" si="152"/>
        <v>41-50</v>
      </c>
      <c r="P2437" t="str">
        <f t="shared" si="153"/>
        <v>6+ years</v>
      </c>
      <c r="Q2437" t="str">
        <f t="shared" si="154"/>
        <v>High</v>
      </c>
      <c r="R2437" s="5">
        <f t="shared" si="155"/>
        <v>0.20118968935888962</v>
      </c>
    </row>
    <row r="2438" spans="1:18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 s="1">
        <v>0</v>
      </c>
      <c r="J2438">
        <v>2</v>
      </c>
      <c r="K2438">
        <v>0</v>
      </c>
      <c r="L2438">
        <v>0</v>
      </c>
      <c r="M2438" s="1">
        <v>25684.93</v>
      </c>
      <c r="N2438">
        <v>0</v>
      </c>
      <c r="O2438" t="str">
        <f t="shared" si="152"/>
        <v>30-40</v>
      </c>
      <c r="P2438" t="str">
        <f t="shared" si="153"/>
        <v>3-5 years</v>
      </c>
      <c r="Q2438" t="str">
        <f t="shared" si="154"/>
        <v>No Balance</v>
      </c>
      <c r="R2438" s="5">
        <f t="shared" si="155"/>
        <v>0.20121628767847699</v>
      </c>
    </row>
    <row r="2439" spans="1:18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 s="1">
        <v>0</v>
      </c>
      <c r="J2439">
        <v>2</v>
      </c>
      <c r="K2439">
        <v>0</v>
      </c>
      <c r="L2439">
        <v>0</v>
      </c>
      <c r="M2439" s="1">
        <v>29737.14</v>
      </c>
      <c r="N2439">
        <v>0</v>
      </c>
      <c r="O2439" t="str">
        <f t="shared" si="152"/>
        <v>41-50</v>
      </c>
      <c r="P2439" t="str">
        <f t="shared" si="153"/>
        <v>6+ years</v>
      </c>
      <c r="Q2439" t="str">
        <f t="shared" si="154"/>
        <v>No Balance</v>
      </c>
      <c r="R2439" s="5">
        <f t="shared" si="155"/>
        <v>0.20124289303186566</v>
      </c>
    </row>
    <row r="2440" spans="1:18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 s="1">
        <v>97361.66</v>
      </c>
      <c r="J2440">
        <v>1</v>
      </c>
      <c r="K2440">
        <v>1</v>
      </c>
      <c r="L2440">
        <v>1</v>
      </c>
      <c r="M2440" s="1">
        <v>149922.38</v>
      </c>
      <c r="N2440">
        <v>1</v>
      </c>
      <c r="O2440" t="str">
        <f t="shared" si="152"/>
        <v>&gt;50</v>
      </c>
      <c r="P2440" t="str">
        <f t="shared" si="153"/>
        <v>0-2 years</v>
      </c>
      <c r="Q2440" t="str">
        <f t="shared" si="154"/>
        <v>Medium</v>
      </c>
      <c r="R2440" s="5">
        <f t="shared" si="155"/>
        <v>0.20126950542184607</v>
      </c>
    </row>
    <row r="2441" spans="1:18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 s="1">
        <v>0</v>
      </c>
      <c r="J2441">
        <v>1</v>
      </c>
      <c r="K2441">
        <v>1</v>
      </c>
      <c r="L2441">
        <v>0</v>
      </c>
      <c r="M2441" s="1">
        <v>180702.12</v>
      </c>
      <c r="N2441">
        <v>1</v>
      </c>
      <c r="O2441" t="str">
        <f t="shared" si="152"/>
        <v>41-50</v>
      </c>
      <c r="P2441" t="str">
        <f t="shared" si="153"/>
        <v>6+ years</v>
      </c>
      <c r="Q2441" t="str">
        <f t="shared" si="154"/>
        <v>No Balance</v>
      </c>
      <c r="R2441" s="5">
        <f t="shared" si="155"/>
        <v>0.20116386721333157</v>
      </c>
    </row>
    <row r="2442" spans="1:18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 s="1">
        <v>0</v>
      </c>
      <c r="J2442">
        <v>2</v>
      </c>
      <c r="K2442">
        <v>0</v>
      </c>
      <c r="L2442">
        <v>1</v>
      </c>
      <c r="M2442" s="1">
        <v>27597.59</v>
      </c>
      <c r="N2442">
        <v>0</v>
      </c>
      <c r="O2442" t="str">
        <f t="shared" si="152"/>
        <v>&gt;50</v>
      </c>
      <c r="P2442" t="str">
        <f t="shared" si="153"/>
        <v>6+ years</v>
      </c>
      <c r="Q2442" t="str">
        <f t="shared" si="154"/>
        <v>No Balance</v>
      </c>
      <c r="R2442" s="5">
        <f t="shared" si="155"/>
        <v>0.20105820105820105</v>
      </c>
    </row>
    <row r="2443" spans="1:18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 s="1">
        <v>0</v>
      </c>
      <c r="J2443">
        <v>2</v>
      </c>
      <c r="K2443">
        <v>1</v>
      </c>
      <c r="L2443">
        <v>1</v>
      </c>
      <c r="M2443" s="1">
        <v>95025.27</v>
      </c>
      <c r="N2443">
        <v>0</v>
      </c>
      <c r="O2443" t="str">
        <f t="shared" si="152"/>
        <v>&lt;30</v>
      </c>
      <c r="P2443" t="str">
        <f t="shared" si="153"/>
        <v>6+ years</v>
      </c>
      <c r="Q2443" t="str">
        <f t="shared" si="154"/>
        <v>No Balance</v>
      </c>
      <c r="R2443" s="5">
        <f t="shared" si="155"/>
        <v>0.20108479957666359</v>
      </c>
    </row>
    <row r="2444" spans="1:18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 s="1">
        <v>0</v>
      </c>
      <c r="J2444">
        <v>2</v>
      </c>
      <c r="K2444">
        <v>1</v>
      </c>
      <c r="L2444">
        <v>0</v>
      </c>
      <c r="M2444" s="1">
        <v>167035.07</v>
      </c>
      <c r="N2444">
        <v>0</v>
      </c>
      <c r="O2444" t="str">
        <f t="shared" si="152"/>
        <v>30-40</v>
      </c>
      <c r="P2444" t="str">
        <f t="shared" si="153"/>
        <v>0-2 years</v>
      </c>
      <c r="Q2444" t="str">
        <f t="shared" si="154"/>
        <v>No Balance</v>
      </c>
      <c r="R2444" s="5">
        <f t="shared" si="155"/>
        <v>0.20111140513363324</v>
      </c>
    </row>
    <row r="2445" spans="1:18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 s="1">
        <v>0</v>
      </c>
      <c r="J2445">
        <v>2</v>
      </c>
      <c r="K2445">
        <v>0</v>
      </c>
      <c r="L2445">
        <v>1</v>
      </c>
      <c r="M2445" s="1">
        <v>116781.71</v>
      </c>
      <c r="N2445">
        <v>0</v>
      </c>
      <c r="O2445" t="str">
        <f t="shared" si="152"/>
        <v>&gt;50</v>
      </c>
      <c r="P2445" t="str">
        <f t="shared" si="153"/>
        <v>0-2 years</v>
      </c>
      <c r="Q2445" t="str">
        <f t="shared" si="154"/>
        <v>No Balance</v>
      </c>
      <c r="R2445" s="5">
        <f t="shared" si="155"/>
        <v>0.20113801773190421</v>
      </c>
    </row>
    <row r="2446" spans="1:18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 s="1">
        <v>102714.65</v>
      </c>
      <c r="J2446">
        <v>2</v>
      </c>
      <c r="K2446">
        <v>0</v>
      </c>
      <c r="L2446">
        <v>0</v>
      </c>
      <c r="M2446" s="1">
        <v>21170.81</v>
      </c>
      <c r="N2446">
        <v>0</v>
      </c>
      <c r="O2446" t="str">
        <f t="shared" si="152"/>
        <v>&lt;30</v>
      </c>
      <c r="P2446" t="str">
        <f t="shared" si="153"/>
        <v>3-5 years</v>
      </c>
      <c r="Q2446" t="str">
        <f t="shared" si="154"/>
        <v>High</v>
      </c>
      <c r="R2446" s="5">
        <f t="shared" si="155"/>
        <v>0.20116463737427209</v>
      </c>
    </row>
    <row r="2447" spans="1:18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 s="1">
        <v>67816.72</v>
      </c>
      <c r="J2447">
        <v>1</v>
      </c>
      <c r="K2447">
        <v>1</v>
      </c>
      <c r="L2447">
        <v>1</v>
      </c>
      <c r="M2447" s="1">
        <v>29641.58</v>
      </c>
      <c r="N2447">
        <v>0</v>
      </c>
      <c r="O2447" t="str">
        <f t="shared" si="152"/>
        <v>30-40</v>
      </c>
      <c r="P2447" t="str">
        <f t="shared" si="153"/>
        <v>3-5 years</v>
      </c>
      <c r="Q2447" t="str">
        <f t="shared" si="154"/>
        <v>Medium</v>
      </c>
      <c r="R2447" s="5">
        <f t="shared" si="155"/>
        <v>0.20119126406353408</v>
      </c>
    </row>
    <row r="2448" spans="1:18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 s="1">
        <v>81710.460000000006</v>
      </c>
      <c r="J2448">
        <v>1</v>
      </c>
      <c r="K2448">
        <v>1</v>
      </c>
      <c r="L2448">
        <v>1</v>
      </c>
      <c r="M2448" s="1">
        <v>116520.07</v>
      </c>
      <c r="N2448">
        <v>0</v>
      </c>
      <c r="O2448" t="str">
        <f t="shared" si="152"/>
        <v>&gt;50</v>
      </c>
      <c r="P2448" t="str">
        <f t="shared" si="153"/>
        <v>6+ years</v>
      </c>
      <c r="Q2448" t="str">
        <f t="shared" si="154"/>
        <v>Medium</v>
      </c>
      <c r="R2448" s="5">
        <f t="shared" si="155"/>
        <v>0.20121789780248875</v>
      </c>
    </row>
    <row r="2449" spans="1:18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 s="1">
        <v>75237.539999999994</v>
      </c>
      <c r="J2449">
        <v>1</v>
      </c>
      <c r="K2449">
        <v>0</v>
      </c>
      <c r="L2449">
        <v>1</v>
      </c>
      <c r="M2449" s="1">
        <v>44220.4</v>
      </c>
      <c r="N2449">
        <v>0</v>
      </c>
      <c r="O2449" t="str">
        <f t="shared" si="152"/>
        <v>&lt;30</v>
      </c>
      <c r="P2449" t="str">
        <f t="shared" si="153"/>
        <v>0-2 years</v>
      </c>
      <c r="Q2449" t="str">
        <f t="shared" si="154"/>
        <v>Medium</v>
      </c>
      <c r="R2449" s="5">
        <f t="shared" si="155"/>
        <v>0.20124453859393618</v>
      </c>
    </row>
    <row r="2450" spans="1:18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 s="1">
        <v>124023.18</v>
      </c>
      <c r="J2450">
        <v>1</v>
      </c>
      <c r="K2450">
        <v>1</v>
      </c>
      <c r="L2450">
        <v>0</v>
      </c>
      <c r="M2450" s="1">
        <v>166188.28</v>
      </c>
      <c r="N2450">
        <v>0</v>
      </c>
      <c r="O2450" t="str">
        <f t="shared" si="152"/>
        <v>&lt;30</v>
      </c>
      <c r="P2450" t="str">
        <f t="shared" si="153"/>
        <v>6+ years</v>
      </c>
      <c r="Q2450" t="str">
        <f t="shared" si="154"/>
        <v>High</v>
      </c>
      <c r="R2450" s="5">
        <f t="shared" si="155"/>
        <v>0.20127118644067796</v>
      </c>
    </row>
    <row r="2451" spans="1:18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 s="1">
        <v>100727.5</v>
      </c>
      <c r="J2451">
        <v>1</v>
      </c>
      <c r="K2451">
        <v>0</v>
      </c>
      <c r="L2451">
        <v>1</v>
      </c>
      <c r="M2451" s="1">
        <v>140857.76</v>
      </c>
      <c r="N2451">
        <v>1</v>
      </c>
      <c r="O2451" t="str">
        <f t="shared" si="152"/>
        <v>41-50</v>
      </c>
      <c r="P2451" t="str">
        <f t="shared" si="153"/>
        <v>3-5 years</v>
      </c>
      <c r="Q2451" t="str">
        <f t="shared" si="154"/>
        <v>High</v>
      </c>
      <c r="R2451" s="5">
        <f t="shared" si="155"/>
        <v>0.20129784134551715</v>
      </c>
    </row>
    <row r="2452" spans="1:18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 s="1">
        <v>107238.85</v>
      </c>
      <c r="J2452">
        <v>2</v>
      </c>
      <c r="K2452">
        <v>1</v>
      </c>
      <c r="L2452">
        <v>0</v>
      </c>
      <c r="M2452" s="1">
        <v>37024.28</v>
      </c>
      <c r="N2452">
        <v>0</v>
      </c>
      <c r="O2452" t="str">
        <f t="shared" si="152"/>
        <v>41-50</v>
      </c>
      <c r="P2452" t="str">
        <f t="shared" si="153"/>
        <v>6+ years</v>
      </c>
      <c r="Q2452" t="str">
        <f t="shared" si="154"/>
        <v>High</v>
      </c>
      <c r="R2452" s="5">
        <f t="shared" si="155"/>
        <v>0.20119205298013246</v>
      </c>
    </row>
    <row r="2453" spans="1:18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 s="1">
        <v>0</v>
      </c>
      <c r="J2453">
        <v>2</v>
      </c>
      <c r="K2453">
        <v>1</v>
      </c>
      <c r="L2453">
        <v>0</v>
      </c>
      <c r="M2453" s="1">
        <v>27513.47</v>
      </c>
      <c r="N2453">
        <v>0</v>
      </c>
      <c r="O2453" t="str">
        <f t="shared" si="152"/>
        <v>&lt;30</v>
      </c>
      <c r="P2453" t="str">
        <f t="shared" si="153"/>
        <v>3-5 years</v>
      </c>
      <c r="Q2453" t="str">
        <f t="shared" si="154"/>
        <v>No Balance</v>
      </c>
      <c r="R2453" s="5">
        <f t="shared" si="155"/>
        <v>0.20121870446416745</v>
      </c>
    </row>
    <row r="2454" spans="1:18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 s="1">
        <v>139994.66</v>
      </c>
      <c r="J2454">
        <v>1</v>
      </c>
      <c r="K2454">
        <v>1</v>
      </c>
      <c r="L2454">
        <v>0</v>
      </c>
      <c r="M2454" s="1">
        <v>17744.72</v>
      </c>
      <c r="N2454">
        <v>0</v>
      </c>
      <c r="O2454" t="str">
        <f t="shared" si="152"/>
        <v>&lt;30</v>
      </c>
      <c r="P2454" t="str">
        <f t="shared" si="153"/>
        <v>0-2 years</v>
      </c>
      <c r="Q2454" t="str">
        <f t="shared" si="154"/>
        <v>High</v>
      </c>
      <c r="R2454" s="5">
        <f t="shared" si="155"/>
        <v>0.2012453630100689</v>
      </c>
    </row>
    <row r="2455" spans="1:18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 s="1">
        <v>126224.87</v>
      </c>
      <c r="J2455">
        <v>1</v>
      </c>
      <c r="K2455">
        <v>1</v>
      </c>
      <c r="L2455">
        <v>1</v>
      </c>
      <c r="M2455" s="1">
        <v>4423.63</v>
      </c>
      <c r="N2455">
        <v>0</v>
      </c>
      <c r="O2455" t="str">
        <f t="shared" si="152"/>
        <v>&gt;50</v>
      </c>
      <c r="P2455" t="str">
        <f t="shared" si="153"/>
        <v>6+ years</v>
      </c>
      <c r="Q2455" t="str">
        <f t="shared" si="154"/>
        <v>High</v>
      </c>
      <c r="R2455" s="5">
        <f t="shared" si="155"/>
        <v>0.20127202862064397</v>
      </c>
    </row>
    <row r="2456" spans="1:18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 s="1">
        <v>145751.03</v>
      </c>
      <c r="J2456">
        <v>1</v>
      </c>
      <c r="K2456">
        <v>0</v>
      </c>
      <c r="L2456">
        <v>0</v>
      </c>
      <c r="M2456" s="1">
        <v>109718.44</v>
      </c>
      <c r="N2456">
        <v>1</v>
      </c>
      <c r="O2456" t="str">
        <f t="shared" si="152"/>
        <v>&gt;50</v>
      </c>
      <c r="P2456" t="str">
        <f t="shared" si="153"/>
        <v>0-2 years</v>
      </c>
      <c r="Q2456" t="str">
        <f t="shared" si="154"/>
        <v>High</v>
      </c>
      <c r="R2456" s="5">
        <f t="shared" si="155"/>
        <v>0.20129870129870131</v>
      </c>
    </row>
    <row r="2457" spans="1:18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 s="1">
        <v>0</v>
      </c>
      <c r="J2457">
        <v>1</v>
      </c>
      <c r="K2457">
        <v>0</v>
      </c>
      <c r="L2457">
        <v>1</v>
      </c>
      <c r="M2457" s="1">
        <v>107243.31</v>
      </c>
      <c r="N2457">
        <v>1</v>
      </c>
      <c r="O2457" t="str">
        <f t="shared" si="152"/>
        <v>41-50</v>
      </c>
      <c r="P2457" t="str">
        <f t="shared" si="153"/>
        <v>3-5 years</v>
      </c>
      <c r="Q2457" t="str">
        <f t="shared" si="154"/>
        <v>No Balance</v>
      </c>
      <c r="R2457" s="5">
        <f t="shared" si="155"/>
        <v>0.20119284294234593</v>
      </c>
    </row>
    <row r="2458" spans="1:18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 s="1">
        <v>121166.89</v>
      </c>
      <c r="J2458">
        <v>1</v>
      </c>
      <c r="K2458">
        <v>0</v>
      </c>
      <c r="L2458">
        <v>1</v>
      </c>
      <c r="M2458" s="1">
        <v>115288.24</v>
      </c>
      <c r="N2458">
        <v>0</v>
      </c>
      <c r="O2458" t="str">
        <f t="shared" si="152"/>
        <v>&lt;30</v>
      </c>
      <c r="P2458" t="str">
        <f t="shared" si="153"/>
        <v>3-5 years</v>
      </c>
      <c r="Q2458" t="str">
        <f t="shared" si="154"/>
        <v>High</v>
      </c>
      <c r="R2458" s="5">
        <f t="shared" si="155"/>
        <v>0.20108695652173914</v>
      </c>
    </row>
    <row r="2459" spans="1:18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 s="1">
        <v>0</v>
      </c>
      <c r="J2459">
        <v>2</v>
      </c>
      <c r="K2459">
        <v>0</v>
      </c>
      <c r="L2459">
        <v>1</v>
      </c>
      <c r="M2459" s="1">
        <v>41233.97</v>
      </c>
      <c r="N2459">
        <v>0</v>
      </c>
      <c r="O2459" t="str">
        <f t="shared" si="152"/>
        <v>30-40</v>
      </c>
      <c r="P2459" t="str">
        <f t="shared" si="153"/>
        <v>0-2 years</v>
      </c>
      <c r="Q2459" t="str">
        <f t="shared" si="154"/>
        <v>No Balance</v>
      </c>
      <c r="R2459" s="5">
        <f t="shared" si="155"/>
        <v>0.20111361527243801</v>
      </c>
    </row>
    <row r="2460" spans="1:18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 s="1">
        <v>0</v>
      </c>
      <c r="J2460">
        <v>2</v>
      </c>
      <c r="K2460">
        <v>1</v>
      </c>
      <c r="L2460">
        <v>1</v>
      </c>
      <c r="M2460" s="1">
        <v>52952.24</v>
      </c>
      <c r="N2460">
        <v>0</v>
      </c>
      <c r="O2460" t="str">
        <f t="shared" si="152"/>
        <v>&gt;50</v>
      </c>
      <c r="P2460" t="str">
        <f t="shared" si="153"/>
        <v>6+ years</v>
      </c>
      <c r="Q2460" t="str">
        <f t="shared" si="154"/>
        <v>No Balance</v>
      </c>
      <c r="R2460" s="5">
        <f t="shared" si="155"/>
        <v>0.20114028109254839</v>
      </c>
    </row>
    <row r="2461" spans="1:18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 s="1">
        <v>70655.48</v>
      </c>
      <c r="J2461">
        <v>1</v>
      </c>
      <c r="K2461">
        <v>0</v>
      </c>
      <c r="L2461">
        <v>0</v>
      </c>
      <c r="M2461" s="1">
        <v>78955.8</v>
      </c>
      <c r="N2461">
        <v>1</v>
      </c>
      <c r="O2461" t="str">
        <f t="shared" si="152"/>
        <v>&gt;50</v>
      </c>
      <c r="P2461" t="str">
        <f t="shared" si="153"/>
        <v>6+ years</v>
      </c>
      <c r="Q2461" t="str">
        <f t="shared" si="154"/>
        <v>Medium</v>
      </c>
      <c r="R2461" s="5">
        <f t="shared" si="155"/>
        <v>0.20116695398488263</v>
      </c>
    </row>
    <row r="2462" spans="1:18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 s="1">
        <v>129901.21</v>
      </c>
      <c r="J2462">
        <v>1</v>
      </c>
      <c r="K2462">
        <v>1</v>
      </c>
      <c r="L2462">
        <v>0</v>
      </c>
      <c r="M2462" s="1">
        <v>26025.599999999999</v>
      </c>
      <c r="N2462">
        <v>1</v>
      </c>
      <c r="O2462" t="str">
        <f t="shared" si="152"/>
        <v>41-50</v>
      </c>
      <c r="P2462" t="str">
        <f t="shared" si="153"/>
        <v>0-2 years</v>
      </c>
      <c r="Q2462" t="str">
        <f t="shared" si="154"/>
        <v>High</v>
      </c>
      <c r="R2462" s="5">
        <f t="shared" si="155"/>
        <v>0.20106100795755968</v>
      </c>
    </row>
    <row r="2463" spans="1:18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 s="1">
        <v>125470.81</v>
      </c>
      <c r="J2463">
        <v>1</v>
      </c>
      <c r="K2463">
        <v>1</v>
      </c>
      <c r="L2463">
        <v>1</v>
      </c>
      <c r="M2463" s="1">
        <v>174536.17</v>
      </c>
      <c r="N2463">
        <v>0</v>
      </c>
      <c r="O2463" t="str">
        <f t="shared" si="152"/>
        <v>30-40</v>
      </c>
      <c r="P2463" t="str">
        <f t="shared" si="153"/>
        <v>6+ years</v>
      </c>
      <c r="Q2463" t="str">
        <f t="shared" si="154"/>
        <v>High</v>
      </c>
      <c r="R2463" s="5">
        <f t="shared" si="155"/>
        <v>0.20095503382411462</v>
      </c>
    </row>
    <row r="2464" spans="1:18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 s="1">
        <v>169406.33</v>
      </c>
      <c r="J2464">
        <v>4</v>
      </c>
      <c r="K2464">
        <v>1</v>
      </c>
      <c r="L2464">
        <v>1</v>
      </c>
      <c r="M2464" s="1">
        <v>147311.47</v>
      </c>
      <c r="N2464">
        <v>1</v>
      </c>
      <c r="O2464" t="str">
        <f t="shared" si="152"/>
        <v>&gt;50</v>
      </c>
      <c r="P2464" t="str">
        <f t="shared" si="153"/>
        <v>6+ years</v>
      </c>
      <c r="Q2464" t="str">
        <f t="shared" si="154"/>
        <v>High</v>
      </c>
      <c r="R2464" s="5">
        <f t="shared" si="155"/>
        <v>0.20098169275669939</v>
      </c>
    </row>
    <row r="2465" spans="1:18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 s="1">
        <v>0</v>
      </c>
      <c r="J2465">
        <v>2</v>
      </c>
      <c r="K2465">
        <v>0</v>
      </c>
      <c r="L2465">
        <v>1</v>
      </c>
      <c r="M2465" s="1">
        <v>77965.440000000002</v>
      </c>
      <c r="N2465">
        <v>0</v>
      </c>
      <c r="O2465" t="str">
        <f t="shared" si="152"/>
        <v>30-40</v>
      </c>
      <c r="P2465" t="str">
        <f t="shared" si="153"/>
        <v>0-2 years</v>
      </c>
      <c r="Q2465" t="str">
        <f t="shared" si="154"/>
        <v>No Balance</v>
      </c>
      <c r="R2465" s="5">
        <f t="shared" si="155"/>
        <v>0.2008756799787714</v>
      </c>
    </row>
    <row r="2466" spans="1:18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 s="1">
        <v>107041.3</v>
      </c>
      <c r="J2466">
        <v>1</v>
      </c>
      <c r="K2466">
        <v>1</v>
      </c>
      <c r="L2466">
        <v>1</v>
      </c>
      <c r="M2466" s="1">
        <v>5635.63</v>
      </c>
      <c r="N2466">
        <v>0</v>
      </c>
      <c r="O2466" t="str">
        <f t="shared" si="152"/>
        <v>30-40</v>
      </c>
      <c r="P2466" t="str">
        <f t="shared" si="153"/>
        <v>3-5 years</v>
      </c>
      <c r="Q2466" t="str">
        <f t="shared" si="154"/>
        <v>High</v>
      </c>
      <c r="R2466" s="5">
        <f t="shared" si="155"/>
        <v>0.20090233545647559</v>
      </c>
    </row>
    <row r="2467" spans="1:18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 s="1">
        <v>95153.77</v>
      </c>
      <c r="J2467">
        <v>1</v>
      </c>
      <c r="K2467">
        <v>0</v>
      </c>
      <c r="L2467">
        <v>1</v>
      </c>
      <c r="M2467" s="1">
        <v>81310.100000000006</v>
      </c>
      <c r="N2467">
        <v>0</v>
      </c>
      <c r="O2467" t="str">
        <f t="shared" si="152"/>
        <v>30-40</v>
      </c>
      <c r="P2467" t="str">
        <f t="shared" si="153"/>
        <v>6+ years</v>
      </c>
      <c r="Q2467" t="str">
        <f t="shared" si="154"/>
        <v>Medium</v>
      </c>
      <c r="R2467" s="5">
        <f t="shared" si="155"/>
        <v>0.20092899800928998</v>
      </c>
    </row>
    <row r="2468" spans="1:18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 s="1">
        <v>145166.09</v>
      </c>
      <c r="J2468">
        <v>2</v>
      </c>
      <c r="K2468">
        <v>0</v>
      </c>
      <c r="L2468">
        <v>0</v>
      </c>
      <c r="M2468" s="1">
        <v>111421.45</v>
      </c>
      <c r="N2468">
        <v>0</v>
      </c>
      <c r="O2468" t="str">
        <f t="shared" si="152"/>
        <v>30-40</v>
      </c>
      <c r="P2468" t="str">
        <f t="shared" si="153"/>
        <v>3-5 years</v>
      </c>
      <c r="Q2468" t="str">
        <f t="shared" si="154"/>
        <v>High</v>
      </c>
      <c r="R2468" s="5">
        <f t="shared" si="155"/>
        <v>0.20095566764003187</v>
      </c>
    </row>
    <row r="2469" spans="1:18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 s="1">
        <v>0</v>
      </c>
      <c r="J2469">
        <v>2</v>
      </c>
      <c r="K2469">
        <v>0</v>
      </c>
      <c r="L2469">
        <v>0</v>
      </c>
      <c r="M2469" s="1">
        <v>190269.21</v>
      </c>
      <c r="N2469">
        <v>0</v>
      </c>
      <c r="O2469" t="str">
        <f t="shared" si="152"/>
        <v>&lt;30</v>
      </c>
      <c r="P2469" t="str">
        <f t="shared" si="153"/>
        <v>3-5 years</v>
      </c>
      <c r="Q2469" t="str">
        <f t="shared" si="154"/>
        <v>No Balance</v>
      </c>
      <c r="R2469" s="5">
        <f t="shared" si="155"/>
        <v>0.20098234435151999</v>
      </c>
    </row>
    <row r="2470" spans="1:18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 s="1">
        <v>65962.63</v>
      </c>
      <c r="J2470">
        <v>1</v>
      </c>
      <c r="K2470">
        <v>1</v>
      </c>
      <c r="L2470">
        <v>1</v>
      </c>
      <c r="M2470" s="1">
        <v>100950.48</v>
      </c>
      <c r="N2470">
        <v>0</v>
      </c>
      <c r="O2470" t="str">
        <f t="shared" si="152"/>
        <v>30-40</v>
      </c>
      <c r="P2470" t="str">
        <f t="shared" si="153"/>
        <v>6+ years</v>
      </c>
      <c r="Q2470" t="str">
        <f t="shared" si="154"/>
        <v>Medium</v>
      </c>
      <c r="R2470" s="5">
        <f t="shared" si="155"/>
        <v>0.20100902814657462</v>
      </c>
    </row>
    <row r="2471" spans="1:18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 s="1">
        <v>140418.81</v>
      </c>
      <c r="J2471">
        <v>1</v>
      </c>
      <c r="K2471">
        <v>1</v>
      </c>
      <c r="L2471">
        <v>1</v>
      </c>
      <c r="M2471" s="1">
        <v>113033.73</v>
      </c>
      <c r="N2471">
        <v>1</v>
      </c>
      <c r="O2471" t="str">
        <f t="shared" si="152"/>
        <v>30-40</v>
      </c>
      <c r="P2471" t="str">
        <f t="shared" si="153"/>
        <v>6+ years</v>
      </c>
      <c r="Q2471" t="str">
        <f t="shared" si="154"/>
        <v>High</v>
      </c>
      <c r="R2471" s="5">
        <f t="shared" si="155"/>
        <v>0.20103571902801753</v>
      </c>
    </row>
    <row r="2472" spans="1:18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 s="1">
        <v>139799.63</v>
      </c>
      <c r="J2472">
        <v>1</v>
      </c>
      <c r="K2472">
        <v>0</v>
      </c>
      <c r="L2472">
        <v>1</v>
      </c>
      <c r="M2472" s="1">
        <v>120663.57</v>
      </c>
      <c r="N2472">
        <v>0</v>
      </c>
      <c r="O2472" t="str">
        <f t="shared" si="152"/>
        <v>30-40</v>
      </c>
      <c r="P2472" t="str">
        <f t="shared" si="153"/>
        <v>3-5 years</v>
      </c>
      <c r="Q2472" t="str">
        <f t="shared" si="154"/>
        <v>High</v>
      </c>
      <c r="R2472" s="5">
        <f t="shared" si="155"/>
        <v>0.20092961487383798</v>
      </c>
    </row>
    <row r="2473" spans="1:18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 s="1">
        <v>171787.84</v>
      </c>
      <c r="J2473">
        <v>2</v>
      </c>
      <c r="K2473">
        <v>1</v>
      </c>
      <c r="L2473">
        <v>0</v>
      </c>
      <c r="M2473" s="1">
        <v>187192.23</v>
      </c>
      <c r="N2473">
        <v>0</v>
      </c>
      <c r="O2473" t="str">
        <f t="shared" si="152"/>
        <v>41-50</v>
      </c>
      <c r="P2473" t="str">
        <f t="shared" si="153"/>
        <v>6+ years</v>
      </c>
      <c r="Q2473" t="str">
        <f t="shared" si="154"/>
        <v>High</v>
      </c>
      <c r="R2473" s="5">
        <f t="shared" si="155"/>
        <v>0.20095630229778191</v>
      </c>
    </row>
    <row r="2474" spans="1:18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 s="1">
        <v>149238.97</v>
      </c>
      <c r="J2474">
        <v>1</v>
      </c>
      <c r="K2474">
        <v>1</v>
      </c>
      <c r="L2474">
        <v>1</v>
      </c>
      <c r="M2474" s="1">
        <v>97825.23</v>
      </c>
      <c r="N2474">
        <v>0</v>
      </c>
      <c r="O2474" t="str">
        <f t="shared" si="152"/>
        <v>30-40</v>
      </c>
      <c r="P2474" t="str">
        <f t="shared" si="153"/>
        <v>6+ years</v>
      </c>
      <c r="Q2474" t="str">
        <f t="shared" si="154"/>
        <v>High</v>
      </c>
      <c r="R2474" s="5">
        <f t="shared" si="155"/>
        <v>0.20098299681190224</v>
      </c>
    </row>
    <row r="2475" spans="1:18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 s="1">
        <v>163146.46</v>
      </c>
      <c r="J2475">
        <v>1</v>
      </c>
      <c r="K2475">
        <v>1</v>
      </c>
      <c r="L2475">
        <v>0</v>
      </c>
      <c r="M2475" s="1">
        <v>169621.69</v>
      </c>
      <c r="N2475">
        <v>1</v>
      </c>
      <c r="O2475" t="str">
        <f t="shared" si="152"/>
        <v>&gt;50</v>
      </c>
      <c r="P2475" t="str">
        <f t="shared" si="153"/>
        <v>3-5 years</v>
      </c>
      <c r="Q2475" t="str">
        <f t="shared" si="154"/>
        <v>High</v>
      </c>
      <c r="R2475" s="5">
        <f t="shared" si="155"/>
        <v>0.20100969841902486</v>
      </c>
    </row>
    <row r="2476" spans="1:18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 s="1">
        <v>0</v>
      </c>
      <c r="J2476">
        <v>2</v>
      </c>
      <c r="K2476">
        <v>1</v>
      </c>
      <c r="L2476">
        <v>0</v>
      </c>
      <c r="M2476" s="1">
        <v>191557.1</v>
      </c>
      <c r="N2476">
        <v>1</v>
      </c>
      <c r="O2476" t="str">
        <f t="shared" si="152"/>
        <v>30-40</v>
      </c>
      <c r="P2476" t="str">
        <f t="shared" si="153"/>
        <v>6+ years</v>
      </c>
      <c r="Q2476" t="str">
        <f t="shared" si="154"/>
        <v>No Balance</v>
      </c>
      <c r="R2476" s="5">
        <f t="shared" si="155"/>
        <v>0.20090353441403136</v>
      </c>
    </row>
    <row r="2477" spans="1:18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 s="1">
        <v>0</v>
      </c>
      <c r="J2477">
        <v>2</v>
      </c>
      <c r="K2477">
        <v>1</v>
      </c>
      <c r="L2477">
        <v>0</v>
      </c>
      <c r="M2477" s="1">
        <v>103287.62</v>
      </c>
      <c r="N2477">
        <v>0</v>
      </c>
      <c r="O2477" t="str">
        <f t="shared" si="152"/>
        <v>30-40</v>
      </c>
      <c r="P2477" t="str">
        <f t="shared" si="153"/>
        <v>6+ years</v>
      </c>
      <c r="Q2477" t="str">
        <f t="shared" si="154"/>
        <v>No Balance</v>
      </c>
      <c r="R2477" s="5">
        <f t="shared" si="155"/>
        <v>0.20079734219269102</v>
      </c>
    </row>
    <row r="2478" spans="1:18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 s="1">
        <v>61482.47</v>
      </c>
      <c r="J2478">
        <v>1</v>
      </c>
      <c r="K2478">
        <v>1</v>
      </c>
      <c r="L2478">
        <v>1</v>
      </c>
      <c r="M2478" s="1">
        <v>167538.66</v>
      </c>
      <c r="N2478">
        <v>0</v>
      </c>
      <c r="O2478" t="str">
        <f t="shared" si="152"/>
        <v>30-40</v>
      </c>
      <c r="P2478" t="str">
        <f t="shared" si="153"/>
        <v>6+ years</v>
      </c>
      <c r="Q2478" t="str">
        <f t="shared" si="154"/>
        <v>Medium</v>
      </c>
      <c r="R2478" s="5">
        <f t="shared" si="155"/>
        <v>0.20082402977139818</v>
      </c>
    </row>
    <row r="2479" spans="1:18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 s="1">
        <v>145150.28</v>
      </c>
      <c r="J2479">
        <v>1</v>
      </c>
      <c r="K2479">
        <v>1</v>
      </c>
      <c r="L2479">
        <v>0</v>
      </c>
      <c r="M2479" s="1">
        <v>64869.32</v>
      </c>
      <c r="N2479">
        <v>1</v>
      </c>
      <c r="O2479" t="str">
        <f t="shared" si="152"/>
        <v>41-50</v>
      </c>
      <c r="P2479" t="str">
        <f t="shared" si="153"/>
        <v>6+ years</v>
      </c>
      <c r="Q2479" t="str">
        <f t="shared" si="154"/>
        <v>High</v>
      </c>
      <c r="R2479" s="5">
        <f t="shared" si="155"/>
        <v>0.20085072444503524</v>
      </c>
    </row>
    <row r="2480" spans="1:18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 s="1">
        <v>126670.37</v>
      </c>
      <c r="J2480">
        <v>1</v>
      </c>
      <c r="K2480">
        <v>1</v>
      </c>
      <c r="L2480">
        <v>0</v>
      </c>
      <c r="M2480" s="1">
        <v>102426.06</v>
      </c>
      <c r="N2480">
        <v>0</v>
      </c>
      <c r="O2480" t="str">
        <f t="shared" si="152"/>
        <v>41-50</v>
      </c>
      <c r="P2480" t="str">
        <f t="shared" si="153"/>
        <v>3-5 years</v>
      </c>
      <c r="Q2480" t="str">
        <f t="shared" si="154"/>
        <v>High</v>
      </c>
      <c r="R2480" s="5">
        <f t="shared" si="155"/>
        <v>0.20074448285030577</v>
      </c>
    </row>
    <row r="2481" spans="1:18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 s="1">
        <v>84390.8</v>
      </c>
      <c r="J2481">
        <v>2</v>
      </c>
      <c r="K2481">
        <v>0</v>
      </c>
      <c r="L2481">
        <v>1</v>
      </c>
      <c r="M2481" s="1">
        <v>107876.2</v>
      </c>
      <c r="N2481">
        <v>0</v>
      </c>
      <c r="O2481" t="str">
        <f t="shared" si="152"/>
        <v>30-40</v>
      </c>
      <c r="P2481" t="str">
        <f t="shared" si="153"/>
        <v>6+ years</v>
      </c>
      <c r="Q2481" t="str">
        <f t="shared" si="154"/>
        <v>Medium</v>
      </c>
      <c r="R2481" s="5">
        <f t="shared" si="155"/>
        <v>0.20077117404600453</v>
      </c>
    </row>
    <row r="2482" spans="1:18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 s="1">
        <v>89728.86</v>
      </c>
      <c r="J2482">
        <v>2</v>
      </c>
      <c r="K2482">
        <v>1</v>
      </c>
      <c r="L2482">
        <v>1</v>
      </c>
      <c r="M2482" s="1">
        <v>37294.879999999997</v>
      </c>
      <c r="N2482">
        <v>0</v>
      </c>
      <c r="O2482" t="str">
        <f t="shared" si="152"/>
        <v>30-40</v>
      </c>
      <c r="P2482" t="str">
        <f t="shared" si="153"/>
        <v>0-2 years</v>
      </c>
      <c r="Q2482" t="str">
        <f t="shared" si="154"/>
        <v>Medium</v>
      </c>
      <c r="R2482" s="5">
        <f t="shared" si="155"/>
        <v>0.20079787234042554</v>
      </c>
    </row>
    <row r="2483" spans="1:18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 s="1">
        <v>0</v>
      </c>
      <c r="J2483">
        <v>2</v>
      </c>
      <c r="K2483">
        <v>1</v>
      </c>
      <c r="L2483">
        <v>0</v>
      </c>
      <c r="M2483" s="1">
        <v>89248.99</v>
      </c>
      <c r="N2483">
        <v>0</v>
      </c>
      <c r="O2483" t="str">
        <f t="shared" si="152"/>
        <v>&gt;50</v>
      </c>
      <c r="P2483" t="str">
        <f t="shared" si="153"/>
        <v>0-2 years</v>
      </c>
      <c r="Q2483" t="str">
        <f t="shared" si="154"/>
        <v>No Balance</v>
      </c>
      <c r="R2483" s="5">
        <f t="shared" si="155"/>
        <v>0.20082457773640111</v>
      </c>
    </row>
    <row r="2484" spans="1:18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 s="1">
        <v>118628.8</v>
      </c>
      <c r="J2484">
        <v>1</v>
      </c>
      <c r="K2484">
        <v>0</v>
      </c>
      <c r="L2484">
        <v>0</v>
      </c>
      <c r="M2484" s="1">
        <v>91973.63</v>
      </c>
      <c r="N2484">
        <v>0</v>
      </c>
      <c r="O2484" t="str">
        <f t="shared" si="152"/>
        <v>30-40</v>
      </c>
      <c r="P2484" t="str">
        <f t="shared" si="153"/>
        <v>3-5 years</v>
      </c>
      <c r="Q2484" t="str">
        <f t="shared" si="154"/>
        <v>High</v>
      </c>
      <c r="R2484" s="5">
        <f t="shared" si="155"/>
        <v>0.2008512902367651</v>
      </c>
    </row>
    <row r="2485" spans="1:18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 s="1">
        <v>0</v>
      </c>
      <c r="J2485">
        <v>2</v>
      </c>
      <c r="K2485">
        <v>1</v>
      </c>
      <c r="L2485">
        <v>0</v>
      </c>
      <c r="M2485" s="1">
        <v>16870.2</v>
      </c>
      <c r="N2485">
        <v>0</v>
      </c>
      <c r="O2485" t="str">
        <f t="shared" si="152"/>
        <v>30-40</v>
      </c>
      <c r="P2485" t="str">
        <f t="shared" si="153"/>
        <v>3-5 years</v>
      </c>
      <c r="Q2485" t="str">
        <f t="shared" si="154"/>
        <v>No Balance</v>
      </c>
      <c r="R2485" s="5">
        <f t="shared" si="155"/>
        <v>0.20087800984435281</v>
      </c>
    </row>
    <row r="2486" spans="1:18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 s="1">
        <v>96863.13</v>
      </c>
      <c r="J2486">
        <v>1</v>
      </c>
      <c r="K2486">
        <v>1</v>
      </c>
      <c r="L2486">
        <v>1</v>
      </c>
      <c r="M2486" s="1">
        <v>121681.19</v>
      </c>
      <c r="N2486">
        <v>0</v>
      </c>
      <c r="O2486" t="str">
        <f t="shared" si="152"/>
        <v>30-40</v>
      </c>
      <c r="P2486" t="str">
        <f t="shared" si="153"/>
        <v>6+ years</v>
      </c>
      <c r="Q2486" t="str">
        <f t="shared" si="154"/>
        <v>Medium</v>
      </c>
      <c r="R2486" s="5">
        <f t="shared" si="155"/>
        <v>0.20090473656200106</v>
      </c>
    </row>
    <row r="2487" spans="1:18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 s="1">
        <v>142263.45000000001</v>
      </c>
      <c r="J2487">
        <v>1</v>
      </c>
      <c r="K2487">
        <v>0</v>
      </c>
      <c r="L2487">
        <v>1</v>
      </c>
      <c r="M2487" s="1">
        <v>33730.43</v>
      </c>
      <c r="N2487">
        <v>0</v>
      </c>
      <c r="O2487" t="str">
        <f t="shared" si="152"/>
        <v>30-40</v>
      </c>
      <c r="P2487" t="str">
        <f t="shared" si="153"/>
        <v>6+ years</v>
      </c>
      <c r="Q2487" t="str">
        <f t="shared" si="154"/>
        <v>High</v>
      </c>
      <c r="R2487" s="5">
        <f t="shared" si="155"/>
        <v>0.20093147039254824</v>
      </c>
    </row>
    <row r="2488" spans="1:18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 s="1">
        <v>0</v>
      </c>
      <c r="J2488">
        <v>2</v>
      </c>
      <c r="K2488">
        <v>1</v>
      </c>
      <c r="L2488">
        <v>0</v>
      </c>
      <c r="M2488" s="1">
        <v>104786.59</v>
      </c>
      <c r="N2488">
        <v>0</v>
      </c>
      <c r="O2488" t="str">
        <f t="shared" si="152"/>
        <v>30-40</v>
      </c>
      <c r="P2488" t="str">
        <f t="shared" si="153"/>
        <v>6+ years</v>
      </c>
      <c r="Q2488" t="str">
        <f t="shared" si="154"/>
        <v>No Balance</v>
      </c>
      <c r="R2488" s="5">
        <f t="shared" si="155"/>
        <v>0.20095821133883418</v>
      </c>
    </row>
    <row r="2489" spans="1:18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 s="1">
        <v>0</v>
      </c>
      <c r="J2489">
        <v>1</v>
      </c>
      <c r="K2489">
        <v>1</v>
      </c>
      <c r="L2489">
        <v>0</v>
      </c>
      <c r="M2489" s="1">
        <v>94790.34</v>
      </c>
      <c r="N2489">
        <v>0</v>
      </c>
      <c r="O2489" t="str">
        <f t="shared" si="152"/>
        <v>30-40</v>
      </c>
      <c r="P2489" t="str">
        <f t="shared" si="153"/>
        <v>3-5 years</v>
      </c>
      <c r="Q2489" t="str">
        <f t="shared" si="154"/>
        <v>No Balance</v>
      </c>
      <c r="R2489" s="5">
        <f t="shared" si="155"/>
        <v>0.20098495940370026</v>
      </c>
    </row>
    <row r="2490" spans="1:18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 s="1">
        <v>0</v>
      </c>
      <c r="J2490">
        <v>2</v>
      </c>
      <c r="K2490">
        <v>0</v>
      </c>
      <c r="L2490">
        <v>0</v>
      </c>
      <c r="M2490" s="1">
        <v>28726.07</v>
      </c>
      <c r="N2490">
        <v>0</v>
      </c>
      <c r="O2490" t="str">
        <f t="shared" si="152"/>
        <v>&lt;30</v>
      </c>
      <c r="P2490" t="str">
        <f t="shared" si="153"/>
        <v>0-2 years</v>
      </c>
      <c r="Q2490" t="str">
        <f t="shared" si="154"/>
        <v>No Balance</v>
      </c>
      <c r="R2490" s="5">
        <f t="shared" si="155"/>
        <v>0.20101171458998934</v>
      </c>
    </row>
    <row r="2491" spans="1:18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 s="1">
        <v>122724.37</v>
      </c>
      <c r="J2491">
        <v>1</v>
      </c>
      <c r="K2491">
        <v>1</v>
      </c>
      <c r="L2491">
        <v>1</v>
      </c>
      <c r="M2491" s="1">
        <v>67057.27</v>
      </c>
      <c r="N2491">
        <v>0</v>
      </c>
      <c r="O2491" t="str">
        <f t="shared" si="152"/>
        <v>&lt;30</v>
      </c>
      <c r="P2491" t="str">
        <f t="shared" si="153"/>
        <v>6+ years</v>
      </c>
      <c r="Q2491" t="str">
        <f t="shared" si="154"/>
        <v>High</v>
      </c>
      <c r="R2491" s="5">
        <f t="shared" si="155"/>
        <v>0.20103847690054585</v>
      </c>
    </row>
    <row r="2492" spans="1:18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 s="1">
        <v>174902.26</v>
      </c>
      <c r="J2492">
        <v>1</v>
      </c>
      <c r="K2492">
        <v>1</v>
      </c>
      <c r="L2492">
        <v>0</v>
      </c>
      <c r="M2492" s="1">
        <v>69079.850000000006</v>
      </c>
      <c r="N2492">
        <v>0</v>
      </c>
      <c r="O2492" t="str">
        <f t="shared" si="152"/>
        <v>30-40</v>
      </c>
      <c r="P2492" t="str">
        <f t="shared" si="153"/>
        <v>3-5 years</v>
      </c>
      <c r="Q2492" t="str">
        <f t="shared" si="154"/>
        <v>High</v>
      </c>
      <c r="R2492" s="5">
        <f t="shared" si="155"/>
        <v>0.20106524633821571</v>
      </c>
    </row>
    <row r="2493" spans="1:18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 s="1">
        <v>0</v>
      </c>
      <c r="J2493">
        <v>2</v>
      </c>
      <c r="K2493">
        <v>1</v>
      </c>
      <c r="L2493">
        <v>1</v>
      </c>
      <c r="M2493" s="1">
        <v>179780.74</v>
      </c>
      <c r="N2493">
        <v>0</v>
      </c>
      <c r="O2493" t="str">
        <f t="shared" si="152"/>
        <v>&lt;30</v>
      </c>
      <c r="P2493" t="str">
        <f t="shared" si="153"/>
        <v>3-5 years</v>
      </c>
      <c r="Q2493" t="str">
        <f t="shared" si="154"/>
        <v>No Balance</v>
      </c>
      <c r="R2493" s="5">
        <f t="shared" si="155"/>
        <v>0.20109202290584632</v>
      </c>
    </row>
    <row r="2494" spans="1:18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 s="1">
        <v>108914.17</v>
      </c>
      <c r="J2494">
        <v>1</v>
      </c>
      <c r="K2494">
        <v>1</v>
      </c>
      <c r="L2494">
        <v>1</v>
      </c>
      <c r="M2494" s="1">
        <v>183572.39</v>
      </c>
      <c r="N2494">
        <v>1</v>
      </c>
      <c r="O2494" t="str">
        <f t="shared" si="152"/>
        <v>30-40</v>
      </c>
      <c r="P2494" t="str">
        <f t="shared" si="153"/>
        <v>3-5 years</v>
      </c>
      <c r="Q2494" t="str">
        <f t="shared" si="154"/>
        <v>High</v>
      </c>
      <c r="R2494" s="5">
        <f t="shared" si="155"/>
        <v>0.20111880660628662</v>
      </c>
    </row>
    <row r="2495" spans="1:18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 s="1">
        <v>98052.66</v>
      </c>
      <c r="J2495">
        <v>1</v>
      </c>
      <c r="K2495">
        <v>1</v>
      </c>
      <c r="L2495">
        <v>1</v>
      </c>
      <c r="M2495" s="1">
        <v>142587.32</v>
      </c>
      <c r="N2495">
        <v>0</v>
      </c>
      <c r="O2495" t="str">
        <f t="shared" si="152"/>
        <v>&lt;30</v>
      </c>
      <c r="P2495" t="str">
        <f t="shared" si="153"/>
        <v>6+ years</v>
      </c>
      <c r="Q2495" t="str">
        <f t="shared" si="154"/>
        <v>Medium</v>
      </c>
      <c r="R2495" s="5">
        <f t="shared" si="155"/>
        <v>0.20101238843745836</v>
      </c>
    </row>
    <row r="2496" spans="1:18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 s="1">
        <v>123873.19</v>
      </c>
      <c r="J2496">
        <v>1</v>
      </c>
      <c r="K2496">
        <v>1</v>
      </c>
      <c r="L2496">
        <v>1</v>
      </c>
      <c r="M2496" s="1">
        <v>177844.06</v>
      </c>
      <c r="N2496">
        <v>0</v>
      </c>
      <c r="O2496" t="str">
        <f t="shared" si="152"/>
        <v>41-50</v>
      </c>
      <c r="P2496" t="str">
        <f t="shared" si="153"/>
        <v>3-5 years</v>
      </c>
      <c r="Q2496" t="str">
        <f t="shared" si="154"/>
        <v>High</v>
      </c>
      <c r="R2496" s="5">
        <f t="shared" si="155"/>
        <v>0.20103916866506794</v>
      </c>
    </row>
    <row r="2497" spans="1:18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 s="1">
        <v>111920.13</v>
      </c>
      <c r="J2497">
        <v>3</v>
      </c>
      <c r="K2497">
        <v>1</v>
      </c>
      <c r="L2497">
        <v>0</v>
      </c>
      <c r="M2497" s="1">
        <v>197634.11</v>
      </c>
      <c r="N2497">
        <v>1</v>
      </c>
      <c r="O2497" t="str">
        <f t="shared" si="152"/>
        <v>&gt;50</v>
      </c>
      <c r="P2497" t="str">
        <f t="shared" si="153"/>
        <v>0-2 years</v>
      </c>
      <c r="Q2497" t="str">
        <f t="shared" si="154"/>
        <v>High</v>
      </c>
      <c r="R2497" s="5">
        <f t="shared" si="155"/>
        <v>0.20106595602931379</v>
      </c>
    </row>
    <row r="2498" spans="1:18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 s="1">
        <v>0</v>
      </c>
      <c r="J2498">
        <v>2</v>
      </c>
      <c r="K2498">
        <v>0</v>
      </c>
      <c r="L2498">
        <v>1</v>
      </c>
      <c r="M2498" s="1">
        <v>121053.19</v>
      </c>
      <c r="N2498">
        <v>0</v>
      </c>
      <c r="O2498" t="str">
        <f t="shared" ref="O2498:O2561" si="156">IF(G2498&lt;30,"&lt;30",
   IF(G2498&lt;=40,"30-40",
      IF(G2498&lt;=50,"41-50","&gt;50")))</f>
        <v>41-50</v>
      </c>
      <c r="P2498" t="str">
        <f t="shared" ref="P2498:P2561" si="157">IF(H2498&lt;=2,"0-2 years",
   IF(H2498&lt;=5,"3-5 years","6+ years"))</f>
        <v>3-5 years</v>
      </c>
      <c r="Q2498" t="str">
        <f t="shared" ref="Q2498:Q2561" si="158">IF(I2498=0,"No Balance",
   IF(I2498&lt;50000,"Low",
      IF(I2498&lt;100000,"Medium","High")))</f>
        <v>No Balance</v>
      </c>
      <c r="R2498" s="5">
        <f t="shared" ref="R2498:R2561" si="159">AVERAGE(N2498:N12497)</f>
        <v>0.20095948827292112</v>
      </c>
    </row>
    <row r="2499" spans="1:18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 s="1">
        <v>0</v>
      </c>
      <c r="J2499">
        <v>2</v>
      </c>
      <c r="K2499">
        <v>1</v>
      </c>
      <c r="L2499">
        <v>1</v>
      </c>
      <c r="M2499" s="1">
        <v>149613.76999999999</v>
      </c>
      <c r="N2499">
        <v>0</v>
      </c>
      <c r="O2499" t="str">
        <f t="shared" si="156"/>
        <v>&lt;30</v>
      </c>
      <c r="P2499" t="str">
        <f t="shared" si="157"/>
        <v>3-5 years</v>
      </c>
      <c r="Q2499" t="str">
        <f t="shared" si="158"/>
        <v>No Balance</v>
      </c>
      <c r="R2499" s="5">
        <f t="shared" si="159"/>
        <v>0.20098627215780354</v>
      </c>
    </row>
    <row r="2500" spans="1:18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 s="1">
        <v>0</v>
      </c>
      <c r="J2500">
        <v>2</v>
      </c>
      <c r="K2500">
        <v>1</v>
      </c>
      <c r="L2500">
        <v>1</v>
      </c>
      <c r="M2500" s="1">
        <v>142.81</v>
      </c>
      <c r="N2500">
        <v>0</v>
      </c>
      <c r="O2500" t="str">
        <f t="shared" si="156"/>
        <v>30-40</v>
      </c>
      <c r="P2500" t="str">
        <f t="shared" si="157"/>
        <v>6+ years</v>
      </c>
      <c r="Q2500" t="str">
        <f t="shared" si="158"/>
        <v>No Balance</v>
      </c>
      <c r="R2500" s="5">
        <f t="shared" si="159"/>
        <v>0.20101306318315115</v>
      </c>
    </row>
    <row r="2501" spans="1:18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 s="1">
        <v>75150.34</v>
      </c>
      <c r="J2501">
        <v>4</v>
      </c>
      <c r="K2501">
        <v>0</v>
      </c>
      <c r="L2501">
        <v>1</v>
      </c>
      <c r="M2501" s="1">
        <v>131766.67000000001</v>
      </c>
      <c r="N2501">
        <v>1</v>
      </c>
      <c r="O2501" t="str">
        <f t="shared" si="156"/>
        <v>30-40</v>
      </c>
      <c r="P2501" t="str">
        <f t="shared" si="157"/>
        <v>6+ years</v>
      </c>
      <c r="Q2501" t="str">
        <f t="shared" si="158"/>
        <v>Medium</v>
      </c>
      <c r="R2501" s="5">
        <f t="shared" si="159"/>
        <v>0.20103986135181975</v>
      </c>
    </row>
    <row r="2502" spans="1:18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 s="1">
        <v>0</v>
      </c>
      <c r="J2502">
        <v>2</v>
      </c>
      <c r="K2502">
        <v>0</v>
      </c>
      <c r="L2502">
        <v>0</v>
      </c>
      <c r="M2502" s="1">
        <v>53311.78</v>
      </c>
      <c r="N2502">
        <v>0</v>
      </c>
      <c r="O2502" t="str">
        <f t="shared" si="156"/>
        <v>30-40</v>
      </c>
      <c r="P2502" t="str">
        <f t="shared" si="157"/>
        <v>6+ years</v>
      </c>
      <c r="Q2502" t="str">
        <f t="shared" si="158"/>
        <v>No Balance</v>
      </c>
      <c r="R2502" s="5">
        <f t="shared" si="159"/>
        <v>0.20093333333333332</v>
      </c>
    </row>
    <row r="2503" spans="1:18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 s="1">
        <v>114753.76</v>
      </c>
      <c r="J2503">
        <v>1</v>
      </c>
      <c r="K2503">
        <v>1</v>
      </c>
      <c r="L2503">
        <v>0</v>
      </c>
      <c r="M2503" s="1">
        <v>107665.02</v>
      </c>
      <c r="N2503">
        <v>0</v>
      </c>
      <c r="O2503" t="str">
        <f t="shared" si="156"/>
        <v>30-40</v>
      </c>
      <c r="P2503" t="str">
        <f t="shared" si="157"/>
        <v>3-5 years</v>
      </c>
      <c r="Q2503" t="str">
        <f t="shared" si="158"/>
        <v>High</v>
      </c>
      <c r="R2503" s="5">
        <f t="shared" si="159"/>
        <v>0.20096012801706895</v>
      </c>
    </row>
    <row r="2504" spans="1:18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 s="1">
        <v>0</v>
      </c>
      <c r="J2504">
        <v>1</v>
      </c>
      <c r="K2504">
        <v>1</v>
      </c>
      <c r="L2504">
        <v>0</v>
      </c>
      <c r="M2504" s="1">
        <v>109523.88</v>
      </c>
      <c r="N2504">
        <v>0</v>
      </c>
      <c r="O2504" t="str">
        <f t="shared" si="156"/>
        <v>30-40</v>
      </c>
      <c r="P2504" t="str">
        <f t="shared" si="157"/>
        <v>0-2 years</v>
      </c>
      <c r="Q2504" t="str">
        <f t="shared" si="158"/>
        <v>No Balance</v>
      </c>
      <c r="R2504" s="5">
        <f t="shared" si="159"/>
        <v>0.20098692984795946</v>
      </c>
    </row>
    <row r="2505" spans="1:18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 s="1">
        <v>111871.93</v>
      </c>
      <c r="J2505">
        <v>1</v>
      </c>
      <c r="K2505">
        <v>0</v>
      </c>
      <c r="L2505">
        <v>0</v>
      </c>
      <c r="M2505" s="1">
        <v>112132.86</v>
      </c>
      <c r="N2505">
        <v>0</v>
      </c>
      <c r="O2505" t="str">
        <f t="shared" si="156"/>
        <v>30-40</v>
      </c>
      <c r="P2505" t="str">
        <f t="shared" si="157"/>
        <v>6+ years</v>
      </c>
      <c r="Q2505" t="str">
        <f t="shared" si="158"/>
        <v>High</v>
      </c>
      <c r="R2505" s="5">
        <f t="shared" si="159"/>
        <v>0.20101373882886489</v>
      </c>
    </row>
    <row r="2506" spans="1:18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 s="1">
        <v>0</v>
      </c>
      <c r="J2506">
        <v>2</v>
      </c>
      <c r="K2506">
        <v>0</v>
      </c>
      <c r="L2506">
        <v>0</v>
      </c>
      <c r="M2506" s="1">
        <v>113645.4</v>
      </c>
      <c r="N2506">
        <v>0</v>
      </c>
      <c r="O2506" t="str">
        <f t="shared" si="156"/>
        <v>41-50</v>
      </c>
      <c r="P2506" t="str">
        <f t="shared" si="157"/>
        <v>0-2 years</v>
      </c>
      <c r="Q2506" t="str">
        <f t="shared" si="158"/>
        <v>No Balance</v>
      </c>
      <c r="R2506" s="5">
        <f t="shared" si="159"/>
        <v>0.20104055496264675</v>
      </c>
    </row>
    <row r="2507" spans="1:18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 s="1">
        <v>135927.06</v>
      </c>
      <c r="J2507">
        <v>1</v>
      </c>
      <c r="K2507">
        <v>0</v>
      </c>
      <c r="L2507">
        <v>0</v>
      </c>
      <c r="M2507" s="1">
        <v>180890.4</v>
      </c>
      <c r="N2507">
        <v>0</v>
      </c>
      <c r="O2507" t="str">
        <f t="shared" si="156"/>
        <v>30-40</v>
      </c>
      <c r="P2507" t="str">
        <f t="shared" si="157"/>
        <v>3-5 years</v>
      </c>
      <c r="Q2507" t="str">
        <f t="shared" si="158"/>
        <v>High</v>
      </c>
      <c r="R2507" s="5">
        <f t="shared" si="159"/>
        <v>0.20106737825216811</v>
      </c>
    </row>
    <row r="2508" spans="1:18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 s="1">
        <v>0</v>
      </c>
      <c r="J2508">
        <v>2</v>
      </c>
      <c r="K2508">
        <v>1</v>
      </c>
      <c r="L2508">
        <v>1</v>
      </c>
      <c r="M2508" s="1">
        <v>70974.13</v>
      </c>
      <c r="N2508">
        <v>0</v>
      </c>
      <c r="O2508" t="str">
        <f t="shared" si="156"/>
        <v>41-50</v>
      </c>
      <c r="P2508" t="str">
        <f t="shared" si="157"/>
        <v>6+ years</v>
      </c>
      <c r="Q2508" t="str">
        <f t="shared" si="158"/>
        <v>No Balance</v>
      </c>
      <c r="R2508" s="5">
        <f t="shared" si="159"/>
        <v>0.20109420870029357</v>
      </c>
    </row>
    <row r="2509" spans="1:18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 s="1">
        <v>0</v>
      </c>
      <c r="J2509">
        <v>2</v>
      </c>
      <c r="K2509">
        <v>0</v>
      </c>
      <c r="L2509">
        <v>0</v>
      </c>
      <c r="M2509" s="1">
        <v>53379.519999999997</v>
      </c>
      <c r="N2509">
        <v>0</v>
      </c>
      <c r="O2509" t="str">
        <f t="shared" si="156"/>
        <v>30-40</v>
      </c>
      <c r="P2509" t="str">
        <f t="shared" si="157"/>
        <v>0-2 years</v>
      </c>
      <c r="Q2509" t="str">
        <f t="shared" si="158"/>
        <v>No Balance</v>
      </c>
      <c r="R2509" s="5">
        <f t="shared" si="159"/>
        <v>0.20112104630988922</v>
      </c>
    </row>
    <row r="2510" spans="1:18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 s="1">
        <v>57037.74</v>
      </c>
      <c r="J2510">
        <v>1</v>
      </c>
      <c r="K2510">
        <v>1</v>
      </c>
      <c r="L2510">
        <v>1</v>
      </c>
      <c r="M2510" s="1">
        <v>158531.01</v>
      </c>
      <c r="N2510">
        <v>0</v>
      </c>
      <c r="O2510" t="str">
        <f t="shared" si="156"/>
        <v>41-50</v>
      </c>
      <c r="P2510" t="str">
        <f t="shared" si="157"/>
        <v>0-2 years</v>
      </c>
      <c r="Q2510" t="str">
        <f t="shared" si="158"/>
        <v>Medium</v>
      </c>
      <c r="R2510" s="5">
        <f t="shared" si="159"/>
        <v>0.20114789108382275</v>
      </c>
    </row>
    <row r="2511" spans="1:18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 s="1">
        <v>0</v>
      </c>
      <c r="J2511">
        <v>4</v>
      </c>
      <c r="K2511">
        <v>1</v>
      </c>
      <c r="L2511">
        <v>0</v>
      </c>
      <c r="M2511" s="1">
        <v>179267.94</v>
      </c>
      <c r="N2511">
        <v>1</v>
      </c>
      <c r="O2511" t="str">
        <f t="shared" si="156"/>
        <v>41-50</v>
      </c>
      <c r="P2511" t="str">
        <f t="shared" si="157"/>
        <v>6+ years</v>
      </c>
      <c r="Q2511" t="str">
        <f t="shared" si="158"/>
        <v>No Balance</v>
      </c>
      <c r="R2511" s="5">
        <f t="shared" si="159"/>
        <v>0.2011747430249633</v>
      </c>
    </row>
    <row r="2512" spans="1:18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 s="1">
        <v>79468.960000000006</v>
      </c>
      <c r="J2512">
        <v>1</v>
      </c>
      <c r="K2512">
        <v>1</v>
      </c>
      <c r="L2512">
        <v>1</v>
      </c>
      <c r="M2512" s="1">
        <v>84606.03</v>
      </c>
      <c r="N2512">
        <v>0</v>
      </c>
      <c r="O2512" t="str">
        <f t="shared" si="156"/>
        <v>&gt;50</v>
      </c>
      <c r="P2512" t="str">
        <f t="shared" si="157"/>
        <v>0-2 years</v>
      </c>
      <c r="Q2512" t="str">
        <f t="shared" si="158"/>
        <v>Medium</v>
      </c>
      <c r="R2512" s="5">
        <f t="shared" si="159"/>
        <v>0.20106809078771695</v>
      </c>
    </row>
    <row r="2513" spans="1:18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 s="1">
        <v>121063.85</v>
      </c>
      <c r="J2513">
        <v>1</v>
      </c>
      <c r="K2513">
        <v>1</v>
      </c>
      <c r="L2513">
        <v>0</v>
      </c>
      <c r="M2513" s="1">
        <v>56984.58</v>
      </c>
      <c r="N2513">
        <v>0</v>
      </c>
      <c r="O2513" t="str">
        <f t="shared" si="156"/>
        <v>30-40</v>
      </c>
      <c r="P2513" t="str">
        <f t="shared" si="157"/>
        <v>6+ years</v>
      </c>
      <c r="Q2513" t="str">
        <f t="shared" si="158"/>
        <v>High</v>
      </c>
      <c r="R2513" s="5">
        <f t="shared" si="159"/>
        <v>0.20109493924422486</v>
      </c>
    </row>
    <row r="2514" spans="1:18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 s="1">
        <v>118537.47</v>
      </c>
      <c r="J2514">
        <v>1</v>
      </c>
      <c r="K2514">
        <v>1</v>
      </c>
      <c r="L2514">
        <v>1</v>
      </c>
      <c r="M2514" s="1">
        <v>116912.45</v>
      </c>
      <c r="N2514">
        <v>0</v>
      </c>
      <c r="O2514" t="str">
        <f t="shared" si="156"/>
        <v>&gt;50</v>
      </c>
      <c r="P2514" t="str">
        <f t="shared" si="157"/>
        <v>0-2 years</v>
      </c>
      <c r="Q2514" t="str">
        <f t="shared" si="158"/>
        <v>High</v>
      </c>
      <c r="R2514" s="5">
        <f t="shared" si="159"/>
        <v>0.20112179487179488</v>
      </c>
    </row>
    <row r="2515" spans="1:18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 s="1">
        <v>0</v>
      </c>
      <c r="J2515">
        <v>2</v>
      </c>
      <c r="K2515">
        <v>1</v>
      </c>
      <c r="L2515">
        <v>0</v>
      </c>
      <c r="M2515" s="1">
        <v>102999.33</v>
      </c>
      <c r="N2515">
        <v>0</v>
      </c>
      <c r="O2515" t="str">
        <f t="shared" si="156"/>
        <v>30-40</v>
      </c>
      <c r="P2515" t="str">
        <f t="shared" si="157"/>
        <v>6+ years</v>
      </c>
      <c r="Q2515" t="str">
        <f t="shared" si="158"/>
        <v>No Balance</v>
      </c>
      <c r="R2515" s="5">
        <f t="shared" si="159"/>
        <v>0.2011486576733004</v>
      </c>
    </row>
    <row r="2516" spans="1:18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 s="1">
        <v>105082.07</v>
      </c>
      <c r="J2516">
        <v>2</v>
      </c>
      <c r="K2516">
        <v>1</v>
      </c>
      <c r="L2516">
        <v>0</v>
      </c>
      <c r="M2516" s="1">
        <v>132801.57</v>
      </c>
      <c r="N2516">
        <v>0</v>
      </c>
      <c r="O2516" t="str">
        <f t="shared" si="156"/>
        <v>&lt;30</v>
      </c>
      <c r="P2516" t="str">
        <f t="shared" si="157"/>
        <v>3-5 years</v>
      </c>
      <c r="Q2516" t="str">
        <f t="shared" si="158"/>
        <v>High</v>
      </c>
      <c r="R2516" s="5">
        <f t="shared" si="159"/>
        <v>0.20117552765161634</v>
      </c>
    </row>
    <row r="2517" spans="1:18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 s="1">
        <v>0</v>
      </c>
      <c r="J2517">
        <v>1</v>
      </c>
      <c r="K2517">
        <v>1</v>
      </c>
      <c r="L2517">
        <v>0</v>
      </c>
      <c r="M2517" s="1">
        <v>85455.62</v>
      </c>
      <c r="N2517">
        <v>1</v>
      </c>
      <c r="O2517" t="str">
        <f t="shared" si="156"/>
        <v>30-40</v>
      </c>
      <c r="P2517" t="str">
        <f t="shared" si="157"/>
        <v>3-5 years</v>
      </c>
      <c r="Q2517" t="str">
        <f t="shared" si="158"/>
        <v>No Balance</v>
      </c>
      <c r="R2517" s="5">
        <f t="shared" si="159"/>
        <v>0.20120240480961923</v>
      </c>
    </row>
    <row r="2518" spans="1:18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 s="1">
        <v>0</v>
      </c>
      <c r="J2518">
        <v>2</v>
      </c>
      <c r="K2518">
        <v>1</v>
      </c>
      <c r="L2518">
        <v>1</v>
      </c>
      <c r="M2518" s="1">
        <v>98657.01</v>
      </c>
      <c r="N2518">
        <v>0</v>
      </c>
      <c r="O2518" t="str">
        <f t="shared" si="156"/>
        <v>30-40</v>
      </c>
      <c r="P2518" t="str">
        <f t="shared" si="157"/>
        <v>6+ years</v>
      </c>
      <c r="Q2518" t="str">
        <f t="shared" si="158"/>
        <v>No Balance</v>
      </c>
      <c r="R2518" s="5">
        <f t="shared" si="159"/>
        <v>0.20109567076429716</v>
      </c>
    </row>
    <row r="2519" spans="1:18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 s="1">
        <v>104702.65</v>
      </c>
      <c r="J2519">
        <v>2</v>
      </c>
      <c r="K2519">
        <v>1</v>
      </c>
      <c r="L2519">
        <v>0</v>
      </c>
      <c r="M2519" s="1">
        <v>107948.72</v>
      </c>
      <c r="N2519">
        <v>0</v>
      </c>
      <c r="O2519" t="str">
        <f t="shared" si="156"/>
        <v>30-40</v>
      </c>
      <c r="P2519" t="str">
        <f t="shared" si="157"/>
        <v>0-2 years</v>
      </c>
      <c r="Q2519" t="str">
        <f t="shared" si="158"/>
        <v>High</v>
      </c>
      <c r="R2519" s="5">
        <f t="shared" si="159"/>
        <v>0.2011225444340505</v>
      </c>
    </row>
    <row r="2520" spans="1:18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 s="1">
        <v>95813.759999999995</v>
      </c>
      <c r="J2520">
        <v>3</v>
      </c>
      <c r="K2520">
        <v>1</v>
      </c>
      <c r="L2520">
        <v>1</v>
      </c>
      <c r="M2520" s="1">
        <v>67944.09</v>
      </c>
      <c r="N2520">
        <v>1</v>
      </c>
      <c r="O2520" t="str">
        <f t="shared" si="156"/>
        <v>41-50</v>
      </c>
      <c r="P2520" t="str">
        <f t="shared" si="157"/>
        <v>0-2 years</v>
      </c>
      <c r="Q2520" t="str">
        <f t="shared" si="158"/>
        <v>Medium</v>
      </c>
      <c r="R2520" s="5">
        <f t="shared" si="159"/>
        <v>0.20114942528735633</v>
      </c>
    </row>
    <row r="2521" spans="1:18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 s="1">
        <v>167026.60999999999</v>
      </c>
      <c r="J2521">
        <v>2</v>
      </c>
      <c r="K2521">
        <v>1</v>
      </c>
      <c r="L2521">
        <v>1</v>
      </c>
      <c r="M2521" s="1">
        <v>192892.05</v>
      </c>
      <c r="N2521">
        <v>0</v>
      </c>
      <c r="O2521" t="str">
        <f t="shared" si="156"/>
        <v>&gt;50</v>
      </c>
      <c r="P2521" t="str">
        <f t="shared" si="157"/>
        <v>0-2 years</v>
      </c>
      <c r="Q2521" t="str">
        <f t="shared" si="158"/>
        <v>High</v>
      </c>
      <c r="R2521" s="5">
        <f t="shared" si="159"/>
        <v>0.2010426413581072</v>
      </c>
    </row>
    <row r="2522" spans="1:18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 s="1">
        <v>102453.26</v>
      </c>
      <c r="J2522">
        <v>1</v>
      </c>
      <c r="K2522">
        <v>1</v>
      </c>
      <c r="L2522">
        <v>0</v>
      </c>
      <c r="M2522" s="1">
        <v>187247.56</v>
      </c>
      <c r="N2522">
        <v>1</v>
      </c>
      <c r="O2522" t="str">
        <f t="shared" si="156"/>
        <v>&gt;50</v>
      </c>
      <c r="P2522" t="str">
        <f t="shared" si="157"/>
        <v>6+ years</v>
      </c>
      <c r="Q2522" t="str">
        <f t="shared" si="158"/>
        <v>High</v>
      </c>
      <c r="R2522" s="5">
        <f t="shared" si="159"/>
        <v>0.20106951871657755</v>
      </c>
    </row>
    <row r="2523" spans="1:18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 s="1">
        <v>148045.45000000001</v>
      </c>
      <c r="J2523">
        <v>2</v>
      </c>
      <c r="K2523">
        <v>1</v>
      </c>
      <c r="L2523">
        <v>1</v>
      </c>
      <c r="M2523" s="1">
        <v>114722.42</v>
      </c>
      <c r="N2523">
        <v>0</v>
      </c>
      <c r="O2523" t="str">
        <f t="shared" si="156"/>
        <v>&lt;30</v>
      </c>
      <c r="P2523" t="str">
        <f t="shared" si="157"/>
        <v>3-5 years</v>
      </c>
      <c r="Q2523" t="str">
        <f t="shared" si="158"/>
        <v>High</v>
      </c>
      <c r="R2523" s="5">
        <f t="shared" si="159"/>
        <v>0.2009626955475331</v>
      </c>
    </row>
    <row r="2524" spans="1:18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 s="1">
        <v>0</v>
      </c>
      <c r="J2524">
        <v>2</v>
      </c>
      <c r="K2524">
        <v>0</v>
      </c>
      <c r="L2524">
        <v>0</v>
      </c>
      <c r="M2524" s="1">
        <v>111687.57</v>
      </c>
      <c r="N2524">
        <v>0</v>
      </c>
      <c r="O2524" t="str">
        <f t="shared" si="156"/>
        <v>30-40</v>
      </c>
      <c r="P2524" t="str">
        <f t="shared" si="157"/>
        <v>0-2 years</v>
      </c>
      <c r="Q2524" t="str">
        <f t="shared" si="158"/>
        <v>No Balance</v>
      </c>
      <c r="R2524" s="5">
        <f t="shared" si="159"/>
        <v>0.20098956940358384</v>
      </c>
    </row>
    <row r="2525" spans="1:18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 s="1">
        <v>0</v>
      </c>
      <c r="J2525">
        <v>2</v>
      </c>
      <c r="K2525">
        <v>1</v>
      </c>
      <c r="L2525">
        <v>0</v>
      </c>
      <c r="M2525" s="1">
        <v>184182.25</v>
      </c>
      <c r="N2525">
        <v>0</v>
      </c>
      <c r="O2525" t="str">
        <f t="shared" si="156"/>
        <v>&lt;30</v>
      </c>
      <c r="P2525" t="str">
        <f t="shared" si="157"/>
        <v>0-2 years</v>
      </c>
      <c r="Q2525" t="str">
        <f t="shared" si="158"/>
        <v>No Balance</v>
      </c>
      <c r="R2525" s="5">
        <f t="shared" si="159"/>
        <v>0.20101645044804065</v>
      </c>
    </row>
    <row r="2526" spans="1:18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 s="1">
        <v>0</v>
      </c>
      <c r="J2526">
        <v>1</v>
      </c>
      <c r="K2526">
        <v>1</v>
      </c>
      <c r="L2526">
        <v>1</v>
      </c>
      <c r="M2526" s="1">
        <v>52759.82</v>
      </c>
      <c r="N2526">
        <v>1</v>
      </c>
      <c r="O2526" t="str">
        <f t="shared" si="156"/>
        <v>&gt;50</v>
      </c>
      <c r="P2526" t="str">
        <f t="shared" si="157"/>
        <v>3-5 years</v>
      </c>
      <c r="Q2526" t="str">
        <f t="shared" si="158"/>
        <v>No Balance</v>
      </c>
      <c r="R2526" s="5">
        <f t="shared" si="159"/>
        <v>0.20104333868378813</v>
      </c>
    </row>
    <row r="2527" spans="1:18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 s="1">
        <v>104498.79</v>
      </c>
      <c r="J2527">
        <v>1</v>
      </c>
      <c r="K2527">
        <v>0</v>
      </c>
      <c r="L2527">
        <v>1</v>
      </c>
      <c r="M2527" s="1">
        <v>126451.14</v>
      </c>
      <c r="N2527">
        <v>0</v>
      </c>
      <c r="O2527" t="str">
        <f t="shared" si="156"/>
        <v>30-40</v>
      </c>
      <c r="P2527" t="str">
        <f t="shared" si="157"/>
        <v>6+ years</v>
      </c>
      <c r="Q2527" t="str">
        <f t="shared" si="158"/>
        <v>High</v>
      </c>
      <c r="R2527" s="5">
        <f t="shared" si="159"/>
        <v>0.20093645484949832</v>
      </c>
    </row>
    <row r="2528" spans="1:18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 s="1">
        <v>0</v>
      </c>
      <c r="J2528">
        <v>2</v>
      </c>
      <c r="K2528">
        <v>0</v>
      </c>
      <c r="L2528">
        <v>0</v>
      </c>
      <c r="M2528" s="1">
        <v>12048.67</v>
      </c>
      <c r="N2528">
        <v>0</v>
      </c>
      <c r="O2528" t="str">
        <f t="shared" si="156"/>
        <v>&lt;30</v>
      </c>
      <c r="P2528" t="str">
        <f t="shared" si="157"/>
        <v>6+ years</v>
      </c>
      <c r="Q2528" t="str">
        <f t="shared" si="158"/>
        <v>No Balance</v>
      </c>
      <c r="R2528" s="5">
        <f t="shared" si="159"/>
        <v>0.20096333957720097</v>
      </c>
    </row>
    <row r="2529" spans="1:18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 s="1">
        <v>0</v>
      </c>
      <c r="J2529">
        <v>2</v>
      </c>
      <c r="K2529">
        <v>1</v>
      </c>
      <c r="L2529">
        <v>1</v>
      </c>
      <c r="M2529" s="1">
        <v>95804.33</v>
      </c>
      <c r="N2529">
        <v>0</v>
      </c>
      <c r="O2529" t="str">
        <f t="shared" si="156"/>
        <v>41-50</v>
      </c>
      <c r="P2529" t="str">
        <f t="shared" si="157"/>
        <v>6+ years</v>
      </c>
      <c r="Q2529" t="str">
        <f t="shared" si="158"/>
        <v>No Balance</v>
      </c>
      <c r="R2529" s="5">
        <f t="shared" si="159"/>
        <v>0.2009902315000669</v>
      </c>
    </row>
    <row r="2530" spans="1:18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 s="1">
        <v>149542.51999999999</v>
      </c>
      <c r="J2530">
        <v>2</v>
      </c>
      <c r="K2530">
        <v>0</v>
      </c>
      <c r="L2530">
        <v>1</v>
      </c>
      <c r="M2530" s="1">
        <v>197911.52</v>
      </c>
      <c r="N2530">
        <v>0</v>
      </c>
      <c r="O2530" t="str">
        <f t="shared" si="156"/>
        <v>&lt;30</v>
      </c>
      <c r="P2530" t="str">
        <f t="shared" si="157"/>
        <v>6+ years</v>
      </c>
      <c r="Q2530" t="str">
        <f t="shared" si="158"/>
        <v>High</v>
      </c>
      <c r="R2530" s="5">
        <f t="shared" si="159"/>
        <v>0.201017130620985</v>
      </c>
    </row>
    <row r="2531" spans="1:18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 s="1">
        <v>87946.39</v>
      </c>
      <c r="J2531">
        <v>1</v>
      </c>
      <c r="K2531">
        <v>1</v>
      </c>
      <c r="L2531">
        <v>1</v>
      </c>
      <c r="M2531" s="1">
        <v>182531.74</v>
      </c>
      <c r="N2531">
        <v>0</v>
      </c>
      <c r="O2531" t="str">
        <f t="shared" si="156"/>
        <v>&lt;30</v>
      </c>
      <c r="P2531" t="str">
        <f t="shared" si="157"/>
        <v>6+ years</v>
      </c>
      <c r="Q2531" t="str">
        <f t="shared" si="158"/>
        <v>Medium</v>
      </c>
      <c r="R2531" s="5">
        <f t="shared" si="159"/>
        <v>0.20104403694284567</v>
      </c>
    </row>
    <row r="2532" spans="1:18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 s="1">
        <v>68639.570000000007</v>
      </c>
      <c r="J2532">
        <v>1</v>
      </c>
      <c r="K2532">
        <v>1</v>
      </c>
      <c r="L2532">
        <v>0</v>
      </c>
      <c r="M2532" s="1">
        <v>168002.31</v>
      </c>
      <c r="N2532">
        <v>1</v>
      </c>
      <c r="O2532" t="str">
        <f t="shared" si="156"/>
        <v>41-50</v>
      </c>
      <c r="P2532" t="str">
        <f t="shared" si="157"/>
        <v>3-5 years</v>
      </c>
      <c r="Q2532" t="str">
        <f t="shared" si="158"/>
        <v>Medium</v>
      </c>
      <c r="R2532" s="5">
        <f t="shared" si="159"/>
        <v>0.20107095046854084</v>
      </c>
    </row>
    <row r="2533" spans="1:18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 s="1">
        <v>148826.32</v>
      </c>
      <c r="J2533">
        <v>1</v>
      </c>
      <c r="K2533">
        <v>1</v>
      </c>
      <c r="L2533">
        <v>1</v>
      </c>
      <c r="M2533" s="1">
        <v>79450.61</v>
      </c>
      <c r="N2533">
        <v>0</v>
      </c>
      <c r="O2533" t="str">
        <f t="shared" si="156"/>
        <v>41-50</v>
      </c>
      <c r="P2533" t="str">
        <f t="shared" si="157"/>
        <v>3-5 years</v>
      </c>
      <c r="Q2533" t="str">
        <f t="shared" si="158"/>
        <v>High</v>
      </c>
      <c r="R2533" s="5">
        <f t="shared" si="159"/>
        <v>0.2009639844691391</v>
      </c>
    </row>
    <row r="2534" spans="1:18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 s="1">
        <v>0</v>
      </c>
      <c r="J2534">
        <v>2</v>
      </c>
      <c r="K2534">
        <v>0</v>
      </c>
      <c r="L2534">
        <v>1</v>
      </c>
      <c r="M2534" s="1">
        <v>60615.83</v>
      </c>
      <c r="N2534">
        <v>0</v>
      </c>
      <c r="O2534" t="str">
        <f t="shared" si="156"/>
        <v>&gt;50</v>
      </c>
      <c r="P2534" t="str">
        <f t="shared" si="157"/>
        <v>0-2 years</v>
      </c>
      <c r="Q2534" t="str">
        <f t="shared" si="158"/>
        <v>No Balance</v>
      </c>
      <c r="R2534" s="5">
        <f t="shared" si="159"/>
        <v>0.20099089448312801</v>
      </c>
    </row>
    <row r="2535" spans="1:18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 s="1">
        <v>108166.09</v>
      </c>
      <c r="J2535">
        <v>2</v>
      </c>
      <c r="K2535">
        <v>0</v>
      </c>
      <c r="L2535">
        <v>1</v>
      </c>
      <c r="M2535" s="1">
        <v>8643.2099999999991</v>
      </c>
      <c r="N2535">
        <v>0</v>
      </c>
      <c r="O2535" t="str">
        <f t="shared" si="156"/>
        <v>&gt;50</v>
      </c>
      <c r="P2535" t="str">
        <f t="shared" si="157"/>
        <v>3-5 years</v>
      </c>
      <c r="Q2535" t="str">
        <f t="shared" si="158"/>
        <v>High</v>
      </c>
      <c r="R2535" s="5">
        <f t="shared" si="159"/>
        <v>0.2010178117048346</v>
      </c>
    </row>
    <row r="2536" spans="1:18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 s="1">
        <v>103214.71</v>
      </c>
      <c r="J2536">
        <v>1</v>
      </c>
      <c r="K2536">
        <v>1</v>
      </c>
      <c r="L2536">
        <v>0</v>
      </c>
      <c r="M2536" s="1">
        <v>172172.7</v>
      </c>
      <c r="N2536">
        <v>0</v>
      </c>
      <c r="O2536" t="str">
        <f t="shared" si="156"/>
        <v>30-40</v>
      </c>
      <c r="P2536" t="str">
        <f t="shared" si="157"/>
        <v>3-5 years</v>
      </c>
      <c r="Q2536" t="str">
        <f t="shared" si="158"/>
        <v>High</v>
      </c>
      <c r="R2536" s="5">
        <f t="shared" si="159"/>
        <v>0.20104473613715509</v>
      </c>
    </row>
    <row r="2537" spans="1:18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 s="1">
        <v>134760.21</v>
      </c>
      <c r="J2537">
        <v>2</v>
      </c>
      <c r="K2537">
        <v>0</v>
      </c>
      <c r="L2537">
        <v>0</v>
      </c>
      <c r="M2537" s="1">
        <v>174434.06</v>
      </c>
      <c r="N2537">
        <v>1</v>
      </c>
      <c r="O2537" t="str">
        <f t="shared" si="156"/>
        <v>30-40</v>
      </c>
      <c r="P2537" t="str">
        <f t="shared" si="157"/>
        <v>0-2 years</v>
      </c>
      <c r="Q2537" t="str">
        <f t="shared" si="158"/>
        <v>High</v>
      </c>
      <c r="R2537" s="5">
        <f t="shared" si="159"/>
        <v>0.20107166778298727</v>
      </c>
    </row>
    <row r="2538" spans="1:18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 s="1">
        <v>0</v>
      </c>
      <c r="J2538">
        <v>1</v>
      </c>
      <c r="K2538">
        <v>0</v>
      </c>
      <c r="L2538">
        <v>1</v>
      </c>
      <c r="M2538" s="1">
        <v>194930.3</v>
      </c>
      <c r="N2538">
        <v>1</v>
      </c>
      <c r="O2538" t="str">
        <f t="shared" si="156"/>
        <v>&gt;50</v>
      </c>
      <c r="P2538" t="str">
        <f t="shared" si="157"/>
        <v>3-5 years</v>
      </c>
      <c r="Q2538" t="str">
        <f t="shared" si="158"/>
        <v>No Balance</v>
      </c>
      <c r="R2538" s="5">
        <f t="shared" si="159"/>
        <v>0.20096463022508038</v>
      </c>
    </row>
    <row r="2539" spans="1:18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 s="1">
        <v>90124.64</v>
      </c>
      <c r="J2539">
        <v>1</v>
      </c>
      <c r="K2539">
        <v>1</v>
      </c>
      <c r="L2539">
        <v>0</v>
      </c>
      <c r="M2539" s="1">
        <v>137476.71</v>
      </c>
      <c r="N2539">
        <v>0</v>
      </c>
      <c r="O2539" t="str">
        <f t="shared" si="156"/>
        <v>30-40</v>
      </c>
      <c r="P2539" t="str">
        <f t="shared" si="157"/>
        <v>0-2 years</v>
      </c>
      <c r="Q2539" t="str">
        <f t="shared" si="158"/>
        <v>Medium</v>
      </c>
      <c r="R2539" s="5">
        <f t="shared" si="159"/>
        <v>0.20085756398231275</v>
      </c>
    </row>
    <row r="2540" spans="1:18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 s="1">
        <v>0</v>
      </c>
      <c r="J2540">
        <v>2</v>
      </c>
      <c r="K2540">
        <v>1</v>
      </c>
      <c r="L2540">
        <v>1</v>
      </c>
      <c r="M2540" s="1">
        <v>94415.6</v>
      </c>
      <c r="N2540">
        <v>0</v>
      </c>
      <c r="O2540" t="str">
        <f t="shared" si="156"/>
        <v>30-40</v>
      </c>
      <c r="P2540" t="str">
        <f t="shared" si="157"/>
        <v>6+ years</v>
      </c>
      <c r="Q2540" t="str">
        <f t="shared" si="158"/>
        <v>No Balance</v>
      </c>
      <c r="R2540" s="5">
        <f t="shared" si="159"/>
        <v>0.20088448137228626</v>
      </c>
    </row>
    <row r="2541" spans="1:18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 s="1">
        <v>87361.02</v>
      </c>
      <c r="J2541">
        <v>2</v>
      </c>
      <c r="K2541">
        <v>1</v>
      </c>
      <c r="L2541">
        <v>0</v>
      </c>
      <c r="M2541" s="1">
        <v>120376.87</v>
      </c>
      <c r="N2541">
        <v>1</v>
      </c>
      <c r="O2541" t="str">
        <f t="shared" si="156"/>
        <v>41-50</v>
      </c>
      <c r="P2541" t="str">
        <f t="shared" si="157"/>
        <v>6+ years</v>
      </c>
      <c r="Q2541" t="str">
        <f t="shared" si="158"/>
        <v>Medium</v>
      </c>
      <c r="R2541" s="5">
        <f t="shared" si="159"/>
        <v>0.20091140597775098</v>
      </c>
    </row>
    <row r="2542" spans="1:18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 s="1">
        <v>111257.59</v>
      </c>
      <c r="J2542">
        <v>1</v>
      </c>
      <c r="K2542">
        <v>0</v>
      </c>
      <c r="L2542">
        <v>0</v>
      </c>
      <c r="M2542" s="1">
        <v>97623.42</v>
      </c>
      <c r="N2542">
        <v>1</v>
      </c>
      <c r="O2542" t="str">
        <f t="shared" si="156"/>
        <v>41-50</v>
      </c>
      <c r="P2542" t="str">
        <f t="shared" si="157"/>
        <v>6+ years</v>
      </c>
      <c r="Q2542" t="str">
        <f t="shared" si="158"/>
        <v>High</v>
      </c>
      <c r="R2542" s="5">
        <f t="shared" si="159"/>
        <v>0.20080428954423593</v>
      </c>
    </row>
    <row r="2543" spans="1:18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 s="1">
        <v>131583.59</v>
      </c>
      <c r="J2543">
        <v>4</v>
      </c>
      <c r="K2543">
        <v>0</v>
      </c>
      <c r="L2543">
        <v>1</v>
      </c>
      <c r="M2543" s="1">
        <v>66238.23</v>
      </c>
      <c r="N2543">
        <v>1</v>
      </c>
      <c r="O2543" t="str">
        <f t="shared" si="156"/>
        <v>&gt;50</v>
      </c>
      <c r="P2543" t="str">
        <f t="shared" si="157"/>
        <v>3-5 years</v>
      </c>
      <c r="Q2543" t="str">
        <f t="shared" si="158"/>
        <v>High</v>
      </c>
      <c r="R2543" s="5">
        <f t="shared" si="159"/>
        <v>0.20069714438932834</v>
      </c>
    </row>
    <row r="2544" spans="1:18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 s="1">
        <v>95020.800000000003</v>
      </c>
      <c r="J2544">
        <v>3</v>
      </c>
      <c r="K2544">
        <v>1</v>
      </c>
      <c r="L2544">
        <v>1</v>
      </c>
      <c r="M2544" s="1">
        <v>131710.59</v>
      </c>
      <c r="N2544">
        <v>1</v>
      </c>
      <c r="O2544" t="str">
        <f t="shared" si="156"/>
        <v>41-50</v>
      </c>
      <c r="P2544" t="str">
        <f t="shared" si="157"/>
        <v>6+ years</v>
      </c>
      <c r="Q2544" t="str">
        <f t="shared" si="158"/>
        <v>Medium</v>
      </c>
      <c r="R2544" s="5">
        <f t="shared" si="159"/>
        <v>0.20058997050147492</v>
      </c>
    </row>
    <row r="2545" spans="1:18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 s="1">
        <v>0</v>
      </c>
      <c r="J2545">
        <v>2</v>
      </c>
      <c r="K2545">
        <v>0</v>
      </c>
      <c r="L2545">
        <v>1</v>
      </c>
      <c r="M2545" s="1">
        <v>69052.87</v>
      </c>
      <c r="N2545">
        <v>0</v>
      </c>
      <c r="O2545" t="str">
        <f t="shared" si="156"/>
        <v>&lt;30</v>
      </c>
      <c r="P2545" t="str">
        <f t="shared" si="157"/>
        <v>0-2 years</v>
      </c>
      <c r="Q2545" t="str">
        <f t="shared" si="158"/>
        <v>No Balance</v>
      </c>
      <c r="R2545" s="5">
        <f t="shared" si="159"/>
        <v>0.20048276786911626</v>
      </c>
    </row>
    <row r="2546" spans="1:18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 s="1">
        <v>80242.37</v>
      </c>
      <c r="J2546">
        <v>2</v>
      </c>
      <c r="K2546">
        <v>0</v>
      </c>
      <c r="L2546">
        <v>0</v>
      </c>
      <c r="M2546" s="1">
        <v>56780.97</v>
      </c>
      <c r="N2546">
        <v>0</v>
      </c>
      <c r="O2546" t="str">
        <f t="shared" si="156"/>
        <v>30-40</v>
      </c>
      <c r="P2546" t="str">
        <f t="shared" si="157"/>
        <v>3-5 years</v>
      </c>
      <c r="Q2546" t="str">
        <f t="shared" si="158"/>
        <v>Medium</v>
      </c>
      <c r="R2546" s="5">
        <f t="shared" si="159"/>
        <v>0.20050965665236051</v>
      </c>
    </row>
    <row r="2547" spans="1:18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 s="1">
        <v>0</v>
      </c>
      <c r="J2547">
        <v>1</v>
      </c>
      <c r="K2547">
        <v>1</v>
      </c>
      <c r="L2547">
        <v>1</v>
      </c>
      <c r="M2547" s="1">
        <v>170072.9</v>
      </c>
      <c r="N2547">
        <v>0</v>
      </c>
      <c r="O2547" t="str">
        <f t="shared" si="156"/>
        <v>41-50</v>
      </c>
      <c r="P2547" t="str">
        <f t="shared" si="157"/>
        <v>0-2 years</v>
      </c>
      <c r="Q2547" t="str">
        <f t="shared" si="158"/>
        <v>No Balance</v>
      </c>
      <c r="R2547" s="5">
        <f t="shared" si="159"/>
        <v>0.20053655264922871</v>
      </c>
    </row>
    <row r="2548" spans="1:18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 s="1">
        <v>0</v>
      </c>
      <c r="J2548">
        <v>3</v>
      </c>
      <c r="K2548">
        <v>1</v>
      </c>
      <c r="L2548">
        <v>1</v>
      </c>
      <c r="M2548" s="1">
        <v>191849.15</v>
      </c>
      <c r="N2548">
        <v>1</v>
      </c>
      <c r="O2548" t="str">
        <f t="shared" si="156"/>
        <v>41-50</v>
      </c>
      <c r="P2548" t="str">
        <f t="shared" si="157"/>
        <v>0-2 years</v>
      </c>
      <c r="Q2548" t="str">
        <f t="shared" si="158"/>
        <v>No Balance</v>
      </c>
      <c r="R2548" s="5">
        <f t="shared" si="159"/>
        <v>0.20056345586262408</v>
      </c>
    </row>
    <row r="2549" spans="1:18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 s="1">
        <v>122661.39</v>
      </c>
      <c r="J2549">
        <v>1</v>
      </c>
      <c r="K2549">
        <v>0</v>
      </c>
      <c r="L2549">
        <v>1</v>
      </c>
      <c r="M2549" s="1">
        <v>84803.76</v>
      </c>
      <c r="N2549">
        <v>0</v>
      </c>
      <c r="O2549" t="str">
        <f t="shared" si="156"/>
        <v>&gt;50</v>
      </c>
      <c r="P2549" t="str">
        <f t="shared" si="157"/>
        <v>0-2 years</v>
      </c>
      <c r="Q2549" t="str">
        <f t="shared" si="158"/>
        <v>High</v>
      </c>
      <c r="R2549" s="5">
        <f t="shared" si="159"/>
        <v>0.20045619213739435</v>
      </c>
    </row>
    <row r="2550" spans="1:18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 s="1">
        <v>0</v>
      </c>
      <c r="J2550">
        <v>2</v>
      </c>
      <c r="K2550">
        <v>1</v>
      </c>
      <c r="L2550">
        <v>1</v>
      </c>
      <c r="M2550" s="1">
        <v>31840.59</v>
      </c>
      <c r="N2550">
        <v>1</v>
      </c>
      <c r="O2550" t="str">
        <f t="shared" si="156"/>
        <v>41-50</v>
      </c>
      <c r="P2550" t="str">
        <f t="shared" si="157"/>
        <v>3-5 years</v>
      </c>
      <c r="Q2550" t="str">
        <f t="shared" si="158"/>
        <v>No Balance</v>
      </c>
      <c r="R2550" s="5">
        <f t="shared" si="159"/>
        <v>0.20048309178743962</v>
      </c>
    </row>
    <row r="2551" spans="1:18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 s="1">
        <v>0</v>
      </c>
      <c r="J2551">
        <v>2</v>
      </c>
      <c r="K2551">
        <v>1</v>
      </c>
      <c r="L2551">
        <v>1</v>
      </c>
      <c r="M2551" s="1">
        <v>12096.61</v>
      </c>
      <c r="N2551">
        <v>1</v>
      </c>
      <c r="O2551" t="str">
        <f t="shared" si="156"/>
        <v>30-40</v>
      </c>
      <c r="P2551" t="str">
        <f t="shared" si="157"/>
        <v>6+ years</v>
      </c>
      <c r="Q2551" t="str">
        <f t="shared" si="158"/>
        <v>No Balance</v>
      </c>
      <c r="R2551" s="5">
        <f t="shared" si="159"/>
        <v>0.20037578848476714</v>
      </c>
    </row>
    <row r="2552" spans="1:18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 s="1">
        <v>0</v>
      </c>
      <c r="J2552">
        <v>2</v>
      </c>
      <c r="K2552">
        <v>1</v>
      </c>
      <c r="L2552">
        <v>0</v>
      </c>
      <c r="M2552" s="1">
        <v>44165.84</v>
      </c>
      <c r="N2552">
        <v>0</v>
      </c>
      <c r="O2552" t="str">
        <f t="shared" si="156"/>
        <v>41-50</v>
      </c>
      <c r="P2552" t="str">
        <f t="shared" si="157"/>
        <v>0-2 years</v>
      </c>
      <c r="Q2552" t="str">
        <f t="shared" si="158"/>
        <v>No Balance</v>
      </c>
      <c r="R2552" s="5">
        <f t="shared" si="159"/>
        <v>0.20026845637583893</v>
      </c>
    </row>
    <row r="2553" spans="1:18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 s="1">
        <v>0</v>
      </c>
      <c r="J2553">
        <v>1</v>
      </c>
      <c r="K2553">
        <v>1</v>
      </c>
      <c r="L2553">
        <v>1</v>
      </c>
      <c r="M2553" s="1">
        <v>91406.62</v>
      </c>
      <c r="N2553">
        <v>0</v>
      </c>
      <c r="O2553" t="str">
        <f t="shared" si="156"/>
        <v>&gt;50</v>
      </c>
      <c r="P2553" t="str">
        <f t="shared" si="157"/>
        <v>3-5 years</v>
      </c>
      <c r="Q2553" t="str">
        <f t="shared" si="158"/>
        <v>No Balance</v>
      </c>
      <c r="R2553" s="5">
        <f t="shared" si="159"/>
        <v>0.20029534165659821</v>
      </c>
    </row>
    <row r="2554" spans="1:18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 s="1">
        <v>81742.84</v>
      </c>
      <c r="J2554">
        <v>2</v>
      </c>
      <c r="K2554">
        <v>1</v>
      </c>
      <c r="L2554">
        <v>0</v>
      </c>
      <c r="M2554" s="1">
        <v>83282.210000000006</v>
      </c>
      <c r="N2554">
        <v>0</v>
      </c>
      <c r="O2554" t="str">
        <f t="shared" si="156"/>
        <v>41-50</v>
      </c>
      <c r="P2554" t="str">
        <f t="shared" si="157"/>
        <v>6+ years</v>
      </c>
      <c r="Q2554" t="str">
        <f t="shared" si="158"/>
        <v>Medium</v>
      </c>
      <c r="R2554" s="5">
        <f t="shared" si="159"/>
        <v>0.20032223415682063</v>
      </c>
    </row>
    <row r="2555" spans="1:18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 s="1">
        <v>0</v>
      </c>
      <c r="J2555">
        <v>1</v>
      </c>
      <c r="K2555">
        <v>1</v>
      </c>
      <c r="L2555">
        <v>1</v>
      </c>
      <c r="M2555" s="1">
        <v>198446.91</v>
      </c>
      <c r="N2555">
        <v>1</v>
      </c>
      <c r="O2555" t="str">
        <f t="shared" si="156"/>
        <v>&gt;50</v>
      </c>
      <c r="P2555" t="str">
        <f t="shared" si="157"/>
        <v>6+ years</v>
      </c>
      <c r="Q2555" t="str">
        <f t="shared" si="158"/>
        <v>No Balance</v>
      </c>
      <c r="R2555" s="5">
        <f t="shared" si="159"/>
        <v>0.20034913387941453</v>
      </c>
    </row>
    <row r="2556" spans="1:18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 s="1">
        <v>145127.85</v>
      </c>
      <c r="J2556">
        <v>1</v>
      </c>
      <c r="K2556">
        <v>0</v>
      </c>
      <c r="L2556">
        <v>0</v>
      </c>
      <c r="M2556" s="1">
        <v>7554.68</v>
      </c>
      <c r="N2556">
        <v>0</v>
      </c>
      <c r="O2556" t="str">
        <f t="shared" si="156"/>
        <v>30-40</v>
      </c>
      <c r="P2556" t="str">
        <f t="shared" si="157"/>
        <v>0-2 years</v>
      </c>
      <c r="Q2556" t="str">
        <f t="shared" si="158"/>
        <v>High</v>
      </c>
      <c r="R2556" s="5">
        <f t="shared" si="159"/>
        <v>0.20024174053182917</v>
      </c>
    </row>
    <row r="2557" spans="1:18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 s="1">
        <v>148912.44</v>
      </c>
      <c r="J2557">
        <v>1</v>
      </c>
      <c r="K2557">
        <v>1</v>
      </c>
      <c r="L2557">
        <v>0</v>
      </c>
      <c r="M2557" s="1">
        <v>80416.160000000003</v>
      </c>
      <c r="N2557">
        <v>0</v>
      </c>
      <c r="O2557" t="str">
        <f t="shared" si="156"/>
        <v>30-40</v>
      </c>
      <c r="P2557" t="str">
        <f t="shared" si="157"/>
        <v>6+ years</v>
      </c>
      <c r="Q2557" t="str">
        <f t="shared" si="158"/>
        <v>High</v>
      </c>
      <c r="R2557" s="5">
        <f t="shared" si="159"/>
        <v>0.20026863666890529</v>
      </c>
    </row>
    <row r="2558" spans="1:18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 s="1">
        <v>0</v>
      </c>
      <c r="J2558">
        <v>2</v>
      </c>
      <c r="K2558">
        <v>1</v>
      </c>
      <c r="L2558">
        <v>1</v>
      </c>
      <c r="M2558" s="1">
        <v>164549.74</v>
      </c>
      <c r="N2558">
        <v>0</v>
      </c>
      <c r="O2558" t="str">
        <f t="shared" si="156"/>
        <v>41-50</v>
      </c>
      <c r="P2558" t="str">
        <f t="shared" si="157"/>
        <v>3-5 years</v>
      </c>
      <c r="Q2558" t="str">
        <f t="shared" si="158"/>
        <v>No Balance</v>
      </c>
      <c r="R2558" s="5">
        <f t="shared" si="159"/>
        <v>0.20029554003224073</v>
      </c>
    </row>
    <row r="2559" spans="1:18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 s="1">
        <v>89900.24</v>
      </c>
      <c r="J2559">
        <v>2</v>
      </c>
      <c r="K2559">
        <v>1</v>
      </c>
      <c r="L2559">
        <v>0</v>
      </c>
      <c r="M2559" s="1">
        <v>175477.03</v>
      </c>
      <c r="N2559">
        <v>0</v>
      </c>
      <c r="O2559" t="str">
        <f t="shared" si="156"/>
        <v>&lt;30</v>
      </c>
      <c r="P2559" t="str">
        <f t="shared" si="157"/>
        <v>3-5 years</v>
      </c>
      <c r="Q2559" t="str">
        <f t="shared" si="158"/>
        <v>Medium</v>
      </c>
      <c r="R2559" s="5">
        <f t="shared" si="159"/>
        <v>0.20032245062474807</v>
      </c>
    </row>
    <row r="2560" spans="1:18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 s="1">
        <v>119027.28</v>
      </c>
      <c r="J2560">
        <v>2</v>
      </c>
      <c r="K2560">
        <v>1</v>
      </c>
      <c r="L2560">
        <v>1</v>
      </c>
      <c r="M2560" s="1">
        <v>137903.54</v>
      </c>
      <c r="N2560">
        <v>0</v>
      </c>
      <c r="O2560" t="str">
        <f t="shared" si="156"/>
        <v>30-40</v>
      </c>
      <c r="P2560" t="str">
        <f t="shared" si="157"/>
        <v>6+ years</v>
      </c>
      <c r="Q2560" t="str">
        <f t="shared" si="158"/>
        <v>High</v>
      </c>
      <c r="R2560" s="5">
        <f t="shared" si="159"/>
        <v>0.20034936844934156</v>
      </c>
    </row>
    <row r="2561" spans="1:18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 s="1">
        <v>105222.86</v>
      </c>
      <c r="J2561">
        <v>2</v>
      </c>
      <c r="K2561">
        <v>1</v>
      </c>
      <c r="L2561">
        <v>0</v>
      </c>
      <c r="M2561" s="1">
        <v>93795.86</v>
      </c>
      <c r="N2561">
        <v>0</v>
      </c>
      <c r="O2561" t="str">
        <f t="shared" si="156"/>
        <v>30-40</v>
      </c>
      <c r="P2561" t="str">
        <f t="shared" si="157"/>
        <v>0-2 years</v>
      </c>
      <c r="Q2561" t="str">
        <f t="shared" si="158"/>
        <v>High</v>
      </c>
      <c r="R2561" s="5">
        <f t="shared" si="159"/>
        <v>0.20037629350893696</v>
      </c>
    </row>
    <row r="2562" spans="1:18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 s="1">
        <v>0</v>
      </c>
      <c r="J2562">
        <v>1</v>
      </c>
      <c r="K2562">
        <v>0</v>
      </c>
      <c r="L2562">
        <v>0</v>
      </c>
      <c r="M2562" s="1">
        <v>67997.13</v>
      </c>
      <c r="N2562">
        <v>1</v>
      </c>
      <c r="O2562" t="str">
        <f t="shared" ref="O2562:O2625" si="160">IF(G2562&lt;30,"&lt;30",
   IF(G2562&lt;=40,"30-40",
      IF(G2562&lt;=50,"41-50","&gt;50")))</f>
        <v>30-40</v>
      </c>
      <c r="P2562" t="str">
        <f t="shared" ref="P2562:P2625" si="161">IF(H2562&lt;=2,"0-2 years",
   IF(H2562&lt;=5,"3-5 years","6+ years"))</f>
        <v>6+ years</v>
      </c>
      <c r="Q2562" t="str">
        <f t="shared" ref="Q2562:Q2625" si="162">IF(I2562=0,"No Balance",
   IF(I2562&lt;50000,"Low",
      IF(I2562&lt;100000,"Medium","High")))</f>
        <v>No Balance</v>
      </c>
      <c r="R2562" s="5">
        <f t="shared" ref="R2562:R2625" si="163">AVERAGE(N2562:N12561)</f>
        <v>0.20040322580645162</v>
      </c>
    </row>
    <row r="2563" spans="1:18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 s="1">
        <v>116114.93</v>
      </c>
      <c r="J2563">
        <v>1</v>
      </c>
      <c r="K2563">
        <v>1</v>
      </c>
      <c r="L2563">
        <v>1</v>
      </c>
      <c r="M2563" s="1">
        <v>49492.15</v>
      </c>
      <c r="N2563">
        <v>0</v>
      </c>
      <c r="O2563" t="str">
        <f t="shared" si="160"/>
        <v>30-40</v>
      </c>
      <c r="P2563" t="str">
        <f t="shared" si="161"/>
        <v>0-2 years</v>
      </c>
      <c r="Q2563" t="str">
        <f t="shared" si="162"/>
        <v>High</v>
      </c>
      <c r="R2563" s="5">
        <f t="shared" si="163"/>
        <v>0.20029573867455303</v>
      </c>
    </row>
    <row r="2564" spans="1:18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 s="1">
        <v>187911.55</v>
      </c>
      <c r="J2564">
        <v>1</v>
      </c>
      <c r="K2564">
        <v>0</v>
      </c>
      <c r="L2564">
        <v>1</v>
      </c>
      <c r="M2564" s="1">
        <v>35825.18</v>
      </c>
      <c r="N2564">
        <v>0</v>
      </c>
      <c r="O2564" t="str">
        <f t="shared" si="160"/>
        <v>&gt;50</v>
      </c>
      <c r="P2564" t="str">
        <f t="shared" si="161"/>
        <v>6+ years</v>
      </c>
      <c r="Q2564" t="str">
        <f t="shared" si="162"/>
        <v>High</v>
      </c>
      <c r="R2564" s="5">
        <f t="shared" si="163"/>
        <v>0.2003226673837053</v>
      </c>
    </row>
    <row r="2565" spans="1:18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 s="1">
        <v>0</v>
      </c>
      <c r="J2565">
        <v>2</v>
      </c>
      <c r="K2565">
        <v>1</v>
      </c>
      <c r="L2565">
        <v>1</v>
      </c>
      <c r="M2565" s="1">
        <v>67494.23</v>
      </c>
      <c r="N2565">
        <v>0</v>
      </c>
      <c r="O2565" t="str">
        <f t="shared" si="160"/>
        <v>&lt;30</v>
      </c>
      <c r="P2565" t="str">
        <f t="shared" si="161"/>
        <v>3-5 years</v>
      </c>
      <c r="Q2565" t="str">
        <f t="shared" si="162"/>
        <v>No Balance</v>
      </c>
      <c r="R2565" s="5">
        <f t="shared" si="163"/>
        <v>0.20034960333467797</v>
      </c>
    </row>
    <row r="2566" spans="1:18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 s="1">
        <v>144432.04</v>
      </c>
      <c r="J2566">
        <v>1</v>
      </c>
      <c r="K2566">
        <v>1</v>
      </c>
      <c r="L2566">
        <v>1</v>
      </c>
      <c r="M2566" s="1">
        <v>73963.17</v>
      </c>
      <c r="N2566">
        <v>1</v>
      </c>
      <c r="O2566" t="str">
        <f t="shared" si="160"/>
        <v>30-40</v>
      </c>
      <c r="P2566" t="str">
        <f t="shared" si="161"/>
        <v>6+ years</v>
      </c>
      <c r="Q2566" t="str">
        <f t="shared" si="162"/>
        <v>High</v>
      </c>
      <c r="R2566" s="5">
        <f t="shared" si="163"/>
        <v>0.20037654653039269</v>
      </c>
    </row>
    <row r="2567" spans="1:18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 s="1">
        <v>77065.899999999994</v>
      </c>
      <c r="J2567">
        <v>2</v>
      </c>
      <c r="K2567">
        <v>0</v>
      </c>
      <c r="L2567">
        <v>1</v>
      </c>
      <c r="M2567" s="1">
        <v>145159.26</v>
      </c>
      <c r="N2567">
        <v>0</v>
      </c>
      <c r="O2567" t="str">
        <f t="shared" si="160"/>
        <v>41-50</v>
      </c>
      <c r="P2567" t="str">
        <f t="shared" si="161"/>
        <v>3-5 years</v>
      </c>
      <c r="Q2567" t="str">
        <f t="shared" si="162"/>
        <v>Medium</v>
      </c>
      <c r="R2567" s="5">
        <f t="shared" si="163"/>
        <v>0.20026899798251513</v>
      </c>
    </row>
    <row r="2568" spans="1:18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 s="1">
        <v>180520.29</v>
      </c>
      <c r="J2568">
        <v>1</v>
      </c>
      <c r="K2568">
        <v>1</v>
      </c>
      <c r="L2568">
        <v>1</v>
      </c>
      <c r="M2568" s="1">
        <v>123850.58</v>
      </c>
      <c r="N2568">
        <v>0</v>
      </c>
      <c r="O2568" t="str">
        <f t="shared" si="160"/>
        <v>&lt;30</v>
      </c>
      <c r="P2568" t="str">
        <f t="shared" si="161"/>
        <v>6+ years</v>
      </c>
      <c r="Q2568" t="str">
        <f t="shared" si="162"/>
        <v>High</v>
      </c>
      <c r="R2568" s="5">
        <f t="shared" si="163"/>
        <v>0.20029593758407319</v>
      </c>
    </row>
    <row r="2569" spans="1:18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 s="1">
        <v>0</v>
      </c>
      <c r="J2569">
        <v>2</v>
      </c>
      <c r="K2569">
        <v>0</v>
      </c>
      <c r="L2569">
        <v>0</v>
      </c>
      <c r="M2569" s="1">
        <v>23822.04</v>
      </c>
      <c r="N2569">
        <v>0</v>
      </c>
      <c r="O2569" t="str">
        <f t="shared" si="160"/>
        <v>41-50</v>
      </c>
      <c r="P2569" t="str">
        <f t="shared" si="161"/>
        <v>0-2 years</v>
      </c>
      <c r="Q2569" t="str">
        <f t="shared" si="162"/>
        <v>No Balance</v>
      </c>
      <c r="R2569" s="5">
        <f t="shared" si="163"/>
        <v>0.20032288443427956</v>
      </c>
    </row>
    <row r="2570" spans="1:18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 s="1">
        <v>130024.87</v>
      </c>
      <c r="J2570">
        <v>1</v>
      </c>
      <c r="K2570">
        <v>1</v>
      </c>
      <c r="L2570">
        <v>1</v>
      </c>
      <c r="M2570" s="1">
        <v>45750.21</v>
      </c>
      <c r="N2570">
        <v>1</v>
      </c>
      <c r="O2570" t="str">
        <f t="shared" si="160"/>
        <v>41-50</v>
      </c>
      <c r="P2570" t="str">
        <f t="shared" si="161"/>
        <v>6+ years</v>
      </c>
      <c r="Q2570" t="str">
        <f t="shared" si="162"/>
        <v>High</v>
      </c>
      <c r="R2570" s="5">
        <f t="shared" si="163"/>
        <v>0.20034983853606028</v>
      </c>
    </row>
    <row r="2571" spans="1:18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 s="1">
        <v>110086.69</v>
      </c>
      <c r="J2571">
        <v>1</v>
      </c>
      <c r="K2571">
        <v>1</v>
      </c>
      <c r="L2571">
        <v>0</v>
      </c>
      <c r="M2571" s="1">
        <v>159773.14000000001</v>
      </c>
      <c r="N2571">
        <v>0</v>
      </c>
      <c r="O2571" t="str">
        <f t="shared" si="160"/>
        <v>30-40</v>
      </c>
      <c r="P2571" t="str">
        <f t="shared" si="161"/>
        <v>0-2 years</v>
      </c>
      <c r="Q2571" t="str">
        <f t="shared" si="162"/>
        <v>High</v>
      </c>
      <c r="R2571" s="5">
        <f t="shared" si="163"/>
        <v>0.20024222850222043</v>
      </c>
    </row>
    <row r="2572" spans="1:18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 s="1">
        <v>174853.46</v>
      </c>
      <c r="J2572">
        <v>1</v>
      </c>
      <c r="K2572">
        <v>1</v>
      </c>
      <c r="L2572">
        <v>0</v>
      </c>
      <c r="M2572" s="1">
        <v>84238.63</v>
      </c>
      <c r="N2572">
        <v>0</v>
      </c>
      <c r="O2572" t="str">
        <f t="shared" si="160"/>
        <v>30-40</v>
      </c>
      <c r="P2572" t="str">
        <f t="shared" si="161"/>
        <v>3-5 years</v>
      </c>
      <c r="Q2572" t="str">
        <f t="shared" si="162"/>
        <v>High</v>
      </c>
      <c r="R2572" s="5">
        <f t="shared" si="163"/>
        <v>0.20026917900403768</v>
      </c>
    </row>
    <row r="2573" spans="1:18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 s="1">
        <v>108724.98</v>
      </c>
      <c r="J2573">
        <v>1</v>
      </c>
      <c r="K2573">
        <v>0</v>
      </c>
      <c r="L2573">
        <v>1</v>
      </c>
      <c r="M2573" s="1">
        <v>72330.460000000006</v>
      </c>
      <c r="N2573">
        <v>0</v>
      </c>
      <c r="O2573" t="str">
        <f t="shared" si="160"/>
        <v>41-50</v>
      </c>
      <c r="P2573" t="str">
        <f t="shared" si="161"/>
        <v>6+ years</v>
      </c>
      <c r="Q2573" t="str">
        <f t="shared" si="162"/>
        <v>High</v>
      </c>
      <c r="R2573" s="5">
        <f t="shared" si="163"/>
        <v>0.2002961367613407</v>
      </c>
    </row>
    <row r="2574" spans="1:18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 s="1">
        <v>91285.13</v>
      </c>
      <c r="J2574">
        <v>2</v>
      </c>
      <c r="K2574">
        <v>1</v>
      </c>
      <c r="L2574">
        <v>1</v>
      </c>
      <c r="M2574" s="1">
        <v>26767.85</v>
      </c>
      <c r="N2574">
        <v>0</v>
      </c>
      <c r="O2574" t="str">
        <f t="shared" si="160"/>
        <v>&gt;50</v>
      </c>
      <c r="P2574" t="str">
        <f t="shared" si="161"/>
        <v>6+ years</v>
      </c>
      <c r="Q2574" t="str">
        <f t="shared" si="162"/>
        <v>Medium</v>
      </c>
      <c r="R2574" s="5">
        <f t="shared" si="163"/>
        <v>0.20032310177705978</v>
      </c>
    </row>
    <row r="2575" spans="1:18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 s="1">
        <v>0</v>
      </c>
      <c r="J2575">
        <v>2</v>
      </c>
      <c r="K2575">
        <v>1</v>
      </c>
      <c r="L2575">
        <v>1</v>
      </c>
      <c r="M2575" s="1">
        <v>164768.82</v>
      </c>
      <c r="N2575">
        <v>0</v>
      </c>
      <c r="O2575" t="str">
        <f t="shared" si="160"/>
        <v>30-40</v>
      </c>
      <c r="P2575" t="str">
        <f t="shared" si="161"/>
        <v>0-2 years</v>
      </c>
      <c r="Q2575" t="str">
        <f t="shared" si="162"/>
        <v>No Balance</v>
      </c>
      <c r="R2575" s="5">
        <f t="shared" si="163"/>
        <v>0.20035007405412683</v>
      </c>
    </row>
    <row r="2576" spans="1:18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 s="1">
        <v>110610.41</v>
      </c>
      <c r="J2576">
        <v>2</v>
      </c>
      <c r="K2576">
        <v>0</v>
      </c>
      <c r="L2576">
        <v>1</v>
      </c>
      <c r="M2576" s="1">
        <v>1112.76</v>
      </c>
      <c r="N2576">
        <v>1</v>
      </c>
      <c r="O2576" t="str">
        <f t="shared" si="160"/>
        <v>&gt;50</v>
      </c>
      <c r="P2576" t="str">
        <f t="shared" si="161"/>
        <v>6+ years</v>
      </c>
      <c r="Q2576" t="str">
        <f t="shared" si="162"/>
        <v>High</v>
      </c>
      <c r="R2576" s="5">
        <f t="shared" si="163"/>
        <v>0.20037705359547536</v>
      </c>
    </row>
    <row r="2577" spans="1:18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 s="1">
        <v>102994.04</v>
      </c>
      <c r="J2577">
        <v>1</v>
      </c>
      <c r="K2577">
        <v>1</v>
      </c>
      <c r="L2577">
        <v>0</v>
      </c>
      <c r="M2577" s="1">
        <v>176680.16</v>
      </c>
      <c r="N2577">
        <v>1</v>
      </c>
      <c r="O2577" t="str">
        <f t="shared" si="160"/>
        <v>&gt;50</v>
      </c>
      <c r="P2577" t="str">
        <f t="shared" si="161"/>
        <v>3-5 years</v>
      </c>
      <c r="Q2577" t="str">
        <f t="shared" si="162"/>
        <v>High</v>
      </c>
      <c r="R2577" s="5">
        <f t="shared" si="163"/>
        <v>0.20026936026936026</v>
      </c>
    </row>
    <row r="2578" spans="1:18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 s="1">
        <v>59893.85</v>
      </c>
      <c r="J2578">
        <v>2</v>
      </c>
      <c r="K2578">
        <v>1</v>
      </c>
      <c r="L2578">
        <v>0</v>
      </c>
      <c r="M2578" s="1">
        <v>43999.64</v>
      </c>
      <c r="N2578">
        <v>0</v>
      </c>
      <c r="O2578" t="str">
        <f t="shared" si="160"/>
        <v>30-40</v>
      </c>
      <c r="P2578" t="str">
        <f t="shared" si="161"/>
        <v>3-5 years</v>
      </c>
      <c r="Q2578" t="str">
        <f t="shared" si="162"/>
        <v>Medium</v>
      </c>
      <c r="R2578" s="5">
        <f t="shared" si="163"/>
        <v>0.20016163793103448</v>
      </c>
    </row>
    <row r="2579" spans="1:18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 s="1">
        <v>149318.54999999999</v>
      </c>
      <c r="J2579">
        <v>1</v>
      </c>
      <c r="K2579">
        <v>1</v>
      </c>
      <c r="L2579">
        <v>0</v>
      </c>
      <c r="M2579" s="1">
        <v>140746.13</v>
      </c>
      <c r="N2579">
        <v>0</v>
      </c>
      <c r="O2579" t="str">
        <f t="shared" si="160"/>
        <v>&lt;30</v>
      </c>
      <c r="P2579" t="str">
        <f t="shared" si="161"/>
        <v>6+ years</v>
      </c>
      <c r="Q2579" t="str">
        <f t="shared" si="162"/>
        <v>High</v>
      </c>
      <c r="R2579" s="5">
        <f t="shared" si="163"/>
        <v>0.20018860299070457</v>
      </c>
    </row>
    <row r="2580" spans="1:18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 s="1">
        <v>116409.55</v>
      </c>
      <c r="J2580">
        <v>1</v>
      </c>
      <c r="K2580">
        <v>0</v>
      </c>
      <c r="L2580">
        <v>1</v>
      </c>
      <c r="M2580" s="1">
        <v>152790.92000000001</v>
      </c>
      <c r="N2580">
        <v>0</v>
      </c>
      <c r="O2580" t="str">
        <f t="shared" si="160"/>
        <v>30-40</v>
      </c>
      <c r="P2580" t="str">
        <f t="shared" si="161"/>
        <v>0-2 years</v>
      </c>
      <c r="Q2580" t="str">
        <f t="shared" si="162"/>
        <v>High</v>
      </c>
      <c r="R2580" s="5">
        <f t="shared" si="163"/>
        <v>0.20021557531662626</v>
      </c>
    </row>
    <row r="2581" spans="1:18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 s="1">
        <v>127760.07</v>
      </c>
      <c r="J2581">
        <v>1</v>
      </c>
      <c r="K2581">
        <v>1</v>
      </c>
      <c r="L2581">
        <v>0</v>
      </c>
      <c r="M2581" s="1">
        <v>81537.850000000006</v>
      </c>
      <c r="N2581">
        <v>1</v>
      </c>
      <c r="O2581" t="str">
        <f t="shared" si="160"/>
        <v>30-40</v>
      </c>
      <c r="P2581" t="str">
        <f t="shared" si="161"/>
        <v>0-2 years</v>
      </c>
      <c r="Q2581" t="str">
        <f t="shared" si="162"/>
        <v>High</v>
      </c>
      <c r="R2581" s="5">
        <f t="shared" si="163"/>
        <v>0.20024255491173695</v>
      </c>
    </row>
    <row r="2582" spans="1:18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 s="1">
        <v>132591.35999999999</v>
      </c>
      <c r="J2582">
        <v>1</v>
      </c>
      <c r="K2582">
        <v>1</v>
      </c>
      <c r="L2582">
        <v>1</v>
      </c>
      <c r="M2582" s="1">
        <v>7387.8</v>
      </c>
      <c r="N2582">
        <v>1</v>
      </c>
      <c r="O2582" t="str">
        <f t="shared" si="160"/>
        <v>30-40</v>
      </c>
      <c r="P2582" t="str">
        <f t="shared" si="161"/>
        <v>6+ years</v>
      </c>
      <c r="Q2582" t="str">
        <f t="shared" si="162"/>
        <v>High</v>
      </c>
      <c r="R2582" s="5">
        <f t="shared" si="163"/>
        <v>0.20013477088948786</v>
      </c>
    </row>
    <row r="2583" spans="1:18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 s="1">
        <v>0</v>
      </c>
      <c r="J2583">
        <v>2</v>
      </c>
      <c r="K2583">
        <v>1</v>
      </c>
      <c r="L2583">
        <v>0</v>
      </c>
      <c r="M2583" s="1">
        <v>183038.33</v>
      </c>
      <c r="N2583">
        <v>0</v>
      </c>
      <c r="O2583" t="str">
        <f t="shared" si="160"/>
        <v>30-40</v>
      </c>
      <c r="P2583" t="str">
        <f t="shared" si="161"/>
        <v>0-2 years</v>
      </c>
      <c r="Q2583" t="str">
        <f t="shared" si="162"/>
        <v>No Balance</v>
      </c>
      <c r="R2583" s="5">
        <f t="shared" si="163"/>
        <v>0.20002695781102575</v>
      </c>
    </row>
    <row r="2584" spans="1:18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 s="1">
        <v>113402.14</v>
      </c>
      <c r="J2584">
        <v>2</v>
      </c>
      <c r="K2584">
        <v>1</v>
      </c>
      <c r="L2584">
        <v>1</v>
      </c>
      <c r="M2584" s="1">
        <v>138849.06</v>
      </c>
      <c r="N2584">
        <v>0</v>
      </c>
      <c r="O2584" t="str">
        <f t="shared" si="160"/>
        <v>41-50</v>
      </c>
      <c r="P2584" t="str">
        <f t="shared" si="161"/>
        <v>3-5 years</v>
      </c>
      <c r="Q2584" t="str">
        <f t="shared" si="162"/>
        <v>High</v>
      </c>
      <c r="R2584" s="5">
        <f t="shared" si="163"/>
        <v>0.20005392289026691</v>
      </c>
    </row>
    <row r="2585" spans="1:18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 s="1">
        <v>0</v>
      </c>
      <c r="J2585">
        <v>2</v>
      </c>
      <c r="K2585">
        <v>1</v>
      </c>
      <c r="L2585">
        <v>0</v>
      </c>
      <c r="M2585" s="1">
        <v>170333.38</v>
      </c>
      <c r="N2585">
        <v>0</v>
      </c>
      <c r="O2585" t="str">
        <f t="shared" si="160"/>
        <v>30-40</v>
      </c>
      <c r="P2585" t="str">
        <f t="shared" si="161"/>
        <v>6+ years</v>
      </c>
      <c r="Q2585" t="str">
        <f t="shared" si="162"/>
        <v>No Balance</v>
      </c>
      <c r="R2585" s="5">
        <f t="shared" si="163"/>
        <v>0.20008089524066333</v>
      </c>
    </row>
    <row r="2586" spans="1:18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 s="1">
        <v>0</v>
      </c>
      <c r="J2586">
        <v>1</v>
      </c>
      <c r="K2586">
        <v>0</v>
      </c>
      <c r="L2586">
        <v>0</v>
      </c>
      <c r="M2586" s="1">
        <v>60416.76</v>
      </c>
      <c r="N2586">
        <v>0</v>
      </c>
      <c r="O2586" t="str">
        <f t="shared" si="160"/>
        <v>30-40</v>
      </c>
      <c r="P2586" t="str">
        <f t="shared" si="161"/>
        <v>0-2 years</v>
      </c>
      <c r="Q2586" t="str">
        <f t="shared" si="162"/>
        <v>No Balance</v>
      </c>
      <c r="R2586" s="5">
        <f t="shared" si="163"/>
        <v>0.20010787486515641</v>
      </c>
    </row>
    <row r="2587" spans="1:18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 s="1">
        <v>0</v>
      </c>
      <c r="J2587">
        <v>2</v>
      </c>
      <c r="K2587">
        <v>1</v>
      </c>
      <c r="L2587">
        <v>1</v>
      </c>
      <c r="M2587" s="1">
        <v>100240.2</v>
      </c>
      <c r="N2587">
        <v>0</v>
      </c>
      <c r="O2587" t="str">
        <f t="shared" si="160"/>
        <v>&lt;30</v>
      </c>
      <c r="P2587" t="str">
        <f t="shared" si="161"/>
        <v>6+ years</v>
      </c>
      <c r="Q2587" t="str">
        <f t="shared" si="162"/>
        <v>No Balance</v>
      </c>
      <c r="R2587" s="5">
        <f t="shared" si="163"/>
        <v>0.20013486176668915</v>
      </c>
    </row>
    <row r="2588" spans="1:18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 s="1">
        <v>136953.47</v>
      </c>
      <c r="J2588">
        <v>1</v>
      </c>
      <c r="K2588">
        <v>1</v>
      </c>
      <c r="L2588">
        <v>1</v>
      </c>
      <c r="M2588" s="1">
        <v>2704.98</v>
      </c>
      <c r="N2588">
        <v>0</v>
      </c>
      <c r="O2588" t="str">
        <f t="shared" si="160"/>
        <v>41-50</v>
      </c>
      <c r="P2588" t="str">
        <f t="shared" si="161"/>
        <v>6+ years</v>
      </c>
      <c r="Q2588" t="str">
        <f t="shared" si="162"/>
        <v>High</v>
      </c>
      <c r="R2588" s="5">
        <f t="shared" si="163"/>
        <v>0.2001618559482061</v>
      </c>
    </row>
    <row r="2589" spans="1:18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 s="1">
        <v>0</v>
      </c>
      <c r="J2589">
        <v>2</v>
      </c>
      <c r="K2589">
        <v>0</v>
      </c>
      <c r="L2589">
        <v>1</v>
      </c>
      <c r="M2589" s="1">
        <v>68815.05</v>
      </c>
      <c r="N2589">
        <v>0</v>
      </c>
      <c r="O2589" t="str">
        <f t="shared" si="160"/>
        <v>30-40</v>
      </c>
      <c r="P2589" t="str">
        <f t="shared" si="161"/>
        <v>6+ years</v>
      </c>
      <c r="Q2589" t="str">
        <f t="shared" si="162"/>
        <v>No Balance</v>
      </c>
      <c r="R2589" s="5">
        <f t="shared" si="163"/>
        <v>0.20018885741265344</v>
      </c>
    </row>
    <row r="2590" spans="1:18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 s="1">
        <v>0</v>
      </c>
      <c r="J2590">
        <v>1</v>
      </c>
      <c r="K2590">
        <v>1</v>
      </c>
      <c r="L2590">
        <v>1</v>
      </c>
      <c r="M2590" s="1">
        <v>64839.23</v>
      </c>
      <c r="N2590">
        <v>0</v>
      </c>
      <c r="O2590" t="str">
        <f t="shared" si="160"/>
        <v>30-40</v>
      </c>
      <c r="P2590" t="str">
        <f t="shared" si="161"/>
        <v>3-5 years</v>
      </c>
      <c r="Q2590" t="str">
        <f t="shared" si="162"/>
        <v>No Balance</v>
      </c>
      <c r="R2590" s="5">
        <f t="shared" si="163"/>
        <v>0.20021586616297896</v>
      </c>
    </row>
    <row r="2591" spans="1:18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 s="1">
        <v>123863.64</v>
      </c>
      <c r="J2591">
        <v>1</v>
      </c>
      <c r="K2591">
        <v>1</v>
      </c>
      <c r="L2591">
        <v>0</v>
      </c>
      <c r="M2591" s="1">
        <v>144494.94</v>
      </c>
      <c r="N2591">
        <v>0</v>
      </c>
      <c r="O2591" t="str">
        <f t="shared" si="160"/>
        <v>41-50</v>
      </c>
      <c r="P2591" t="str">
        <f t="shared" si="161"/>
        <v>6+ years</v>
      </c>
      <c r="Q2591" t="str">
        <f t="shared" si="162"/>
        <v>High</v>
      </c>
      <c r="R2591" s="5">
        <f t="shared" si="163"/>
        <v>0.20024288220213196</v>
      </c>
    </row>
    <row r="2592" spans="1:18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 s="1">
        <v>120811.89</v>
      </c>
      <c r="J2592">
        <v>1</v>
      </c>
      <c r="K2592">
        <v>1</v>
      </c>
      <c r="L2592">
        <v>1</v>
      </c>
      <c r="M2592" s="1">
        <v>185510.34</v>
      </c>
      <c r="N2592">
        <v>0</v>
      </c>
      <c r="O2592" t="str">
        <f t="shared" si="160"/>
        <v>&lt;30</v>
      </c>
      <c r="P2592" t="str">
        <f t="shared" si="161"/>
        <v>6+ years</v>
      </c>
      <c r="Q2592" t="str">
        <f t="shared" si="162"/>
        <v>High</v>
      </c>
      <c r="R2592" s="5">
        <f t="shared" si="163"/>
        <v>0.20026990553306342</v>
      </c>
    </row>
    <row r="2593" spans="1:18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 s="1">
        <v>148430.54999999999</v>
      </c>
      <c r="J2593">
        <v>1</v>
      </c>
      <c r="K2593">
        <v>1</v>
      </c>
      <c r="L2593">
        <v>1</v>
      </c>
      <c r="M2593" s="1">
        <v>56055.72</v>
      </c>
      <c r="N2593">
        <v>0</v>
      </c>
      <c r="O2593" t="str">
        <f t="shared" si="160"/>
        <v>30-40</v>
      </c>
      <c r="P2593" t="str">
        <f t="shared" si="161"/>
        <v>0-2 years</v>
      </c>
      <c r="Q2593" t="str">
        <f t="shared" si="162"/>
        <v>High</v>
      </c>
      <c r="R2593" s="5">
        <f t="shared" si="163"/>
        <v>0.20029693615872587</v>
      </c>
    </row>
    <row r="2594" spans="1:18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 s="1">
        <v>47869.69</v>
      </c>
      <c r="J2594">
        <v>2</v>
      </c>
      <c r="K2594">
        <v>1</v>
      </c>
      <c r="L2594">
        <v>1</v>
      </c>
      <c r="M2594" s="1">
        <v>155061.97</v>
      </c>
      <c r="N2594">
        <v>0</v>
      </c>
      <c r="O2594" t="str">
        <f t="shared" si="160"/>
        <v>30-40</v>
      </c>
      <c r="P2594" t="str">
        <f t="shared" si="161"/>
        <v>6+ years</v>
      </c>
      <c r="Q2594" t="str">
        <f t="shared" si="162"/>
        <v>Low</v>
      </c>
      <c r="R2594" s="5">
        <f t="shared" si="163"/>
        <v>0.20032397408207345</v>
      </c>
    </row>
    <row r="2595" spans="1:18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 s="1">
        <v>150926.99</v>
      </c>
      <c r="J2595">
        <v>2</v>
      </c>
      <c r="K2595">
        <v>0</v>
      </c>
      <c r="L2595">
        <v>0</v>
      </c>
      <c r="M2595" s="1">
        <v>119817.19</v>
      </c>
      <c r="N2595">
        <v>0</v>
      </c>
      <c r="O2595" t="str">
        <f t="shared" si="160"/>
        <v>&gt;50</v>
      </c>
      <c r="P2595" t="str">
        <f t="shared" si="161"/>
        <v>6+ years</v>
      </c>
      <c r="Q2595" t="str">
        <f t="shared" si="162"/>
        <v>High</v>
      </c>
      <c r="R2595" s="5">
        <f t="shared" si="163"/>
        <v>0.20035101930606183</v>
      </c>
    </row>
    <row r="2596" spans="1:18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 s="1">
        <v>103163.35</v>
      </c>
      <c r="J2596">
        <v>1</v>
      </c>
      <c r="K2596">
        <v>1</v>
      </c>
      <c r="L2596">
        <v>0</v>
      </c>
      <c r="M2596" s="1">
        <v>16259.64</v>
      </c>
      <c r="N2596">
        <v>1</v>
      </c>
      <c r="O2596" t="str">
        <f t="shared" si="160"/>
        <v>41-50</v>
      </c>
      <c r="P2596" t="str">
        <f t="shared" si="161"/>
        <v>6+ years</v>
      </c>
      <c r="Q2596" t="str">
        <f t="shared" si="162"/>
        <v>High</v>
      </c>
      <c r="R2596" s="5">
        <f t="shared" si="163"/>
        <v>0.20037807183364839</v>
      </c>
    </row>
    <row r="2597" spans="1:18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 s="1">
        <v>130206.28</v>
      </c>
      <c r="J2597">
        <v>1</v>
      </c>
      <c r="K2597">
        <v>1</v>
      </c>
      <c r="L2597">
        <v>0</v>
      </c>
      <c r="M2597" s="1">
        <v>184654.87</v>
      </c>
      <c r="N2597">
        <v>0</v>
      </c>
      <c r="O2597" t="str">
        <f t="shared" si="160"/>
        <v>&lt;30</v>
      </c>
      <c r="P2597" t="str">
        <f t="shared" si="161"/>
        <v>6+ years</v>
      </c>
      <c r="Q2597" t="str">
        <f t="shared" si="162"/>
        <v>High</v>
      </c>
      <c r="R2597" s="5">
        <f t="shared" si="163"/>
        <v>0.20027008777852803</v>
      </c>
    </row>
    <row r="2598" spans="1:18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 s="1">
        <v>136674.51</v>
      </c>
      <c r="J2598">
        <v>2</v>
      </c>
      <c r="K2598">
        <v>0</v>
      </c>
      <c r="L2598">
        <v>0</v>
      </c>
      <c r="M2598" s="1">
        <v>5278.78</v>
      </c>
      <c r="N2598">
        <v>0</v>
      </c>
      <c r="O2598" t="str">
        <f t="shared" si="160"/>
        <v>&lt;30</v>
      </c>
      <c r="P2598" t="str">
        <f t="shared" si="161"/>
        <v>3-5 years</v>
      </c>
      <c r="Q2598" t="str">
        <f t="shared" si="162"/>
        <v>High</v>
      </c>
      <c r="R2598" s="5">
        <f t="shared" si="163"/>
        <v>0.20029713668287413</v>
      </c>
    </row>
    <row r="2599" spans="1:18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 s="1">
        <v>200322.45</v>
      </c>
      <c r="J2599">
        <v>1</v>
      </c>
      <c r="K2599">
        <v>1</v>
      </c>
      <c r="L2599">
        <v>1</v>
      </c>
      <c r="M2599" s="1">
        <v>113244.73</v>
      </c>
      <c r="N2599">
        <v>0</v>
      </c>
      <c r="O2599" t="str">
        <f t="shared" si="160"/>
        <v>30-40</v>
      </c>
      <c r="P2599" t="str">
        <f t="shared" si="161"/>
        <v>0-2 years</v>
      </c>
      <c r="Q2599" t="str">
        <f t="shared" si="162"/>
        <v>High</v>
      </c>
      <c r="R2599" s="5">
        <f t="shared" si="163"/>
        <v>0.20032419289477238</v>
      </c>
    </row>
    <row r="2600" spans="1:18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 s="1">
        <v>0</v>
      </c>
      <c r="J2600">
        <v>2</v>
      </c>
      <c r="K2600">
        <v>1</v>
      </c>
      <c r="L2600">
        <v>1</v>
      </c>
      <c r="M2600" s="1">
        <v>8908</v>
      </c>
      <c r="N2600">
        <v>0</v>
      </c>
      <c r="O2600" t="str">
        <f t="shared" si="160"/>
        <v>41-50</v>
      </c>
      <c r="P2600" t="str">
        <f t="shared" si="161"/>
        <v>0-2 years</v>
      </c>
      <c r="Q2600" t="str">
        <f t="shared" si="162"/>
        <v>No Balance</v>
      </c>
      <c r="R2600" s="5">
        <f t="shared" si="163"/>
        <v>0.20035125641718454</v>
      </c>
    </row>
    <row r="2601" spans="1:18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 s="1">
        <v>80927.56</v>
      </c>
      <c r="J2601">
        <v>1</v>
      </c>
      <c r="K2601">
        <v>0</v>
      </c>
      <c r="L2601">
        <v>1</v>
      </c>
      <c r="M2601" s="1">
        <v>64490.67</v>
      </c>
      <c r="N2601">
        <v>0</v>
      </c>
      <c r="O2601" t="str">
        <f t="shared" si="160"/>
        <v>&gt;50</v>
      </c>
      <c r="P2601" t="str">
        <f t="shared" si="161"/>
        <v>6+ years</v>
      </c>
      <c r="Q2601" t="str">
        <f t="shared" si="162"/>
        <v>Medium</v>
      </c>
      <c r="R2601" s="5">
        <f t="shared" si="163"/>
        <v>0.20037832725307392</v>
      </c>
    </row>
    <row r="2602" spans="1:18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 s="1">
        <v>0</v>
      </c>
      <c r="J2602">
        <v>3</v>
      </c>
      <c r="K2602">
        <v>1</v>
      </c>
      <c r="L2602">
        <v>0</v>
      </c>
      <c r="M2602" s="1">
        <v>154971.63</v>
      </c>
      <c r="N2602">
        <v>1</v>
      </c>
      <c r="O2602" t="str">
        <f t="shared" si="160"/>
        <v>&lt;30</v>
      </c>
      <c r="P2602" t="str">
        <f t="shared" si="161"/>
        <v>6+ years</v>
      </c>
      <c r="Q2602" t="str">
        <f t="shared" si="162"/>
        <v>No Balance</v>
      </c>
      <c r="R2602" s="5">
        <f t="shared" si="163"/>
        <v>0.20040540540540541</v>
      </c>
    </row>
    <row r="2603" spans="1:18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 s="1">
        <v>0</v>
      </c>
      <c r="J2603">
        <v>2</v>
      </c>
      <c r="K2603">
        <v>1</v>
      </c>
      <c r="L2603">
        <v>1</v>
      </c>
      <c r="M2603" s="1">
        <v>155786.39000000001</v>
      </c>
      <c r="N2603">
        <v>0</v>
      </c>
      <c r="O2603" t="str">
        <f t="shared" si="160"/>
        <v>41-50</v>
      </c>
      <c r="P2603" t="str">
        <f t="shared" si="161"/>
        <v>6+ years</v>
      </c>
      <c r="Q2603" t="str">
        <f t="shared" si="162"/>
        <v>No Balance</v>
      </c>
      <c r="R2603" s="5">
        <f t="shared" si="163"/>
        <v>0.20029733747803757</v>
      </c>
    </row>
    <row r="2604" spans="1:18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 s="1">
        <v>142574.71</v>
      </c>
      <c r="J2604">
        <v>2</v>
      </c>
      <c r="K2604">
        <v>1</v>
      </c>
      <c r="L2604">
        <v>0</v>
      </c>
      <c r="M2604" s="1">
        <v>129084.82</v>
      </c>
      <c r="N2604">
        <v>0</v>
      </c>
      <c r="O2604" t="str">
        <f t="shared" si="160"/>
        <v>&lt;30</v>
      </c>
      <c r="P2604" t="str">
        <f t="shared" si="161"/>
        <v>0-2 years</v>
      </c>
      <c r="Q2604" t="str">
        <f t="shared" si="162"/>
        <v>High</v>
      </c>
      <c r="R2604" s="5">
        <f t="shared" si="163"/>
        <v>0.20032441200324411</v>
      </c>
    </row>
    <row r="2605" spans="1:18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 s="1">
        <v>160426.07</v>
      </c>
      <c r="J2605">
        <v>1</v>
      </c>
      <c r="K2605">
        <v>0</v>
      </c>
      <c r="L2605">
        <v>1</v>
      </c>
      <c r="M2605" s="1">
        <v>188533.11</v>
      </c>
      <c r="N2605">
        <v>0</v>
      </c>
      <c r="O2605" t="str">
        <f t="shared" si="160"/>
        <v>30-40</v>
      </c>
      <c r="P2605" t="str">
        <f t="shared" si="161"/>
        <v>6+ years</v>
      </c>
      <c r="Q2605" t="str">
        <f t="shared" si="162"/>
        <v>High</v>
      </c>
      <c r="R2605" s="5">
        <f t="shared" si="163"/>
        <v>0.20035149384885764</v>
      </c>
    </row>
    <row r="2606" spans="1:18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 s="1">
        <v>116160.23</v>
      </c>
      <c r="J2606">
        <v>1</v>
      </c>
      <c r="K2606">
        <v>1</v>
      </c>
      <c r="L2606">
        <v>0</v>
      </c>
      <c r="M2606" s="1">
        <v>13411.67</v>
      </c>
      <c r="N2606">
        <v>0</v>
      </c>
      <c r="O2606" t="str">
        <f t="shared" si="160"/>
        <v>&lt;30</v>
      </c>
      <c r="P2606" t="str">
        <f t="shared" si="161"/>
        <v>3-5 years</v>
      </c>
      <c r="Q2606" t="str">
        <f t="shared" si="162"/>
        <v>High</v>
      </c>
      <c r="R2606" s="5">
        <f t="shared" si="163"/>
        <v>0.20037858301784747</v>
      </c>
    </row>
    <row r="2607" spans="1:18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 s="1">
        <v>98683.47</v>
      </c>
      <c r="J2607">
        <v>2</v>
      </c>
      <c r="K2607">
        <v>1</v>
      </c>
      <c r="L2607">
        <v>0</v>
      </c>
      <c r="M2607" s="1">
        <v>15733.19</v>
      </c>
      <c r="N2607">
        <v>0</v>
      </c>
      <c r="O2607" t="str">
        <f t="shared" si="160"/>
        <v>30-40</v>
      </c>
      <c r="P2607" t="str">
        <f t="shared" si="161"/>
        <v>3-5 years</v>
      </c>
      <c r="Q2607" t="str">
        <f t="shared" si="162"/>
        <v>Medium</v>
      </c>
      <c r="R2607" s="5">
        <f t="shared" si="163"/>
        <v>0.20040567951318458</v>
      </c>
    </row>
    <row r="2608" spans="1:18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 s="1">
        <v>118829.03</v>
      </c>
      <c r="J2608">
        <v>2</v>
      </c>
      <c r="K2608">
        <v>1</v>
      </c>
      <c r="L2608">
        <v>1</v>
      </c>
      <c r="M2608" s="1">
        <v>73127.61</v>
      </c>
      <c r="N2608">
        <v>0</v>
      </c>
      <c r="O2608" t="str">
        <f t="shared" si="160"/>
        <v>30-40</v>
      </c>
      <c r="P2608" t="str">
        <f t="shared" si="161"/>
        <v>3-5 years</v>
      </c>
      <c r="Q2608" t="str">
        <f t="shared" si="162"/>
        <v>High</v>
      </c>
      <c r="R2608" s="5">
        <f t="shared" si="163"/>
        <v>0.20043278333784148</v>
      </c>
    </row>
    <row r="2609" spans="1:18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 s="1">
        <v>118870.92</v>
      </c>
      <c r="J2609">
        <v>1</v>
      </c>
      <c r="K2609">
        <v>1</v>
      </c>
      <c r="L2609">
        <v>0</v>
      </c>
      <c r="M2609" s="1">
        <v>101704.19</v>
      </c>
      <c r="N2609">
        <v>0</v>
      </c>
      <c r="O2609" t="str">
        <f t="shared" si="160"/>
        <v>30-40</v>
      </c>
      <c r="P2609" t="str">
        <f t="shared" si="161"/>
        <v>0-2 years</v>
      </c>
      <c r="Q2609" t="str">
        <f t="shared" si="162"/>
        <v>High</v>
      </c>
      <c r="R2609" s="5">
        <f t="shared" si="163"/>
        <v>0.20045989449479237</v>
      </c>
    </row>
    <row r="2610" spans="1:18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 s="1">
        <v>0</v>
      </c>
      <c r="J2610">
        <v>1</v>
      </c>
      <c r="K2610">
        <v>1</v>
      </c>
      <c r="L2610">
        <v>1</v>
      </c>
      <c r="M2610" s="1">
        <v>101986.16</v>
      </c>
      <c r="N2610">
        <v>0</v>
      </c>
      <c r="O2610" t="str">
        <f t="shared" si="160"/>
        <v>30-40</v>
      </c>
      <c r="P2610" t="str">
        <f t="shared" si="161"/>
        <v>0-2 years</v>
      </c>
      <c r="Q2610" t="str">
        <f t="shared" si="162"/>
        <v>No Balance</v>
      </c>
      <c r="R2610" s="5">
        <f t="shared" si="163"/>
        <v>0.20048701298701299</v>
      </c>
    </row>
    <row r="2611" spans="1:18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 s="1">
        <v>0</v>
      </c>
      <c r="J2611">
        <v>1</v>
      </c>
      <c r="K2611">
        <v>1</v>
      </c>
      <c r="L2611">
        <v>1</v>
      </c>
      <c r="M2611" s="1">
        <v>114442.66</v>
      </c>
      <c r="N2611">
        <v>0</v>
      </c>
      <c r="O2611" t="str">
        <f t="shared" si="160"/>
        <v>41-50</v>
      </c>
      <c r="P2611" t="str">
        <f t="shared" si="161"/>
        <v>0-2 years</v>
      </c>
      <c r="Q2611" t="str">
        <f t="shared" si="162"/>
        <v>No Balance</v>
      </c>
      <c r="R2611" s="5">
        <f t="shared" si="163"/>
        <v>0.20051413881748073</v>
      </c>
    </row>
    <row r="2612" spans="1:18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 s="1">
        <v>107192.38</v>
      </c>
      <c r="J2612">
        <v>1</v>
      </c>
      <c r="K2612">
        <v>1</v>
      </c>
      <c r="L2612">
        <v>1</v>
      </c>
      <c r="M2612" s="1">
        <v>15669.17</v>
      </c>
      <c r="N2612">
        <v>0</v>
      </c>
      <c r="O2612" t="str">
        <f t="shared" si="160"/>
        <v>30-40</v>
      </c>
      <c r="P2612" t="str">
        <f t="shared" si="161"/>
        <v>3-5 years</v>
      </c>
      <c r="Q2612" t="str">
        <f t="shared" si="162"/>
        <v>High</v>
      </c>
      <c r="R2612" s="5">
        <f t="shared" si="163"/>
        <v>0.20054127198917457</v>
      </c>
    </row>
    <row r="2613" spans="1:18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 s="1">
        <v>108010.78</v>
      </c>
      <c r="J2613">
        <v>1</v>
      </c>
      <c r="K2613">
        <v>1</v>
      </c>
      <c r="L2613">
        <v>1</v>
      </c>
      <c r="M2613" s="1">
        <v>157486.1</v>
      </c>
      <c r="N2613">
        <v>0</v>
      </c>
      <c r="O2613" t="str">
        <f t="shared" si="160"/>
        <v>41-50</v>
      </c>
      <c r="P2613" t="str">
        <f t="shared" si="161"/>
        <v>3-5 years</v>
      </c>
      <c r="Q2613" t="str">
        <f t="shared" si="162"/>
        <v>High</v>
      </c>
      <c r="R2613" s="5">
        <f t="shared" si="163"/>
        <v>0.20056841250507512</v>
      </c>
    </row>
    <row r="2614" spans="1:18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 s="1">
        <v>0</v>
      </c>
      <c r="J2614">
        <v>2</v>
      </c>
      <c r="K2614">
        <v>0</v>
      </c>
      <c r="L2614">
        <v>0</v>
      </c>
      <c r="M2614" s="1">
        <v>131281.28</v>
      </c>
      <c r="N2614">
        <v>0</v>
      </c>
      <c r="O2614" t="str">
        <f t="shared" si="160"/>
        <v>30-40</v>
      </c>
      <c r="P2614" t="str">
        <f t="shared" si="161"/>
        <v>3-5 years</v>
      </c>
      <c r="Q2614" t="str">
        <f t="shared" si="162"/>
        <v>No Balance</v>
      </c>
      <c r="R2614" s="5">
        <f t="shared" si="163"/>
        <v>0.20059556036816459</v>
      </c>
    </row>
    <row r="2615" spans="1:18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 s="1">
        <v>129837.72</v>
      </c>
      <c r="J2615">
        <v>2</v>
      </c>
      <c r="K2615">
        <v>0</v>
      </c>
      <c r="L2615">
        <v>1</v>
      </c>
      <c r="M2615" s="1">
        <v>197001.15</v>
      </c>
      <c r="N2615">
        <v>0</v>
      </c>
      <c r="O2615" t="str">
        <f t="shared" si="160"/>
        <v>&lt;30</v>
      </c>
      <c r="P2615" t="str">
        <f t="shared" si="161"/>
        <v>6+ years</v>
      </c>
      <c r="Q2615" t="str">
        <f t="shared" si="162"/>
        <v>High</v>
      </c>
      <c r="R2615" s="5">
        <f t="shared" si="163"/>
        <v>0.20062271558142683</v>
      </c>
    </row>
    <row r="2616" spans="1:18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 s="1">
        <v>106458.31</v>
      </c>
      <c r="J2616">
        <v>4</v>
      </c>
      <c r="K2616">
        <v>1</v>
      </c>
      <c r="L2616">
        <v>0</v>
      </c>
      <c r="M2616" s="1">
        <v>128881.87</v>
      </c>
      <c r="N2616">
        <v>1</v>
      </c>
      <c r="O2616" t="str">
        <f t="shared" si="160"/>
        <v>&gt;50</v>
      </c>
      <c r="P2616" t="str">
        <f t="shared" si="161"/>
        <v>3-5 years</v>
      </c>
      <c r="Q2616" t="str">
        <f t="shared" si="162"/>
        <v>High</v>
      </c>
      <c r="R2616" s="5">
        <f t="shared" si="163"/>
        <v>0.20064987814784727</v>
      </c>
    </row>
    <row r="2617" spans="1:18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 s="1">
        <v>97009.15</v>
      </c>
      <c r="J2617">
        <v>1</v>
      </c>
      <c r="K2617">
        <v>1</v>
      </c>
      <c r="L2617">
        <v>1</v>
      </c>
      <c r="M2617" s="1">
        <v>85101</v>
      </c>
      <c r="N2617">
        <v>0</v>
      </c>
      <c r="O2617" t="str">
        <f t="shared" si="160"/>
        <v>&gt;50</v>
      </c>
      <c r="P2617" t="str">
        <f t="shared" si="161"/>
        <v>6+ years</v>
      </c>
      <c r="Q2617" t="str">
        <f t="shared" si="162"/>
        <v>Medium</v>
      </c>
      <c r="R2617" s="5">
        <f t="shared" si="163"/>
        <v>0.20054163845633041</v>
      </c>
    </row>
    <row r="2618" spans="1:18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 s="1">
        <v>122929.42</v>
      </c>
      <c r="J2618">
        <v>2</v>
      </c>
      <c r="K2618">
        <v>0</v>
      </c>
      <c r="L2618">
        <v>0</v>
      </c>
      <c r="M2618" s="1">
        <v>149822.04</v>
      </c>
      <c r="N2618">
        <v>0</v>
      </c>
      <c r="O2618" t="str">
        <f t="shared" si="160"/>
        <v>30-40</v>
      </c>
      <c r="P2618" t="str">
        <f t="shared" si="161"/>
        <v>6+ years</v>
      </c>
      <c r="Q2618" t="str">
        <f t="shared" si="162"/>
        <v>High</v>
      </c>
      <c r="R2618" s="5">
        <f t="shared" si="163"/>
        <v>0.20056879739978331</v>
      </c>
    </row>
    <row r="2619" spans="1:18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 s="1">
        <v>152296.82999999999</v>
      </c>
      <c r="J2619">
        <v>4</v>
      </c>
      <c r="K2619">
        <v>0</v>
      </c>
      <c r="L2619">
        <v>1</v>
      </c>
      <c r="M2619" s="1">
        <v>108040.86</v>
      </c>
      <c r="N2619">
        <v>1</v>
      </c>
      <c r="O2619" t="str">
        <f t="shared" si="160"/>
        <v>41-50</v>
      </c>
      <c r="P2619" t="str">
        <f t="shared" si="161"/>
        <v>6+ years</v>
      </c>
      <c r="Q2619" t="str">
        <f t="shared" si="162"/>
        <v>High</v>
      </c>
      <c r="R2619" s="5">
        <f t="shared" si="163"/>
        <v>0.20059596370039279</v>
      </c>
    </row>
    <row r="2620" spans="1:18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 s="1">
        <v>0</v>
      </c>
      <c r="J2620">
        <v>2</v>
      </c>
      <c r="K2620">
        <v>0</v>
      </c>
      <c r="L2620">
        <v>0</v>
      </c>
      <c r="M2620" s="1">
        <v>135795.53</v>
      </c>
      <c r="N2620">
        <v>0</v>
      </c>
      <c r="O2620" t="str">
        <f t="shared" si="160"/>
        <v>30-40</v>
      </c>
      <c r="P2620" t="str">
        <f t="shared" si="161"/>
        <v>0-2 years</v>
      </c>
      <c r="Q2620" t="str">
        <f t="shared" si="162"/>
        <v>No Balance</v>
      </c>
      <c r="R2620" s="5">
        <f t="shared" si="163"/>
        <v>0.20048767271742074</v>
      </c>
    </row>
    <row r="2621" spans="1:18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 s="1">
        <v>0</v>
      </c>
      <c r="J2621">
        <v>1</v>
      </c>
      <c r="K2621">
        <v>0</v>
      </c>
      <c r="L2621">
        <v>0</v>
      </c>
      <c r="M2621" s="1">
        <v>25867.67</v>
      </c>
      <c r="N2621">
        <v>1</v>
      </c>
      <c r="O2621" t="str">
        <f t="shared" si="160"/>
        <v>41-50</v>
      </c>
      <c r="P2621" t="str">
        <f t="shared" si="161"/>
        <v>6+ years</v>
      </c>
      <c r="Q2621" t="str">
        <f t="shared" si="162"/>
        <v>No Balance</v>
      </c>
      <c r="R2621" s="5">
        <f t="shared" si="163"/>
        <v>0.20051483538815879</v>
      </c>
    </row>
    <row r="2622" spans="1:18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 s="1">
        <v>128993.76</v>
      </c>
      <c r="J2622">
        <v>2</v>
      </c>
      <c r="K2622">
        <v>1</v>
      </c>
      <c r="L2622">
        <v>0</v>
      </c>
      <c r="M2622" s="1">
        <v>130483.56</v>
      </c>
      <c r="N2622">
        <v>0</v>
      </c>
      <c r="O2622" t="str">
        <f t="shared" si="160"/>
        <v>30-40</v>
      </c>
      <c r="P2622" t="str">
        <f t="shared" si="161"/>
        <v>6+ years</v>
      </c>
      <c r="Q2622" t="str">
        <f t="shared" si="162"/>
        <v>High</v>
      </c>
      <c r="R2622" s="5">
        <f t="shared" si="163"/>
        <v>0.20040650406504065</v>
      </c>
    </row>
    <row r="2623" spans="1:18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 s="1">
        <v>0</v>
      </c>
      <c r="J2623">
        <v>1</v>
      </c>
      <c r="K2623">
        <v>1</v>
      </c>
      <c r="L2623">
        <v>0</v>
      </c>
      <c r="M2623" s="1">
        <v>183479.12</v>
      </c>
      <c r="N2623">
        <v>0</v>
      </c>
      <c r="O2623" t="str">
        <f t="shared" si="160"/>
        <v>30-40</v>
      </c>
      <c r="P2623" t="str">
        <f t="shared" si="161"/>
        <v>3-5 years</v>
      </c>
      <c r="Q2623" t="str">
        <f t="shared" si="162"/>
        <v>No Balance</v>
      </c>
      <c r="R2623" s="5">
        <f t="shared" si="163"/>
        <v>0.20043366309798075</v>
      </c>
    </row>
    <row r="2624" spans="1:18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 s="1">
        <v>185267.45</v>
      </c>
      <c r="J2624">
        <v>2</v>
      </c>
      <c r="K2624">
        <v>1</v>
      </c>
      <c r="L2624">
        <v>1</v>
      </c>
      <c r="M2624" s="1">
        <v>77027.34</v>
      </c>
      <c r="N2624">
        <v>0</v>
      </c>
      <c r="O2624" t="str">
        <f t="shared" si="160"/>
        <v>&lt;30</v>
      </c>
      <c r="P2624" t="str">
        <f t="shared" si="161"/>
        <v>0-2 years</v>
      </c>
      <c r="Q2624" t="str">
        <f t="shared" si="162"/>
        <v>High</v>
      </c>
      <c r="R2624" s="5">
        <f t="shared" si="163"/>
        <v>0.20046082949308755</v>
      </c>
    </row>
    <row r="2625" spans="1:18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 s="1">
        <v>0</v>
      </c>
      <c r="J2625">
        <v>2</v>
      </c>
      <c r="K2625">
        <v>0</v>
      </c>
      <c r="L2625">
        <v>0</v>
      </c>
      <c r="M2625" s="1">
        <v>94141.75</v>
      </c>
      <c r="N2625">
        <v>0</v>
      </c>
      <c r="O2625" t="str">
        <f t="shared" si="160"/>
        <v>&lt;30</v>
      </c>
      <c r="P2625" t="str">
        <f t="shared" si="161"/>
        <v>6+ years</v>
      </c>
      <c r="Q2625" t="str">
        <f t="shared" si="162"/>
        <v>No Balance</v>
      </c>
      <c r="R2625" s="5">
        <f t="shared" si="163"/>
        <v>0.20048800325335503</v>
      </c>
    </row>
    <row r="2626" spans="1:18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 s="1">
        <v>116805.82</v>
      </c>
      <c r="J2626">
        <v>1</v>
      </c>
      <c r="K2626">
        <v>0</v>
      </c>
      <c r="L2626">
        <v>0</v>
      </c>
      <c r="M2626" s="1">
        <v>4092.75</v>
      </c>
      <c r="N2626">
        <v>0</v>
      </c>
      <c r="O2626" t="str">
        <f t="shared" ref="O2626:O2689" si="164">IF(G2626&lt;30,"&lt;30",
   IF(G2626&lt;=40,"30-40",
      IF(G2626&lt;=50,"41-50","&gt;50")))</f>
        <v>&lt;30</v>
      </c>
      <c r="P2626" t="str">
        <f t="shared" ref="P2626:P2689" si="165">IF(H2626&lt;=2,"0-2 years",
   IF(H2626&lt;=5,"3-5 years","6+ years"))</f>
        <v>3-5 years</v>
      </c>
      <c r="Q2626" t="str">
        <f t="shared" ref="Q2626:Q2689" si="166">IF(I2626=0,"No Balance",
   IF(I2626&lt;50000,"Low",
      IF(I2626&lt;100000,"Medium","High")))</f>
        <v>High</v>
      </c>
      <c r="R2626" s="5">
        <f t="shared" ref="R2626:R2689" si="167">AVERAGE(N2626:N12625)</f>
        <v>0.20051518438177873</v>
      </c>
    </row>
    <row r="2627" spans="1:18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 s="1">
        <v>129750.68</v>
      </c>
      <c r="J2627">
        <v>1</v>
      </c>
      <c r="K2627">
        <v>1</v>
      </c>
      <c r="L2627">
        <v>0</v>
      </c>
      <c r="M2627" s="1">
        <v>109257.59</v>
      </c>
      <c r="N2627">
        <v>0</v>
      </c>
      <c r="O2627" t="str">
        <f t="shared" si="164"/>
        <v>&lt;30</v>
      </c>
      <c r="P2627" t="str">
        <f t="shared" si="165"/>
        <v>3-5 years</v>
      </c>
      <c r="Q2627" t="str">
        <f t="shared" si="166"/>
        <v>High</v>
      </c>
      <c r="R2627" s="5">
        <f t="shared" si="167"/>
        <v>0.20054237288135593</v>
      </c>
    </row>
    <row r="2628" spans="1:18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 s="1">
        <v>129177.01</v>
      </c>
      <c r="J2628">
        <v>2</v>
      </c>
      <c r="K2628">
        <v>0</v>
      </c>
      <c r="L2628">
        <v>1</v>
      </c>
      <c r="M2628" s="1">
        <v>104617.99</v>
      </c>
      <c r="N2628">
        <v>0</v>
      </c>
      <c r="O2628" t="str">
        <f t="shared" si="164"/>
        <v>&lt;30</v>
      </c>
      <c r="P2628" t="str">
        <f t="shared" si="165"/>
        <v>0-2 years</v>
      </c>
      <c r="Q2628" t="str">
        <f t="shared" si="166"/>
        <v>High</v>
      </c>
      <c r="R2628" s="5">
        <f t="shared" si="167"/>
        <v>0.20056956875508544</v>
      </c>
    </row>
    <row r="2629" spans="1:18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 s="1">
        <v>82506.720000000001</v>
      </c>
      <c r="J2629">
        <v>2</v>
      </c>
      <c r="K2629">
        <v>1</v>
      </c>
      <c r="L2629">
        <v>0</v>
      </c>
      <c r="M2629" s="1">
        <v>167705.07</v>
      </c>
      <c r="N2629">
        <v>0</v>
      </c>
      <c r="O2629" t="str">
        <f t="shared" si="164"/>
        <v>&lt;30</v>
      </c>
      <c r="P2629" t="str">
        <f t="shared" si="165"/>
        <v>6+ years</v>
      </c>
      <c r="Q2629" t="str">
        <f t="shared" si="166"/>
        <v>Medium</v>
      </c>
      <c r="R2629" s="5">
        <f t="shared" si="167"/>
        <v>0.20059677200596773</v>
      </c>
    </row>
    <row r="2630" spans="1:18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 s="1">
        <v>107247.69</v>
      </c>
      <c r="J2630">
        <v>1</v>
      </c>
      <c r="K2630">
        <v>1</v>
      </c>
      <c r="L2630">
        <v>1</v>
      </c>
      <c r="M2630" s="1">
        <v>103712.05</v>
      </c>
      <c r="N2630">
        <v>1</v>
      </c>
      <c r="O2630" t="str">
        <f t="shared" si="164"/>
        <v>41-50</v>
      </c>
      <c r="P2630" t="str">
        <f t="shared" si="165"/>
        <v>0-2 years</v>
      </c>
      <c r="Q2630" t="str">
        <f t="shared" si="166"/>
        <v>High</v>
      </c>
      <c r="R2630" s="5">
        <f t="shared" si="167"/>
        <v>0.20062398263700487</v>
      </c>
    </row>
    <row r="2631" spans="1:18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 s="1">
        <v>0</v>
      </c>
      <c r="J2631">
        <v>1</v>
      </c>
      <c r="K2631">
        <v>0</v>
      </c>
      <c r="L2631">
        <v>0</v>
      </c>
      <c r="M2631" s="1">
        <v>161242.99</v>
      </c>
      <c r="N2631">
        <v>1</v>
      </c>
      <c r="O2631" t="str">
        <f t="shared" si="164"/>
        <v>41-50</v>
      </c>
      <c r="P2631" t="str">
        <f t="shared" si="165"/>
        <v>3-5 years</v>
      </c>
      <c r="Q2631" t="str">
        <f t="shared" si="166"/>
        <v>No Balance</v>
      </c>
      <c r="R2631" s="5">
        <f t="shared" si="167"/>
        <v>0.20051553384886719</v>
      </c>
    </row>
    <row r="2632" spans="1:18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 s="1">
        <v>157780.93</v>
      </c>
      <c r="J2632">
        <v>2</v>
      </c>
      <c r="K2632">
        <v>1</v>
      </c>
      <c r="L2632">
        <v>0</v>
      </c>
      <c r="M2632" s="1">
        <v>6089.13</v>
      </c>
      <c r="N2632">
        <v>0</v>
      </c>
      <c r="O2632" t="str">
        <f t="shared" si="164"/>
        <v>30-40</v>
      </c>
      <c r="P2632" t="str">
        <f t="shared" si="165"/>
        <v>3-5 years</v>
      </c>
      <c r="Q2632" t="str">
        <f t="shared" si="166"/>
        <v>High</v>
      </c>
      <c r="R2632" s="5">
        <f t="shared" si="167"/>
        <v>0.20040705563093622</v>
      </c>
    </row>
    <row r="2633" spans="1:18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 s="1">
        <v>172170.36</v>
      </c>
      <c r="J2633">
        <v>1</v>
      </c>
      <c r="K2633">
        <v>1</v>
      </c>
      <c r="L2633">
        <v>1</v>
      </c>
      <c r="M2633" s="1">
        <v>159777.37</v>
      </c>
      <c r="N2633">
        <v>0</v>
      </c>
      <c r="O2633" t="str">
        <f t="shared" si="164"/>
        <v>30-40</v>
      </c>
      <c r="P2633" t="str">
        <f t="shared" si="165"/>
        <v>0-2 years</v>
      </c>
      <c r="Q2633" t="str">
        <f t="shared" si="166"/>
        <v>High</v>
      </c>
      <c r="R2633" s="5">
        <f t="shared" si="167"/>
        <v>0.20043425159451758</v>
      </c>
    </row>
    <row r="2634" spans="1:18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 s="1">
        <v>0</v>
      </c>
      <c r="J2634">
        <v>2</v>
      </c>
      <c r="K2634">
        <v>1</v>
      </c>
      <c r="L2634">
        <v>1</v>
      </c>
      <c r="M2634" s="1">
        <v>7919.08</v>
      </c>
      <c r="N2634">
        <v>0</v>
      </c>
      <c r="O2634" t="str">
        <f t="shared" si="164"/>
        <v>41-50</v>
      </c>
      <c r="P2634" t="str">
        <f t="shared" si="165"/>
        <v>0-2 years</v>
      </c>
      <c r="Q2634" t="str">
        <f t="shared" si="166"/>
        <v>No Balance</v>
      </c>
      <c r="R2634" s="5">
        <f t="shared" si="167"/>
        <v>0.20046145494028231</v>
      </c>
    </row>
    <row r="2635" spans="1:18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 s="1">
        <v>0</v>
      </c>
      <c r="J2635">
        <v>1</v>
      </c>
      <c r="K2635">
        <v>1</v>
      </c>
      <c r="L2635">
        <v>1</v>
      </c>
      <c r="M2635" s="1">
        <v>188274.6</v>
      </c>
      <c r="N2635">
        <v>0</v>
      </c>
      <c r="O2635" t="str">
        <f t="shared" si="164"/>
        <v>41-50</v>
      </c>
      <c r="P2635" t="str">
        <f t="shared" si="165"/>
        <v>0-2 years</v>
      </c>
      <c r="Q2635" t="str">
        <f t="shared" si="166"/>
        <v>No Balance</v>
      </c>
      <c r="R2635" s="5">
        <f t="shared" si="167"/>
        <v>0.2004886656712366</v>
      </c>
    </row>
    <row r="2636" spans="1:18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 s="1">
        <v>75361.440000000002</v>
      </c>
      <c r="J2636">
        <v>1</v>
      </c>
      <c r="K2636">
        <v>1</v>
      </c>
      <c r="L2636">
        <v>0</v>
      </c>
      <c r="M2636" s="1">
        <v>27608.12</v>
      </c>
      <c r="N2636">
        <v>1</v>
      </c>
      <c r="O2636" t="str">
        <f t="shared" si="164"/>
        <v>41-50</v>
      </c>
      <c r="P2636" t="str">
        <f t="shared" si="165"/>
        <v>6+ years</v>
      </c>
      <c r="Q2636" t="str">
        <f t="shared" si="166"/>
        <v>Medium</v>
      </c>
      <c r="R2636" s="5">
        <f t="shared" si="167"/>
        <v>0.20051588379038826</v>
      </c>
    </row>
    <row r="2637" spans="1:18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 s="1">
        <v>0</v>
      </c>
      <c r="J2637">
        <v>2</v>
      </c>
      <c r="K2637">
        <v>1</v>
      </c>
      <c r="L2637">
        <v>1</v>
      </c>
      <c r="M2637" s="1">
        <v>183569.25</v>
      </c>
      <c r="N2637">
        <v>0</v>
      </c>
      <c r="O2637" t="str">
        <f t="shared" si="164"/>
        <v>&lt;30</v>
      </c>
      <c r="P2637" t="str">
        <f t="shared" si="165"/>
        <v>3-5 years</v>
      </c>
      <c r="Q2637" t="str">
        <f t="shared" si="166"/>
        <v>No Balance</v>
      </c>
      <c r="R2637" s="5">
        <f t="shared" si="167"/>
        <v>0.20040733197556007</v>
      </c>
    </row>
    <row r="2638" spans="1:18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 s="1">
        <v>0</v>
      </c>
      <c r="J2638">
        <v>2</v>
      </c>
      <c r="K2638">
        <v>1</v>
      </c>
      <c r="L2638">
        <v>1</v>
      </c>
      <c r="M2638" s="1">
        <v>145537.32</v>
      </c>
      <c r="N2638">
        <v>0</v>
      </c>
      <c r="O2638" t="str">
        <f t="shared" si="164"/>
        <v>30-40</v>
      </c>
      <c r="P2638" t="str">
        <f t="shared" si="165"/>
        <v>0-2 years</v>
      </c>
      <c r="Q2638" t="str">
        <f t="shared" si="166"/>
        <v>No Balance</v>
      </c>
      <c r="R2638" s="5">
        <f t="shared" si="167"/>
        <v>0.200434546442151</v>
      </c>
    </row>
    <row r="2639" spans="1:18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 s="1">
        <v>98263.46</v>
      </c>
      <c r="J2639">
        <v>2</v>
      </c>
      <c r="K2639">
        <v>1</v>
      </c>
      <c r="L2639">
        <v>0</v>
      </c>
      <c r="M2639" s="1">
        <v>164717.95000000001</v>
      </c>
      <c r="N2639">
        <v>0</v>
      </c>
      <c r="O2639" t="str">
        <f t="shared" si="164"/>
        <v>&lt;30</v>
      </c>
      <c r="P2639" t="str">
        <f t="shared" si="165"/>
        <v>0-2 years</v>
      </c>
      <c r="Q2639" t="str">
        <f t="shared" si="166"/>
        <v>Medium</v>
      </c>
      <c r="R2639" s="5">
        <f t="shared" si="167"/>
        <v>0.20046176830096429</v>
      </c>
    </row>
    <row r="2640" spans="1:18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 s="1">
        <v>0</v>
      </c>
      <c r="J2640">
        <v>2</v>
      </c>
      <c r="K2640">
        <v>1</v>
      </c>
      <c r="L2640">
        <v>1</v>
      </c>
      <c r="M2640" s="1">
        <v>76357.429999999993</v>
      </c>
      <c r="N2640">
        <v>0</v>
      </c>
      <c r="O2640" t="str">
        <f t="shared" si="164"/>
        <v>41-50</v>
      </c>
      <c r="P2640" t="str">
        <f t="shared" si="165"/>
        <v>6+ years</v>
      </c>
      <c r="Q2640" t="str">
        <f t="shared" si="166"/>
        <v>No Balance</v>
      </c>
      <c r="R2640" s="5">
        <f t="shared" si="167"/>
        <v>0.20048899755501223</v>
      </c>
    </row>
    <row r="2641" spans="1:18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 s="1">
        <v>109308.79</v>
      </c>
      <c r="J2641">
        <v>2</v>
      </c>
      <c r="K2641">
        <v>1</v>
      </c>
      <c r="L2641">
        <v>0</v>
      </c>
      <c r="M2641" s="1">
        <v>120158.72</v>
      </c>
      <c r="N2641">
        <v>1</v>
      </c>
      <c r="O2641" t="str">
        <f t="shared" si="164"/>
        <v>30-40</v>
      </c>
      <c r="P2641" t="str">
        <f t="shared" si="165"/>
        <v>3-5 years</v>
      </c>
      <c r="Q2641" t="str">
        <f t="shared" si="166"/>
        <v>High</v>
      </c>
      <c r="R2641" s="5">
        <f t="shared" si="167"/>
        <v>0.2005162342073088</v>
      </c>
    </row>
    <row r="2642" spans="1:18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 s="1">
        <v>0</v>
      </c>
      <c r="J2642">
        <v>2</v>
      </c>
      <c r="K2642">
        <v>1</v>
      </c>
      <c r="L2642">
        <v>0</v>
      </c>
      <c r="M2642" s="1">
        <v>151843.54</v>
      </c>
      <c r="N2642">
        <v>0</v>
      </c>
      <c r="O2642" t="str">
        <f t="shared" si="164"/>
        <v>30-40</v>
      </c>
      <c r="P2642" t="str">
        <f t="shared" si="165"/>
        <v>6+ years</v>
      </c>
      <c r="Q2642" t="str">
        <f t="shared" si="166"/>
        <v>No Balance</v>
      </c>
      <c r="R2642" s="5">
        <f t="shared" si="167"/>
        <v>0.20040760869565216</v>
      </c>
    </row>
    <row r="2643" spans="1:18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 s="1">
        <v>164365.44</v>
      </c>
      <c r="J2643">
        <v>1</v>
      </c>
      <c r="K2643">
        <v>0</v>
      </c>
      <c r="L2643">
        <v>1</v>
      </c>
      <c r="M2643" s="1">
        <v>5698.97</v>
      </c>
      <c r="N2643">
        <v>0</v>
      </c>
      <c r="O2643" t="str">
        <f t="shared" si="164"/>
        <v>&lt;30</v>
      </c>
      <c r="P2643" t="str">
        <f t="shared" si="165"/>
        <v>6+ years</v>
      </c>
      <c r="Q2643" t="str">
        <f t="shared" si="166"/>
        <v>High</v>
      </c>
      <c r="R2643" s="5">
        <f t="shared" si="167"/>
        <v>0.20043484169044706</v>
      </c>
    </row>
    <row r="2644" spans="1:18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 s="1">
        <v>98800</v>
      </c>
      <c r="J2644">
        <v>1</v>
      </c>
      <c r="K2644">
        <v>1</v>
      </c>
      <c r="L2644">
        <v>0</v>
      </c>
      <c r="M2644" s="1">
        <v>122865.55</v>
      </c>
      <c r="N2644">
        <v>0</v>
      </c>
      <c r="O2644" t="str">
        <f t="shared" si="164"/>
        <v>&lt;30</v>
      </c>
      <c r="P2644" t="str">
        <f t="shared" si="165"/>
        <v>3-5 years</v>
      </c>
      <c r="Q2644" t="str">
        <f t="shared" si="166"/>
        <v>Medium</v>
      </c>
      <c r="R2644" s="5">
        <f t="shared" si="167"/>
        <v>0.20046208208752378</v>
      </c>
    </row>
    <row r="2645" spans="1:18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 s="1">
        <v>193125.85</v>
      </c>
      <c r="J2645">
        <v>1</v>
      </c>
      <c r="K2645">
        <v>1</v>
      </c>
      <c r="L2645">
        <v>1</v>
      </c>
      <c r="M2645" s="1">
        <v>152665.85</v>
      </c>
      <c r="N2645">
        <v>0</v>
      </c>
      <c r="O2645" t="str">
        <f t="shared" si="164"/>
        <v>&lt;30</v>
      </c>
      <c r="P2645" t="str">
        <f t="shared" si="165"/>
        <v>3-5 years</v>
      </c>
      <c r="Q2645" t="str">
        <f t="shared" si="166"/>
        <v>High</v>
      </c>
      <c r="R2645" s="5">
        <f t="shared" si="167"/>
        <v>0.20048932988990079</v>
      </c>
    </row>
    <row r="2646" spans="1:18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 s="1">
        <v>51522.75</v>
      </c>
      <c r="J2646">
        <v>1</v>
      </c>
      <c r="K2646">
        <v>0</v>
      </c>
      <c r="L2646">
        <v>1</v>
      </c>
      <c r="M2646" s="1">
        <v>192131.77</v>
      </c>
      <c r="N2646">
        <v>0</v>
      </c>
      <c r="O2646" t="str">
        <f t="shared" si="164"/>
        <v>&lt;30</v>
      </c>
      <c r="P2646" t="str">
        <f t="shared" si="165"/>
        <v>3-5 years</v>
      </c>
      <c r="Q2646" t="str">
        <f t="shared" si="166"/>
        <v>Medium</v>
      </c>
      <c r="R2646" s="5">
        <f t="shared" si="167"/>
        <v>0.20051658510059814</v>
      </c>
    </row>
    <row r="2647" spans="1:18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 s="1">
        <v>84284.479999999996</v>
      </c>
      <c r="J2647">
        <v>2</v>
      </c>
      <c r="K2647">
        <v>1</v>
      </c>
      <c r="L2647">
        <v>1</v>
      </c>
      <c r="M2647" s="1">
        <v>62851.6</v>
      </c>
      <c r="N2647">
        <v>0</v>
      </c>
      <c r="O2647" t="str">
        <f t="shared" si="164"/>
        <v>&lt;30</v>
      </c>
      <c r="P2647" t="str">
        <f t="shared" si="165"/>
        <v>3-5 years</v>
      </c>
      <c r="Q2647" t="str">
        <f t="shared" si="166"/>
        <v>Medium</v>
      </c>
      <c r="R2647" s="5">
        <f t="shared" si="167"/>
        <v>0.20054384772263767</v>
      </c>
    </row>
    <row r="2648" spans="1:18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 s="1">
        <v>0</v>
      </c>
      <c r="J2648">
        <v>2</v>
      </c>
      <c r="K2648">
        <v>1</v>
      </c>
      <c r="L2648">
        <v>0</v>
      </c>
      <c r="M2648" s="1">
        <v>140941.47</v>
      </c>
      <c r="N2648">
        <v>0</v>
      </c>
      <c r="O2648" t="str">
        <f t="shared" si="164"/>
        <v>30-40</v>
      </c>
      <c r="P2648" t="str">
        <f t="shared" si="165"/>
        <v>3-5 years</v>
      </c>
      <c r="Q2648" t="str">
        <f t="shared" si="166"/>
        <v>No Balance</v>
      </c>
      <c r="R2648" s="5">
        <f t="shared" si="167"/>
        <v>0.20057111775904271</v>
      </c>
    </row>
    <row r="2649" spans="1:18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 s="1">
        <v>119889.84</v>
      </c>
      <c r="J2649">
        <v>1</v>
      </c>
      <c r="K2649">
        <v>0</v>
      </c>
      <c r="L2649">
        <v>0</v>
      </c>
      <c r="M2649" s="1">
        <v>56767.67</v>
      </c>
      <c r="N2649">
        <v>1</v>
      </c>
      <c r="O2649" t="str">
        <f t="shared" si="164"/>
        <v>&gt;50</v>
      </c>
      <c r="P2649" t="str">
        <f t="shared" si="165"/>
        <v>6+ years</v>
      </c>
      <c r="Q2649" t="str">
        <f t="shared" si="166"/>
        <v>High</v>
      </c>
      <c r="R2649" s="5">
        <f t="shared" si="167"/>
        <v>0.20059839521283829</v>
      </c>
    </row>
    <row r="2650" spans="1:18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 s="1">
        <v>137910.45000000001</v>
      </c>
      <c r="J2650">
        <v>1</v>
      </c>
      <c r="K2650">
        <v>1</v>
      </c>
      <c r="L2650">
        <v>1</v>
      </c>
      <c r="M2650" s="1">
        <v>177235.23</v>
      </c>
      <c r="N2650">
        <v>0</v>
      </c>
      <c r="O2650" t="str">
        <f t="shared" si="164"/>
        <v>&lt;30</v>
      </c>
      <c r="P2650" t="str">
        <f t="shared" si="165"/>
        <v>3-5 years</v>
      </c>
      <c r="Q2650" t="str">
        <f t="shared" si="166"/>
        <v>High</v>
      </c>
      <c r="R2650" s="5">
        <f t="shared" si="167"/>
        <v>0.20048966267682264</v>
      </c>
    </row>
    <row r="2651" spans="1:18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 s="1">
        <v>0</v>
      </c>
      <c r="J2651">
        <v>2</v>
      </c>
      <c r="K2651">
        <v>1</v>
      </c>
      <c r="L2651">
        <v>0</v>
      </c>
      <c r="M2651" s="1">
        <v>86242.18</v>
      </c>
      <c r="N2651">
        <v>0</v>
      </c>
      <c r="O2651" t="str">
        <f t="shared" si="164"/>
        <v>30-40</v>
      </c>
      <c r="P2651" t="str">
        <f t="shared" si="165"/>
        <v>6+ years</v>
      </c>
      <c r="Q2651" t="str">
        <f t="shared" si="166"/>
        <v>No Balance</v>
      </c>
      <c r="R2651" s="5">
        <f t="shared" si="167"/>
        <v>0.2005169364712284</v>
      </c>
    </row>
    <row r="2652" spans="1:18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 s="1">
        <v>100116.82</v>
      </c>
      <c r="J2652">
        <v>1</v>
      </c>
      <c r="K2652">
        <v>1</v>
      </c>
      <c r="L2652">
        <v>0</v>
      </c>
      <c r="M2652" s="1">
        <v>34215.58</v>
      </c>
      <c r="N2652">
        <v>0</v>
      </c>
      <c r="O2652" t="str">
        <f t="shared" si="164"/>
        <v>30-40</v>
      </c>
      <c r="P2652" t="str">
        <f t="shared" si="165"/>
        <v>3-5 years</v>
      </c>
      <c r="Q2652" t="str">
        <f t="shared" si="166"/>
        <v>High</v>
      </c>
      <c r="R2652" s="5">
        <f t="shared" si="167"/>
        <v>0.20054421768707484</v>
      </c>
    </row>
    <row r="2653" spans="1:18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 s="1">
        <v>166082.15</v>
      </c>
      <c r="J2653">
        <v>2</v>
      </c>
      <c r="K2653">
        <v>0</v>
      </c>
      <c r="L2653">
        <v>1</v>
      </c>
      <c r="M2653" s="1">
        <v>44406.17</v>
      </c>
      <c r="N2653">
        <v>0</v>
      </c>
      <c r="O2653" t="str">
        <f t="shared" si="164"/>
        <v>30-40</v>
      </c>
      <c r="P2653" t="str">
        <f t="shared" si="165"/>
        <v>3-5 years</v>
      </c>
      <c r="Q2653" t="str">
        <f t="shared" si="166"/>
        <v>High</v>
      </c>
      <c r="R2653" s="5">
        <f t="shared" si="167"/>
        <v>0.20057150632739149</v>
      </c>
    </row>
    <row r="2654" spans="1:18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 s="1">
        <v>0</v>
      </c>
      <c r="J2654">
        <v>2</v>
      </c>
      <c r="K2654">
        <v>1</v>
      </c>
      <c r="L2654">
        <v>0</v>
      </c>
      <c r="M2654" s="1">
        <v>165196.65</v>
      </c>
      <c r="N2654">
        <v>0</v>
      </c>
      <c r="O2654" t="str">
        <f t="shared" si="164"/>
        <v>30-40</v>
      </c>
      <c r="P2654" t="str">
        <f t="shared" si="165"/>
        <v>0-2 years</v>
      </c>
      <c r="Q2654" t="str">
        <f t="shared" si="166"/>
        <v>No Balance</v>
      </c>
      <c r="R2654" s="5">
        <f t="shared" si="167"/>
        <v>0.20059880239520958</v>
      </c>
    </row>
    <row r="2655" spans="1:18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 s="1">
        <v>0</v>
      </c>
      <c r="J2655">
        <v>1</v>
      </c>
      <c r="K2655">
        <v>1</v>
      </c>
      <c r="L2655">
        <v>0</v>
      </c>
      <c r="M2655" s="1">
        <v>34542.410000000003</v>
      </c>
      <c r="N2655">
        <v>0</v>
      </c>
      <c r="O2655" t="str">
        <f t="shared" si="164"/>
        <v>&lt;30</v>
      </c>
      <c r="P2655" t="str">
        <f t="shared" si="165"/>
        <v>3-5 years</v>
      </c>
      <c r="Q2655" t="str">
        <f t="shared" si="166"/>
        <v>No Balance</v>
      </c>
      <c r="R2655" s="5">
        <f t="shared" si="167"/>
        <v>0.200626105893562</v>
      </c>
    </row>
    <row r="2656" spans="1:18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 s="1">
        <v>148595.54999999999</v>
      </c>
      <c r="J2656">
        <v>1</v>
      </c>
      <c r="K2656">
        <v>1</v>
      </c>
      <c r="L2656">
        <v>0</v>
      </c>
      <c r="M2656" s="1">
        <v>74838.64</v>
      </c>
      <c r="N2656">
        <v>1</v>
      </c>
      <c r="O2656" t="str">
        <f t="shared" si="164"/>
        <v>41-50</v>
      </c>
      <c r="P2656" t="str">
        <f t="shared" si="165"/>
        <v>3-5 years</v>
      </c>
      <c r="Q2656" t="str">
        <f t="shared" si="166"/>
        <v>High</v>
      </c>
      <c r="R2656" s="5">
        <f t="shared" si="167"/>
        <v>0.20065341682548327</v>
      </c>
    </row>
    <row r="2657" spans="1:18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 s="1">
        <v>94078.97</v>
      </c>
      <c r="J2657">
        <v>2</v>
      </c>
      <c r="K2657">
        <v>1</v>
      </c>
      <c r="L2657">
        <v>0</v>
      </c>
      <c r="M2657" s="1">
        <v>36980.54</v>
      </c>
      <c r="N2657">
        <v>0</v>
      </c>
      <c r="O2657" t="str">
        <f t="shared" si="164"/>
        <v>&gt;50</v>
      </c>
      <c r="P2657" t="str">
        <f t="shared" si="165"/>
        <v>0-2 years</v>
      </c>
      <c r="Q2657" t="str">
        <f t="shared" si="166"/>
        <v>Medium</v>
      </c>
      <c r="R2657" s="5">
        <f t="shared" si="167"/>
        <v>0.20054458815520762</v>
      </c>
    </row>
    <row r="2658" spans="1:18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 s="1">
        <v>0</v>
      </c>
      <c r="J2658">
        <v>2</v>
      </c>
      <c r="K2658">
        <v>0</v>
      </c>
      <c r="L2658">
        <v>1</v>
      </c>
      <c r="M2658" s="1">
        <v>111676.63</v>
      </c>
      <c r="N2658">
        <v>0</v>
      </c>
      <c r="O2658" t="str">
        <f t="shared" si="164"/>
        <v>30-40</v>
      </c>
      <c r="P2658" t="str">
        <f t="shared" si="165"/>
        <v>3-5 years</v>
      </c>
      <c r="Q2658" t="str">
        <f t="shared" si="166"/>
        <v>No Balance</v>
      </c>
      <c r="R2658" s="5">
        <f t="shared" si="167"/>
        <v>0.20057189542483661</v>
      </c>
    </row>
    <row r="2659" spans="1:18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 s="1">
        <v>0</v>
      </c>
      <c r="J2659">
        <v>1</v>
      </c>
      <c r="K2659">
        <v>1</v>
      </c>
      <c r="L2659">
        <v>1</v>
      </c>
      <c r="M2659" s="1">
        <v>25858.68</v>
      </c>
      <c r="N2659">
        <v>0</v>
      </c>
      <c r="O2659" t="str">
        <f t="shared" si="164"/>
        <v>&lt;30</v>
      </c>
      <c r="P2659" t="str">
        <f t="shared" si="165"/>
        <v>6+ years</v>
      </c>
      <c r="Q2659" t="str">
        <f t="shared" si="166"/>
        <v>No Balance</v>
      </c>
      <c r="R2659" s="5">
        <f t="shared" si="167"/>
        <v>0.20059921013209861</v>
      </c>
    </row>
    <row r="2660" spans="1:18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 s="1">
        <v>164948.98000000001</v>
      </c>
      <c r="J2660">
        <v>3</v>
      </c>
      <c r="K2660">
        <v>0</v>
      </c>
      <c r="L2660">
        <v>0</v>
      </c>
      <c r="M2660" s="1">
        <v>177028</v>
      </c>
      <c r="N2660">
        <v>1</v>
      </c>
      <c r="O2660" t="str">
        <f t="shared" si="164"/>
        <v>30-40</v>
      </c>
      <c r="P2660" t="str">
        <f t="shared" si="165"/>
        <v>0-2 years</v>
      </c>
      <c r="Q2660" t="str">
        <f t="shared" si="166"/>
        <v>High</v>
      </c>
      <c r="R2660" s="5">
        <f t="shared" si="167"/>
        <v>0.20062653228003269</v>
      </c>
    </row>
    <row r="2661" spans="1:18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 s="1">
        <v>140549.4</v>
      </c>
      <c r="J2661">
        <v>1</v>
      </c>
      <c r="K2661">
        <v>1</v>
      </c>
      <c r="L2661">
        <v>0</v>
      </c>
      <c r="M2661" s="1">
        <v>30990.16</v>
      </c>
      <c r="N2661">
        <v>1</v>
      </c>
      <c r="O2661" t="str">
        <f t="shared" si="164"/>
        <v>&gt;50</v>
      </c>
      <c r="P2661" t="str">
        <f t="shared" si="165"/>
        <v>3-5 years</v>
      </c>
      <c r="Q2661" t="str">
        <f t="shared" si="166"/>
        <v>High</v>
      </c>
      <c r="R2661" s="5">
        <f t="shared" si="167"/>
        <v>0.20051764064841301</v>
      </c>
    </row>
    <row r="2662" spans="1:18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 s="1">
        <v>152509.25</v>
      </c>
      <c r="J2662">
        <v>1</v>
      </c>
      <c r="K2662">
        <v>1</v>
      </c>
      <c r="L2662">
        <v>1</v>
      </c>
      <c r="M2662" s="1">
        <v>136915.15</v>
      </c>
      <c r="N2662">
        <v>0</v>
      </c>
      <c r="O2662" t="str">
        <f t="shared" si="164"/>
        <v>41-50</v>
      </c>
      <c r="P2662" t="str">
        <f t="shared" si="165"/>
        <v>0-2 years</v>
      </c>
      <c r="Q2662" t="str">
        <f t="shared" si="166"/>
        <v>High</v>
      </c>
      <c r="R2662" s="5">
        <f t="shared" si="167"/>
        <v>0.20040871934604904</v>
      </c>
    </row>
    <row r="2663" spans="1:18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 s="1">
        <v>191864.51</v>
      </c>
      <c r="J2663">
        <v>1</v>
      </c>
      <c r="K2663">
        <v>1</v>
      </c>
      <c r="L2663">
        <v>0</v>
      </c>
      <c r="M2663" s="1">
        <v>108457.99</v>
      </c>
      <c r="N2663">
        <v>1</v>
      </c>
      <c r="O2663" t="str">
        <f t="shared" si="164"/>
        <v>&lt;30</v>
      </c>
      <c r="P2663" t="str">
        <f t="shared" si="165"/>
        <v>0-2 years</v>
      </c>
      <c r="Q2663" t="str">
        <f t="shared" si="166"/>
        <v>High</v>
      </c>
      <c r="R2663" s="5">
        <f t="shared" si="167"/>
        <v>0.20043602670663579</v>
      </c>
    </row>
    <row r="2664" spans="1:18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 s="1">
        <v>96418.09</v>
      </c>
      <c r="J2664">
        <v>1</v>
      </c>
      <c r="K2664">
        <v>0</v>
      </c>
      <c r="L2664">
        <v>0</v>
      </c>
      <c r="M2664" s="1">
        <v>131609.48000000001</v>
      </c>
      <c r="N2664">
        <v>1</v>
      </c>
      <c r="O2664" t="str">
        <f t="shared" si="164"/>
        <v>41-50</v>
      </c>
      <c r="P2664" t="str">
        <f t="shared" si="165"/>
        <v>6+ years</v>
      </c>
      <c r="Q2664" t="str">
        <f t="shared" si="166"/>
        <v>Medium</v>
      </c>
      <c r="R2664" s="5">
        <f t="shared" si="167"/>
        <v>0.20032706459525756</v>
      </c>
    </row>
    <row r="2665" spans="1:18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 s="1">
        <v>131945.94</v>
      </c>
      <c r="J2665">
        <v>1</v>
      </c>
      <c r="K2665">
        <v>0</v>
      </c>
      <c r="L2665">
        <v>1</v>
      </c>
      <c r="M2665" s="1">
        <v>159737.56</v>
      </c>
      <c r="N2665">
        <v>0</v>
      </c>
      <c r="O2665" t="str">
        <f t="shared" si="164"/>
        <v>30-40</v>
      </c>
      <c r="P2665" t="str">
        <f t="shared" si="165"/>
        <v>0-2 years</v>
      </c>
      <c r="Q2665" t="str">
        <f t="shared" si="166"/>
        <v>High</v>
      </c>
      <c r="R2665" s="5">
        <f t="shared" si="167"/>
        <v>0.20021807278179093</v>
      </c>
    </row>
    <row r="2666" spans="1:18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 s="1">
        <v>0</v>
      </c>
      <c r="J2666">
        <v>2</v>
      </c>
      <c r="K2666">
        <v>1</v>
      </c>
      <c r="L2666">
        <v>1</v>
      </c>
      <c r="M2666" s="1">
        <v>142238.54</v>
      </c>
      <c r="N2666">
        <v>0</v>
      </c>
      <c r="O2666" t="str">
        <f t="shared" si="164"/>
        <v>&lt;30</v>
      </c>
      <c r="P2666" t="str">
        <f t="shared" si="165"/>
        <v>3-5 years</v>
      </c>
      <c r="Q2666" t="str">
        <f t="shared" si="166"/>
        <v>No Balance</v>
      </c>
      <c r="R2666" s="5">
        <f t="shared" si="167"/>
        <v>0.2002453653217012</v>
      </c>
    </row>
    <row r="2667" spans="1:18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 s="1">
        <v>142910.15</v>
      </c>
      <c r="J2667">
        <v>1</v>
      </c>
      <c r="K2667">
        <v>1</v>
      </c>
      <c r="L2667">
        <v>0</v>
      </c>
      <c r="M2667" s="1">
        <v>105890.55</v>
      </c>
      <c r="N2667">
        <v>1</v>
      </c>
      <c r="O2667" t="str">
        <f t="shared" si="164"/>
        <v>30-40</v>
      </c>
      <c r="P2667" t="str">
        <f t="shared" si="165"/>
        <v>6+ years</v>
      </c>
      <c r="Q2667" t="str">
        <f t="shared" si="166"/>
        <v>High</v>
      </c>
      <c r="R2667" s="5">
        <f t="shared" si="167"/>
        <v>0.20027266530334015</v>
      </c>
    </row>
    <row r="2668" spans="1:18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 s="1">
        <v>0</v>
      </c>
      <c r="J2668">
        <v>2</v>
      </c>
      <c r="K2668">
        <v>1</v>
      </c>
      <c r="L2668">
        <v>1</v>
      </c>
      <c r="M2668" s="1">
        <v>194270.91</v>
      </c>
      <c r="N2668">
        <v>0</v>
      </c>
      <c r="O2668" t="str">
        <f t="shared" si="164"/>
        <v>30-40</v>
      </c>
      <c r="P2668" t="str">
        <f t="shared" si="165"/>
        <v>6+ years</v>
      </c>
      <c r="Q2668" t="str">
        <f t="shared" si="166"/>
        <v>No Balance</v>
      </c>
      <c r="R2668" s="5">
        <f t="shared" si="167"/>
        <v>0.20016362148895556</v>
      </c>
    </row>
    <row r="2669" spans="1:18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 s="1">
        <v>146311.57999999999</v>
      </c>
      <c r="J2669">
        <v>1</v>
      </c>
      <c r="K2669">
        <v>1</v>
      </c>
      <c r="L2669">
        <v>1</v>
      </c>
      <c r="M2669" s="1">
        <v>105443.47</v>
      </c>
      <c r="N2669">
        <v>0</v>
      </c>
      <c r="O2669" t="str">
        <f t="shared" si="164"/>
        <v>30-40</v>
      </c>
      <c r="P2669" t="str">
        <f t="shared" si="165"/>
        <v>3-5 years</v>
      </c>
      <c r="Q2669" t="str">
        <f t="shared" si="166"/>
        <v>High</v>
      </c>
      <c r="R2669" s="5">
        <f t="shared" si="167"/>
        <v>0.20019091776898951</v>
      </c>
    </row>
    <row r="2670" spans="1:18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 s="1">
        <v>87894.26</v>
      </c>
      <c r="J2670">
        <v>1</v>
      </c>
      <c r="K2670">
        <v>1</v>
      </c>
      <c r="L2670">
        <v>0</v>
      </c>
      <c r="M2670" s="1">
        <v>173899.42</v>
      </c>
      <c r="N2670">
        <v>1</v>
      </c>
      <c r="O2670" t="str">
        <f t="shared" si="164"/>
        <v>&gt;50</v>
      </c>
      <c r="P2670" t="str">
        <f t="shared" si="165"/>
        <v>0-2 years</v>
      </c>
      <c r="Q2670" t="str">
        <f t="shared" si="166"/>
        <v>Medium</v>
      </c>
      <c r="R2670" s="5">
        <f t="shared" si="167"/>
        <v>0.20021822149481724</v>
      </c>
    </row>
    <row r="2671" spans="1:18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 s="1">
        <v>97445.49</v>
      </c>
      <c r="J2671">
        <v>2</v>
      </c>
      <c r="K2671">
        <v>1</v>
      </c>
      <c r="L2671">
        <v>0</v>
      </c>
      <c r="M2671" s="1">
        <v>122823.34</v>
      </c>
      <c r="N2671">
        <v>0</v>
      </c>
      <c r="O2671" t="str">
        <f t="shared" si="164"/>
        <v>&lt;30</v>
      </c>
      <c r="P2671" t="str">
        <f t="shared" si="165"/>
        <v>3-5 years</v>
      </c>
      <c r="Q2671" t="str">
        <f t="shared" si="166"/>
        <v>Medium</v>
      </c>
      <c r="R2671" s="5">
        <f t="shared" si="167"/>
        <v>0.20010912563088257</v>
      </c>
    </row>
    <row r="2672" spans="1:18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 s="1">
        <v>0</v>
      </c>
      <c r="J2672">
        <v>1</v>
      </c>
      <c r="K2672">
        <v>0</v>
      </c>
      <c r="L2672">
        <v>1</v>
      </c>
      <c r="M2672" s="1">
        <v>13181.37</v>
      </c>
      <c r="N2672">
        <v>1</v>
      </c>
      <c r="O2672" t="str">
        <f t="shared" si="164"/>
        <v>&gt;50</v>
      </c>
      <c r="P2672" t="str">
        <f t="shared" si="165"/>
        <v>6+ years</v>
      </c>
      <c r="Q2672" t="str">
        <f t="shared" si="166"/>
        <v>No Balance</v>
      </c>
      <c r="R2672" s="5">
        <f t="shared" si="167"/>
        <v>0.20013642564802184</v>
      </c>
    </row>
    <row r="2673" spans="1:18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 s="1">
        <v>0</v>
      </c>
      <c r="J2673">
        <v>2</v>
      </c>
      <c r="K2673">
        <v>0</v>
      </c>
      <c r="L2673">
        <v>1</v>
      </c>
      <c r="M2673" s="1">
        <v>140780.79999999999</v>
      </c>
      <c r="N2673">
        <v>0</v>
      </c>
      <c r="O2673" t="str">
        <f t="shared" si="164"/>
        <v>30-40</v>
      </c>
      <c r="P2673" t="str">
        <f t="shared" si="165"/>
        <v>6+ years</v>
      </c>
      <c r="Q2673" t="str">
        <f t="shared" si="166"/>
        <v>No Balance</v>
      </c>
      <c r="R2673" s="5">
        <f t="shared" si="167"/>
        <v>0.20002728885250376</v>
      </c>
    </row>
    <row r="2674" spans="1:18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 s="1">
        <v>154485.74</v>
      </c>
      <c r="J2674">
        <v>2</v>
      </c>
      <c r="K2674">
        <v>0</v>
      </c>
      <c r="L2674">
        <v>0</v>
      </c>
      <c r="M2674" s="1">
        <v>78560.639999999999</v>
      </c>
      <c r="N2674">
        <v>0</v>
      </c>
      <c r="O2674" t="str">
        <f t="shared" si="164"/>
        <v>30-40</v>
      </c>
      <c r="P2674" t="str">
        <f t="shared" si="165"/>
        <v>0-2 years</v>
      </c>
      <c r="Q2674" t="str">
        <f t="shared" si="166"/>
        <v>High</v>
      </c>
      <c r="R2674" s="5">
        <f t="shared" si="167"/>
        <v>0.20005458515283842</v>
      </c>
    </row>
    <row r="2675" spans="1:18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 s="1">
        <v>115625.07</v>
      </c>
      <c r="J2675">
        <v>1</v>
      </c>
      <c r="K2675">
        <v>1</v>
      </c>
      <c r="L2675">
        <v>0</v>
      </c>
      <c r="M2675" s="1">
        <v>185855.21</v>
      </c>
      <c r="N2675">
        <v>0</v>
      </c>
      <c r="O2675" t="str">
        <f t="shared" si="164"/>
        <v>41-50</v>
      </c>
      <c r="P2675" t="str">
        <f t="shared" si="165"/>
        <v>0-2 years</v>
      </c>
      <c r="Q2675" t="str">
        <f t="shared" si="166"/>
        <v>High</v>
      </c>
      <c r="R2675" s="5">
        <f t="shared" si="167"/>
        <v>0.20008188890405351</v>
      </c>
    </row>
    <row r="2676" spans="1:18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 s="1">
        <v>108396.67</v>
      </c>
      <c r="J2676">
        <v>1</v>
      </c>
      <c r="K2676">
        <v>1</v>
      </c>
      <c r="L2676">
        <v>0</v>
      </c>
      <c r="M2676" s="1">
        <v>128276.95</v>
      </c>
      <c r="N2676">
        <v>0</v>
      </c>
      <c r="O2676" t="str">
        <f t="shared" si="164"/>
        <v>&lt;30</v>
      </c>
      <c r="P2676" t="str">
        <f t="shared" si="165"/>
        <v>6+ years</v>
      </c>
      <c r="Q2676" t="str">
        <f t="shared" si="166"/>
        <v>High</v>
      </c>
      <c r="R2676" s="5">
        <f t="shared" si="167"/>
        <v>0.20010920010920011</v>
      </c>
    </row>
    <row r="2677" spans="1:18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 s="1">
        <v>65095.41</v>
      </c>
      <c r="J2677">
        <v>2</v>
      </c>
      <c r="K2677">
        <v>1</v>
      </c>
      <c r="L2677">
        <v>1</v>
      </c>
      <c r="M2677" s="1">
        <v>140197.42000000001</v>
      </c>
      <c r="N2677">
        <v>0</v>
      </c>
      <c r="O2677" t="str">
        <f t="shared" si="164"/>
        <v>30-40</v>
      </c>
      <c r="P2677" t="str">
        <f t="shared" si="165"/>
        <v>3-5 years</v>
      </c>
      <c r="Q2677" t="str">
        <f t="shared" si="166"/>
        <v>Medium</v>
      </c>
      <c r="R2677" s="5">
        <f t="shared" si="167"/>
        <v>0.20013651877133107</v>
      </c>
    </row>
    <row r="2678" spans="1:18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 s="1">
        <v>103018.45</v>
      </c>
      <c r="J2678">
        <v>1</v>
      </c>
      <c r="K2678">
        <v>1</v>
      </c>
      <c r="L2678">
        <v>0</v>
      </c>
      <c r="M2678" s="1">
        <v>32462.39</v>
      </c>
      <c r="N2678">
        <v>1</v>
      </c>
      <c r="O2678" t="str">
        <f t="shared" si="164"/>
        <v>41-50</v>
      </c>
      <c r="P2678" t="str">
        <f t="shared" si="165"/>
        <v>0-2 years</v>
      </c>
      <c r="Q2678" t="str">
        <f t="shared" si="166"/>
        <v>High</v>
      </c>
      <c r="R2678" s="5">
        <f t="shared" si="167"/>
        <v>0.20016384489350081</v>
      </c>
    </row>
    <row r="2679" spans="1:18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 s="1">
        <v>84764.79</v>
      </c>
      <c r="J2679">
        <v>1</v>
      </c>
      <c r="K2679">
        <v>1</v>
      </c>
      <c r="L2679">
        <v>1</v>
      </c>
      <c r="M2679" s="1">
        <v>162253.9</v>
      </c>
      <c r="N2679">
        <v>0</v>
      </c>
      <c r="O2679" t="str">
        <f t="shared" si="164"/>
        <v>30-40</v>
      </c>
      <c r="P2679" t="str">
        <f t="shared" si="165"/>
        <v>6+ years</v>
      </c>
      <c r="Q2679" t="str">
        <f t="shared" si="166"/>
        <v>Medium</v>
      </c>
      <c r="R2679" s="5">
        <f t="shared" si="167"/>
        <v>0.20005462242250444</v>
      </c>
    </row>
    <row r="2680" spans="1:18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 s="1">
        <v>0</v>
      </c>
      <c r="J2680">
        <v>2</v>
      </c>
      <c r="K2680">
        <v>1</v>
      </c>
      <c r="L2680">
        <v>0</v>
      </c>
      <c r="M2680" s="1">
        <v>30498.7</v>
      </c>
      <c r="N2680">
        <v>0</v>
      </c>
      <c r="O2680" t="str">
        <f t="shared" si="164"/>
        <v>30-40</v>
      </c>
      <c r="P2680" t="str">
        <f t="shared" si="165"/>
        <v>6+ years</v>
      </c>
      <c r="Q2680" t="str">
        <f t="shared" si="166"/>
        <v>No Balance</v>
      </c>
      <c r="R2680" s="5">
        <f t="shared" si="167"/>
        <v>0.20008194482381864</v>
      </c>
    </row>
    <row r="2681" spans="1:18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 s="1">
        <v>115680.81</v>
      </c>
      <c r="J2681">
        <v>1</v>
      </c>
      <c r="K2681">
        <v>1</v>
      </c>
      <c r="L2681">
        <v>1</v>
      </c>
      <c r="M2681" s="1">
        <v>90280.7</v>
      </c>
      <c r="N2681">
        <v>0</v>
      </c>
      <c r="O2681" t="str">
        <f t="shared" si="164"/>
        <v>30-40</v>
      </c>
      <c r="P2681" t="str">
        <f t="shared" si="165"/>
        <v>3-5 years</v>
      </c>
      <c r="Q2681" t="str">
        <f t="shared" si="166"/>
        <v>High</v>
      </c>
      <c r="R2681" s="5">
        <f t="shared" si="167"/>
        <v>0.20010927468925011</v>
      </c>
    </row>
    <row r="2682" spans="1:18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 s="1">
        <v>0</v>
      </c>
      <c r="J2682">
        <v>2</v>
      </c>
      <c r="K2682">
        <v>1</v>
      </c>
      <c r="L2682">
        <v>0</v>
      </c>
      <c r="M2682" s="1">
        <v>32615.21</v>
      </c>
      <c r="N2682">
        <v>0</v>
      </c>
      <c r="O2682" t="str">
        <f t="shared" si="164"/>
        <v>30-40</v>
      </c>
      <c r="P2682" t="str">
        <f t="shared" si="165"/>
        <v>3-5 years</v>
      </c>
      <c r="Q2682" t="str">
        <f t="shared" si="166"/>
        <v>No Balance</v>
      </c>
      <c r="R2682" s="5">
        <f t="shared" si="167"/>
        <v>0.20013661202185792</v>
      </c>
    </row>
    <row r="2683" spans="1:18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 s="1">
        <v>73088.06</v>
      </c>
      <c r="J2683">
        <v>2</v>
      </c>
      <c r="K2683">
        <v>0</v>
      </c>
      <c r="L2683">
        <v>0</v>
      </c>
      <c r="M2683" s="1">
        <v>196142.26</v>
      </c>
      <c r="N2683">
        <v>0</v>
      </c>
      <c r="O2683" t="str">
        <f t="shared" si="164"/>
        <v>30-40</v>
      </c>
      <c r="P2683" t="str">
        <f t="shared" si="165"/>
        <v>3-5 years</v>
      </c>
      <c r="Q2683" t="str">
        <f t="shared" si="166"/>
        <v>Medium</v>
      </c>
      <c r="R2683" s="5">
        <f t="shared" si="167"/>
        <v>0.20016395682470284</v>
      </c>
    </row>
    <row r="2684" spans="1:18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 s="1">
        <v>150905.03</v>
      </c>
      <c r="J2684">
        <v>2</v>
      </c>
      <c r="K2684">
        <v>1</v>
      </c>
      <c r="L2684">
        <v>0</v>
      </c>
      <c r="M2684" s="1">
        <v>16998.72</v>
      </c>
      <c r="N2684">
        <v>0</v>
      </c>
      <c r="O2684" t="str">
        <f t="shared" si="164"/>
        <v>&lt;30</v>
      </c>
      <c r="P2684" t="str">
        <f t="shared" si="165"/>
        <v>3-5 years</v>
      </c>
      <c r="Q2684" t="str">
        <f t="shared" si="166"/>
        <v>High</v>
      </c>
      <c r="R2684" s="5">
        <f t="shared" si="167"/>
        <v>0.20019130910084723</v>
      </c>
    </row>
    <row r="2685" spans="1:18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 s="1">
        <v>143054.85</v>
      </c>
      <c r="J2685">
        <v>1</v>
      </c>
      <c r="K2685">
        <v>0</v>
      </c>
      <c r="L2685">
        <v>1</v>
      </c>
      <c r="M2685" s="1">
        <v>62980.959999999999</v>
      </c>
      <c r="N2685">
        <v>0</v>
      </c>
      <c r="O2685" t="str">
        <f t="shared" si="164"/>
        <v>&lt;30</v>
      </c>
      <c r="P2685" t="str">
        <f t="shared" si="165"/>
        <v>6+ years</v>
      </c>
      <c r="Q2685" t="str">
        <f t="shared" si="166"/>
        <v>High</v>
      </c>
      <c r="R2685" s="5">
        <f t="shared" si="167"/>
        <v>0.20021866885335521</v>
      </c>
    </row>
    <row r="2686" spans="1:18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 s="1">
        <v>0</v>
      </c>
      <c r="J2686">
        <v>2</v>
      </c>
      <c r="K2686">
        <v>0</v>
      </c>
      <c r="L2686">
        <v>0</v>
      </c>
      <c r="M2686" s="1">
        <v>185660.3</v>
      </c>
      <c r="N2686">
        <v>0</v>
      </c>
      <c r="O2686" t="str">
        <f t="shared" si="164"/>
        <v>&lt;30</v>
      </c>
      <c r="P2686" t="str">
        <f t="shared" si="165"/>
        <v>6+ years</v>
      </c>
      <c r="Q2686" t="str">
        <f t="shared" si="166"/>
        <v>No Balance</v>
      </c>
      <c r="R2686" s="5">
        <f t="shared" si="167"/>
        <v>0.20024603608529251</v>
      </c>
    </row>
    <row r="2687" spans="1:18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 s="1">
        <v>0</v>
      </c>
      <c r="J2687">
        <v>2</v>
      </c>
      <c r="K2687">
        <v>1</v>
      </c>
      <c r="L2687">
        <v>1</v>
      </c>
      <c r="M2687" s="1">
        <v>77331.77</v>
      </c>
      <c r="N2687">
        <v>0</v>
      </c>
      <c r="O2687" t="str">
        <f t="shared" si="164"/>
        <v>&gt;50</v>
      </c>
      <c r="P2687" t="str">
        <f t="shared" si="165"/>
        <v>6+ years</v>
      </c>
      <c r="Q2687" t="str">
        <f t="shared" si="166"/>
        <v>No Balance</v>
      </c>
      <c r="R2687" s="5">
        <f t="shared" si="167"/>
        <v>0.20027341079972658</v>
      </c>
    </row>
    <row r="2688" spans="1:18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 s="1">
        <v>99948.45</v>
      </c>
      <c r="J2688">
        <v>1</v>
      </c>
      <c r="K2688">
        <v>0</v>
      </c>
      <c r="L2688">
        <v>1</v>
      </c>
      <c r="M2688" s="1">
        <v>97338.62</v>
      </c>
      <c r="N2688">
        <v>0</v>
      </c>
      <c r="O2688" t="str">
        <f t="shared" si="164"/>
        <v>41-50</v>
      </c>
      <c r="P2688" t="str">
        <f t="shared" si="165"/>
        <v>0-2 years</v>
      </c>
      <c r="Q2688" t="str">
        <f t="shared" si="166"/>
        <v>Medium</v>
      </c>
      <c r="R2688" s="5">
        <f t="shared" si="167"/>
        <v>0.20030079299972656</v>
      </c>
    </row>
    <row r="2689" spans="1:18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 s="1">
        <v>115451.05</v>
      </c>
      <c r="J2689">
        <v>2</v>
      </c>
      <c r="K2689">
        <v>0</v>
      </c>
      <c r="L2689">
        <v>0</v>
      </c>
      <c r="M2689" s="1">
        <v>67234.33</v>
      </c>
      <c r="N2689">
        <v>0</v>
      </c>
      <c r="O2689" t="str">
        <f t="shared" si="164"/>
        <v>41-50</v>
      </c>
      <c r="P2689" t="str">
        <f t="shared" si="165"/>
        <v>3-5 years</v>
      </c>
      <c r="Q2689" t="str">
        <f t="shared" si="166"/>
        <v>High</v>
      </c>
      <c r="R2689" s="5">
        <f t="shared" si="167"/>
        <v>0.20032818268836319</v>
      </c>
    </row>
    <row r="2690" spans="1:18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 s="1">
        <v>108235.91</v>
      </c>
      <c r="J2690">
        <v>1</v>
      </c>
      <c r="K2690">
        <v>1</v>
      </c>
      <c r="L2690">
        <v>1</v>
      </c>
      <c r="M2690" s="1">
        <v>143783.28</v>
      </c>
      <c r="N2690">
        <v>0</v>
      </c>
      <c r="O2690" t="str">
        <f t="shared" ref="O2690:O2753" si="168">IF(G2690&lt;30,"&lt;30",
   IF(G2690&lt;=40,"30-40",
      IF(G2690&lt;=50,"41-50","&gt;50")))</f>
        <v>30-40</v>
      </c>
      <c r="P2690" t="str">
        <f t="shared" ref="P2690:P2753" si="169">IF(H2690&lt;=2,"0-2 years",
   IF(H2690&lt;=5,"3-5 years","6+ years"))</f>
        <v>3-5 years</v>
      </c>
      <c r="Q2690" t="str">
        <f t="shared" ref="Q2690:Q2753" si="170">IF(I2690=0,"No Balance",
   IF(I2690&lt;50000,"Low",
      IF(I2690&lt;100000,"Medium","High")))</f>
        <v>High</v>
      </c>
      <c r="R2690" s="5">
        <f t="shared" ref="R2690:R2753" si="171">AVERAGE(N2690:N12689)</f>
        <v>0.20035557986870897</v>
      </c>
    </row>
    <row r="2691" spans="1:18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 s="1">
        <v>0</v>
      </c>
      <c r="J2691">
        <v>1</v>
      </c>
      <c r="K2691">
        <v>0</v>
      </c>
      <c r="L2691">
        <v>1</v>
      </c>
      <c r="M2691" s="1">
        <v>77661.119999999995</v>
      </c>
      <c r="N2691">
        <v>1</v>
      </c>
      <c r="O2691" t="str">
        <f t="shared" si="168"/>
        <v>30-40</v>
      </c>
      <c r="P2691" t="str">
        <f t="shared" si="169"/>
        <v>6+ years</v>
      </c>
      <c r="Q2691" t="str">
        <f t="shared" si="170"/>
        <v>No Balance</v>
      </c>
      <c r="R2691" s="5">
        <f t="shared" si="171"/>
        <v>0.20038298454383804</v>
      </c>
    </row>
    <row r="2692" spans="1:18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 s="1">
        <v>98795.61</v>
      </c>
      <c r="J2692">
        <v>2</v>
      </c>
      <c r="K2692">
        <v>1</v>
      </c>
      <c r="L2692">
        <v>0</v>
      </c>
      <c r="M2692" s="1">
        <v>89123.99</v>
      </c>
      <c r="N2692">
        <v>0</v>
      </c>
      <c r="O2692" t="str">
        <f t="shared" si="168"/>
        <v>41-50</v>
      </c>
      <c r="P2692" t="str">
        <f t="shared" si="169"/>
        <v>0-2 years</v>
      </c>
      <c r="Q2692" t="str">
        <f t="shared" si="170"/>
        <v>Medium</v>
      </c>
      <c r="R2692" s="5">
        <f t="shared" si="171"/>
        <v>0.20027359781121751</v>
      </c>
    </row>
    <row r="2693" spans="1:18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 s="1">
        <v>0</v>
      </c>
      <c r="J2693">
        <v>2</v>
      </c>
      <c r="K2693">
        <v>1</v>
      </c>
      <c r="L2693">
        <v>0</v>
      </c>
      <c r="M2693" s="1">
        <v>70810.8</v>
      </c>
      <c r="N2693">
        <v>0</v>
      </c>
      <c r="O2693" t="str">
        <f t="shared" si="168"/>
        <v>30-40</v>
      </c>
      <c r="P2693" t="str">
        <f t="shared" si="169"/>
        <v>0-2 years</v>
      </c>
      <c r="Q2693" t="str">
        <f t="shared" si="170"/>
        <v>No Balance</v>
      </c>
      <c r="R2693" s="5">
        <f t="shared" si="171"/>
        <v>0.20030099876864141</v>
      </c>
    </row>
    <row r="2694" spans="1:18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 s="1">
        <v>0</v>
      </c>
      <c r="J2694">
        <v>2</v>
      </c>
      <c r="K2694">
        <v>0</v>
      </c>
      <c r="L2694">
        <v>0</v>
      </c>
      <c r="M2694" s="1">
        <v>17550.490000000002</v>
      </c>
      <c r="N2694">
        <v>0</v>
      </c>
      <c r="O2694" t="str">
        <f t="shared" si="168"/>
        <v>30-40</v>
      </c>
      <c r="P2694" t="str">
        <f t="shared" si="169"/>
        <v>6+ years</v>
      </c>
      <c r="Q2694" t="str">
        <f t="shared" si="170"/>
        <v>No Balance</v>
      </c>
      <c r="R2694" s="5">
        <f t="shared" si="171"/>
        <v>0.20032840722495895</v>
      </c>
    </row>
    <row r="2695" spans="1:18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 s="1">
        <v>0</v>
      </c>
      <c r="J2695">
        <v>2</v>
      </c>
      <c r="K2695">
        <v>0</v>
      </c>
      <c r="L2695">
        <v>1</v>
      </c>
      <c r="M2695" s="1">
        <v>21497.27</v>
      </c>
      <c r="N2695">
        <v>0</v>
      </c>
      <c r="O2695" t="str">
        <f t="shared" si="168"/>
        <v>30-40</v>
      </c>
      <c r="P2695" t="str">
        <f t="shared" si="169"/>
        <v>0-2 years</v>
      </c>
      <c r="Q2695" t="str">
        <f t="shared" si="170"/>
        <v>No Balance</v>
      </c>
      <c r="R2695" s="5">
        <f t="shared" si="171"/>
        <v>0.20035582318324893</v>
      </c>
    </row>
    <row r="2696" spans="1:18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 s="1">
        <v>113146.98</v>
      </c>
      <c r="J2696">
        <v>2</v>
      </c>
      <c r="K2696">
        <v>0</v>
      </c>
      <c r="L2696">
        <v>1</v>
      </c>
      <c r="M2696" s="1">
        <v>124749.08</v>
      </c>
      <c r="N2696">
        <v>0</v>
      </c>
      <c r="O2696" t="str">
        <f t="shared" si="168"/>
        <v>&lt;30</v>
      </c>
      <c r="P2696" t="str">
        <f t="shared" si="169"/>
        <v>3-5 years</v>
      </c>
      <c r="Q2696" t="str">
        <f t="shared" si="170"/>
        <v>High</v>
      </c>
      <c r="R2696" s="5">
        <f t="shared" si="171"/>
        <v>0.20038324664659185</v>
      </c>
    </row>
    <row r="2697" spans="1:18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 s="1">
        <v>162532.14000000001</v>
      </c>
      <c r="J2697">
        <v>3</v>
      </c>
      <c r="K2697">
        <v>1</v>
      </c>
      <c r="L2697">
        <v>0</v>
      </c>
      <c r="M2697" s="1">
        <v>36051.46</v>
      </c>
      <c r="N2697">
        <v>1</v>
      </c>
      <c r="O2697" t="str">
        <f t="shared" si="168"/>
        <v>30-40</v>
      </c>
      <c r="P2697" t="str">
        <f t="shared" si="169"/>
        <v>6+ years</v>
      </c>
      <c r="Q2697" t="str">
        <f t="shared" si="170"/>
        <v>High</v>
      </c>
      <c r="R2697" s="5">
        <f t="shared" si="171"/>
        <v>0.20041067761806983</v>
      </c>
    </row>
    <row r="2698" spans="1:18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 s="1">
        <v>92053.440000000002</v>
      </c>
      <c r="J2698">
        <v>1</v>
      </c>
      <c r="K2698">
        <v>1</v>
      </c>
      <c r="L2698">
        <v>1</v>
      </c>
      <c r="M2698" s="1">
        <v>143681.82999999999</v>
      </c>
      <c r="N2698">
        <v>0</v>
      </c>
      <c r="O2698" t="str">
        <f t="shared" si="168"/>
        <v>30-40</v>
      </c>
      <c r="P2698" t="str">
        <f t="shared" si="169"/>
        <v>0-2 years</v>
      </c>
      <c r="Q2698" t="str">
        <f t="shared" si="170"/>
        <v>Medium</v>
      </c>
      <c r="R2698" s="5">
        <f t="shared" si="171"/>
        <v>0.2003012048192771</v>
      </c>
    </row>
    <row r="2699" spans="1:18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 s="1">
        <v>0</v>
      </c>
      <c r="J2699">
        <v>2</v>
      </c>
      <c r="K2699">
        <v>1</v>
      </c>
      <c r="L2699">
        <v>1</v>
      </c>
      <c r="M2699" s="1">
        <v>150694.57999999999</v>
      </c>
      <c r="N2699">
        <v>0</v>
      </c>
      <c r="O2699" t="str">
        <f t="shared" si="168"/>
        <v>41-50</v>
      </c>
      <c r="P2699" t="str">
        <f t="shared" si="169"/>
        <v>6+ years</v>
      </c>
      <c r="Q2699" t="str">
        <f t="shared" si="170"/>
        <v>No Balance</v>
      </c>
      <c r="R2699" s="5">
        <f t="shared" si="171"/>
        <v>0.20032863206901275</v>
      </c>
    </row>
    <row r="2700" spans="1:18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 s="1">
        <v>0</v>
      </c>
      <c r="J2700">
        <v>3</v>
      </c>
      <c r="K2700">
        <v>1</v>
      </c>
      <c r="L2700">
        <v>0</v>
      </c>
      <c r="M2700" s="1">
        <v>170487.4</v>
      </c>
      <c r="N2700">
        <v>1</v>
      </c>
      <c r="O2700" t="str">
        <f t="shared" si="168"/>
        <v>&lt;30</v>
      </c>
      <c r="P2700" t="str">
        <f t="shared" si="169"/>
        <v>3-5 years</v>
      </c>
      <c r="Q2700" t="str">
        <f t="shared" si="170"/>
        <v>No Balance</v>
      </c>
      <c r="R2700" s="5">
        <f t="shared" si="171"/>
        <v>0.20035606683100521</v>
      </c>
    </row>
    <row r="2701" spans="1:18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 s="1">
        <v>104944.1</v>
      </c>
      <c r="J2701">
        <v>1</v>
      </c>
      <c r="K2701">
        <v>1</v>
      </c>
      <c r="L2701">
        <v>1</v>
      </c>
      <c r="M2701" s="1">
        <v>97684.46</v>
      </c>
      <c r="N2701">
        <v>0</v>
      </c>
      <c r="O2701" t="str">
        <f t="shared" si="168"/>
        <v>&lt;30</v>
      </c>
      <c r="P2701" t="str">
        <f t="shared" si="169"/>
        <v>6+ years</v>
      </c>
      <c r="Q2701" t="str">
        <f t="shared" si="170"/>
        <v>High</v>
      </c>
      <c r="R2701" s="5">
        <f t="shared" si="171"/>
        <v>0.200246541569648</v>
      </c>
    </row>
    <row r="2702" spans="1:18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 s="1">
        <v>0</v>
      </c>
      <c r="J2702">
        <v>2</v>
      </c>
      <c r="K2702">
        <v>1</v>
      </c>
      <c r="L2702">
        <v>0</v>
      </c>
      <c r="M2702" s="1">
        <v>53520.03</v>
      </c>
      <c r="N2702">
        <v>0</v>
      </c>
      <c r="O2702" t="str">
        <f t="shared" si="168"/>
        <v>30-40</v>
      </c>
      <c r="P2702" t="str">
        <f t="shared" si="169"/>
        <v>3-5 years</v>
      </c>
      <c r="Q2702" t="str">
        <f t="shared" si="170"/>
        <v>No Balance</v>
      </c>
      <c r="R2702" s="5">
        <f t="shared" si="171"/>
        <v>0.20027397260273971</v>
      </c>
    </row>
    <row r="2703" spans="1:18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 s="1">
        <v>0</v>
      </c>
      <c r="J2703">
        <v>2</v>
      </c>
      <c r="K2703">
        <v>1</v>
      </c>
      <c r="L2703">
        <v>0</v>
      </c>
      <c r="M2703" s="1">
        <v>15200.61</v>
      </c>
      <c r="N2703">
        <v>0</v>
      </c>
      <c r="O2703" t="str">
        <f t="shared" si="168"/>
        <v>30-40</v>
      </c>
      <c r="P2703" t="str">
        <f t="shared" si="169"/>
        <v>0-2 years</v>
      </c>
      <c r="Q2703" t="str">
        <f t="shared" si="170"/>
        <v>No Balance</v>
      </c>
      <c r="R2703" s="5">
        <f t="shared" si="171"/>
        <v>0.20030141115221264</v>
      </c>
    </row>
    <row r="2704" spans="1:18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 s="1">
        <v>107879.03999999999</v>
      </c>
      <c r="J2704">
        <v>1</v>
      </c>
      <c r="K2704">
        <v>0</v>
      </c>
      <c r="L2704">
        <v>1</v>
      </c>
      <c r="M2704" s="1">
        <v>196894.62</v>
      </c>
      <c r="N2704">
        <v>0</v>
      </c>
      <c r="O2704" t="str">
        <f t="shared" si="168"/>
        <v>30-40</v>
      </c>
      <c r="P2704" t="str">
        <f t="shared" si="169"/>
        <v>3-5 years</v>
      </c>
      <c r="Q2704" t="str">
        <f t="shared" si="170"/>
        <v>High</v>
      </c>
      <c r="R2704" s="5">
        <f t="shared" si="171"/>
        <v>0.20032885722115648</v>
      </c>
    </row>
    <row r="2705" spans="1:18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 s="1">
        <v>110356.42</v>
      </c>
      <c r="J2705">
        <v>1</v>
      </c>
      <c r="K2705">
        <v>1</v>
      </c>
      <c r="L2705">
        <v>0</v>
      </c>
      <c r="M2705" s="1">
        <v>4969.13</v>
      </c>
      <c r="N2705">
        <v>1</v>
      </c>
      <c r="O2705" t="str">
        <f t="shared" si="168"/>
        <v>41-50</v>
      </c>
      <c r="P2705" t="str">
        <f t="shared" si="169"/>
        <v>6+ years</v>
      </c>
      <c r="Q2705" t="str">
        <f t="shared" si="170"/>
        <v>High</v>
      </c>
      <c r="R2705" s="5">
        <f t="shared" si="171"/>
        <v>0.20035631081266272</v>
      </c>
    </row>
    <row r="2706" spans="1:18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 s="1">
        <v>0</v>
      </c>
      <c r="J2706">
        <v>2</v>
      </c>
      <c r="K2706">
        <v>0</v>
      </c>
      <c r="L2706">
        <v>0</v>
      </c>
      <c r="M2706" s="1">
        <v>26229.24</v>
      </c>
      <c r="N2706">
        <v>0</v>
      </c>
      <c r="O2706" t="str">
        <f t="shared" si="168"/>
        <v>&lt;30</v>
      </c>
      <c r="P2706" t="str">
        <f t="shared" si="169"/>
        <v>0-2 years</v>
      </c>
      <c r="Q2706" t="str">
        <f t="shared" si="170"/>
        <v>No Balance</v>
      </c>
      <c r="R2706" s="5">
        <f t="shared" si="171"/>
        <v>0.20024671052631579</v>
      </c>
    </row>
    <row r="2707" spans="1:18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 s="1">
        <v>109783.69</v>
      </c>
      <c r="J2707">
        <v>2</v>
      </c>
      <c r="K2707">
        <v>1</v>
      </c>
      <c r="L2707">
        <v>0</v>
      </c>
      <c r="M2707" s="1">
        <v>134034.32</v>
      </c>
      <c r="N2707">
        <v>0</v>
      </c>
      <c r="O2707" t="str">
        <f t="shared" si="168"/>
        <v>30-40</v>
      </c>
      <c r="P2707" t="str">
        <f t="shared" si="169"/>
        <v>3-5 years</v>
      </c>
      <c r="Q2707" t="str">
        <f t="shared" si="170"/>
        <v>High</v>
      </c>
      <c r="R2707" s="5">
        <f t="shared" si="171"/>
        <v>0.20027416038382453</v>
      </c>
    </row>
    <row r="2708" spans="1:18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 s="1">
        <v>149777</v>
      </c>
      <c r="J2708">
        <v>1</v>
      </c>
      <c r="K2708">
        <v>1</v>
      </c>
      <c r="L2708">
        <v>1</v>
      </c>
      <c r="M2708" s="1">
        <v>198032.93</v>
      </c>
      <c r="N2708">
        <v>0</v>
      </c>
      <c r="O2708" t="str">
        <f t="shared" si="168"/>
        <v>&lt;30</v>
      </c>
      <c r="P2708" t="str">
        <f t="shared" si="169"/>
        <v>6+ years</v>
      </c>
      <c r="Q2708" t="str">
        <f t="shared" si="170"/>
        <v>High</v>
      </c>
      <c r="R2708" s="5">
        <f t="shared" si="171"/>
        <v>0.20030161776802852</v>
      </c>
    </row>
    <row r="2709" spans="1:18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 s="1">
        <v>104339.56</v>
      </c>
      <c r="J2709">
        <v>1</v>
      </c>
      <c r="K2709">
        <v>0</v>
      </c>
      <c r="L2709">
        <v>0</v>
      </c>
      <c r="M2709" s="1">
        <v>119882.86</v>
      </c>
      <c r="N2709">
        <v>0</v>
      </c>
      <c r="O2709" t="str">
        <f t="shared" si="168"/>
        <v>30-40</v>
      </c>
      <c r="P2709" t="str">
        <f t="shared" si="169"/>
        <v>3-5 years</v>
      </c>
      <c r="Q2709" t="str">
        <f t="shared" si="170"/>
        <v>High</v>
      </c>
      <c r="R2709" s="5">
        <f t="shared" si="171"/>
        <v>0.20032908268202385</v>
      </c>
    </row>
    <row r="2710" spans="1:18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 s="1">
        <v>85818.18</v>
      </c>
      <c r="J2710">
        <v>1</v>
      </c>
      <c r="K2710">
        <v>1</v>
      </c>
      <c r="L2710">
        <v>1</v>
      </c>
      <c r="M2710" s="1">
        <v>133102.29999999999</v>
      </c>
      <c r="N2710">
        <v>0</v>
      </c>
      <c r="O2710" t="str">
        <f t="shared" si="168"/>
        <v>&lt;30</v>
      </c>
      <c r="P2710" t="str">
        <f t="shared" si="169"/>
        <v>0-2 years</v>
      </c>
      <c r="Q2710" t="str">
        <f t="shared" si="170"/>
        <v>Medium</v>
      </c>
      <c r="R2710" s="5">
        <f t="shared" si="171"/>
        <v>0.2003565551289084</v>
      </c>
    </row>
    <row r="2711" spans="1:18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 s="1">
        <v>212692.97</v>
      </c>
      <c r="J2711">
        <v>1</v>
      </c>
      <c r="K2711">
        <v>0</v>
      </c>
      <c r="L2711">
        <v>0</v>
      </c>
      <c r="M2711" s="1">
        <v>176395.02</v>
      </c>
      <c r="N2711">
        <v>0</v>
      </c>
      <c r="O2711" t="str">
        <f t="shared" si="168"/>
        <v>30-40</v>
      </c>
      <c r="P2711" t="str">
        <f t="shared" si="169"/>
        <v>3-5 years</v>
      </c>
      <c r="Q2711" t="str">
        <f t="shared" si="170"/>
        <v>High</v>
      </c>
      <c r="R2711" s="5">
        <f t="shared" si="171"/>
        <v>0.20038403511178166</v>
      </c>
    </row>
    <row r="2712" spans="1:18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 s="1">
        <v>89696.84</v>
      </c>
      <c r="J2712">
        <v>2</v>
      </c>
      <c r="K2712">
        <v>1</v>
      </c>
      <c r="L2712">
        <v>1</v>
      </c>
      <c r="M2712" s="1">
        <v>193179.88</v>
      </c>
      <c r="N2712">
        <v>0</v>
      </c>
      <c r="O2712" t="str">
        <f t="shared" si="168"/>
        <v>30-40</v>
      </c>
      <c r="P2712" t="str">
        <f t="shared" si="169"/>
        <v>0-2 years</v>
      </c>
      <c r="Q2712" t="str">
        <f t="shared" si="170"/>
        <v>Medium</v>
      </c>
      <c r="R2712" s="5">
        <f t="shared" si="171"/>
        <v>0.20041152263374484</v>
      </c>
    </row>
    <row r="2713" spans="1:18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 s="1">
        <v>0</v>
      </c>
      <c r="J2713">
        <v>2</v>
      </c>
      <c r="K2713">
        <v>1</v>
      </c>
      <c r="L2713">
        <v>1</v>
      </c>
      <c r="M2713" s="1">
        <v>125062.02</v>
      </c>
      <c r="N2713">
        <v>0</v>
      </c>
      <c r="O2713" t="str">
        <f t="shared" si="168"/>
        <v>&lt;30</v>
      </c>
      <c r="P2713" t="str">
        <f t="shared" si="169"/>
        <v>6+ years</v>
      </c>
      <c r="Q2713" t="str">
        <f t="shared" si="170"/>
        <v>No Balance</v>
      </c>
      <c r="R2713" s="5">
        <f t="shared" si="171"/>
        <v>0.20043901769790096</v>
      </c>
    </row>
    <row r="2714" spans="1:18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 s="1">
        <v>68067.240000000005</v>
      </c>
      <c r="J2714">
        <v>1</v>
      </c>
      <c r="K2714">
        <v>1</v>
      </c>
      <c r="L2714">
        <v>0</v>
      </c>
      <c r="M2714" s="1">
        <v>143287.57999999999</v>
      </c>
      <c r="N2714">
        <v>0</v>
      </c>
      <c r="O2714" t="str">
        <f t="shared" si="168"/>
        <v>30-40</v>
      </c>
      <c r="P2714" t="str">
        <f t="shared" si="169"/>
        <v>6+ years</v>
      </c>
      <c r="Q2714" t="str">
        <f t="shared" si="170"/>
        <v>Medium</v>
      </c>
      <c r="R2714" s="5">
        <f t="shared" si="171"/>
        <v>0.20046652030735457</v>
      </c>
    </row>
    <row r="2715" spans="1:18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 s="1">
        <v>148564.66</v>
      </c>
      <c r="J2715">
        <v>1</v>
      </c>
      <c r="K2715">
        <v>0</v>
      </c>
      <c r="L2715">
        <v>1</v>
      </c>
      <c r="M2715" s="1">
        <v>87236.4</v>
      </c>
      <c r="N2715">
        <v>0</v>
      </c>
      <c r="O2715" t="str">
        <f t="shared" si="168"/>
        <v>&gt;50</v>
      </c>
      <c r="P2715" t="str">
        <f t="shared" si="169"/>
        <v>6+ years</v>
      </c>
      <c r="Q2715" t="str">
        <f t="shared" si="170"/>
        <v>High</v>
      </c>
      <c r="R2715" s="5">
        <f t="shared" si="171"/>
        <v>0.20049403046521203</v>
      </c>
    </row>
    <row r="2716" spans="1:18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 s="1">
        <v>136354.16</v>
      </c>
      <c r="J2716">
        <v>1</v>
      </c>
      <c r="K2716">
        <v>1</v>
      </c>
      <c r="L2716">
        <v>1</v>
      </c>
      <c r="M2716" s="1">
        <v>93769.89</v>
      </c>
      <c r="N2716">
        <v>0</v>
      </c>
      <c r="O2716" t="str">
        <f t="shared" si="168"/>
        <v>&gt;50</v>
      </c>
      <c r="P2716" t="str">
        <f t="shared" si="169"/>
        <v>6+ years</v>
      </c>
      <c r="Q2716" t="str">
        <f t="shared" si="170"/>
        <v>High</v>
      </c>
      <c r="R2716" s="5">
        <f t="shared" si="171"/>
        <v>0.2005215481745814</v>
      </c>
    </row>
    <row r="2717" spans="1:18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 s="1">
        <v>122214</v>
      </c>
      <c r="J2717">
        <v>1</v>
      </c>
      <c r="K2717">
        <v>0</v>
      </c>
      <c r="L2717">
        <v>1</v>
      </c>
      <c r="M2717" s="1">
        <v>88965.46</v>
      </c>
      <c r="N2717">
        <v>0</v>
      </c>
      <c r="O2717" t="str">
        <f t="shared" si="168"/>
        <v>30-40</v>
      </c>
      <c r="P2717" t="str">
        <f t="shared" si="169"/>
        <v>0-2 years</v>
      </c>
      <c r="Q2717" t="str">
        <f t="shared" si="170"/>
        <v>High</v>
      </c>
      <c r="R2717" s="5">
        <f t="shared" si="171"/>
        <v>0.20054907343857242</v>
      </c>
    </row>
    <row r="2718" spans="1:18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 s="1">
        <v>0</v>
      </c>
      <c r="J2718">
        <v>2</v>
      </c>
      <c r="K2718">
        <v>1</v>
      </c>
      <c r="L2718">
        <v>1</v>
      </c>
      <c r="M2718" s="1">
        <v>30793.61</v>
      </c>
      <c r="N2718">
        <v>0</v>
      </c>
      <c r="O2718" t="str">
        <f t="shared" si="168"/>
        <v>41-50</v>
      </c>
      <c r="P2718" t="str">
        <f t="shared" si="169"/>
        <v>3-5 years</v>
      </c>
      <c r="Q2718" t="str">
        <f t="shared" si="170"/>
        <v>No Balance</v>
      </c>
      <c r="R2718" s="5">
        <f t="shared" si="171"/>
        <v>0.20057660626029655</v>
      </c>
    </row>
    <row r="2719" spans="1:18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 s="1">
        <v>119684.88</v>
      </c>
      <c r="J2719">
        <v>2</v>
      </c>
      <c r="K2719">
        <v>1</v>
      </c>
      <c r="L2719">
        <v>1</v>
      </c>
      <c r="M2719" s="1">
        <v>74532.02</v>
      </c>
      <c r="N2719">
        <v>0</v>
      </c>
      <c r="O2719" t="str">
        <f t="shared" si="168"/>
        <v>&gt;50</v>
      </c>
      <c r="P2719" t="str">
        <f t="shared" si="169"/>
        <v>6+ years</v>
      </c>
      <c r="Q2719" t="str">
        <f t="shared" si="170"/>
        <v>High</v>
      </c>
      <c r="R2719" s="5">
        <f t="shared" si="171"/>
        <v>0.20060414664286694</v>
      </c>
    </row>
    <row r="2720" spans="1:18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 s="1">
        <v>135139.32999999999</v>
      </c>
      <c r="J2720">
        <v>1</v>
      </c>
      <c r="K2720">
        <v>0</v>
      </c>
      <c r="L2720">
        <v>1</v>
      </c>
      <c r="M2720" s="1">
        <v>113086.08</v>
      </c>
      <c r="N2720">
        <v>0</v>
      </c>
      <c r="O2720" t="str">
        <f t="shared" si="168"/>
        <v>30-40</v>
      </c>
      <c r="P2720" t="str">
        <f t="shared" si="169"/>
        <v>3-5 years</v>
      </c>
      <c r="Q2720" t="str">
        <f t="shared" si="170"/>
        <v>High</v>
      </c>
      <c r="R2720" s="5">
        <f t="shared" si="171"/>
        <v>0.20063169458939853</v>
      </c>
    </row>
    <row r="2721" spans="1:18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 s="1">
        <v>146100.75</v>
      </c>
      <c r="J2721">
        <v>1</v>
      </c>
      <c r="K2721">
        <v>1</v>
      </c>
      <c r="L2721">
        <v>0</v>
      </c>
      <c r="M2721" s="1">
        <v>32574.01</v>
      </c>
      <c r="N2721">
        <v>1</v>
      </c>
      <c r="O2721" t="str">
        <f t="shared" si="168"/>
        <v>41-50</v>
      </c>
      <c r="P2721" t="str">
        <f t="shared" si="169"/>
        <v>6+ years</v>
      </c>
      <c r="Q2721" t="str">
        <f t="shared" si="170"/>
        <v>High</v>
      </c>
      <c r="R2721" s="5">
        <f t="shared" si="171"/>
        <v>0.20065925010300784</v>
      </c>
    </row>
    <row r="2722" spans="1:18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 s="1">
        <v>123110.9</v>
      </c>
      <c r="J2722">
        <v>3</v>
      </c>
      <c r="K2722">
        <v>0</v>
      </c>
      <c r="L2722">
        <v>1</v>
      </c>
      <c r="M2722" s="1">
        <v>130113.78</v>
      </c>
      <c r="N2722">
        <v>1</v>
      </c>
      <c r="O2722" t="str">
        <f t="shared" si="168"/>
        <v>&gt;50</v>
      </c>
      <c r="P2722" t="str">
        <f t="shared" si="169"/>
        <v>6+ years</v>
      </c>
      <c r="Q2722" t="str">
        <f t="shared" si="170"/>
        <v>High</v>
      </c>
      <c r="R2722" s="5">
        <f t="shared" si="171"/>
        <v>0.20054945054945056</v>
      </c>
    </row>
    <row r="2723" spans="1:18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 s="1">
        <v>111760.4</v>
      </c>
      <c r="J2723">
        <v>3</v>
      </c>
      <c r="K2723">
        <v>1</v>
      </c>
      <c r="L2723">
        <v>1</v>
      </c>
      <c r="M2723" s="1">
        <v>104722.47</v>
      </c>
      <c r="N2723">
        <v>1</v>
      </c>
      <c r="O2723" t="str">
        <f t="shared" si="168"/>
        <v>41-50</v>
      </c>
      <c r="P2723" t="str">
        <f t="shared" si="169"/>
        <v>3-5 years</v>
      </c>
      <c r="Q2723" t="str">
        <f t="shared" si="170"/>
        <v>High</v>
      </c>
      <c r="R2723" s="5">
        <f t="shared" si="171"/>
        <v>0.20043962082703667</v>
      </c>
    </row>
    <row r="2724" spans="1:18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 s="1">
        <v>110728.39</v>
      </c>
      <c r="J2724">
        <v>1</v>
      </c>
      <c r="K2724">
        <v>1</v>
      </c>
      <c r="L2724">
        <v>1</v>
      </c>
      <c r="M2724" s="1">
        <v>14559.62</v>
      </c>
      <c r="N2724">
        <v>0</v>
      </c>
      <c r="O2724" t="str">
        <f t="shared" si="168"/>
        <v>30-40</v>
      </c>
      <c r="P2724" t="str">
        <f t="shared" si="169"/>
        <v>6+ years</v>
      </c>
      <c r="Q2724" t="str">
        <f t="shared" si="170"/>
        <v>High</v>
      </c>
      <c r="R2724" s="5">
        <f t="shared" si="171"/>
        <v>0.20032976092333057</v>
      </c>
    </row>
    <row r="2725" spans="1:18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 s="1">
        <v>121558.46</v>
      </c>
      <c r="J2725">
        <v>1</v>
      </c>
      <c r="K2725">
        <v>1</v>
      </c>
      <c r="L2725">
        <v>1</v>
      </c>
      <c r="M2725" s="1">
        <v>598.79999999999995</v>
      </c>
      <c r="N2725">
        <v>0</v>
      </c>
      <c r="O2725" t="str">
        <f t="shared" si="168"/>
        <v>41-50</v>
      </c>
      <c r="P2725" t="str">
        <f t="shared" si="169"/>
        <v>6+ years</v>
      </c>
      <c r="Q2725" t="str">
        <f t="shared" si="170"/>
        <v>High</v>
      </c>
      <c r="R2725" s="5">
        <f t="shared" si="171"/>
        <v>0.2003572900920709</v>
      </c>
    </row>
    <row r="2726" spans="1:18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 s="1">
        <v>120623.21</v>
      </c>
      <c r="J2726">
        <v>1</v>
      </c>
      <c r="K2726">
        <v>1</v>
      </c>
      <c r="L2726">
        <v>0</v>
      </c>
      <c r="M2726" s="1">
        <v>129697.99</v>
      </c>
      <c r="N2726">
        <v>0</v>
      </c>
      <c r="O2726" t="str">
        <f t="shared" si="168"/>
        <v>30-40</v>
      </c>
      <c r="P2726" t="str">
        <f t="shared" si="169"/>
        <v>6+ years</v>
      </c>
      <c r="Q2726" t="str">
        <f t="shared" si="170"/>
        <v>High</v>
      </c>
      <c r="R2726" s="5">
        <f t="shared" si="171"/>
        <v>0.20038482682792744</v>
      </c>
    </row>
    <row r="2727" spans="1:18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 s="1">
        <v>114713.57</v>
      </c>
      <c r="J2727">
        <v>1</v>
      </c>
      <c r="K2727">
        <v>1</v>
      </c>
      <c r="L2727">
        <v>1</v>
      </c>
      <c r="M2727" s="1">
        <v>36315.03</v>
      </c>
      <c r="N2727">
        <v>0</v>
      </c>
      <c r="O2727" t="str">
        <f t="shared" si="168"/>
        <v>&gt;50</v>
      </c>
      <c r="P2727" t="str">
        <f t="shared" si="169"/>
        <v>3-5 years</v>
      </c>
      <c r="Q2727" t="str">
        <f t="shared" si="170"/>
        <v>High</v>
      </c>
      <c r="R2727" s="5">
        <f t="shared" si="171"/>
        <v>0.20041237113402061</v>
      </c>
    </row>
    <row r="2728" spans="1:18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 s="1">
        <v>103457.76</v>
      </c>
      <c r="J2728">
        <v>1</v>
      </c>
      <c r="K2728">
        <v>0</v>
      </c>
      <c r="L2728">
        <v>0</v>
      </c>
      <c r="M2728" s="1">
        <v>1114.1199999999999</v>
      </c>
      <c r="N2728">
        <v>0</v>
      </c>
      <c r="O2728" t="str">
        <f t="shared" si="168"/>
        <v>30-40</v>
      </c>
      <c r="P2728" t="str">
        <f t="shared" si="169"/>
        <v>3-5 years</v>
      </c>
      <c r="Q2728" t="str">
        <f t="shared" si="170"/>
        <v>High</v>
      </c>
      <c r="R2728" s="5">
        <f t="shared" si="171"/>
        <v>0.20043992301347263</v>
      </c>
    </row>
    <row r="2729" spans="1:18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 s="1">
        <v>101134.87</v>
      </c>
      <c r="J2729">
        <v>2</v>
      </c>
      <c r="K2729">
        <v>1</v>
      </c>
      <c r="L2729">
        <v>1</v>
      </c>
      <c r="M2729" s="1">
        <v>70954.41</v>
      </c>
      <c r="N2729">
        <v>0</v>
      </c>
      <c r="O2729" t="str">
        <f t="shared" si="168"/>
        <v>&gt;50</v>
      </c>
      <c r="P2729" t="str">
        <f t="shared" si="169"/>
        <v>0-2 years</v>
      </c>
      <c r="Q2729" t="str">
        <f t="shared" si="170"/>
        <v>High</v>
      </c>
      <c r="R2729" s="5">
        <f t="shared" si="171"/>
        <v>0.2004674824694074</v>
      </c>
    </row>
    <row r="2730" spans="1:18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 s="1">
        <v>78136.36</v>
      </c>
      <c r="J2730">
        <v>2</v>
      </c>
      <c r="K2730">
        <v>1</v>
      </c>
      <c r="L2730">
        <v>1</v>
      </c>
      <c r="M2730" s="1">
        <v>73470.98</v>
      </c>
      <c r="N2730">
        <v>0</v>
      </c>
      <c r="O2730" t="str">
        <f t="shared" si="168"/>
        <v>41-50</v>
      </c>
      <c r="P2730" t="str">
        <f t="shared" si="169"/>
        <v>6+ years</v>
      </c>
      <c r="Q2730" t="str">
        <f t="shared" si="170"/>
        <v>Medium</v>
      </c>
      <c r="R2730" s="5">
        <f t="shared" si="171"/>
        <v>0.20049504950495051</v>
      </c>
    </row>
    <row r="2731" spans="1:18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 s="1">
        <v>0</v>
      </c>
      <c r="J2731">
        <v>2</v>
      </c>
      <c r="K2731">
        <v>1</v>
      </c>
      <c r="L2731">
        <v>0</v>
      </c>
      <c r="M2731" s="1">
        <v>91573.19</v>
      </c>
      <c r="N2731">
        <v>0</v>
      </c>
      <c r="O2731" t="str">
        <f t="shared" si="168"/>
        <v>&lt;30</v>
      </c>
      <c r="P2731" t="str">
        <f t="shared" si="169"/>
        <v>0-2 years</v>
      </c>
      <c r="Q2731" t="str">
        <f t="shared" si="170"/>
        <v>No Balance</v>
      </c>
      <c r="R2731" s="5">
        <f t="shared" si="171"/>
        <v>0.20052262412322927</v>
      </c>
    </row>
    <row r="2732" spans="1:18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 s="1">
        <v>133446.34</v>
      </c>
      <c r="J2732">
        <v>1</v>
      </c>
      <c r="K2732">
        <v>0</v>
      </c>
      <c r="L2732">
        <v>0</v>
      </c>
      <c r="M2732" s="1">
        <v>3154.95</v>
      </c>
      <c r="N2732">
        <v>0</v>
      </c>
      <c r="O2732" t="str">
        <f t="shared" si="168"/>
        <v>30-40</v>
      </c>
      <c r="P2732" t="str">
        <f t="shared" si="169"/>
        <v>3-5 years</v>
      </c>
      <c r="Q2732" t="str">
        <f t="shared" si="170"/>
        <v>High</v>
      </c>
      <c r="R2732" s="5">
        <f t="shared" si="171"/>
        <v>0.20055020632737278</v>
      </c>
    </row>
    <row r="2733" spans="1:18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 s="1">
        <v>0</v>
      </c>
      <c r="J2733">
        <v>2</v>
      </c>
      <c r="K2733">
        <v>1</v>
      </c>
      <c r="L2733">
        <v>1</v>
      </c>
      <c r="M2733" s="1">
        <v>88187.81</v>
      </c>
      <c r="N2733">
        <v>0</v>
      </c>
      <c r="O2733" t="str">
        <f t="shared" si="168"/>
        <v>30-40</v>
      </c>
      <c r="P2733" t="str">
        <f t="shared" si="169"/>
        <v>6+ years</v>
      </c>
      <c r="Q2733" t="str">
        <f t="shared" si="170"/>
        <v>No Balance</v>
      </c>
      <c r="R2733" s="5">
        <f t="shared" si="171"/>
        <v>0.20057779612051177</v>
      </c>
    </row>
    <row r="2734" spans="1:18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 s="1">
        <v>108076.33</v>
      </c>
      <c r="J2734">
        <v>1</v>
      </c>
      <c r="K2734">
        <v>1</v>
      </c>
      <c r="L2734">
        <v>0</v>
      </c>
      <c r="M2734" s="1">
        <v>118855.26</v>
      </c>
      <c r="N2734">
        <v>1</v>
      </c>
      <c r="O2734" t="str">
        <f t="shared" si="168"/>
        <v>41-50</v>
      </c>
      <c r="P2734" t="str">
        <f t="shared" si="169"/>
        <v>0-2 years</v>
      </c>
      <c r="Q2734" t="str">
        <f t="shared" si="170"/>
        <v>High</v>
      </c>
      <c r="R2734" s="5">
        <f t="shared" si="171"/>
        <v>0.20060539350577875</v>
      </c>
    </row>
    <row r="2735" spans="1:18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 s="1">
        <v>131354.25</v>
      </c>
      <c r="J2735">
        <v>1</v>
      </c>
      <c r="K2735">
        <v>1</v>
      </c>
      <c r="L2735">
        <v>0</v>
      </c>
      <c r="M2735" s="1">
        <v>125256.53</v>
      </c>
      <c r="N2735">
        <v>0</v>
      </c>
      <c r="O2735" t="str">
        <f t="shared" si="168"/>
        <v>30-40</v>
      </c>
      <c r="P2735" t="str">
        <f t="shared" si="169"/>
        <v>3-5 years</v>
      </c>
      <c r="Q2735" t="str">
        <f t="shared" si="170"/>
        <v>High</v>
      </c>
      <c r="R2735" s="5">
        <f t="shared" si="171"/>
        <v>0.20049539011971929</v>
      </c>
    </row>
    <row r="2736" spans="1:18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 s="1">
        <v>62974.64</v>
      </c>
      <c r="J2736">
        <v>2</v>
      </c>
      <c r="K2736">
        <v>0</v>
      </c>
      <c r="L2736">
        <v>1</v>
      </c>
      <c r="M2736" s="1">
        <v>39016.43</v>
      </c>
      <c r="N2736">
        <v>0</v>
      </c>
      <c r="O2736" t="str">
        <f t="shared" si="168"/>
        <v>30-40</v>
      </c>
      <c r="P2736" t="str">
        <f t="shared" si="169"/>
        <v>6+ years</v>
      </c>
      <c r="Q2736" t="str">
        <f t="shared" si="170"/>
        <v>Medium</v>
      </c>
      <c r="R2736" s="5">
        <f t="shared" si="171"/>
        <v>0.20052298375997799</v>
      </c>
    </row>
    <row r="2737" spans="1:18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 s="1">
        <v>143340.44</v>
      </c>
      <c r="J2737">
        <v>1</v>
      </c>
      <c r="K2737">
        <v>1</v>
      </c>
      <c r="L2737">
        <v>0</v>
      </c>
      <c r="M2737" s="1">
        <v>145796.49</v>
      </c>
      <c r="N2737">
        <v>0</v>
      </c>
      <c r="O2737" t="str">
        <f t="shared" si="168"/>
        <v>30-40</v>
      </c>
      <c r="P2737" t="str">
        <f t="shared" si="169"/>
        <v>0-2 years</v>
      </c>
      <c r="Q2737" t="str">
        <f t="shared" si="170"/>
        <v>High</v>
      </c>
      <c r="R2737" s="5">
        <f t="shared" si="171"/>
        <v>0.20055058499655884</v>
      </c>
    </row>
    <row r="2738" spans="1:18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 s="1">
        <v>116993.43</v>
      </c>
      <c r="J2738">
        <v>2</v>
      </c>
      <c r="K2738">
        <v>1</v>
      </c>
      <c r="L2738">
        <v>0</v>
      </c>
      <c r="M2738" s="1">
        <v>168816.22</v>
      </c>
      <c r="N2738">
        <v>0</v>
      </c>
      <c r="O2738" t="str">
        <f t="shared" si="168"/>
        <v>30-40</v>
      </c>
      <c r="P2738" t="str">
        <f t="shared" si="169"/>
        <v>6+ years</v>
      </c>
      <c r="Q2738" t="str">
        <f t="shared" si="170"/>
        <v>High</v>
      </c>
      <c r="R2738" s="5">
        <f t="shared" si="171"/>
        <v>0.20057819383259912</v>
      </c>
    </row>
    <row r="2739" spans="1:18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 s="1">
        <v>58662.92</v>
      </c>
      <c r="J2739">
        <v>2</v>
      </c>
      <c r="K2739">
        <v>0</v>
      </c>
      <c r="L2739">
        <v>1</v>
      </c>
      <c r="M2739" s="1">
        <v>73322</v>
      </c>
      <c r="N2739">
        <v>0</v>
      </c>
      <c r="O2739" t="str">
        <f t="shared" si="168"/>
        <v>30-40</v>
      </c>
      <c r="P2739" t="str">
        <f t="shared" si="169"/>
        <v>3-5 years</v>
      </c>
      <c r="Q2739" t="str">
        <f t="shared" si="170"/>
        <v>Medium</v>
      </c>
      <c r="R2739" s="5">
        <f t="shared" si="171"/>
        <v>0.20060581027123778</v>
      </c>
    </row>
    <row r="2740" spans="1:18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 s="1">
        <v>128808.65</v>
      </c>
      <c r="J2740">
        <v>3</v>
      </c>
      <c r="K2740">
        <v>0</v>
      </c>
      <c r="L2740">
        <v>0</v>
      </c>
      <c r="M2740" s="1">
        <v>113677.53</v>
      </c>
      <c r="N2740">
        <v>1</v>
      </c>
      <c r="O2740" t="str">
        <f t="shared" si="168"/>
        <v>41-50</v>
      </c>
      <c r="P2740" t="str">
        <f t="shared" si="169"/>
        <v>3-5 years</v>
      </c>
      <c r="Q2740" t="str">
        <f t="shared" si="170"/>
        <v>High</v>
      </c>
      <c r="R2740" s="5">
        <f t="shared" si="171"/>
        <v>0.20063343431561553</v>
      </c>
    </row>
    <row r="2741" spans="1:18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 s="1">
        <v>137555.44</v>
      </c>
      <c r="J2741">
        <v>1</v>
      </c>
      <c r="K2741">
        <v>0</v>
      </c>
      <c r="L2741">
        <v>0</v>
      </c>
      <c r="M2741" s="1">
        <v>124607.7</v>
      </c>
      <c r="N2741">
        <v>0</v>
      </c>
      <c r="O2741" t="str">
        <f t="shared" si="168"/>
        <v>41-50</v>
      </c>
      <c r="P2741" t="str">
        <f t="shared" si="169"/>
        <v>6+ years</v>
      </c>
      <c r="Q2741" t="str">
        <f t="shared" si="170"/>
        <v>High</v>
      </c>
      <c r="R2741" s="5">
        <f t="shared" si="171"/>
        <v>0.20052334389202589</v>
      </c>
    </row>
    <row r="2742" spans="1:18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 s="1">
        <v>142393.10999999999</v>
      </c>
      <c r="J2742">
        <v>1</v>
      </c>
      <c r="K2742">
        <v>1</v>
      </c>
      <c r="L2742">
        <v>1</v>
      </c>
      <c r="M2742" s="1">
        <v>11276.48</v>
      </c>
      <c r="N2742">
        <v>0</v>
      </c>
      <c r="O2742" t="str">
        <f t="shared" si="168"/>
        <v>30-40</v>
      </c>
      <c r="P2742" t="str">
        <f t="shared" si="169"/>
        <v>3-5 years</v>
      </c>
      <c r="Q2742" t="str">
        <f t="shared" si="170"/>
        <v>High</v>
      </c>
      <c r="R2742" s="5">
        <f t="shared" si="171"/>
        <v>0.20055096418732782</v>
      </c>
    </row>
    <row r="2743" spans="1:18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 s="1">
        <v>0</v>
      </c>
      <c r="J2743">
        <v>2</v>
      </c>
      <c r="K2743">
        <v>1</v>
      </c>
      <c r="L2743">
        <v>0</v>
      </c>
      <c r="M2743" s="1">
        <v>136620.64000000001</v>
      </c>
      <c r="N2743">
        <v>0</v>
      </c>
      <c r="O2743" t="str">
        <f t="shared" si="168"/>
        <v>30-40</v>
      </c>
      <c r="P2743" t="str">
        <f t="shared" si="169"/>
        <v>6+ years</v>
      </c>
      <c r="Q2743" t="str">
        <f t="shared" si="170"/>
        <v>No Balance</v>
      </c>
      <c r="R2743" s="5">
        <f t="shared" si="171"/>
        <v>0.20057859209257473</v>
      </c>
    </row>
    <row r="2744" spans="1:18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 s="1">
        <v>125785.23</v>
      </c>
      <c r="J2744">
        <v>1</v>
      </c>
      <c r="K2744">
        <v>1</v>
      </c>
      <c r="L2744">
        <v>1</v>
      </c>
      <c r="M2744" s="1">
        <v>70523.92</v>
      </c>
      <c r="N2744">
        <v>0</v>
      </c>
      <c r="O2744" t="str">
        <f t="shared" si="168"/>
        <v>41-50</v>
      </c>
      <c r="P2744" t="str">
        <f t="shared" si="169"/>
        <v>0-2 years</v>
      </c>
      <c r="Q2744" t="str">
        <f t="shared" si="170"/>
        <v>High</v>
      </c>
      <c r="R2744" s="5">
        <f t="shared" si="171"/>
        <v>0.2006062276109121</v>
      </c>
    </row>
    <row r="2745" spans="1:18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 s="1">
        <v>136444.25</v>
      </c>
      <c r="J2745">
        <v>1</v>
      </c>
      <c r="K2745">
        <v>1</v>
      </c>
      <c r="L2745">
        <v>0</v>
      </c>
      <c r="M2745" s="1">
        <v>51980.25</v>
      </c>
      <c r="N2745">
        <v>1</v>
      </c>
      <c r="O2745" t="str">
        <f t="shared" si="168"/>
        <v>&lt;30</v>
      </c>
      <c r="P2745" t="str">
        <f t="shared" si="169"/>
        <v>3-5 years</v>
      </c>
      <c r="Q2745" t="str">
        <f t="shared" si="170"/>
        <v>High</v>
      </c>
      <c r="R2745" s="5">
        <f t="shared" si="171"/>
        <v>0.20063387074548711</v>
      </c>
    </row>
    <row r="2746" spans="1:18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 s="1">
        <v>121527.4</v>
      </c>
      <c r="J2746">
        <v>1</v>
      </c>
      <c r="K2746">
        <v>1</v>
      </c>
      <c r="L2746">
        <v>0</v>
      </c>
      <c r="M2746" s="1">
        <v>113481.02</v>
      </c>
      <c r="N2746">
        <v>0</v>
      </c>
      <c r="O2746" t="str">
        <f t="shared" si="168"/>
        <v>30-40</v>
      </c>
      <c r="P2746" t="str">
        <f t="shared" si="169"/>
        <v>6+ years</v>
      </c>
      <c r="Q2746" t="str">
        <f t="shared" si="170"/>
        <v>High</v>
      </c>
      <c r="R2746" s="5">
        <f t="shared" si="171"/>
        <v>0.20052370452039692</v>
      </c>
    </row>
    <row r="2747" spans="1:18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 s="1">
        <v>144696.75</v>
      </c>
      <c r="J2747">
        <v>1</v>
      </c>
      <c r="K2747">
        <v>1</v>
      </c>
      <c r="L2747">
        <v>1</v>
      </c>
      <c r="M2747" s="1">
        <v>49025.79</v>
      </c>
      <c r="N2747">
        <v>0</v>
      </c>
      <c r="O2747" t="str">
        <f t="shared" si="168"/>
        <v>&gt;50</v>
      </c>
      <c r="P2747" t="str">
        <f t="shared" si="169"/>
        <v>6+ years</v>
      </c>
      <c r="Q2747" t="str">
        <f t="shared" si="170"/>
        <v>High</v>
      </c>
      <c r="R2747" s="5">
        <f t="shared" si="171"/>
        <v>0.2005513439007581</v>
      </c>
    </row>
    <row r="2748" spans="1:18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 s="1">
        <v>0</v>
      </c>
      <c r="J2748">
        <v>2</v>
      </c>
      <c r="K2748">
        <v>1</v>
      </c>
      <c r="L2748">
        <v>1</v>
      </c>
      <c r="M2748" s="1">
        <v>145937.99</v>
      </c>
      <c r="N2748">
        <v>0</v>
      </c>
      <c r="O2748" t="str">
        <f t="shared" si="168"/>
        <v>30-40</v>
      </c>
      <c r="P2748" t="str">
        <f t="shared" si="169"/>
        <v>6+ years</v>
      </c>
      <c r="Q2748" t="str">
        <f t="shared" si="170"/>
        <v>No Balance</v>
      </c>
      <c r="R2748" s="5">
        <f t="shared" si="171"/>
        <v>0.20057899090157155</v>
      </c>
    </row>
    <row r="2749" spans="1:18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 s="1">
        <v>0</v>
      </c>
      <c r="J2749">
        <v>2</v>
      </c>
      <c r="K2749">
        <v>1</v>
      </c>
      <c r="L2749">
        <v>1</v>
      </c>
      <c r="M2749" s="1">
        <v>25161.61</v>
      </c>
      <c r="N2749">
        <v>0</v>
      </c>
      <c r="O2749" t="str">
        <f t="shared" si="168"/>
        <v>30-40</v>
      </c>
      <c r="P2749" t="str">
        <f t="shared" si="169"/>
        <v>6+ years</v>
      </c>
      <c r="Q2749" t="str">
        <f t="shared" si="170"/>
        <v>No Balance</v>
      </c>
      <c r="R2749" s="5">
        <f t="shared" si="171"/>
        <v>0.20060664552598925</v>
      </c>
    </row>
    <row r="2750" spans="1:18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 s="1">
        <v>128140.17</v>
      </c>
      <c r="J2750">
        <v>1</v>
      </c>
      <c r="K2750">
        <v>1</v>
      </c>
      <c r="L2750">
        <v>0</v>
      </c>
      <c r="M2750" s="1">
        <v>175753.55</v>
      </c>
      <c r="N2750">
        <v>1</v>
      </c>
      <c r="O2750" t="str">
        <f t="shared" si="168"/>
        <v>41-50</v>
      </c>
      <c r="P2750" t="str">
        <f t="shared" si="169"/>
        <v>6+ years</v>
      </c>
      <c r="Q2750" t="str">
        <f t="shared" si="170"/>
        <v>High</v>
      </c>
      <c r="R2750" s="5">
        <f t="shared" si="171"/>
        <v>0.20063430777716493</v>
      </c>
    </row>
    <row r="2751" spans="1:18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 s="1">
        <v>120383.41</v>
      </c>
      <c r="J2751">
        <v>1</v>
      </c>
      <c r="K2751">
        <v>1</v>
      </c>
      <c r="L2751">
        <v>1</v>
      </c>
      <c r="M2751" s="1">
        <v>24903.09</v>
      </c>
      <c r="N2751">
        <v>0</v>
      </c>
      <c r="O2751" t="str">
        <f t="shared" si="168"/>
        <v>&lt;30</v>
      </c>
      <c r="P2751" t="str">
        <f t="shared" si="169"/>
        <v>6+ years</v>
      </c>
      <c r="Q2751" t="str">
        <f t="shared" si="170"/>
        <v>High</v>
      </c>
      <c r="R2751" s="5">
        <f t="shared" si="171"/>
        <v>0.20052406564611777</v>
      </c>
    </row>
    <row r="2752" spans="1:18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 s="1">
        <v>0</v>
      </c>
      <c r="J2752">
        <v>3</v>
      </c>
      <c r="K2752">
        <v>1</v>
      </c>
      <c r="L2752">
        <v>1</v>
      </c>
      <c r="M2752" s="1">
        <v>169719.35</v>
      </c>
      <c r="N2752">
        <v>1</v>
      </c>
      <c r="O2752" t="str">
        <f t="shared" si="168"/>
        <v>&gt;50</v>
      </c>
      <c r="P2752" t="str">
        <f t="shared" si="169"/>
        <v>6+ years</v>
      </c>
      <c r="Q2752" t="str">
        <f t="shared" si="170"/>
        <v>No Balance</v>
      </c>
      <c r="R2752" s="5">
        <f t="shared" si="171"/>
        <v>0.20055172413793104</v>
      </c>
    </row>
    <row r="2753" spans="1:18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 s="1">
        <v>129735.3</v>
      </c>
      <c r="J2753">
        <v>2</v>
      </c>
      <c r="K2753">
        <v>1</v>
      </c>
      <c r="L2753">
        <v>1</v>
      </c>
      <c r="M2753" s="1">
        <v>179565.57</v>
      </c>
      <c r="N2753">
        <v>0</v>
      </c>
      <c r="O2753" t="str">
        <f t="shared" si="168"/>
        <v>41-50</v>
      </c>
      <c r="P2753" t="str">
        <f t="shared" si="169"/>
        <v>6+ years</v>
      </c>
      <c r="Q2753" t="str">
        <f t="shared" si="170"/>
        <v>High</v>
      </c>
      <c r="R2753" s="5">
        <f t="shared" si="171"/>
        <v>0.2004414401986481</v>
      </c>
    </row>
    <row r="2754" spans="1:18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 s="1">
        <v>185078.26</v>
      </c>
      <c r="J2754">
        <v>1</v>
      </c>
      <c r="K2754">
        <v>0</v>
      </c>
      <c r="L2754">
        <v>0</v>
      </c>
      <c r="M2754" s="1">
        <v>115337.74</v>
      </c>
      <c r="N2754">
        <v>1</v>
      </c>
      <c r="O2754" t="str">
        <f t="shared" ref="O2754:O2817" si="172">IF(G2754&lt;30,"&lt;30",
   IF(G2754&lt;=40,"30-40",
      IF(G2754&lt;=50,"41-50","&gt;50")))</f>
        <v>30-40</v>
      </c>
      <c r="P2754" t="str">
        <f t="shared" ref="P2754:P2817" si="173">IF(H2754&lt;=2,"0-2 years",
   IF(H2754&lt;=5,"3-5 years","6+ years"))</f>
        <v>6+ years</v>
      </c>
      <c r="Q2754" t="str">
        <f t="shared" ref="Q2754:Q2817" si="174">IF(I2754=0,"No Balance",
   IF(I2754&lt;50000,"Low",
      IF(I2754&lt;100000,"Medium","High")))</f>
        <v>High</v>
      </c>
      <c r="R2754" s="5">
        <f t="shared" ref="R2754:R2817" si="175">AVERAGE(N2754:N12753)</f>
        <v>0.20046909492273732</v>
      </c>
    </row>
    <row r="2755" spans="1:18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 s="1">
        <v>0</v>
      </c>
      <c r="J2755">
        <v>2</v>
      </c>
      <c r="K2755">
        <v>0</v>
      </c>
      <c r="L2755">
        <v>0</v>
      </c>
      <c r="M2755" s="1">
        <v>48131.92</v>
      </c>
      <c r="N2755">
        <v>0</v>
      </c>
      <c r="O2755" t="str">
        <f t="shared" si="172"/>
        <v>&lt;30</v>
      </c>
      <c r="P2755" t="str">
        <f t="shared" si="173"/>
        <v>6+ years</v>
      </c>
      <c r="Q2755" t="str">
        <f t="shared" si="174"/>
        <v>No Balance</v>
      </c>
      <c r="R2755" s="5">
        <f t="shared" si="175"/>
        <v>0.20035876914585346</v>
      </c>
    </row>
    <row r="2756" spans="1:18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 s="1">
        <v>0</v>
      </c>
      <c r="J2756">
        <v>1</v>
      </c>
      <c r="K2756">
        <v>1</v>
      </c>
      <c r="L2756">
        <v>1</v>
      </c>
      <c r="M2756" s="1">
        <v>160828.98000000001</v>
      </c>
      <c r="N2756">
        <v>0</v>
      </c>
      <c r="O2756" t="str">
        <f t="shared" si="172"/>
        <v>41-50</v>
      </c>
      <c r="P2756" t="str">
        <f t="shared" si="173"/>
        <v>0-2 years</v>
      </c>
      <c r="Q2756" t="str">
        <f t="shared" si="174"/>
        <v>No Balance</v>
      </c>
      <c r="R2756" s="5">
        <f t="shared" si="175"/>
        <v>0.20038642009384489</v>
      </c>
    </row>
    <row r="2757" spans="1:18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 s="1">
        <v>0</v>
      </c>
      <c r="J2757">
        <v>2</v>
      </c>
      <c r="K2757">
        <v>0</v>
      </c>
      <c r="L2757">
        <v>1</v>
      </c>
      <c r="M2757" s="1">
        <v>145151.96</v>
      </c>
      <c r="N2757">
        <v>0</v>
      </c>
      <c r="O2757" t="str">
        <f t="shared" si="172"/>
        <v>30-40</v>
      </c>
      <c r="P2757" t="str">
        <f t="shared" si="173"/>
        <v>6+ years</v>
      </c>
      <c r="Q2757" t="str">
        <f t="shared" si="174"/>
        <v>No Balance</v>
      </c>
      <c r="R2757" s="5">
        <f t="shared" si="175"/>
        <v>0.20041407867494823</v>
      </c>
    </row>
    <row r="2758" spans="1:18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 s="1">
        <v>144591.96</v>
      </c>
      <c r="J2758">
        <v>1</v>
      </c>
      <c r="K2758">
        <v>1</v>
      </c>
      <c r="L2758">
        <v>1</v>
      </c>
      <c r="M2758" s="1">
        <v>196293.76000000001</v>
      </c>
      <c r="N2758">
        <v>0</v>
      </c>
      <c r="O2758" t="str">
        <f t="shared" si="172"/>
        <v>&lt;30</v>
      </c>
      <c r="P2758" t="str">
        <f t="shared" si="173"/>
        <v>0-2 years</v>
      </c>
      <c r="Q2758" t="str">
        <f t="shared" si="174"/>
        <v>High</v>
      </c>
      <c r="R2758" s="5">
        <f t="shared" si="175"/>
        <v>0.20044174489232469</v>
      </c>
    </row>
    <row r="2759" spans="1:18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 s="1">
        <v>0</v>
      </c>
      <c r="J2759">
        <v>2</v>
      </c>
      <c r="K2759">
        <v>1</v>
      </c>
      <c r="L2759">
        <v>0</v>
      </c>
      <c r="M2759" s="1">
        <v>161653.5</v>
      </c>
      <c r="N2759">
        <v>1</v>
      </c>
      <c r="O2759" t="str">
        <f t="shared" si="172"/>
        <v>41-50</v>
      </c>
      <c r="P2759" t="str">
        <f t="shared" si="173"/>
        <v>3-5 years</v>
      </c>
      <c r="Q2759" t="str">
        <f t="shared" si="174"/>
        <v>No Balance</v>
      </c>
      <c r="R2759" s="5">
        <f t="shared" si="175"/>
        <v>0.2004694187491371</v>
      </c>
    </row>
    <row r="2760" spans="1:18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 s="1">
        <v>0</v>
      </c>
      <c r="J2760">
        <v>2</v>
      </c>
      <c r="K2760">
        <v>0</v>
      </c>
      <c r="L2760">
        <v>0</v>
      </c>
      <c r="M2760" s="1">
        <v>84635.64</v>
      </c>
      <c r="N2760">
        <v>0</v>
      </c>
      <c r="O2760" t="str">
        <f t="shared" si="172"/>
        <v>30-40</v>
      </c>
      <c r="P2760" t="str">
        <f t="shared" si="173"/>
        <v>6+ years</v>
      </c>
      <c r="Q2760" t="str">
        <f t="shared" si="174"/>
        <v>No Balance</v>
      </c>
      <c r="R2760" s="5">
        <f t="shared" si="175"/>
        <v>0.2003590168461751</v>
      </c>
    </row>
    <row r="2761" spans="1:18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 s="1">
        <v>0</v>
      </c>
      <c r="J2761">
        <v>1</v>
      </c>
      <c r="K2761">
        <v>1</v>
      </c>
      <c r="L2761">
        <v>0</v>
      </c>
      <c r="M2761" s="1">
        <v>159486.76</v>
      </c>
      <c r="N2761">
        <v>0</v>
      </c>
      <c r="O2761" t="str">
        <f t="shared" si="172"/>
        <v>30-40</v>
      </c>
      <c r="P2761" t="str">
        <f t="shared" si="173"/>
        <v>6+ years</v>
      </c>
      <c r="Q2761" t="str">
        <f t="shared" si="174"/>
        <v>No Balance</v>
      </c>
      <c r="R2761" s="5">
        <f t="shared" si="175"/>
        <v>0.20038668692169589</v>
      </c>
    </row>
    <row r="2762" spans="1:18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 s="1">
        <v>100194.44</v>
      </c>
      <c r="J2762">
        <v>1</v>
      </c>
      <c r="K2762">
        <v>1</v>
      </c>
      <c r="L2762">
        <v>1</v>
      </c>
      <c r="M2762" s="1">
        <v>38596.339999999997</v>
      </c>
      <c r="N2762">
        <v>0</v>
      </c>
      <c r="O2762" t="str">
        <f t="shared" si="172"/>
        <v>&gt;50</v>
      </c>
      <c r="P2762" t="str">
        <f t="shared" si="173"/>
        <v>0-2 years</v>
      </c>
      <c r="Q2762" t="str">
        <f t="shared" si="174"/>
        <v>High</v>
      </c>
      <c r="R2762" s="5">
        <f t="shared" si="175"/>
        <v>0.20041436464088397</v>
      </c>
    </row>
    <row r="2763" spans="1:18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 s="1">
        <v>145295.31</v>
      </c>
      <c r="J2763">
        <v>2</v>
      </c>
      <c r="K2763">
        <v>1</v>
      </c>
      <c r="L2763">
        <v>1</v>
      </c>
      <c r="M2763" s="1">
        <v>27814.74</v>
      </c>
      <c r="N2763">
        <v>0</v>
      </c>
      <c r="O2763" t="str">
        <f t="shared" si="172"/>
        <v>41-50</v>
      </c>
      <c r="P2763" t="str">
        <f t="shared" si="173"/>
        <v>6+ years</v>
      </c>
      <c r="Q2763" t="str">
        <f t="shared" si="174"/>
        <v>High</v>
      </c>
      <c r="R2763" s="5">
        <f t="shared" si="175"/>
        <v>0.20044205000690704</v>
      </c>
    </row>
    <row r="2764" spans="1:18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 s="1">
        <v>106070.29</v>
      </c>
      <c r="J2764">
        <v>2</v>
      </c>
      <c r="K2764">
        <v>1</v>
      </c>
      <c r="L2764">
        <v>1</v>
      </c>
      <c r="M2764" s="1">
        <v>183893.31</v>
      </c>
      <c r="N2764">
        <v>0</v>
      </c>
      <c r="O2764" t="str">
        <f t="shared" si="172"/>
        <v>&lt;30</v>
      </c>
      <c r="P2764" t="str">
        <f t="shared" si="173"/>
        <v>3-5 years</v>
      </c>
      <c r="Q2764" t="str">
        <f t="shared" si="174"/>
        <v>High</v>
      </c>
      <c r="R2764" s="5">
        <f t="shared" si="175"/>
        <v>0.20046974302293452</v>
      </c>
    </row>
    <row r="2765" spans="1:18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 s="1">
        <v>120621.89</v>
      </c>
      <c r="J2765">
        <v>1</v>
      </c>
      <c r="K2765">
        <v>1</v>
      </c>
      <c r="L2765">
        <v>1</v>
      </c>
      <c r="M2765" s="1">
        <v>140803.70000000001</v>
      </c>
      <c r="N2765">
        <v>0</v>
      </c>
      <c r="O2765" t="str">
        <f t="shared" si="172"/>
        <v>41-50</v>
      </c>
      <c r="P2765" t="str">
        <f t="shared" si="173"/>
        <v>6+ years</v>
      </c>
      <c r="Q2765" t="str">
        <f t="shared" si="174"/>
        <v>High</v>
      </c>
      <c r="R2765" s="5">
        <f t="shared" si="175"/>
        <v>0.20049744369213762</v>
      </c>
    </row>
    <row r="2766" spans="1:18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 s="1">
        <v>0</v>
      </c>
      <c r="J2766">
        <v>2</v>
      </c>
      <c r="K2766">
        <v>0</v>
      </c>
      <c r="L2766">
        <v>1</v>
      </c>
      <c r="M2766" s="1">
        <v>146585.53</v>
      </c>
      <c r="N2766">
        <v>0</v>
      </c>
      <c r="O2766" t="str">
        <f t="shared" si="172"/>
        <v>30-40</v>
      </c>
      <c r="P2766" t="str">
        <f t="shared" si="173"/>
        <v>6+ years</v>
      </c>
      <c r="Q2766" t="str">
        <f t="shared" si="174"/>
        <v>No Balance</v>
      </c>
      <c r="R2766" s="5">
        <f t="shared" si="175"/>
        <v>0.20052515201768933</v>
      </c>
    </row>
    <row r="2767" spans="1:18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 s="1">
        <v>0</v>
      </c>
      <c r="J2767">
        <v>2</v>
      </c>
      <c r="K2767">
        <v>1</v>
      </c>
      <c r="L2767">
        <v>1</v>
      </c>
      <c r="M2767" s="1">
        <v>40062.29</v>
      </c>
      <c r="N2767">
        <v>0</v>
      </c>
      <c r="O2767" t="str">
        <f t="shared" si="172"/>
        <v>30-40</v>
      </c>
      <c r="P2767" t="str">
        <f t="shared" si="173"/>
        <v>6+ years</v>
      </c>
      <c r="Q2767" t="str">
        <f t="shared" si="174"/>
        <v>No Balance</v>
      </c>
      <c r="R2767" s="5">
        <f t="shared" si="175"/>
        <v>0.20055286800276434</v>
      </c>
    </row>
    <row r="2768" spans="1:18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 s="1">
        <v>0</v>
      </c>
      <c r="J2768">
        <v>1</v>
      </c>
      <c r="K2768">
        <v>1</v>
      </c>
      <c r="L2768">
        <v>1</v>
      </c>
      <c r="M2768" s="1">
        <v>181300.32</v>
      </c>
      <c r="N2768">
        <v>0</v>
      </c>
      <c r="O2768" t="str">
        <f t="shared" si="172"/>
        <v>30-40</v>
      </c>
      <c r="P2768" t="str">
        <f t="shared" si="173"/>
        <v>0-2 years</v>
      </c>
      <c r="Q2768" t="str">
        <f t="shared" si="174"/>
        <v>No Balance</v>
      </c>
      <c r="R2768" s="5">
        <f t="shared" si="175"/>
        <v>0.20058059165053913</v>
      </c>
    </row>
    <row r="2769" spans="1:18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 s="1">
        <v>171283.91</v>
      </c>
      <c r="J2769">
        <v>1</v>
      </c>
      <c r="K2769">
        <v>1</v>
      </c>
      <c r="L2769">
        <v>1</v>
      </c>
      <c r="M2769" s="1">
        <v>84136.12</v>
      </c>
      <c r="N2769">
        <v>0</v>
      </c>
      <c r="O2769" t="str">
        <f t="shared" si="172"/>
        <v>&lt;30</v>
      </c>
      <c r="P2769" t="str">
        <f t="shared" si="173"/>
        <v>6+ years</v>
      </c>
      <c r="Q2769" t="str">
        <f t="shared" si="174"/>
        <v>High</v>
      </c>
      <c r="R2769" s="5">
        <f t="shared" si="175"/>
        <v>0.2006083229641919</v>
      </c>
    </row>
    <row r="2770" spans="1:18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 s="1">
        <v>0</v>
      </c>
      <c r="J2770">
        <v>2</v>
      </c>
      <c r="K2770">
        <v>1</v>
      </c>
      <c r="L2770">
        <v>1</v>
      </c>
      <c r="M2770" s="1">
        <v>197594.34</v>
      </c>
      <c r="N2770">
        <v>0</v>
      </c>
      <c r="O2770" t="str">
        <f t="shared" si="172"/>
        <v>&lt;30</v>
      </c>
      <c r="P2770" t="str">
        <f t="shared" si="173"/>
        <v>3-5 years</v>
      </c>
      <c r="Q2770" t="str">
        <f t="shared" si="174"/>
        <v>No Balance</v>
      </c>
      <c r="R2770" s="5">
        <f t="shared" si="175"/>
        <v>0.20063606194690264</v>
      </c>
    </row>
    <row r="2771" spans="1:18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 s="1">
        <v>128218.47</v>
      </c>
      <c r="J2771">
        <v>1</v>
      </c>
      <c r="K2771">
        <v>1</v>
      </c>
      <c r="L2771">
        <v>0</v>
      </c>
      <c r="M2771" s="1">
        <v>125953.83</v>
      </c>
      <c r="N2771">
        <v>1</v>
      </c>
      <c r="O2771" t="str">
        <f t="shared" si="172"/>
        <v>30-40</v>
      </c>
      <c r="P2771" t="str">
        <f t="shared" si="173"/>
        <v>0-2 years</v>
      </c>
      <c r="Q2771" t="str">
        <f t="shared" si="174"/>
        <v>High</v>
      </c>
      <c r="R2771" s="5">
        <f t="shared" si="175"/>
        <v>0.20066380860185312</v>
      </c>
    </row>
    <row r="2772" spans="1:18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 s="1">
        <v>0</v>
      </c>
      <c r="J2772">
        <v>2</v>
      </c>
      <c r="K2772">
        <v>1</v>
      </c>
      <c r="L2772">
        <v>1</v>
      </c>
      <c r="M2772" s="1">
        <v>75465.41</v>
      </c>
      <c r="N2772">
        <v>0</v>
      </c>
      <c r="O2772" t="str">
        <f t="shared" si="172"/>
        <v>30-40</v>
      </c>
      <c r="P2772" t="str">
        <f t="shared" si="173"/>
        <v>3-5 years</v>
      </c>
      <c r="Q2772" t="str">
        <f t="shared" si="174"/>
        <v>No Balance</v>
      </c>
      <c r="R2772" s="5">
        <f t="shared" si="175"/>
        <v>0.20055325034578148</v>
      </c>
    </row>
    <row r="2773" spans="1:18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 s="1">
        <v>77776.39</v>
      </c>
      <c r="J2773">
        <v>1</v>
      </c>
      <c r="K2773">
        <v>1</v>
      </c>
      <c r="L2773">
        <v>0</v>
      </c>
      <c r="M2773" s="1">
        <v>177737.07</v>
      </c>
      <c r="N2773">
        <v>0</v>
      </c>
      <c r="O2773" t="str">
        <f t="shared" si="172"/>
        <v>&lt;30</v>
      </c>
      <c r="P2773" t="str">
        <f t="shared" si="173"/>
        <v>6+ years</v>
      </c>
      <c r="Q2773" t="str">
        <f t="shared" si="174"/>
        <v>Medium</v>
      </c>
      <c r="R2773" s="5">
        <f t="shared" si="175"/>
        <v>0.20058099322174575</v>
      </c>
    </row>
    <row r="2774" spans="1:18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 s="1">
        <v>124978.19</v>
      </c>
      <c r="J2774">
        <v>2</v>
      </c>
      <c r="K2774">
        <v>1</v>
      </c>
      <c r="L2774">
        <v>1</v>
      </c>
      <c r="M2774" s="1">
        <v>7144.46</v>
      </c>
      <c r="N2774">
        <v>0</v>
      </c>
      <c r="O2774" t="str">
        <f t="shared" si="172"/>
        <v>&gt;50</v>
      </c>
      <c r="P2774" t="str">
        <f t="shared" si="173"/>
        <v>6+ years</v>
      </c>
      <c r="Q2774" t="str">
        <f t="shared" si="174"/>
        <v>High</v>
      </c>
      <c r="R2774" s="5">
        <f t="shared" si="175"/>
        <v>0.2006087437742114</v>
      </c>
    </row>
    <row r="2775" spans="1:18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 s="1">
        <v>0</v>
      </c>
      <c r="J2775">
        <v>2</v>
      </c>
      <c r="K2775">
        <v>0</v>
      </c>
      <c r="L2775">
        <v>0</v>
      </c>
      <c r="M2775" s="1">
        <v>155639.76</v>
      </c>
      <c r="N2775">
        <v>0</v>
      </c>
      <c r="O2775" t="str">
        <f t="shared" si="172"/>
        <v>&lt;30</v>
      </c>
      <c r="P2775" t="str">
        <f t="shared" si="173"/>
        <v>0-2 years</v>
      </c>
      <c r="Q2775" t="str">
        <f t="shared" si="174"/>
        <v>No Balance</v>
      </c>
      <c r="R2775" s="5">
        <f t="shared" si="175"/>
        <v>0.20063650200636501</v>
      </c>
    </row>
    <row r="2776" spans="1:18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 s="1">
        <v>0</v>
      </c>
      <c r="J2776">
        <v>1</v>
      </c>
      <c r="K2776">
        <v>1</v>
      </c>
      <c r="L2776">
        <v>1</v>
      </c>
      <c r="M2776" s="1">
        <v>162428.04999999999</v>
      </c>
      <c r="N2776">
        <v>0</v>
      </c>
      <c r="O2776" t="str">
        <f t="shared" si="172"/>
        <v>&lt;30</v>
      </c>
      <c r="P2776" t="str">
        <f t="shared" si="173"/>
        <v>0-2 years</v>
      </c>
      <c r="Q2776" t="str">
        <f t="shared" si="174"/>
        <v>No Balance</v>
      </c>
      <c r="R2776" s="5">
        <f t="shared" si="175"/>
        <v>0.20066426792139497</v>
      </c>
    </row>
    <row r="2777" spans="1:18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 s="1">
        <v>109799.55</v>
      </c>
      <c r="J2777">
        <v>2</v>
      </c>
      <c r="K2777">
        <v>1</v>
      </c>
      <c r="L2777">
        <v>1</v>
      </c>
      <c r="M2777" s="1">
        <v>12457.76</v>
      </c>
      <c r="N2777">
        <v>1</v>
      </c>
      <c r="O2777" t="str">
        <f t="shared" si="172"/>
        <v>&gt;50</v>
      </c>
      <c r="P2777" t="str">
        <f t="shared" si="173"/>
        <v>3-5 years</v>
      </c>
      <c r="Q2777" t="str">
        <f t="shared" si="174"/>
        <v>High</v>
      </c>
      <c r="R2777" s="5">
        <f t="shared" si="175"/>
        <v>0.20069204152249134</v>
      </c>
    </row>
    <row r="2778" spans="1:18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 s="1">
        <v>0</v>
      </c>
      <c r="J2778">
        <v>2</v>
      </c>
      <c r="K2778">
        <v>0</v>
      </c>
      <c r="L2778">
        <v>0</v>
      </c>
      <c r="M2778" s="1">
        <v>14917.09</v>
      </c>
      <c r="N2778">
        <v>0</v>
      </c>
      <c r="O2778" t="str">
        <f t="shared" si="172"/>
        <v>30-40</v>
      </c>
      <c r="P2778" t="str">
        <f t="shared" si="173"/>
        <v>6+ years</v>
      </c>
      <c r="Q2778" t="str">
        <f t="shared" si="174"/>
        <v>No Balance</v>
      </c>
      <c r="R2778" s="5">
        <f t="shared" si="175"/>
        <v>0.2005813953488372</v>
      </c>
    </row>
    <row r="2779" spans="1:18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 s="1">
        <v>125397.21</v>
      </c>
      <c r="J2779">
        <v>1</v>
      </c>
      <c r="K2779">
        <v>1</v>
      </c>
      <c r="L2779">
        <v>0</v>
      </c>
      <c r="M2779" s="1">
        <v>182184.09</v>
      </c>
      <c r="N2779">
        <v>1</v>
      </c>
      <c r="O2779" t="str">
        <f t="shared" si="172"/>
        <v>&gt;50</v>
      </c>
      <c r="P2779" t="str">
        <f t="shared" si="173"/>
        <v>6+ years</v>
      </c>
      <c r="Q2779" t="str">
        <f t="shared" si="174"/>
        <v>High</v>
      </c>
      <c r="R2779" s="5">
        <f t="shared" si="175"/>
        <v>0.2006091651668282</v>
      </c>
    </row>
    <row r="2780" spans="1:18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 s="1">
        <v>0</v>
      </c>
      <c r="J2780">
        <v>2</v>
      </c>
      <c r="K2780">
        <v>1</v>
      </c>
      <c r="L2780">
        <v>1</v>
      </c>
      <c r="M2780" s="1">
        <v>129984.2</v>
      </c>
      <c r="N2780">
        <v>0</v>
      </c>
      <c r="O2780" t="str">
        <f t="shared" si="172"/>
        <v>&gt;50</v>
      </c>
      <c r="P2780" t="str">
        <f t="shared" si="173"/>
        <v>6+ years</v>
      </c>
      <c r="Q2780" t="str">
        <f t="shared" si="174"/>
        <v>No Balance</v>
      </c>
      <c r="R2780" s="5">
        <f t="shared" si="175"/>
        <v>0.20049847687621158</v>
      </c>
    </row>
    <row r="2781" spans="1:18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 s="1">
        <v>111347.37</v>
      </c>
      <c r="J2781">
        <v>2</v>
      </c>
      <c r="K2781">
        <v>0</v>
      </c>
      <c r="L2781">
        <v>1</v>
      </c>
      <c r="M2781" s="1">
        <v>194872.97</v>
      </c>
      <c r="N2781">
        <v>0</v>
      </c>
      <c r="O2781" t="str">
        <f t="shared" si="172"/>
        <v>30-40</v>
      </c>
      <c r="P2781" t="str">
        <f t="shared" si="173"/>
        <v>6+ years</v>
      </c>
      <c r="Q2781" t="str">
        <f t="shared" si="174"/>
        <v>High</v>
      </c>
      <c r="R2781" s="5">
        <f t="shared" si="175"/>
        <v>0.20052624290264506</v>
      </c>
    </row>
    <row r="2782" spans="1:18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 s="1">
        <v>104291.41</v>
      </c>
      <c r="J2782">
        <v>2</v>
      </c>
      <c r="K2782">
        <v>1</v>
      </c>
      <c r="L2782">
        <v>1</v>
      </c>
      <c r="M2782" s="1">
        <v>117507.11</v>
      </c>
      <c r="N2782">
        <v>0</v>
      </c>
      <c r="O2782" t="str">
        <f t="shared" si="172"/>
        <v>30-40</v>
      </c>
      <c r="P2782" t="str">
        <f t="shared" si="173"/>
        <v>6+ years</v>
      </c>
      <c r="Q2782" t="str">
        <f t="shared" si="174"/>
        <v>High</v>
      </c>
      <c r="R2782" s="5">
        <f t="shared" si="175"/>
        <v>0.20055401662049863</v>
      </c>
    </row>
    <row r="2783" spans="1:18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 s="1">
        <v>94867.18</v>
      </c>
      <c r="J2783">
        <v>2</v>
      </c>
      <c r="K2783">
        <v>1</v>
      </c>
      <c r="L2783">
        <v>1</v>
      </c>
      <c r="M2783" s="1">
        <v>157527.6</v>
      </c>
      <c r="N2783">
        <v>1</v>
      </c>
      <c r="O2783" t="str">
        <f t="shared" si="172"/>
        <v>&gt;50</v>
      </c>
      <c r="P2783" t="str">
        <f t="shared" si="173"/>
        <v>6+ years</v>
      </c>
      <c r="Q2783" t="str">
        <f t="shared" si="174"/>
        <v>Medium</v>
      </c>
      <c r="R2783" s="5">
        <f t="shared" si="175"/>
        <v>0.20058179803296855</v>
      </c>
    </row>
    <row r="2784" spans="1:18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 s="1">
        <v>0</v>
      </c>
      <c r="J2784">
        <v>2</v>
      </c>
      <c r="K2784">
        <v>0</v>
      </c>
      <c r="L2784">
        <v>0</v>
      </c>
      <c r="M2784" s="1">
        <v>92612.88</v>
      </c>
      <c r="N2784">
        <v>0</v>
      </c>
      <c r="O2784" t="str">
        <f t="shared" si="172"/>
        <v>&lt;30</v>
      </c>
      <c r="P2784" t="str">
        <f t="shared" si="173"/>
        <v>6+ years</v>
      </c>
      <c r="Q2784" t="str">
        <f t="shared" si="174"/>
        <v>No Balance</v>
      </c>
      <c r="R2784" s="5">
        <f t="shared" si="175"/>
        <v>0.20047104461069548</v>
      </c>
    </row>
    <row r="2785" spans="1:18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 s="1">
        <v>135703.59</v>
      </c>
      <c r="J2785">
        <v>2</v>
      </c>
      <c r="K2785">
        <v>0</v>
      </c>
      <c r="L2785">
        <v>0</v>
      </c>
      <c r="M2785" s="1">
        <v>74850.84</v>
      </c>
      <c r="N2785">
        <v>0</v>
      </c>
      <c r="O2785" t="str">
        <f t="shared" si="172"/>
        <v>30-40</v>
      </c>
      <c r="P2785" t="str">
        <f t="shared" si="173"/>
        <v>6+ years</v>
      </c>
      <c r="Q2785" t="str">
        <f t="shared" si="174"/>
        <v>High</v>
      </c>
      <c r="R2785" s="5">
        <f t="shared" si="175"/>
        <v>0.20049882222530138</v>
      </c>
    </row>
    <row r="2786" spans="1:18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 s="1">
        <v>106453.53</v>
      </c>
      <c r="J2786">
        <v>2</v>
      </c>
      <c r="K2786">
        <v>0</v>
      </c>
      <c r="L2786">
        <v>1</v>
      </c>
      <c r="M2786" s="1">
        <v>127413</v>
      </c>
      <c r="N2786">
        <v>0</v>
      </c>
      <c r="O2786" t="str">
        <f t="shared" si="172"/>
        <v>30-40</v>
      </c>
      <c r="P2786" t="str">
        <f t="shared" si="173"/>
        <v>3-5 years</v>
      </c>
      <c r="Q2786" t="str">
        <f t="shared" si="174"/>
        <v>High</v>
      </c>
      <c r="R2786" s="5">
        <f t="shared" si="175"/>
        <v>0.20052660753880266</v>
      </c>
    </row>
    <row r="2787" spans="1:18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 s="1">
        <v>132412.38</v>
      </c>
      <c r="J2787">
        <v>1</v>
      </c>
      <c r="K2787">
        <v>0</v>
      </c>
      <c r="L2787">
        <v>0</v>
      </c>
      <c r="M2787" s="1">
        <v>69584.3</v>
      </c>
      <c r="N2787">
        <v>1</v>
      </c>
      <c r="O2787" t="str">
        <f t="shared" si="172"/>
        <v>41-50</v>
      </c>
      <c r="P2787" t="str">
        <f t="shared" si="173"/>
        <v>6+ years</v>
      </c>
      <c r="Q2787" t="str">
        <f t="shared" si="174"/>
        <v>High</v>
      </c>
      <c r="R2787" s="5">
        <f t="shared" si="175"/>
        <v>0.20055440055440055</v>
      </c>
    </row>
    <row r="2788" spans="1:18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 s="1">
        <v>124401.60000000001</v>
      </c>
      <c r="J2788">
        <v>1</v>
      </c>
      <c r="K2788">
        <v>1</v>
      </c>
      <c r="L2788">
        <v>0</v>
      </c>
      <c r="M2788" s="1">
        <v>198814.24</v>
      </c>
      <c r="N2788">
        <v>1</v>
      </c>
      <c r="O2788" t="str">
        <f t="shared" si="172"/>
        <v>30-40</v>
      </c>
      <c r="P2788" t="str">
        <f t="shared" si="173"/>
        <v>6+ years</v>
      </c>
      <c r="Q2788" t="str">
        <f t="shared" si="174"/>
        <v>High</v>
      </c>
      <c r="R2788" s="5">
        <f t="shared" si="175"/>
        <v>0.20044358192403661</v>
      </c>
    </row>
    <row r="2789" spans="1:18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 s="1">
        <v>118022.06</v>
      </c>
      <c r="J2789">
        <v>3</v>
      </c>
      <c r="K2789">
        <v>1</v>
      </c>
      <c r="L2789">
        <v>0</v>
      </c>
      <c r="M2789" s="1">
        <v>162643.15</v>
      </c>
      <c r="N2789">
        <v>1</v>
      </c>
      <c r="O2789" t="str">
        <f t="shared" si="172"/>
        <v>41-50</v>
      </c>
      <c r="P2789" t="str">
        <f t="shared" si="173"/>
        <v>6+ years</v>
      </c>
      <c r="Q2789" t="str">
        <f t="shared" si="174"/>
        <v>High</v>
      </c>
      <c r="R2789" s="5">
        <f t="shared" si="175"/>
        <v>0.20033273256619991</v>
      </c>
    </row>
    <row r="2790" spans="1:18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 s="1">
        <v>82531.11</v>
      </c>
      <c r="J2790">
        <v>1</v>
      </c>
      <c r="K2790">
        <v>1</v>
      </c>
      <c r="L2790">
        <v>0</v>
      </c>
      <c r="M2790" s="1">
        <v>114092.52</v>
      </c>
      <c r="N2790">
        <v>0</v>
      </c>
      <c r="O2790" t="str">
        <f t="shared" si="172"/>
        <v>30-40</v>
      </c>
      <c r="P2790" t="str">
        <f t="shared" si="173"/>
        <v>0-2 years</v>
      </c>
      <c r="Q2790" t="str">
        <f t="shared" si="174"/>
        <v>Medium</v>
      </c>
      <c r="R2790" s="5">
        <f t="shared" si="175"/>
        <v>0.2002218524681087</v>
      </c>
    </row>
    <row r="2791" spans="1:18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 s="1">
        <v>184552.12</v>
      </c>
      <c r="J2791">
        <v>1</v>
      </c>
      <c r="K2791">
        <v>1</v>
      </c>
      <c r="L2791">
        <v>0</v>
      </c>
      <c r="M2791" s="1">
        <v>68860.3</v>
      </c>
      <c r="N2791">
        <v>1</v>
      </c>
      <c r="O2791" t="str">
        <f t="shared" si="172"/>
        <v>41-50</v>
      </c>
      <c r="P2791" t="str">
        <f t="shared" si="173"/>
        <v>0-2 years</v>
      </c>
      <c r="Q2791" t="str">
        <f t="shared" si="174"/>
        <v>High</v>
      </c>
      <c r="R2791" s="5">
        <f t="shared" si="175"/>
        <v>0.20024961863819166</v>
      </c>
    </row>
    <row r="2792" spans="1:18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 s="1">
        <v>127278.31</v>
      </c>
      <c r="J2792">
        <v>1</v>
      </c>
      <c r="K2792">
        <v>1</v>
      </c>
      <c r="L2792">
        <v>1</v>
      </c>
      <c r="M2792" s="1">
        <v>16150.34</v>
      </c>
      <c r="N2792">
        <v>0</v>
      </c>
      <c r="O2792" t="str">
        <f t="shared" si="172"/>
        <v>30-40</v>
      </c>
      <c r="P2792" t="str">
        <f t="shared" si="173"/>
        <v>3-5 years</v>
      </c>
      <c r="Q2792" t="str">
        <f t="shared" si="174"/>
        <v>High</v>
      </c>
      <c r="R2792" s="5">
        <f t="shared" si="175"/>
        <v>0.20013869625520112</v>
      </c>
    </row>
    <row r="2793" spans="1:18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 s="1">
        <v>0</v>
      </c>
      <c r="J2793">
        <v>1</v>
      </c>
      <c r="K2793">
        <v>1</v>
      </c>
      <c r="L2793">
        <v>1</v>
      </c>
      <c r="M2793" s="1">
        <v>115227.02</v>
      </c>
      <c r="N2793">
        <v>0</v>
      </c>
      <c r="O2793" t="str">
        <f t="shared" si="172"/>
        <v>&gt;50</v>
      </c>
      <c r="P2793" t="str">
        <f t="shared" si="173"/>
        <v>3-5 years</v>
      </c>
      <c r="Q2793" t="str">
        <f t="shared" si="174"/>
        <v>No Balance</v>
      </c>
      <c r="R2793" s="5">
        <f t="shared" si="175"/>
        <v>0.20016645859342488</v>
      </c>
    </row>
    <row r="2794" spans="1:18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 s="1">
        <v>0</v>
      </c>
      <c r="J2794">
        <v>2</v>
      </c>
      <c r="K2794">
        <v>0</v>
      </c>
      <c r="L2794">
        <v>1</v>
      </c>
      <c r="M2794" s="1">
        <v>170621.55</v>
      </c>
      <c r="N2794">
        <v>0</v>
      </c>
      <c r="O2794" t="str">
        <f t="shared" si="172"/>
        <v>41-50</v>
      </c>
      <c r="P2794" t="str">
        <f t="shared" si="173"/>
        <v>0-2 years</v>
      </c>
      <c r="Q2794" t="str">
        <f t="shared" si="174"/>
        <v>No Balance</v>
      </c>
      <c r="R2794" s="5">
        <f t="shared" si="175"/>
        <v>0.20019422863485017</v>
      </c>
    </row>
    <row r="2795" spans="1:18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 s="1">
        <v>184244.86</v>
      </c>
      <c r="J2795">
        <v>1</v>
      </c>
      <c r="K2795">
        <v>1</v>
      </c>
      <c r="L2795">
        <v>0</v>
      </c>
      <c r="M2795" s="1">
        <v>103099.22</v>
      </c>
      <c r="N2795">
        <v>0</v>
      </c>
      <c r="O2795" t="str">
        <f t="shared" si="172"/>
        <v>&lt;30</v>
      </c>
      <c r="P2795" t="str">
        <f t="shared" si="173"/>
        <v>3-5 years</v>
      </c>
      <c r="Q2795" t="str">
        <f t="shared" si="174"/>
        <v>High</v>
      </c>
      <c r="R2795" s="5">
        <f t="shared" si="175"/>
        <v>0.2002220063826835</v>
      </c>
    </row>
    <row r="2796" spans="1:18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 s="1">
        <v>59669.43</v>
      </c>
      <c r="J2796">
        <v>1</v>
      </c>
      <c r="K2796">
        <v>0</v>
      </c>
      <c r="L2796">
        <v>0</v>
      </c>
      <c r="M2796" s="1">
        <v>172495.81</v>
      </c>
      <c r="N2796">
        <v>1</v>
      </c>
      <c r="O2796" t="str">
        <f t="shared" si="172"/>
        <v>&gt;50</v>
      </c>
      <c r="P2796" t="str">
        <f t="shared" si="173"/>
        <v>6+ years</v>
      </c>
      <c r="Q2796" t="str">
        <f t="shared" si="174"/>
        <v>Medium</v>
      </c>
      <c r="R2796" s="5">
        <f t="shared" si="175"/>
        <v>0.20024979184013322</v>
      </c>
    </row>
    <row r="2797" spans="1:18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 s="1">
        <v>79543.59</v>
      </c>
      <c r="J2797">
        <v>1</v>
      </c>
      <c r="K2797">
        <v>0</v>
      </c>
      <c r="L2797">
        <v>1</v>
      </c>
      <c r="M2797" s="1">
        <v>38772.82</v>
      </c>
      <c r="N2797">
        <v>0</v>
      </c>
      <c r="O2797" t="str">
        <f t="shared" si="172"/>
        <v>&lt;30</v>
      </c>
      <c r="P2797" t="str">
        <f t="shared" si="173"/>
        <v>6+ years</v>
      </c>
      <c r="Q2797" t="str">
        <f t="shared" si="174"/>
        <v>Medium</v>
      </c>
      <c r="R2797" s="5">
        <f t="shared" si="175"/>
        <v>0.20013879250520472</v>
      </c>
    </row>
    <row r="2798" spans="1:18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 s="1">
        <v>151553.19</v>
      </c>
      <c r="J2798">
        <v>1</v>
      </c>
      <c r="K2798">
        <v>1</v>
      </c>
      <c r="L2798">
        <v>1</v>
      </c>
      <c r="M2798" s="1">
        <v>44946.29</v>
      </c>
      <c r="N2798">
        <v>0</v>
      </c>
      <c r="O2798" t="str">
        <f t="shared" si="172"/>
        <v>30-40</v>
      </c>
      <c r="P2798" t="str">
        <f t="shared" si="173"/>
        <v>6+ years</v>
      </c>
      <c r="Q2798" t="str">
        <f t="shared" si="174"/>
        <v>High</v>
      </c>
      <c r="R2798" s="5">
        <f t="shared" si="175"/>
        <v>0.20016657412548583</v>
      </c>
    </row>
    <row r="2799" spans="1:18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 s="1">
        <v>166527.88</v>
      </c>
      <c r="J2799">
        <v>2</v>
      </c>
      <c r="K2799">
        <v>0</v>
      </c>
      <c r="L2799">
        <v>1</v>
      </c>
      <c r="M2799" s="1">
        <v>146007.70000000001</v>
      </c>
      <c r="N2799">
        <v>0</v>
      </c>
      <c r="O2799" t="str">
        <f t="shared" si="172"/>
        <v>&lt;30</v>
      </c>
      <c r="P2799" t="str">
        <f t="shared" si="173"/>
        <v>0-2 years</v>
      </c>
      <c r="Q2799" t="str">
        <f t="shared" si="174"/>
        <v>High</v>
      </c>
      <c r="R2799" s="5">
        <f t="shared" si="175"/>
        <v>0.20019436345966959</v>
      </c>
    </row>
    <row r="2800" spans="1:18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 s="1">
        <v>150329.15</v>
      </c>
      <c r="J2800">
        <v>1</v>
      </c>
      <c r="K2800">
        <v>1</v>
      </c>
      <c r="L2800">
        <v>0</v>
      </c>
      <c r="M2800" s="1">
        <v>145558.42000000001</v>
      </c>
      <c r="N2800">
        <v>0</v>
      </c>
      <c r="O2800" t="str">
        <f t="shared" si="172"/>
        <v>&lt;30</v>
      </c>
      <c r="P2800" t="str">
        <f t="shared" si="173"/>
        <v>6+ years</v>
      </c>
      <c r="Q2800" t="str">
        <f t="shared" si="174"/>
        <v>High</v>
      </c>
      <c r="R2800" s="5">
        <f t="shared" si="175"/>
        <v>0.20022216051096917</v>
      </c>
    </row>
    <row r="2801" spans="1:18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 s="1">
        <v>121911.59</v>
      </c>
      <c r="J2801">
        <v>1</v>
      </c>
      <c r="K2801">
        <v>1</v>
      </c>
      <c r="L2801">
        <v>0</v>
      </c>
      <c r="M2801" s="1">
        <v>193312.33</v>
      </c>
      <c r="N2801">
        <v>0</v>
      </c>
      <c r="O2801" t="str">
        <f t="shared" si="172"/>
        <v>41-50</v>
      </c>
      <c r="P2801" t="str">
        <f t="shared" si="173"/>
        <v>6+ years</v>
      </c>
      <c r="Q2801" t="str">
        <f t="shared" si="174"/>
        <v>High</v>
      </c>
      <c r="R2801" s="5">
        <f t="shared" si="175"/>
        <v>0.20024996528259964</v>
      </c>
    </row>
    <row r="2802" spans="1:18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 s="1">
        <v>156773.78</v>
      </c>
      <c r="J2802">
        <v>2</v>
      </c>
      <c r="K2802">
        <v>1</v>
      </c>
      <c r="L2802">
        <v>0</v>
      </c>
      <c r="M2802" s="1">
        <v>40257.79</v>
      </c>
      <c r="N2802">
        <v>0</v>
      </c>
      <c r="O2802" t="str">
        <f t="shared" si="172"/>
        <v>&gt;50</v>
      </c>
      <c r="P2802" t="str">
        <f t="shared" si="173"/>
        <v>6+ years</v>
      </c>
      <c r="Q2802" t="str">
        <f t="shared" si="174"/>
        <v>High</v>
      </c>
      <c r="R2802" s="5">
        <f t="shared" si="175"/>
        <v>0.20027777777777778</v>
      </c>
    </row>
    <row r="2803" spans="1:18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 s="1">
        <v>127864.26</v>
      </c>
      <c r="J2803">
        <v>1</v>
      </c>
      <c r="K2803">
        <v>1</v>
      </c>
      <c r="L2803">
        <v>1</v>
      </c>
      <c r="M2803" s="1">
        <v>46677.9</v>
      </c>
      <c r="N2803">
        <v>0</v>
      </c>
      <c r="O2803" t="str">
        <f t="shared" si="172"/>
        <v>&lt;30</v>
      </c>
      <c r="P2803" t="str">
        <f t="shared" si="173"/>
        <v>6+ years</v>
      </c>
      <c r="Q2803" t="str">
        <f t="shared" si="174"/>
        <v>High</v>
      </c>
      <c r="R2803" s="5">
        <f t="shared" si="175"/>
        <v>0.2003055979997222</v>
      </c>
    </row>
    <row r="2804" spans="1:18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 s="1">
        <v>113709.28</v>
      </c>
      <c r="J2804">
        <v>1</v>
      </c>
      <c r="K2804">
        <v>1</v>
      </c>
      <c r="L2804">
        <v>1</v>
      </c>
      <c r="M2804" s="1">
        <v>153887.93</v>
      </c>
      <c r="N2804">
        <v>1</v>
      </c>
      <c r="O2804" t="str">
        <f t="shared" si="172"/>
        <v>&gt;50</v>
      </c>
      <c r="P2804" t="str">
        <f t="shared" si="173"/>
        <v>3-5 years</v>
      </c>
      <c r="Q2804" t="str">
        <f t="shared" si="174"/>
        <v>High</v>
      </c>
      <c r="R2804" s="5">
        <f t="shared" si="175"/>
        <v>0.20033342595165324</v>
      </c>
    </row>
    <row r="2805" spans="1:18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 s="1">
        <v>79974.55</v>
      </c>
      <c r="J2805">
        <v>1</v>
      </c>
      <c r="K2805">
        <v>1</v>
      </c>
      <c r="L2805">
        <v>1</v>
      </c>
      <c r="M2805" s="1">
        <v>103108.33</v>
      </c>
      <c r="N2805">
        <v>0</v>
      </c>
      <c r="O2805" t="str">
        <f t="shared" si="172"/>
        <v>41-50</v>
      </c>
      <c r="P2805" t="str">
        <f t="shared" si="173"/>
        <v>6+ years</v>
      </c>
      <c r="Q2805" t="str">
        <f t="shared" si="174"/>
        <v>Medium</v>
      </c>
      <c r="R2805" s="5">
        <f t="shared" si="175"/>
        <v>0.20022231485341113</v>
      </c>
    </row>
    <row r="2806" spans="1:18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 s="1">
        <v>0</v>
      </c>
      <c r="J2806">
        <v>2</v>
      </c>
      <c r="K2806">
        <v>1</v>
      </c>
      <c r="L2806">
        <v>1</v>
      </c>
      <c r="M2806" s="1">
        <v>58652.23</v>
      </c>
      <c r="N2806">
        <v>0</v>
      </c>
      <c r="O2806" t="str">
        <f t="shared" si="172"/>
        <v>41-50</v>
      </c>
      <c r="P2806" t="str">
        <f t="shared" si="173"/>
        <v>0-2 years</v>
      </c>
      <c r="Q2806" t="str">
        <f t="shared" si="174"/>
        <v>No Balance</v>
      </c>
      <c r="R2806" s="5">
        <f t="shared" si="175"/>
        <v>0.20025013896609228</v>
      </c>
    </row>
    <row r="2807" spans="1:18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 s="1">
        <v>0</v>
      </c>
      <c r="J2807">
        <v>1</v>
      </c>
      <c r="K2807">
        <v>1</v>
      </c>
      <c r="L2807">
        <v>0</v>
      </c>
      <c r="M2807" s="1">
        <v>91624.11</v>
      </c>
      <c r="N2807">
        <v>1</v>
      </c>
      <c r="O2807" t="str">
        <f t="shared" si="172"/>
        <v>&gt;50</v>
      </c>
      <c r="P2807" t="str">
        <f t="shared" si="173"/>
        <v>3-5 years</v>
      </c>
      <c r="Q2807" t="str">
        <f t="shared" si="174"/>
        <v>No Balance</v>
      </c>
      <c r="R2807" s="5">
        <f t="shared" si="175"/>
        <v>0.20027797081306462</v>
      </c>
    </row>
    <row r="2808" spans="1:18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 s="1">
        <v>0</v>
      </c>
      <c r="J2808">
        <v>1</v>
      </c>
      <c r="K2808">
        <v>1</v>
      </c>
      <c r="L2808">
        <v>0</v>
      </c>
      <c r="M2808" s="1">
        <v>65986.48</v>
      </c>
      <c r="N2808">
        <v>1</v>
      </c>
      <c r="O2808" t="str">
        <f t="shared" si="172"/>
        <v>30-40</v>
      </c>
      <c r="P2808" t="str">
        <f t="shared" si="173"/>
        <v>0-2 years</v>
      </c>
      <c r="Q2808" t="str">
        <f t="shared" si="174"/>
        <v>No Balance</v>
      </c>
      <c r="R2808" s="5">
        <f t="shared" si="175"/>
        <v>0.20016680567139283</v>
      </c>
    </row>
    <row r="2809" spans="1:18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 s="1">
        <v>144427.96</v>
      </c>
      <c r="J2809">
        <v>2</v>
      </c>
      <c r="K2809">
        <v>1</v>
      </c>
      <c r="L2809">
        <v>0</v>
      </c>
      <c r="M2809" s="1">
        <v>113845.19</v>
      </c>
      <c r="N2809">
        <v>0</v>
      </c>
      <c r="O2809" t="str">
        <f t="shared" si="172"/>
        <v>30-40</v>
      </c>
      <c r="P2809" t="str">
        <f t="shared" si="173"/>
        <v>3-5 years</v>
      </c>
      <c r="Q2809" t="str">
        <f t="shared" si="174"/>
        <v>High</v>
      </c>
      <c r="R2809" s="5">
        <f t="shared" si="175"/>
        <v>0.20005560962046434</v>
      </c>
    </row>
    <row r="2810" spans="1:18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 s="1">
        <v>99263.09</v>
      </c>
      <c r="J2810">
        <v>1</v>
      </c>
      <c r="K2810">
        <v>1</v>
      </c>
      <c r="L2810">
        <v>1</v>
      </c>
      <c r="M2810" s="1">
        <v>67607.899999999994</v>
      </c>
      <c r="N2810">
        <v>0</v>
      </c>
      <c r="O2810" t="str">
        <f t="shared" si="172"/>
        <v>41-50</v>
      </c>
      <c r="P2810" t="str">
        <f t="shared" si="173"/>
        <v>6+ years</v>
      </c>
      <c r="Q2810" t="str">
        <f t="shared" si="174"/>
        <v>Medium</v>
      </c>
      <c r="R2810" s="5">
        <f t="shared" si="175"/>
        <v>0.20008342602892101</v>
      </c>
    </row>
    <row r="2811" spans="1:18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 s="1">
        <v>79368.87</v>
      </c>
      <c r="J2811">
        <v>2</v>
      </c>
      <c r="K2811">
        <v>1</v>
      </c>
      <c r="L2811">
        <v>1</v>
      </c>
      <c r="M2811" s="1">
        <v>145471.94</v>
      </c>
      <c r="N2811">
        <v>0</v>
      </c>
      <c r="O2811" t="str">
        <f t="shared" si="172"/>
        <v>30-40</v>
      </c>
      <c r="P2811" t="str">
        <f t="shared" si="173"/>
        <v>0-2 years</v>
      </c>
      <c r="Q2811" t="str">
        <f t="shared" si="174"/>
        <v>Medium</v>
      </c>
      <c r="R2811" s="5">
        <f t="shared" si="175"/>
        <v>0.20011125017382839</v>
      </c>
    </row>
    <row r="2812" spans="1:18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 s="1">
        <v>0</v>
      </c>
      <c r="J2812">
        <v>2</v>
      </c>
      <c r="K2812">
        <v>1</v>
      </c>
      <c r="L2812">
        <v>1</v>
      </c>
      <c r="M2812" s="1">
        <v>124071.71</v>
      </c>
      <c r="N2812">
        <v>0</v>
      </c>
      <c r="O2812" t="str">
        <f t="shared" si="172"/>
        <v>30-40</v>
      </c>
      <c r="P2812" t="str">
        <f t="shared" si="173"/>
        <v>6+ years</v>
      </c>
      <c r="Q2812" t="str">
        <f t="shared" si="174"/>
        <v>No Balance</v>
      </c>
      <c r="R2812" s="5">
        <f t="shared" si="175"/>
        <v>0.20013908205841446</v>
      </c>
    </row>
    <row r="2813" spans="1:18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 s="1">
        <v>0</v>
      </c>
      <c r="J2813">
        <v>2</v>
      </c>
      <c r="K2813">
        <v>1</v>
      </c>
      <c r="L2813">
        <v>1</v>
      </c>
      <c r="M2813" s="1">
        <v>67502.12</v>
      </c>
      <c r="N2813">
        <v>0</v>
      </c>
      <c r="O2813" t="str">
        <f t="shared" si="172"/>
        <v>30-40</v>
      </c>
      <c r="P2813" t="str">
        <f t="shared" si="173"/>
        <v>6+ years</v>
      </c>
      <c r="Q2813" t="str">
        <f t="shared" si="174"/>
        <v>No Balance</v>
      </c>
      <c r="R2813" s="5">
        <f t="shared" si="175"/>
        <v>0.20016692168590902</v>
      </c>
    </row>
    <row r="2814" spans="1:18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 s="1">
        <v>0</v>
      </c>
      <c r="J2814">
        <v>3</v>
      </c>
      <c r="K2814">
        <v>1</v>
      </c>
      <c r="L2814">
        <v>1</v>
      </c>
      <c r="M2814" s="1">
        <v>78707.97</v>
      </c>
      <c r="N2814">
        <v>0</v>
      </c>
      <c r="O2814" t="str">
        <f t="shared" si="172"/>
        <v>&lt;30</v>
      </c>
      <c r="P2814" t="str">
        <f t="shared" si="173"/>
        <v>0-2 years</v>
      </c>
      <c r="Q2814" t="str">
        <f t="shared" si="174"/>
        <v>No Balance</v>
      </c>
      <c r="R2814" s="5">
        <f t="shared" si="175"/>
        <v>0.20019476905954367</v>
      </c>
    </row>
    <row r="2815" spans="1:18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 s="1">
        <v>125095.94</v>
      </c>
      <c r="J2815">
        <v>1</v>
      </c>
      <c r="K2815">
        <v>1</v>
      </c>
      <c r="L2815">
        <v>0</v>
      </c>
      <c r="M2815" s="1">
        <v>171189.83</v>
      </c>
      <c r="N2815">
        <v>1</v>
      </c>
      <c r="O2815" t="str">
        <f t="shared" si="172"/>
        <v>&gt;50</v>
      </c>
      <c r="P2815" t="str">
        <f t="shared" si="173"/>
        <v>6+ years</v>
      </c>
      <c r="Q2815" t="str">
        <f t="shared" si="174"/>
        <v>High</v>
      </c>
      <c r="R2815" s="5">
        <f t="shared" si="175"/>
        <v>0.20022262418255182</v>
      </c>
    </row>
    <row r="2816" spans="1:18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 s="1">
        <v>162485.79999999999</v>
      </c>
      <c r="J2816">
        <v>2</v>
      </c>
      <c r="K2816">
        <v>1</v>
      </c>
      <c r="L2816">
        <v>0</v>
      </c>
      <c r="M2816" s="1">
        <v>149381.32</v>
      </c>
      <c r="N2816">
        <v>0</v>
      </c>
      <c r="O2816" t="str">
        <f t="shared" si="172"/>
        <v>30-40</v>
      </c>
      <c r="P2816" t="str">
        <f t="shared" si="173"/>
        <v>0-2 years</v>
      </c>
      <c r="Q2816" t="str">
        <f t="shared" si="174"/>
        <v>High</v>
      </c>
      <c r="R2816" s="5">
        <f t="shared" si="175"/>
        <v>0.20011132758140829</v>
      </c>
    </row>
    <row r="2817" spans="1:18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 s="1">
        <v>95668.82</v>
      </c>
      <c r="J2817">
        <v>2</v>
      </c>
      <c r="K2817">
        <v>1</v>
      </c>
      <c r="L2817">
        <v>0</v>
      </c>
      <c r="M2817" s="1">
        <v>100335.55</v>
      </c>
      <c r="N2817">
        <v>0</v>
      </c>
      <c r="O2817" t="str">
        <f t="shared" si="172"/>
        <v>30-40</v>
      </c>
      <c r="P2817" t="str">
        <f t="shared" si="173"/>
        <v>0-2 years</v>
      </c>
      <c r="Q2817" t="str">
        <f t="shared" si="174"/>
        <v>Medium</v>
      </c>
      <c r="R2817" s="5">
        <f t="shared" si="175"/>
        <v>0.20013917884481558</v>
      </c>
    </row>
    <row r="2818" spans="1:18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 s="1">
        <v>0</v>
      </c>
      <c r="J2818">
        <v>2</v>
      </c>
      <c r="K2818">
        <v>1</v>
      </c>
      <c r="L2818">
        <v>0</v>
      </c>
      <c r="M2818" s="1">
        <v>152698.23999999999</v>
      </c>
      <c r="N2818">
        <v>0</v>
      </c>
      <c r="O2818" t="str">
        <f t="shared" ref="O2818:O2881" si="176">IF(G2818&lt;30,"&lt;30",
   IF(G2818&lt;=40,"30-40",
      IF(G2818&lt;=50,"41-50","&gt;50")))</f>
        <v>&lt;30</v>
      </c>
      <c r="P2818" t="str">
        <f t="shared" ref="P2818:P2881" si="177">IF(H2818&lt;=2,"0-2 years",
   IF(H2818&lt;=5,"3-5 years","6+ years"))</f>
        <v>3-5 years</v>
      </c>
      <c r="Q2818" t="str">
        <f t="shared" ref="Q2818:Q2881" si="178">IF(I2818=0,"No Balance",
   IF(I2818&lt;50000,"Low",
      IF(I2818&lt;100000,"Medium","High")))</f>
        <v>No Balance</v>
      </c>
      <c r="R2818" s="5">
        <f t="shared" ref="R2818:R2881" si="179">AVERAGE(N2818:N12817)</f>
        <v>0.20016703786191536</v>
      </c>
    </row>
    <row r="2819" spans="1:18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 s="1">
        <v>0</v>
      </c>
      <c r="J2819">
        <v>2</v>
      </c>
      <c r="K2819">
        <v>1</v>
      </c>
      <c r="L2819">
        <v>1</v>
      </c>
      <c r="M2819" s="1">
        <v>41192.949999999997</v>
      </c>
      <c r="N2819">
        <v>0</v>
      </c>
      <c r="O2819" t="str">
        <f t="shared" si="176"/>
        <v>30-40</v>
      </c>
      <c r="P2819" t="str">
        <f t="shared" si="177"/>
        <v>6+ years</v>
      </c>
      <c r="Q2819" t="str">
        <f t="shared" si="178"/>
        <v>No Balance</v>
      </c>
      <c r="R2819" s="5">
        <f t="shared" si="179"/>
        <v>0.200194904635946</v>
      </c>
    </row>
    <row r="2820" spans="1:18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 s="1">
        <v>0</v>
      </c>
      <c r="J2820">
        <v>1</v>
      </c>
      <c r="K2820">
        <v>1</v>
      </c>
      <c r="L2820">
        <v>0</v>
      </c>
      <c r="M2820" s="1">
        <v>132540.32999999999</v>
      </c>
      <c r="N2820">
        <v>0</v>
      </c>
      <c r="O2820" t="str">
        <f t="shared" si="176"/>
        <v>30-40</v>
      </c>
      <c r="P2820" t="str">
        <f t="shared" si="177"/>
        <v>3-5 years</v>
      </c>
      <c r="Q2820" t="str">
        <f t="shared" si="178"/>
        <v>No Balance</v>
      </c>
      <c r="R2820" s="5">
        <f t="shared" si="179"/>
        <v>0.20022277917014758</v>
      </c>
    </row>
    <row r="2821" spans="1:18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 s="1">
        <v>74197.38</v>
      </c>
      <c r="J2821">
        <v>2</v>
      </c>
      <c r="K2821">
        <v>1</v>
      </c>
      <c r="L2821">
        <v>0</v>
      </c>
      <c r="M2821" s="1">
        <v>96875.520000000004</v>
      </c>
      <c r="N2821">
        <v>0</v>
      </c>
      <c r="O2821" t="str">
        <f t="shared" si="176"/>
        <v>30-40</v>
      </c>
      <c r="P2821" t="str">
        <f t="shared" si="177"/>
        <v>3-5 years</v>
      </c>
      <c r="Q2821" t="str">
        <f t="shared" si="178"/>
        <v>Medium</v>
      </c>
      <c r="R2821" s="5">
        <f t="shared" si="179"/>
        <v>0.20025066146776216</v>
      </c>
    </row>
    <row r="2822" spans="1:18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 s="1">
        <v>89688.94</v>
      </c>
      <c r="J2822">
        <v>1</v>
      </c>
      <c r="K2822">
        <v>1</v>
      </c>
      <c r="L2822">
        <v>1</v>
      </c>
      <c r="M2822" s="1">
        <v>152305.47</v>
      </c>
      <c r="N2822">
        <v>0</v>
      </c>
      <c r="O2822" t="str">
        <f t="shared" si="176"/>
        <v>30-40</v>
      </c>
      <c r="P2822" t="str">
        <f t="shared" si="177"/>
        <v>0-2 years</v>
      </c>
      <c r="Q2822" t="str">
        <f t="shared" si="178"/>
        <v>Medium</v>
      </c>
      <c r="R2822" s="5">
        <f t="shared" si="179"/>
        <v>0.20027855153203342</v>
      </c>
    </row>
    <row r="2823" spans="1:18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 s="1">
        <v>103121.33</v>
      </c>
      <c r="J2823">
        <v>2</v>
      </c>
      <c r="K2823">
        <v>1</v>
      </c>
      <c r="L2823">
        <v>1</v>
      </c>
      <c r="M2823" s="1">
        <v>49672.01</v>
      </c>
      <c r="N2823">
        <v>0</v>
      </c>
      <c r="O2823" t="str">
        <f t="shared" si="176"/>
        <v>30-40</v>
      </c>
      <c r="P2823" t="str">
        <f t="shared" si="177"/>
        <v>6+ years</v>
      </c>
      <c r="Q2823" t="str">
        <f t="shared" si="178"/>
        <v>High</v>
      </c>
      <c r="R2823" s="5">
        <f t="shared" si="179"/>
        <v>0.20030644936620698</v>
      </c>
    </row>
    <row r="2824" spans="1:18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 s="1">
        <v>0</v>
      </c>
      <c r="J2824">
        <v>1</v>
      </c>
      <c r="K2824">
        <v>1</v>
      </c>
      <c r="L2824">
        <v>0</v>
      </c>
      <c r="M2824" s="1">
        <v>133997.53</v>
      </c>
      <c r="N2824">
        <v>0</v>
      </c>
      <c r="O2824" t="str">
        <f t="shared" si="176"/>
        <v>30-40</v>
      </c>
      <c r="P2824" t="str">
        <f t="shared" si="177"/>
        <v>3-5 years</v>
      </c>
      <c r="Q2824" t="str">
        <f t="shared" si="178"/>
        <v>No Balance</v>
      </c>
      <c r="R2824" s="5">
        <f t="shared" si="179"/>
        <v>0.20033435497353022</v>
      </c>
    </row>
    <row r="2825" spans="1:18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 s="1">
        <v>120170.07</v>
      </c>
      <c r="J2825">
        <v>1</v>
      </c>
      <c r="K2825">
        <v>0</v>
      </c>
      <c r="L2825">
        <v>1</v>
      </c>
      <c r="M2825" s="1">
        <v>50454.8</v>
      </c>
      <c r="N2825">
        <v>0</v>
      </c>
      <c r="O2825" t="str">
        <f t="shared" si="176"/>
        <v>&gt;50</v>
      </c>
      <c r="P2825" t="str">
        <f t="shared" si="177"/>
        <v>3-5 years</v>
      </c>
      <c r="Q2825" t="str">
        <f t="shared" si="178"/>
        <v>High</v>
      </c>
      <c r="R2825" s="5">
        <f t="shared" si="179"/>
        <v>0.20036226835725232</v>
      </c>
    </row>
    <row r="2826" spans="1:18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 s="1">
        <v>149136.31</v>
      </c>
      <c r="J2826">
        <v>2</v>
      </c>
      <c r="K2826">
        <v>1</v>
      </c>
      <c r="L2826">
        <v>1</v>
      </c>
      <c r="M2826" s="1">
        <v>16402.11</v>
      </c>
      <c r="N2826">
        <v>0</v>
      </c>
      <c r="O2826" t="str">
        <f t="shared" si="176"/>
        <v>30-40</v>
      </c>
      <c r="P2826" t="str">
        <f t="shared" si="177"/>
        <v>6+ years</v>
      </c>
      <c r="Q2826" t="str">
        <f t="shared" si="178"/>
        <v>High</v>
      </c>
      <c r="R2826" s="5">
        <f t="shared" si="179"/>
        <v>0.20039018952062429</v>
      </c>
    </row>
    <row r="2827" spans="1:18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 s="1">
        <v>141136.79</v>
      </c>
      <c r="J2827">
        <v>1</v>
      </c>
      <c r="K2827">
        <v>1</v>
      </c>
      <c r="L2827">
        <v>1</v>
      </c>
      <c r="M2827" s="1">
        <v>67803.83</v>
      </c>
      <c r="N2827">
        <v>0</v>
      </c>
      <c r="O2827" t="str">
        <f t="shared" si="176"/>
        <v>30-40</v>
      </c>
      <c r="P2827" t="str">
        <f t="shared" si="177"/>
        <v>0-2 years</v>
      </c>
      <c r="Q2827" t="str">
        <f t="shared" si="178"/>
        <v>High</v>
      </c>
      <c r="R2827" s="5">
        <f t="shared" si="179"/>
        <v>0.20041811846689894</v>
      </c>
    </row>
    <row r="2828" spans="1:18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 s="1">
        <v>152341.54999999999</v>
      </c>
      <c r="J2828">
        <v>1</v>
      </c>
      <c r="K2828">
        <v>1</v>
      </c>
      <c r="L2828">
        <v>0</v>
      </c>
      <c r="M2828" s="1">
        <v>9241.7800000000007</v>
      </c>
      <c r="N2828">
        <v>0</v>
      </c>
      <c r="O2828" t="str">
        <f t="shared" si="176"/>
        <v>41-50</v>
      </c>
      <c r="P2828" t="str">
        <f t="shared" si="177"/>
        <v>3-5 years</v>
      </c>
      <c r="Q2828" t="str">
        <f t="shared" si="178"/>
        <v>High</v>
      </c>
      <c r="R2828" s="5">
        <f t="shared" si="179"/>
        <v>0.20044605519933092</v>
      </c>
    </row>
    <row r="2829" spans="1:18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 s="1">
        <v>120026.98</v>
      </c>
      <c r="J2829">
        <v>2</v>
      </c>
      <c r="K2829">
        <v>0</v>
      </c>
      <c r="L2829">
        <v>1</v>
      </c>
      <c r="M2829" s="1">
        <v>100601.73</v>
      </c>
      <c r="N2829">
        <v>0</v>
      </c>
      <c r="O2829" t="str">
        <f t="shared" si="176"/>
        <v>30-40</v>
      </c>
      <c r="P2829" t="str">
        <f t="shared" si="177"/>
        <v>6+ years</v>
      </c>
      <c r="Q2829" t="str">
        <f t="shared" si="178"/>
        <v>High</v>
      </c>
      <c r="R2829" s="5">
        <f t="shared" si="179"/>
        <v>0.20047399972117663</v>
      </c>
    </row>
    <row r="2830" spans="1:18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 s="1">
        <v>132168.28</v>
      </c>
      <c r="J2830">
        <v>1</v>
      </c>
      <c r="K2830">
        <v>0</v>
      </c>
      <c r="L2830">
        <v>0</v>
      </c>
      <c r="M2830" s="1">
        <v>98734.15</v>
      </c>
      <c r="N2830">
        <v>0</v>
      </c>
      <c r="O2830" t="str">
        <f t="shared" si="176"/>
        <v>30-40</v>
      </c>
      <c r="P2830" t="str">
        <f t="shared" si="177"/>
        <v>6+ years</v>
      </c>
      <c r="Q2830" t="str">
        <f t="shared" si="178"/>
        <v>High</v>
      </c>
      <c r="R2830" s="5">
        <f t="shared" si="179"/>
        <v>0.20050195203569438</v>
      </c>
    </row>
    <row r="2831" spans="1:18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 s="1">
        <v>85200.82</v>
      </c>
      <c r="J2831">
        <v>2</v>
      </c>
      <c r="K2831">
        <v>1</v>
      </c>
      <c r="L2831">
        <v>1</v>
      </c>
      <c r="M2831" s="1">
        <v>160574.09</v>
      </c>
      <c r="N2831">
        <v>0</v>
      </c>
      <c r="O2831" t="str">
        <f t="shared" si="176"/>
        <v>41-50</v>
      </c>
      <c r="P2831" t="str">
        <f t="shared" si="177"/>
        <v>6+ years</v>
      </c>
      <c r="Q2831" t="str">
        <f t="shared" si="178"/>
        <v>Medium</v>
      </c>
      <c r="R2831" s="5">
        <f t="shared" si="179"/>
        <v>0.20052991214614418</v>
      </c>
    </row>
    <row r="2832" spans="1:18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 s="1">
        <v>84903.33</v>
      </c>
      <c r="J2832">
        <v>2</v>
      </c>
      <c r="K2832">
        <v>0</v>
      </c>
      <c r="L2832">
        <v>1</v>
      </c>
      <c r="M2832" s="1">
        <v>26015.8</v>
      </c>
      <c r="N2832">
        <v>0</v>
      </c>
      <c r="O2832" t="str">
        <f t="shared" si="176"/>
        <v>&gt;50</v>
      </c>
      <c r="P2832" t="str">
        <f t="shared" si="177"/>
        <v>0-2 years</v>
      </c>
      <c r="Q2832" t="str">
        <f t="shared" si="178"/>
        <v>Medium</v>
      </c>
      <c r="R2832" s="5">
        <f t="shared" si="179"/>
        <v>0.20055788005578801</v>
      </c>
    </row>
    <row r="2833" spans="1:18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 s="1">
        <v>0</v>
      </c>
      <c r="J2833">
        <v>2</v>
      </c>
      <c r="K2833">
        <v>0</v>
      </c>
      <c r="L2833">
        <v>0</v>
      </c>
      <c r="M2833" s="1">
        <v>187172.54</v>
      </c>
      <c r="N2833">
        <v>0</v>
      </c>
      <c r="O2833" t="str">
        <f t="shared" si="176"/>
        <v>30-40</v>
      </c>
      <c r="P2833" t="str">
        <f t="shared" si="177"/>
        <v>0-2 years</v>
      </c>
      <c r="Q2833" t="str">
        <f t="shared" si="178"/>
        <v>No Balance</v>
      </c>
      <c r="R2833" s="5">
        <f t="shared" si="179"/>
        <v>0.20058585576788954</v>
      </c>
    </row>
    <row r="2834" spans="1:18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 s="1">
        <v>0</v>
      </c>
      <c r="J2834">
        <v>1</v>
      </c>
      <c r="K2834">
        <v>1</v>
      </c>
      <c r="L2834">
        <v>1</v>
      </c>
      <c r="M2834" s="1">
        <v>55763.66</v>
      </c>
      <c r="N2834">
        <v>0</v>
      </c>
      <c r="O2834" t="str">
        <f t="shared" si="176"/>
        <v>&lt;30</v>
      </c>
      <c r="P2834" t="str">
        <f t="shared" si="177"/>
        <v>3-5 years</v>
      </c>
      <c r="Q2834" t="str">
        <f t="shared" si="178"/>
        <v>No Balance</v>
      </c>
      <c r="R2834" s="5">
        <f t="shared" si="179"/>
        <v>0.20061383928571427</v>
      </c>
    </row>
    <row r="2835" spans="1:18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 s="1">
        <v>0</v>
      </c>
      <c r="J2835">
        <v>1</v>
      </c>
      <c r="K2835">
        <v>1</v>
      </c>
      <c r="L2835">
        <v>0</v>
      </c>
      <c r="M2835" s="1">
        <v>75848.22</v>
      </c>
      <c r="N2835">
        <v>0</v>
      </c>
      <c r="O2835" t="str">
        <f t="shared" si="176"/>
        <v>30-40</v>
      </c>
      <c r="P2835" t="str">
        <f t="shared" si="177"/>
        <v>6+ years</v>
      </c>
      <c r="Q2835" t="str">
        <f t="shared" si="178"/>
        <v>No Balance</v>
      </c>
      <c r="R2835" s="5">
        <f t="shared" si="179"/>
        <v>0.20064183061252966</v>
      </c>
    </row>
    <row r="2836" spans="1:18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 s="1">
        <v>121535.18</v>
      </c>
      <c r="J2836">
        <v>1</v>
      </c>
      <c r="K2836">
        <v>0</v>
      </c>
      <c r="L2836">
        <v>0</v>
      </c>
      <c r="M2836" s="1">
        <v>40313.47</v>
      </c>
      <c r="N2836">
        <v>0</v>
      </c>
      <c r="O2836" t="str">
        <f t="shared" si="176"/>
        <v>30-40</v>
      </c>
      <c r="P2836" t="str">
        <f t="shared" si="177"/>
        <v>6+ years</v>
      </c>
      <c r="Q2836" t="str">
        <f t="shared" si="178"/>
        <v>High</v>
      </c>
      <c r="R2836" s="5">
        <f t="shared" si="179"/>
        <v>0.2006698297516048</v>
      </c>
    </row>
    <row r="2837" spans="1:18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 s="1">
        <v>116662.96</v>
      </c>
      <c r="J2837">
        <v>2</v>
      </c>
      <c r="K2837">
        <v>1</v>
      </c>
      <c r="L2837">
        <v>1</v>
      </c>
      <c r="M2837" s="1">
        <v>23864.21</v>
      </c>
      <c r="N2837">
        <v>0</v>
      </c>
      <c r="O2837" t="str">
        <f t="shared" si="176"/>
        <v>30-40</v>
      </c>
      <c r="P2837" t="str">
        <f t="shared" si="177"/>
        <v>6+ years</v>
      </c>
      <c r="Q2837" t="str">
        <f t="shared" si="178"/>
        <v>High</v>
      </c>
      <c r="R2837" s="5">
        <f t="shared" si="179"/>
        <v>0.20069783670621075</v>
      </c>
    </row>
    <row r="2838" spans="1:18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 s="1">
        <v>0</v>
      </c>
      <c r="J2838">
        <v>2</v>
      </c>
      <c r="K2838">
        <v>1</v>
      </c>
      <c r="L2838">
        <v>1</v>
      </c>
      <c r="M2838" s="1">
        <v>51380.9</v>
      </c>
      <c r="N2838">
        <v>0</v>
      </c>
      <c r="O2838" t="str">
        <f t="shared" si="176"/>
        <v>&gt;50</v>
      </c>
      <c r="P2838" t="str">
        <f t="shared" si="177"/>
        <v>6+ years</v>
      </c>
      <c r="Q2838" t="str">
        <f t="shared" si="178"/>
        <v>No Balance</v>
      </c>
      <c r="R2838" s="5">
        <f t="shared" si="179"/>
        <v>0.20072585147962033</v>
      </c>
    </row>
    <row r="2839" spans="1:18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 s="1">
        <v>124829.16</v>
      </c>
      <c r="J2839">
        <v>1</v>
      </c>
      <c r="K2839">
        <v>0</v>
      </c>
      <c r="L2839">
        <v>1</v>
      </c>
      <c r="M2839" s="1">
        <v>93551.360000000001</v>
      </c>
      <c r="N2839">
        <v>0</v>
      </c>
      <c r="O2839" t="str">
        <f t="shared" si="176"/>
        <v>41-50</v>
      </c>
      <c r="P2839" t="str">
        <f t="shared" si="177"/>
        <v>6+ years</v>
      </c>
      <c r="Q2839" t="str">
        <f t="shared" si="178"/>
        <v>High</v>
      </c>
      <c r="R2839" s="5">
        <f t="shared" si="179"/>
        <v>0.2007538740751082</v>
      </c>
    </row>
    <row r="2840" spans="1:18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 s="1">
        <v>155180.56</v>
      </c>
      <c r="J2840">
        <v>2</v>
      </c>
      <c r="K2840">
        <v>0</v>
      </c>
      <c r="L2840">
        <v>0</v>
      </c>
      <c r="M2840" s="1">
        <v>169415.54</v>
      </c>
      <c r="N2840">
        <v>0</v>
      </c>
      <c r="O2840" t="str">
        <f t="shared" si="176"/>
        <v>30-40</v>
      </c>
      <c r="P2840" t="str">
        <f t="shared" si="177"/>
        <v>0-2 years</v>
      </c>
      <c r="Q2840" t="str">
        <f t="shared" si="178"/>
        <v>High</v>
      </c>
      <c r="R2840" s="5">
        <f t="shared" si="179"/>
        <v>0.20078190449595085</v>
      </c>
    </row>
    <row r="2841" spans="1:18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 s="1">
        <v>108262.87</v>
      </c>
      <c r="J2841">
        <v>1</v>
      </c>
      <c r="K2841">
        <v>1</v>
      </c>
      <c r="L2841">
        <v>1</v>
      </c>
      <c r="M2841" s="1">
        <v>6935.31</v>
      </c>
      <c r="N2841">
        <v>0</v>
      </c>
      <c r="O2841" t="str">
        <f t="shared" si="176"/>
        <v>30-40</v>
      </c>
      <c r="P2841" t="str">
        <f t="shared" si="177"/>
        <v>0-2 years</v>
      </c>
      <c r="Q2841" t="str">
        <f t="shared" si="178"/>
        <v>High</v>
      </c>
      <c r="R2841" s="5">
        <f t="shared" si="179"/>
        <v>0.20080994274542663</v>
      </c>
    </row>
    <row r="2842" spans="1:18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 s="1">
        <v>0</v>
      </c>
      <c r="J2842">
        <v>2</v>
      </c>
      <c r="K2842">
        <v>1</v>
      </c>
      <c r="L2842">
        <v>0</v>
      </c>
      <c r="M2842" s="1">
        <v>25399.7</v>
      </c>
      <c r="N2842">
        <v>0</v>
      </c>
      <c r="O2842" t="str">
        <f t="shared" si="176"/>
        <v>30-40</v>
      </c>
      <c r="P2842" t="str">
        <f t="shared" si="177"/>
        <v>3-5 years</v>
      </c>
      <c r="Q2842" t="str">
        <f t="shared" si="178"/>
        <v>No Balance</v>
      </c>
      <c r="R2842" s="5">
        <f t="shared" si="179"/>
        <v>0.20083798882681564</v>
      </c>
    </row>
    <row r="2843" spans="1:18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 s="1">
        <v>0</v>
      </c>
      <c r="J2843">
        <v>2</v>
      </c>
      <c r="K2843">
        <v>1</v>
      </c>
      <c r="L2843">
        <v>0</v>
      </c>
      <c r="M2843" s="1">
        <v>66256.27</v>
      </c>
      <c r="N2843">
        <v>0</v>
      </c>
      <c r="O2843" t="str">
        <f t="shared" si="176"/>
        <v>30-40</v>
      </c>
      <c r="P2843" t="str">
        <f t="shared" si="177"/>
        <v>3-5 years</v>
      </c>
      <c r="Q2843" t="str">
        <f t="shared" si="178"/>
        <v>No Balance</v>
      </c>
      <c r="R2843" s="5">
        <f t="shared" si="179"/>
        <v>0.20086604274339992</v>
      </c>
    </row>
    <row r="2844" spans="1:18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 s="1">
        <v>0</v>
      </c>
      <c r="J2844">
        <v>1</v>
      </c>
      <c r="K2844">
        <v>1</v>
      </c>
      <c r="L2844">
        <v>1</v>
      </c>
      <c r="M2844" s="1">
        <v>114709.13</v>
      </c>
      <c r="N2844">
        <v>1</v>
      </c>
      <c r="O2844" t="str">
        <f t="shared" si="176"/>
        <v>41-50</v>
      </c>
      <c r="P2844" t="str">
        <f t="shared" si="177"/>
        <v>0-2 years</v>
      </c>
      <c r="Q2844" t="str">
        <f t="shared" si="178"/>
        <v>No Balance</v>
      </c>
      <c r="R2844" s="5">
        <f t="shared" si="179"/>
        <v>0.20089410449846326</v>
      </c>
    </row>
    <row r="2845" spans="1:18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 s="1">
        <v>99812.88</v>
      </c>
      <c r="J2845">
        <v>2</v>
      </c>
      <c r="K2845">
        <v>1</v>
      </c>
      <c r="L2845">
        <v>1</v>
      </c>
      <c r="M2845" s="1">
        <v>158357.97</v>
      </c>
      <c r="N2845">
        <v>0</v>
      </c>
      <c r="O2845" t="str">
        <f t="shared" si="176"/>
        <v>30-40</v>
      </c>
      <c r="P2845" t="str">
        <f t="shared" si="177"/>
        <v>6+ years</v>
      </c>
      <c r="Q2845" t="str">
        <f t="shared" si="178"/>
        <v>Medium</v>
      </c>
      <c r="R2845" s="5">
        <f t="shared" si="179"/>
        <v>0.20078245074751991</v>
      </c>
    </row>
    <row r="2846" spans="1:18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 s="1">
        <v>132164.26</v>
      </c>
      <c r="J2846">
        <v>1</v>
      </c>
      <c r="K2846">
        <v>0</v>
      </c>
      <c r="L2846">
        <v>1</v>
      </c>
      <c r="M2846" s="1">
        <v>164815.59</v>
      </c>
      <c r="N2846">
        <v>0</v>
      </c>
      <c r="O2846" t="str">
        <f t="shared" si="176"/>
        <v>30-40</v>
      </c>
      <c r="P2846" t="str">
        <f t="shared" si="177"/>
        <v>0-2 years</v>
      </c>
      <c r="Q2846" t="str">
        <f t="shared" si="178"/>
        <v>High</v>
      </c>
      <c r="R2846" s="5">
        <f t="shared" si="179"/>
        <v>0.20081050866405814</v>
      </c>
    </row>
    <row r="2847" spans="1:18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 s="1">
        <v>103583.05</v>
      </c>
      <c r="J2847">
        <v>1</v>
      </c>
      <c r="K2847">
        <v>1</v>
      </c>
      <c r="L2847">
        <v>0</v>
      </c>
      <c r="M2847" s="1">
        <v>132127.69</v>
      </c>
      <c r="N2847">
        <v>1</v>
      </c>
      <c r="O2847" t="str">
        <f t="shared" si="176"/>
        <v>41-50</v>
      </c>
      <c r="P2847" t="str">
        <f t="shared" si="177"/>
        <v>6+ years</v>
      </c>
      <c r="Q2847" t="str">
        <f t="shared" si="178"/>
        <v>High</v>
      </c>
      <c r="R2847" s="5">
        <f t="shared" si="179"/>
        <v>0.20083857442348008</v>
      </c>
    </row>
    <row r="2848" spans="1:18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 s="1">
        <v>142406.43</v>
      </c>
      <c r="J2848">
        <v>2</v>
      </c>
      <c r="K2848">
        <v>1</v>
      </c>
      <c r="L2848">
        <v>0</v>
      </c>
      <c r="M2848" s="1">
        <v>146637.45000000001</v>
      </c>
      <c r="N2848">
        <v>0</v>
      </c>
      <c r="O2848" t="str">
        <f t="shared" si="176"/>
        <v>30-40</v>
      </c>
      <c r="P2848" t="str">
        <f t="shared" si="177"/>
        <v>3-5 years</v>
      </c>
      <c r="Q2848" t="str">
        <f t="shared" si="178"/>
        <v>High</v>
      </c>
      <c r="R2848" s="5">
        <f t="shared" si="179"/>
        <v>0.20072686608890131</v>
      </c>
    </row>
    <row r="2849" spans="1:18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 s="1">
        <v>99842.5</v>
      </c>
      <c r="J2849">
        <v>2</v>
      </c>
      <c r="K2849">
        <v>1</v>
      </c>
      <c r="L2849">
        <v>0</v>
      </c>
      <c r="M2849" s="1">
        <v>90256.06</v>
      </c>
      <c r="N2849">
        <v>1</v>
      </c>
      <c r="O2849" t="str">
        <f t="shared" si="176"/>
        <v>30-40</v>
      </c>
      <c r="P2849" t="str">
        <f t="shared" si="177"/>
        <v>6+ years</v>
      </c>
      <c r="Q2849" t="str">
        <f t="shared" si="178"/>
        <v>Medium</v>
      </c>
      <c r="R2849" s="5">
        <f t="shared" si="179"/>
        <v>0.20075492800223682</v>
      </c>
    </row>
    <row r="2850" spans="1:18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 s="1">
        <v>0</v>
      </c>
      <c r="J2850">
        <v>2</v>
      </c>
      <c r="K2850">
        <v>1</v>
      </c>
      <c r="L2850">
        <v>1</v>
      </c>
      <c r="M2850" s="1">
        <v>34827.43</v>
      </c>
      <c r="N2850">
        <v>0</v>
      </c>
      <c r="O2850" t="str">
        <f t="shared" si="176"/>
        <v>41-50</v>
      </c>
      <c r="P2850" t="str">
        <f t="shared" si="177"/>
        <v>3-5 years</v>
      </c>
      <c r="Q2850" t="str">
        <f t="shared" si="178"/>
        <v>No Balance</v>
      </c>
      <c r="R2850" s="5">
        <f t="shared" si="179"/>
        <v>0.20064317673378076</v>
      </c>
    </row>
    <row r="2851" spans="1:18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 s="1">
        <v>0</v>
      </c>
      <c r="J2851">
        <v>1</v>
      </c>
      <c r="K2851">
        <v>0</v>
      </c>
      <c r="L2851">
        <v>0</v>
      </c>
      <c r="M2851" s="1">
        <v>22074.48</v>
      </c>
      <c r="N2851">
        <v>0</v>
      </c>
      <c r="O2851" t="str">
        <f t="shared" si="176"/>
        <v>41-50</v>
      </c>
      <c r="P2851" t="str">
        <f t="shared" si="177"/>
        <v>6+ years</v>
      </c>
      <c r="Q2851" t="str">
        <f t="shared" si="178"/>
        <v>No Balance</v>
      </c>
      <c r="R2851" s="5">
        <f t="shared" si="179"/>
        <v>0.20067123479233673</v>
      </c>
    </row>
    <row r="2852" spans="1:18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 s="1">
        <v>81042.42</v>
      </c>
      <c r="J2852">
        <v>1</v>
      </c>
      <c r="K2852">
        <v>0</v>
      </c>
      <c r="L2852">
        <v>1</v>
      </c>
      <c r="M2852" s="1">
        <v>109805.17</v>
      </c>
      <c r="N2852">
        <v>0</v>
      </c>
      <c r="O2852" t="str">
        <f t="shared" si="176"/>
        <v>30-40</v>
      </c>
      <c r="P2852" t="str">
        <f t="shared" si="177"/>
        <v>3-5 years</v>
      </c>
      <c r="Q2852" t="str">
        <f t="shared" si="178"/>
        <v>Medium</v>
      </c>
      <c r="R2852" s="5">
        <f t="shared" si="179"/>
        <v>0.2006993006993007</v>
      </c>
    </row>
    <row r="2853" spans="1:18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 s="1">
        <v>0</v>
      </c>
      <c r="J2853">
        <v>1</v>
      </c>
      <c r="K2853">
        <v>1</v>
      </c>
      <c r="L2853">
        <v>0</v>
      </c>
      <c r="M2853" s="1">
        <v>100478.6</v>
      </c>
      <c r="N2853">
        <v>1</v>
      </c>
      <c r="O2853" t="str">
        <f t="shared" si="176"/>
        <v>41-50</v>
      </c>
      <c r="P2853" t="str">
        <f t="shared" si="177"/>
        <v>3-5 years</v>
      </c>
      <c r="Q2853" t="str">
        <f t="shared" si="178"/>
        <v>No Balance</v>
      </c>
      <c r="R2853" s="5">
        <f t="shared" si="179"/>
        <v>0.20072737445796615</v>
      </c>
    </row>
    <row r="2854" spans="1:18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 s="1">
        <v>0</v>
      </c>
      <c r="J2854">
        <v>2</v>
      </c>
      <c r="K2854">
        <v>1</v>
      </c>
      <c r="L2854">
        <v>1</v>
      </c>
      <c r="M2854" s="1">
        <v>97416.34</v>
      </c>
      <c r="N2854">
        <v>0</v>
      </c>
      <c r="O2854" t="str">
        <f t="shared" si="176"/>
        <v>30-40</v>
      </c>
      <c r="P2854" t="str">
        <f t="shared" si="177"/>
        <v>6+ years</v>
      </c>
      <c r="Q2854" t="str">
        <f t="shared" si="178"/>
        <v>No Balance</v>
      </c>
      <c r="R2854" s="5">
        <f t="shared" si="179"/>
        <v>0.20061555679910464</v>
      </c>
    </row>
    <row r="2855" spans="1:18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 s="1">
        <v>199689.49</v>
      </c>
      <c r="J2855">
        <v>1</v>
      </c>
      <c r="K2855">
        <v>1</v>
      </c>
      <c r="L2855">
        <v>1</v>
      </c>
      <c r="M2855" s="1">
        <v>24207.86</v>
      </c>
      <c r="N2855">
        <v>1</v>
      </c>
      <c r="O2855" t="str">
        <f t="shared" si="176"/>
        <v>&gt;50</v>
      </c>
      <c r="P2855" t="str">
        <f t="shared" si="177"/>
        <v>3-5 years</v>
      </c>
      <c r="Q2855" t="str">
        <f t="shared" si="178"/>
        <v>High</v>
      </c>
      <c r="R2855" s="5">
        <f t="shared" si="179"/>
        <v>0.20064362669651603</v>
      </c>
    </row>
    <row r="2856" spans="1:18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 s="1">
        <v>142645.43</v>
      </c>
      <c r="J2856">
        <v>1</v>
      </c>
      <c r="K2856">
        <v>0</v>
      </c>
      <c r="L2856">
        <v>0</v>
      </c>
      <c r="M2856" s="1">
        <v>69132.66</v>
      </c>
      <c r="N2856">
        <v>0</v>
      </c>
      <c r="O2856" t="str">
        <f t="shared" si="176"/>
        <v>30-40</v>
      </c>
      <c r="P2856" t="str">
        <f t="shared" si="177"/>
        <v>0-2 years</v>
      </c>
      <c r="Q2856" t="str">
        <f t="shared" si="178"/>
        <v>High</v>
      </c>
      <c r="R2856" s="5">
        <f t="shared" si="179"/>
        <v>0.20053176602294989</v>
      </c>
    </row>
    <row r="2857" spans="1:18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 s="1">
        <v>0</v>
      </c>
      <c r="J2857">
        <v>2</v>
      </c>
      <c r="K2857">
        <v>1</v>
      </c>
      <c r="L2857">
        <v>1</v>
      </c>
      <c r="M2857" s="1">
        <v>9376.89</v>
      </c>
      <c r="N2857">
        <v>0</v>
      </c>
      <c r="O2857" t="str">
        <f t="shared" si="176"/>
        <v>&gt;50</v>
      </c>
      <c r="P2857" t="str">
        <f t="shared" si="177"/>
        <v>3-5 years</v>
      </c>
      <c r="Q2857" t="str">
        <f t="shared" si="178"/>
        <v>No Balance</v>
      </c>
      <c r="R2857" s="5">
        <f t="shared" si="179"/>
        <v>0.20055983205038488</v>
      </c>
    </row>
    <row r="2858" spans="1:18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 s="1">
        <v>110219.14</v>
      </c>
      <c r="J2858">
        <v>1</v>
      </c>
      <c r="K2858">
        <v>1</v>
      </c>
      <c r="L2858">
        <v>0</v>
      </c>
      <c r="M2858" s="1">
        <v>43046.7</v>
      </c>
      <c r="N2858">
        <v>1</v>
      </c>
      <c r="O2858" t="str">
        <f t="shared" si="176"/>
        <v>41-50</v>
      </c>
      <c r="P2858" t="str">
        <f t="shared" si="177"/>
        <v>3-5 years</v>
      </c>
      <c r="Q2858" t="str">
        <f t="shared" si="178"/>
        <v>High</v>
      </c>
      <c r="R2858" s="5">
        <f t="shared" si="179"/>
        <v>0.20058790593505038</v>
      </c>
    </row>
    <row r="2859" spans="1:18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 s="1">
        <v>0</v>
      </c>
      <c r="J2859">
        <v>2</v>
      </c>
      <c r="K2859">
        <v>0</v>
      </c>
      <c r="L2859">
        <v>1</v>
      </c>
      <c r="M2859" s="1">
        <v>20856.310000000001</v>
      </c>
      <c r="N2859">
        <v>0</v>
      </c>
      <c r="O2859" t="str">
        <f t="shared" si="176"/>
        <v>&gt;50</v>
      </c>
      <c r="P2859" t="str">
        <f t="shared" si="177"/>
        <v>3-5 years</v>
      </c>
      <c r="Q2859" t="str">
        <f t="shared" si="178"/>
        <v>No Balance</v>
      </c>
      <c r="R2859" s="5">
        <f t="shared" si="179"/>
        <v>0.20047599048019041</v>
      </c>
    </row>
    <row r="2860" spans="1:18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 s="1">
        <v>0</v>
      </c>
      <c r="J2860">
        <v>2</v>
      </c>
      <c r="K2860">
        <v>0</v>
      </c>
      <c r="L2860">
        <v>0</v>
      </c>
      <c r="M2860" s="1">
        <v>187048.72</v>
      </c>
      <c r="N2860">
        <v>0</v>
      </c>
      <c r="O2860" t="str">
        <f t="shared" si="176"/>
        <v>&lt;30</v>
      </c>
      <c r="P2860" t="str">
        <f t="shared" si="177"/>
        <v>3-5 years</v>
      </c>
      <c r="Q2860" t="str">
        <f t="shared" si="178"/>
        <v>No Balance</v>
      </c>
      <c r="R2860" s="5">
        <f t="shared" si="179"/>
        <v>0.20050406048725847</v>
      </c>
    </row>
    <row r="2861" spans="1:18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 s="1">
        <v>0</v>
      </c>
      <c r="J2861">
        <v>2</v>
      </c>
      <c r="K2861">
        <v>1</v>
      </c>
      <c r="L2861">
        <v>0</v>
      </c>
      <c r="M2861" s="1">
        <v>53420.53</v>
      </c>
      <c r="N2861">
        <v>0</v>
      </c>
      <c r="O2861" t="str">
        <f t="shared" si="176"/>
        <v>30-40</v>
      </c>
      <c r="P2861" t="str">
        <f t="shared" si="177"/>
        <v>3-5 years</v>
      </c>
      <c r="Q2861" t="str">
        <f t="shared" si="178"/>
        <v>No Balance</v>
      </c>
      <c r="R2861" s="5">
        <f t="shared" si="179"/>
        <v>0.20053213835597256</v>
      </c>
    </row>
    <row r="2862" spans="1:18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 s="1">
        <v>142072.01999999999</v>
      </c>
      <c r="J2862">
        <v>1</v>
      </c>
      <c r="K2862">
        <v>1</v>
      </c>
      <c r="L2862">
        <v>0</v>
      </c>
      <c r="M2862" s="1">
        <v>37013.29</v>
      </c>
      <c r="N2862">
        <v>0</v>
      </c>
      <c r="O2862" t="str">
        <f t="shared" si="176"/>
        <v>41-50</v>
      </c>
      <c r="P2862" t="str">
        <f t="shared" si="177"/>
        <v>6+ years</v>
      </c>
      <c r="Q2862" t="str">
        <f t="shared" si="178"/>
        <v>High</v>
      </c>
      <c r="R2862" s="5">
        <f t="shared" si="179"/>
        <v>0.20056022408963586</v>
      </c>
    </row>
    <row r="2863" spans="1:18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 s="1">
        <v>0</v>
      </c>
      <c r="J2863">
        <v>2</v>
      </c>
      <c r="K2863">
        <v>1</v>
      </c>
      <c r="L2863">
        <v>0</v>
      </c>
      <c r="M2863" s="1">
        <v>89566.64</v>
      </c>
      <c r="N2863">
        <v>0</v>
      </c>
      <c r="O2863" t="str">
        <f t="shared" si="176"/>
        <v>&lt;30</v>
      </c>
      <c r="P2863" t="str">
        <f t="shared" si="177"/>
        <v>6+ years</v>
      </c>
      <c r="Q2863" t="str">
        <f t="shared" si="178"/>
        <v>No Balance</v>
      </c>
      <c r="R2863" s="5">
        <f t="shared" si="179"/>
        <v>0.20058831769155344</v>
      </c>
    </row>
    <row r="2864" spans="1:18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 s="1">
        <v>149564.60999999999</v>
      </c>
      <c r="J2864">
        <v>1</v>
      </c>
      <c r="K2864">
        <v>0</v>
      </c>
      <c r="L2864">
        <v>0</v>
      </c>
      <c r="M2864" s="1">
        <v>149913.84</v>
      </c>
      <c r="N2864">
        <v>0</v>
      </c>
      <c r="O2864" t="str">
        <f t="shared" si="176"/>
        <v>30-40</v>
      </c>
      <c r="P2864" t="str">
        <f t="shared" si="177"/>
        <v>6+ years</v>
      </c>
      <c r="Q2864" t="str">
        <f t="shared" si="178"/>
        <v>High</v>
      </c>
      <c r="R2864" s="5">
        <f t="shared" si="179"/>
        <v>0.20061641916503223</v>
      </c>
    </row>
    <row r="2865" spans="1:18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 s="1">
        <v>0</v>
      </c>
      <c r="J2865">
        <v>2</v>
      </c>
      <c r="K2865">
        <v>1</v>
      </c>
      <c r="L2865">
        <v>0</v>
      </c>
      <c r="M2865" s="1">
        <v>18066.689999999999</v>
      </c>
      <c r="N2865">
        <v>0</v>
      </c>
      <c r="O2865" t="str">
        <f t="shared" si="176"/>
        <v>41-50</v>
      </c>
      <c r="P2865" t="str">
        <f t="shared" si="177"/>
        <v>6+ years</v>
      </c>
      <c r="Q2865" t="str">
        <f t="shared" si="178"/>
        <v>No Balance</v>
      </c>
      <c r="R2865" s="5">
        <f t="shared" si="179"/>
        <v>0.20064452851338097</v>
      </c>
    </row>
    <row r="2866" spans="1:18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 s="1">
        <v>153366.13</v>
      </c>
      <c r="J2866">
        <v>1</v>
      </c>
      <c r="K2866">
        <v>1</v>
      </c>
      <c r="L2866">
        <v>1</v>
      </c>
      <c r="M2866" s="1">
        <v>26912.34</v>
      </c>
      <c r="N2866">
        <v>0</v>
      </c>
      <c r="O2866" t="str">
        <f t="shared" si="176"/>
        <v>30-40</v>
      </c>
      <c r="P2866" t="str">
        <f t="shared" si="177"/>
        <v>6+ years</v>
      </c>
      <c r="Q2866" t="str">
        <f t="shared" si="178"/>
        <v>High</v>
      </c>
      <c r="R2866" s="5">
        <f t="shared" si="179"/>
        <v>0.20067264573991031</v>
      </c>
    </row>
    <row r="2867" spans="1:18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 s="1">
        <v>76467.16</v>
      </c>
      <c r="J2867">
        <v>1</v>
      </c>
      <c r="K2867">
        <v>1</v>
      </c>
      <c r="L2867">
        <v>1</v>
      </c>
      <c r="M2867" s="1">
        <v>173511.72</v>
      </c>
      <c r="N2867">
        <v>0</v>
      </c>
      <c r="O2867" t="str">
        <f t="shared" si="176"/>
        <v>&lt;30</v>
      </c>
      <c r="P2867" t="str">
        <f t="shared" si="177"/>
        <v>6+ years</v>
      </c>
      <c r="Q2867" t="str">
        <f t="shared" si="178"/>
        <v>Medium</v>
      </c>
      <c r="R2867" s="5">
        <f t="shared" si="179"/>
        <v>0.20070077084793272</v>
      </c>
    </row>
    <row r="2868" spans="1:18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 s="1">
        <v>121508.28</v>
      </c>
      <c r="J2868">
        <v>1</v>
      </c>
      <c r="K2868">
        <v>1</v>
      </c>
      <c r="L2868">
        <v>1</v>
      </c>
      <c r="M2868" s="1">
        <v>146785.44</v>
      </c>
      <c r="N2868">
        <v>0</v>
      </c>
      <c r="O2868" t="str">
        <f t="shared" si="176"/>
        <v>&lt;30</v>
      </c>
      <c r="P2868" t="str">
        <f t="shared" si="177"/>
        <v>6+ years</v>
      </c>
      <c r="Q2868" t="str">
        <f t="shared" si="178"/>
        <v>High</v>
      </c>
      <c r="R2868" s="5">
        <f t="shared" si="179"/>
        <v>0.20072890384076256</v>
      </c>
    </row>
    <row r="2869" spans="1:18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 s="1">
        <v>0</v>
      </c>
      <c r="J2869">
        <v>1</v>
      </c>
      <c r="K2869">
        <v>0</v>
      </c>
      <c r="L2869">
        <v>1</v>
      </c>
      <c r="M2869" s="1">
        <v>1050.33</v>
      </c>
      <c r="N2869">
        <v>0</v>
      </c>
      <c r="O2869" t="str">
        <f t="shared" si="176"/>
        <v>&lt;30</v>
      </c>
      <c r="P2869" t="str">
        <f t="shared" si="177"/>
        <v>0-2 years</v>
      </c>
      <c r="Q2869" t="str">
        <f t="shared" si="178"/>
        <v>No Balance</v>
      </c>
      <c r="R2869" s="5">
        <f t="shared" si="179"/>
        <v>0.20075704472171596</v>
      </c>
    </row>
    <row r="2870" spans="1:18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 s="1">
        <v>73211.12</v>
      </c>
      <c r="J2870">
        <v>2</v>
      </c>
      <c r="K2870">
        <v>1</v>
      </c>
      <c r="L2870">
        <v>0</v>
      </c>
      <c r="M2870" s="1">
        <v>89587.34</v>
      </c>
      <c r="N2870">
        <v>1</v>
      </c>
      <c r="O2870" t="str">
        <f t="shared" si="176"/>
        <v>30-40</v>
      </c>
      <c r="P2870" t="str">
        <f t="shared" si="177"/>
        <v>6+ years</v>
      </c>
      <c r="Q2870" t="str">
        <f t="shared" si="178"/>
        <v>Medium</v>
      </c>
      <c r="R2870" s="5">
        <f t="shared" si="179"/>
        <v>0.20078519349411106</v>
      </c>
    </row>
    <row r="2871" spans="1:18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 s="1">
        <v>0</v>
      </c>
      <c r="J2871">
        <v>2</v>
      </c>
      <c r="K2871">
        <v>1</v>
      </c>
      <c r="L2871">
        <v>0</v>
      </c>
      <c r="M2871" s="1">
        <v>74405.34</v>
      </c>
      <c r="N2871">
        <v>0</v>
      </c>
      <c r="O2871" t="str">
        <f t="shared" si="176"/>
        <v>&lt;30</v>
      </c>
      <c r="P2871" t="str">
        <f t="shared" si="177"/>
        <v>6+ years</v>
      </c>
      <c r="Q2871" t="str">
        <f t="shared" si="178"/>
        <v>No Balance</v>
      </c>
      <c r="R2871" s="5">
        <f t="shared" si="179"/>
        <v>0.20067311737484222</v>
      </c>
    </row>
    <row r="2872" spans="1:18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 s="1">
        <v>0</v>
      </c>
      <c r="J2872">
        <v>2</v>
      </c>
      <c r="K2872">
        <v>0</v>
      </c>
      <c r="L2872">
        <v>1</v>
      </c>
      <c r="M2872" s="1">
        <v>54409.48</v>
      </c>
      <c r="N2872">
        <v>0</v>
      </c>
      <c r="O2872" t="str">
        <f t="shared" si="176"/>
        <v>&gt;50</v>
      </c>
      <c r="P2872" t="str">
        <f t="shared" si="177"/>
        <v>0-2 years</v>
      </c>
      <c r="Q2872" t="str">
        <f t="shared" si="178"/>
        <v>No Balance</v>
      </c>
      <c r="R2872" s="5">
        <f t="shared" si="179"/>
        <v>0.20070126227208976</v>
      </c>
    </row>
    <row r="2873" spans="1:18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 s="1">
        <v>92674.94</v>
      </c>
      <c r="J2873">
        <v>2</v>
      </c>
      <c r="K2873">
        <v>1</v>
      </c>
      <c r="L2873">
        <v>0</v>
      </c>
      <c r="M2873" s="1">
        <v>3647.57</v>
      </c>
      <c r="N2873">
        <v>0</v>
      </c>
      <c r="O2873" t="str">
        <f t="shared" si="176"/>
        <v>30-40</v>
      </c>
      <c r="P2873" t="str">
        <f t="shared" si="177"/>
        <v>0-2 years</v>
      </c>
      <c r="Q2873" t="str">
        <f t="shared" si="178"/>
        <v>Medium</v>
      </c>
      <c r="R2873" s="5">
        <f t="shared" si="179"/>
        <v>0.20072941506522654</v>
      </c>
    </row>
    <row r="2874" spans="1:18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 s="1">
        <v>96196.24</v>
      </c>
      <c r="J2874">
        <v>4</v>
      </c>
      <c r="K2874">
        <v>1</v>
      </c>
      <c r="L2874">
        <v>0</v>
      </c>
      <c r="M2874" s="1">
        <v>198874.52</v>
      </c>
      <c r="N2874">
        <v>1</v>
      </c>
      <c r="O2874" t="str">
        <f t="shared" si="176"/>
        <v>&gt;50</v>
      </c>
      <c r="P2874" t="str">
        <f t="shared" si="177"/>
        <v>3-5 years</v>
      </c>
      <c r="Q2874" t="str">
        <f t="shared" si="178"/>
        <v>Medium</v>
      </c>
      <c r="R2874" s="5">
        <f t="shared" si="179"/>
        <v>0.20075757575757575</v>
      </c>
    </row>
    <row r="2875" spans="1:18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 s="1">
        <v>114391.62</v>
      </c>
      <c r="J2875">
        <v>1</v>
      </c>
      <c r="K2875">
        <v>1</v>
      </c>
      <c r="L2875">
        <v>1</v>
      </c>
      <c r="M2875" s="1">
        <v>53412.54</v>
      </c>
      <c r="N2875">
        <v>0</v>
      </c>
      <c r="O2875" t="str">
        <f t="shared" si="176"/>
        <v>30-40</v>
      </c>
      <c r="P2875" t="str">
        <f t="shared" si="177"/>
        <v>0-2 years</v>
      </c>
      <c r="Q2875" t="str">
        <f t="shared" si="178"/>
        <v>High</v>
      </c>
      <c r="R2875" s="5">
        <f t="shared" si="179"/>
        <v>0.20064543286095132</v>
      </c>
    </row>
    <row r="2876" spans="1:18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 s="1">
        <v>80262.66</v>
      </c>
      <c r="J2876">
        <v>1</v>
      </c>
      <c r="K2876">
        <v>1</v>
      </c>
      <c r="L2876">
        <v>0</v>
      </c>
      <c r="M2876" s="1">
        <v>194867.78</v>
      </c>
      <c r="N2876">
        <v>0</v>
      </c>
      <c r="O2876" t="str">
        <f t="shared" si="176"/>
        <v>30-40</v>
      </c>
      <c r="P2876" t="str">
        <f t="shared" si="177"/>
        <v>6+ years</v>
      </c>
      <c r="Q2876" t="str">
        <f t="shared" si="178"/>
        <v>Medium</v>
      </c>
      <c r="R2876" s="5">
        <f t="shared" si="179"/>
        <v>0.20067358967162505</v>
      </c>
    </row>
    <row r="2877" spans="1:18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 s="1">
        <v>173331.52</v>
      </c>
      <c r="J2877">
        <v>1</v>
      </c>
      <c r="K2877">
        <v>1</v>
      </c>
      <c r="L2877">
        <v>0</v>
      </c>
      <c r="M2877" s="1">
        <v>150452.88</v>
      </c>
      <c r="N2877">
        <v>0</v>
      </c>
      <c r="O2877" t="str">
        <f t="shared" si="176"/>
        <v>30-40</v>
      </c>
      <c r="P2877" t="str">
        <f t="shared" si="177"/>
        <v>6+ years</v>
      </c>
      <c r="Q2877" t="str">
        <f t="shared" si="178"/>
        <v>High</v>
      </c>
      <c r="R2877" s="5">
        <f t="shared" si="179"/>
        <v>0.20070175438596491</v>
      </c>
    </row>
    <row r="2878" spans="1:18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 s="1">
        <v>147285.51999999999</v>
      </c>
      <c r="J2878">
        <v>1</v>
      </c>
      <c r="K2878">
        <v>1</v>
      </c>
      <c r="L2878">
        <v>1</v>
      </c>
      <c r="M2878" s="1">
        <v>57807.05</v>
      </c>
      <c r="N2878">
        <v>0</v>
      </c>
      <c r="O2878" t="str">
        <f t="shared" si="176"/>
        <v>30-40</v>
      </c>
      <c r="P2878" t="str">
        <f t="shared" si="177"/>
        <v>6+ years</v>
      </c>
      <c r="Q2878" t="str">
        <f t="shared" si="178"/>
        <v>High</v>
      </c>
      <c r="R2878" s="5">
        <f t="shared" si="179"/>
        <v>0.20072992700729927</v>
      </c>
    </row>
    <row r="2879" spans="1:18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 s="1">
        <v>119785.47</v>
      </c>
      <c r="J2879">
        <v>2</v>
      </c>
      <c r="K2879">
        <v>1</v>
      </c>
      <c r="L2879">
        <v>1</v>
      </c>
      <c r="M2879" s="1">
        <v>107534.32</v>
      </c>
      <c r="N2879">
        <v>0</v>
      </c>
      <c r="O2879" t="str">
        <f t="shared" si="176"/>
        <v>&gt;50</v>
      </c>
      <c r="P2879" t="str">
        <f t="shared" si="177"/>
        <v>3-5 years</v>
      </c>
      <c r="Q2879" t="str">
        <f t="shared" si="178"/>
        <v>High</v>
      </c>
      <c r="R2879" s="5">
        <f t="shared" si="179"/>
        <v>0.20075810753895831</v>
      </c>
    </row>
    <row r="2880" spans="1:18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 s="1">
        <v>140137.15</v>
      </c>
      <c r="J2880">
        <v>1</v>
      </c>
      <c r="K2880">
        <v>1</v>
      </c>
      <c r="L2880">
        <v>0</v>
      </c>
      <c r="M2880" s="1">
        <v>194073.33</v>
      </c>
      <c r="N2880">
        <v>0</v>
      </c>
      <c r="O2880" t="str">
        <f t="shared" si="176"/>
        <v>30-40</v>
      </c>
      <c r="P2880" t="str">
        <f t="shared" si="177"/>
        <v>0-2 years</v>
      </c>
      <c r="Q2880" t="str">
        <f t="shared" si="178"/>
        <v>High</v>
      </c>
      <c r="R2880" s="5">
        <f t="shared" si="179"/>
        <v>0.20078629598427408</v>
      </c>
    </row>
    <row r="2881" spans="1:18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 s="1">
        <v>107467.56</v>
      </c>
      <c r="J2881">
        <v>1</v>
      </c>
      <c r="K2881">
        <v>1</v>
      </c>
      <c r="L2881">
        <v>0</v>
      </c>
      <c r="M2881" s="1">
        <v>126233.18</v>
      </c>
      <c r="N2881">
        <v>1</v>
      </c>
      <c r="O2881" t="str">
        <f t="shared" si="176"/>
        <v>&gt;50</v>
      </c>
      <c r="P2881" t="str">
        <f t="shared" si="177"/>
        <v>6+ years</v>
      </c>
      <c r="Q2881" t="str">
        <f t="shared" si="178"/>
        <v>High</v>
      </c>
      <c r="R2881" s="5">
        <f t="shared" si="179"/>
        <v>0.20081449234658053</v>
      </c>
    </row>
    <row r="2882" spans="1:18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 s="1">
        <v>98218.04</v>
      </c>
      <c r="J2882">
        <v>2</v>
      </c>
      <c r="K2882">
        <v>1</v>
      </c>
      <c r="L2882">
        <v>0</v>
      </c>
      <c r="M2882" s="1">
        <v>182354.46</v>
      </c>
      <c r="N2882">
        <v>1</v>
      </c>
      <c r="O2882" t="str">
        <f t="shared" ref="O2882:O2945" si="180">IF(G2882&lt;30,"&lt;30",
   IF(G2882&lt;=40,"30-40",
      IF(G2882&lt;=50,"41-50","&gt;50")))</f>
        <v>30-40</v>
      </c>
      <c r="P2882" t="str">
        <f t="shared" ref="P2882:P2945" si="181">IF(H2882&lt;=2,"0-2 years",
   IF(H2882&lt;=5,"3-5 years","6+ years"))</f>
        <v>6+ years</v>
      </c>
      <c r="Q2882" t="str">
        <f t="shared" ref="Q2882:Q2945" si="182">IF(I2882=0,"No Balance",
   IF(I2882&lt;50000,"Low",
      IF(I2882&lt;100000,"Medium","High")))</f>
        <v>Medium</v>
      </c>
      <c r="R2882" s="5">
        <f t="shared" ref="R2882:R2945" si="183">AVERAGE(N2882:N12881)</f>
        <v>0.20070224719101123</v>
      </c>
    </row>
    <row r="2883" spans="1:18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 s="1">
        <v>133607.75</v>
      </c>
      <c r="J2883">
        <v>1</v>
      </c>
      <c r="K2883">
        <v>1</v>
      </c>
      <c r="L2883">
        <v>1</v>
      </c>
      <c r="M2883" s="1">
        <v>120586.32</v>
      </c>
      <c r="N2883">
        <v>0</v>
      </c>
      <c r="O2883" t="str">
        <f t="shared" si="180"/>
        <v>30-40</v>
      </c>
      <c r="P2883" t="str">
        <f t="shared" si="181"/>
        <v>0-2 years</v>
      </c>
      <c r="Q2883" t="str">
        <f t="shared" si="182"/>
        <v>High</v>
      </c>
      <c r="R2883" s="5">
        <f t="shared" si="183"/>
        <v>0.20058997050147492</v>
      </c>
    </row>
    <row r="2884" spans="1:18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 s="1">
        <v>0</v>
      </c>
      <c r="J2884">
        <v>2</v>
      </c>
      <c r="K2884">
        <v>1</v>
      </c>
      <c r="L2884">
        <v>1</v>
      </c>
      <c r="M2884" s="1">
        <v>50578.400000000001</v>
      </c>
      <c r="N2884">
        <v>0</v>
      </c>
      <c r="O2884" t="str">
        <f t="shared" si="180"/>
        <v>30-40</v>
      </c>
      <c r="P2884" t="str">
        <f t="shared" si="181"/>
        <v>3-5 years</v>
      </c>
      <c r="Q2884" t="str">
        <f t="shared" si="182"/>
        <v>No Balance</v>
      </c>
      <c r="R2884" s="5">
        <f t="shared" si="183"/>
        <v>0.20061815116605788</v>
      </c>
    </row>
    <row r="2885" spans="1:18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 s="1">
        <v>95139.41</v>
      </c>
      <c r="J2885">
        <v>1</v>
      </c>
      <c r="K2885">
        <v>1</v>
      </c>
      <c r="L2885">
        <v>1</v>
      </c>
      <c r="M2885" s="1">
        <v>86575.46</v>
      </c>
      <c r="N2885">
        <v>0</v>
      </c>
      <c r="O2885" t="str">
        <f t="shared" si="180"/>
        <v>30-40</v>
      </c>
      <c r="P2885" t="str">
        <f t="shared" si="181"/>
        <v>6+ years</v>
      </c>
      <c r="Q2885" t="str">
        <f t="shared" si="182"/>
        <v>Medium</v>
      </c>
      <c r="R2885" s="5">
        <f t="shared" si="183"/>
        <v>0.20064633974989463</v>
      </c>
    </row>
    <row r="2886" spans="1:18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 s="1">
        <v>0</v>
      </c>
      <c r="J2886">
        <v>2</v>
      </c>
      <c r="K2886">
        <v>0</v>
      </c>
      <c r="L2886">
        <v>1</v>
      </c>
      <c r="M2886" s="1">
        <v>153392.28</v>
      </c>
      <c r="N2886">
        <v>0</v>
      </c>
      <c r="O2886" t="str">
        <f t="shared" si="180"/>
        <v>&lt;30</v>
      </c>
      <c r="P2886" t="str">
        <f t="shared" si="181"/>
        <v>3-5 years</v>
      </c>
      <c r="Q2886" t="str">
        <f t="shared" si="182"/>
        <v>No Balance</v>
      </c>
      <c r="R2886" s="5">
        <f t="shared" si="183"/>
        <v>0.20067453625632378</v>
      </c>
    </row>
    <row r="2887" spans="1:18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 s="1">
        <v>0</v>
      </c>
      <c r="J2887">
        <v>2</v>
      </c>
      <c r="K2887">
        <v>1</v>
      </c>
      <c r="L2887">
        <v>0</v>
      </c>
      <c r="M2887" s="1">
        <v>115509.59</v>
      </c>
      <c r="N2887">
        <v>0</v>
      </c>
      <c r="O2887" t="str">
        <f t="shared" si="180"/>
        <v>41-50</v>
      </c>
      <c r="P2887" t="str">
        <f t="shared" si="181"/>
        <v>3-5 years</v>
      </c>
      <c r="Q2887" t="str">
        <f t="shared" si="182"/>
        <v>No Balance</v>
      </c>
      <c r="R2887" s="5">
        <f t="shared" si="183"/>
        <v>0.20070274068868588</v>
      </c>
    </row>
    <row r="2888" spans="1:18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 s="1">
        <v>0</v>
      </c>
      <c r="J2888">
        <v>2</v>
      </c>
      <c r="K2888">
        <v>1</v>
      </c>
      <c r="L2888">
        <v>0</v>
      </c>
      <c r="M2888" s="1">
        <v>82176.479999999996</v>
      </c>
      <c r="N2888">
        <v>0</v>
      </c>
      <c r="O2888" t="str">
        <f t="shared" si="180"/>
        <v>30-40</v>
      </c>
      <c r="P2888" t="str">
        <f t="shared" si="181"/>
        <v>6+ years</v>
      </c>
      <c r="Q2888" t="str">
        <f t="shared" si="182"/>
        <v>No Balance</v>
      </c>
      <c r="R2888" s="5">
        <f t="shared" si="183"/>
        <v>0.20073095305032332</v>
      </c>
    </row>
    <row r="2889" spans="1:18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 s="1">
        <v>97331.19</v>
      </c>
      <c r="J2889">
        <v>1</v>
      </c>
      <c r="K2889">
        <v>1</v>
      </c>
      <c r="L2889">
        <v>0</v>
      </c>
      <c r="M2889" s="1">
        <v>63717.49</v>
      </c>
      <c r="N2889">
        <v>0</v>
      </c>
      <c r="O2889" t="str">
        <f t="shared" si="180"/>
        <v>&lt;30</v>
      </c>
      <c r="P2889" t="str">
        <f t="shared" si="181"/>
        <v>0-2 years</v>
      </c>
      <c r="Q2889" t="str">
        <f t="shared" si="182"/>
        <v>Medium</v>
      </c>
      <c r="R2889" s="5">
        <f t="shared" si="183"/>
        <v>0.20075917334458035</v>
      </c>
    </row>
    <row r="2890" spans="1:18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 s="1">
        <v>139265.63</v>
      </c>
      <c r="J2890">
        <v>2</v>
      </c>
      <c r="K2890">
        <v>1</v>
      </c>
      <c r="L2890">
        <v>1</v>
      </c>
      <c r="M2890" s="1">
        <v>198745.94</v>
      </c>
      <c r="N2890">
        <v>0</v>
      </c>
      <c r="O2890" t="str">
        <f t="shared" si="180"/>
        <v>30-40</v>
      </c>
      <c r="P2890" t="str">
        <f t="shared" si="181"/>
        <v>0-2 years</v>
      </c>
      <c r="Q2890" t="str">
        <f t="shared" si="182"/>
        <v>High</v>
      </c>
      <c r="R2890" s="5">
        <f t="shared" si="183"/>
        <v>0.20078740157480315</v>
      </c>
    </row>
    <row r="2891" spans="1:18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 s="1">
        <v>0</v>
      </c>
      <c r="J2891">
        <v>1</v>
      </c>
      <c r="K2891">
        <v>0</v>
      </c>
      <c r="L2891">
        <v>1</v>
      </c>
      <c r="M2891" s="1">
        <v>5719.11</v>
      </c>
      <c r="N2891">
        <v>0</v>
      </c>
      <c r="O2891" t="str">
        <f t="shared" si="180"/>
        <v>30-40</v>
      </c>
      <c r="P2891" t="str">
        <f t="shared" si="181"/>
        <v>6+ years</v>
      </c>
      <c r="Q2891" t="str">
        <f t="shared" si="182"/>
        <v>No Balance</v>
      </c>
      <c r="R2891" s="5">
        <f t="shared" si="183"/>
        <v>0.20081563774433975</v>
      </c>
    </row>
    <row r="2892" spans="1:18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 s="1">
        <v>168094.01</v>
      </c>
      <c r="J2892">
        <v>1</v>
      </c>
      <c r="K2892">
        <v>0</v>
      </c>
      <c r="L2892">
        <v>0</v>
      </c>
      <c r="M2892" s="1">
        <v>20058.61</v>
      </c>
      <c r="N2892">
        <v>0</v>
      </c>
      <c r="O2892" t="str">
        <f t="shared" si="180"/>
        <v>30-40</v>
      </c>
      <c r="P2892" t="str">
        <f t="shared" si="181"/>
        <v>3-5 years</v>
      </c>
      <c r="Q2892" t="str">
        <f t="shared" si="182"/>
        <v>High</v>
      </c>
      <c r="R2892" s="5">
        <f t="shared" si="183"/>
        <v>0.20084388185654009</v>
      </c>
    </row>
    <row r="2893" spans="1:18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 s="1">
        <v>131563.88</v>
      </c>
      <c r="J2893">
        <v>2</v>
      </c>
      <c r="K2893">
        <v>1</v>
      </c>
      <c r="L2893">
        <v>0</v>
      </c>
      <c r="M2893" s="1">
        <v>170638.98</v>
      </c>
      <c r="N2893">
        <v>0</v>
      </c>
      <c r="O2893" t="str">
        <f t="shared" si="180"/>
        <v>30-40</v>
      </c>
      <c r="P2893" t="str">
        <f t="shared" si="181"/>
        <v>3-5 years</v>
      </c>
      <c r="Q2893" t="str">
        <f t="shared" si="182"/>
        <v>High</v>
      </c>
      <c r="R2893" s="5">
        <f t="shared" si="183"/>
        <v>0.20087213391475595</v>
      </c>
    </row>
    <row r="2894" spans="1:18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 s="1">
        <v>0</v>
      </c>
      <c r="J2894">
        <v>2</v>
      </c>
      <c r="K2894">
        <v>1</v>
      </c>
      <c r="L2894">
        <v>0</v>
      </c>
      <c r="M2894" s="1">
        <v>30607.11</v>
      </c>
      <c r="N2894">
        <v>0</v>
      </c>
      <c r="O2894" t="str">
        <f t="shared" si="180"/>
        <v>41-50</v>
      </c>
      <c r="P2894" t="str">
        <f t="shared" si="181"/>
        <v>3-5 years</v>
      </c>
      <c r="Q2894" t="str">
        <f t="shared" si="182"/>
        <v>No Balance</v>
      </c>
      <c r="R2894" s="5">
        <f t="shared" si="183"/>
        <v>0.20090039392234102</v>
      </c>
    </row>
    <row r="2895" spans="1:18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 s="1">
        <v>0</v>
      </c>
      <c r="J2895">
        <v>2</v>
      </c>
      <c r="K2895">
        <v>0</v>
      </c>
      <c r="L2895">
        <v>0</v>
      </c>
      <c r="M2895" s="1">
        <v>37171.46</v>
      </c>
      <c r="N2895">
        <v>0</v>
      </c>
      <c r="O2895" t="str">
        <f t="shared" si="180"/>
        <v>41-50</v>
      </c>
      <c r="P2895" t="str">
        <f t="shared" si="181"/>
        <v>6+ years</v>
      </c>
      <c r="Q2895" t="str">
        <f t="shared" si="182"/>
        <v>No Balance</v>
      </c>
      <c r="R2895" s="5">
        <f t="shared" si="183"/>
        <v>0.20092866188265091</v>
      </c>
    </row>
    <row r="2896" spans="1:18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 s="1">
        <v>0</v>
      </c>
      <c r="J2896">
        <v>1</v>
      </c>
      <c r="K2896">
        <v>1</v>
      </c>
      <c r="L2896">
        <v>1</v>
      </c>
      <c r="M2896" s="1">
        <v>42589.33</v>
      </c>
      <c r="N2896">
        <v>0</v>
      </c>
      <c r="O2896" t="str">
        <f t="shared" si="180"/>
        <v>30-40</v>
      </c>
      <c r="P2896" t="str">
        <f t="shared" si="181"/>
        <v>3-5 years</v>
      </c>
      <c r="Q2896" t="str">
        <f t="shared" si="182"/>
        <v>No Balance</v>
      </c>
      <c r="R2896" s="5">
        <f t="shared" si="183"/>
        <v>0.20095693779904306</v>
      </c>
    </row>
    <row r="2897" spans="1:18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 s="1">
        <v>107363.29</v>
      </c>
      <c r="J2897">
        <v>1</v>
      </c>
      <c r="K2897">
        <v>1</v>
      </c>
      <c r="L2897">
        <v>1</v>
      </c>
      <c r="M2897" s="1">
        <v>66799.28</v>
      </c>
      <c r="N2897">
        <v>0</v>
      </c>
      <c r="O2897" t="str">
        <f t="shared" si="180"/>
        <v>41-50</v>
      </c>
      <c r="P2897" t="str">
        <f t="shared" si="181"/>
        <v>6+ years</v>
      </c>
      <c r="Q2897" t="str">
        <f t="shared" si="182"/>
        <v>High</v>
      </c>
      <c r="R2897" s="5">
        <f t="shared" si="183"/>
        <v>0.20098522167487684</v>
      </c>
    </row>
    <row r="2898" spans="1:18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 s="1">
        <v>94493.03</v>
      </c>
      <c r="J2898">
        <v>1</v>
      </c>
      <c r="K2898">
        <v>0</v>
      </c>
      <c r="L2898">
        <v>1</v>
      </c>
      <c r="M2898" s="1">
        <v>101866.39</v>
      </c>
      <c r="N2898">
        <v>0</v>
      </c>
      <c r="O2898" t="str">
        <f t="shared" si="180"/>
        <v>30-40</v>
      </c>
      <c r="P2898" t="str">
        <f t="shared" si="181"/>
        <v>0-2 years</v>
      </c>
      <c r="Q2898" t="str">
        <f t="shared" si="182"/>
        <v>Medium</v>
      </c>
      <c r="R2898" s="5">
        <f t="shared" si="183"/>
        <v>0.20101351351351351</v>
      </c>
    </row>
    <row r="2899" spans="1:18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 s="1">
        <v>170214.23</v>
      </c>
      <c r="J2899">
        <v>2</v>
      </c>
      <c r="K2899">
        <v>1</v>
      </c>
      <c r="L2899">
        <v>0</v>
      </c>
      <c r="M2899" s="1">
        <v>49284</v>
      </c>
      <c r="N2899">
        <v>0</v>
      </c>
      <c r="O2899" t="str">
        <f t="shared" si="180"/>
        <v>&lt;30</v>
      </c>
      <c r="P2899" t="str">
        <f t="shared" si="181"/>
        <v>6+ years</v>
      </c>
      <c r="Q2899" t="str">
        <f t="shared" si="182"/>
        <v>High</v>
      </c>
      <c r="R2899" s="5">
        <f t="shared" si="183"/>
        <v>0.20104181331831619</v>
      </c>
    </row>
    <row r="2900" spans="1:18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 s="1">
        <v>139781.06</v>
      </c>
      <c r="J2900">
        <v>1</v>
      </c>
      <c r="K2900">
        <v>1</v>
      </c>
      <c r="L2900">
        <v>0</v>
      </c>
      <c r="M2900" s="1">
        <v>27445.4</v>
      </c>
      <c r="N2900">
        <v>1</v>
      </c>
      <c r="O2900" t="str">
        <f t="shared" si="180"/>
        <v>&gt;50</v>
      </c>
      <c r="P2900" t="str">
        <f t="shared" si="181"/>
        <v>6+ years</v>
      </c>
      <c r="Q2900" t="str">
        <f t="shared" si="182"/>
        <v>High</v>
      </c>
      <c r="R2900" s="5">
        <f t="shared" si="183"/>
        <v>0.20107012109264996</v>
      </c>
    </row>
    <row r="2901" spans="1:18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 s="1">
        <v>0</v>
      </c>
      <c r="J2901">
        <v>2</v>
      </c>
      <c r="K2901">
        <v>1</v>
      </c>
      <c r="L2901">
        <v>0</v>
      </c>
      <c r="M2901" s="1">
        <v>70760.69</v>
      </c>
      <c r="N2901">
        <v>0</v>
      </c>
      <c r="O2901" t="str">
        <f t="shared" si="180"/>
        <v>30-40</v>
      </c>
      <c r="P2901" t="str">
        <f t="shared" si="181"/>
        <v>6+ years</v>
      </c>
      <c r="Q2901" t="str">
        <f t="shared" si="182"/>
        <v>No Balance</v>
      </c>
      <c r="R2901" s="5">
        <f t="shared" si="183"/>
        <v>0.20095761160399944</v>
      </c>
    </row>
    <row r="2902" spans="1:18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 s="1">
        <v>148610.41</v>
      </c>
      <c r="J2902">
        <v>3</v>
      </c>
      <c r="K2902">
        <v>0</v>
      </c>
      <c r="L2902">
        <v>1</v>
      </c>
      <c r="M2902" s="1">
        <v>104502.02</v>
      </c>
      <c r="N2902">
        <v>1</v>
      </c>
      <c r="O2902" t="str">
        <f t="shared" si="180"/>
        <v>&lt;30</v>
      </c>
      <c r="P2902" t="str">
        <f t="shared" si="181"/>
        <v>6+ years</v>
      </c>
      <c r="Q2902" t="str">
        <f t="shared" si="182"/>
        <v>High</v>
      </c>
      <c r="R2902" s="5">
        <f t="shared" si="183"/>
        <v>0.20098591549295775</v>
      </c>
    </row>
    <row r="2903" spans="1:18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 s="1">
        <v>170241.7</v>
      </c>
      <c r="J2903">
        <v>2</v>
      </c>
      <c r="K2903">
        <v>1</v>
      </c>
      <c r="L2903">
        <v>1</v>
      </c>
      <c r="M2903" s="1">
        <v>165407.96</v>
      </c>
      <c r="N2903">
        <v>0</v>
      </c>
      <c r="O2903" t="str">
        <f t="shared" si="180"/>
        <v>&gt;50</v>
      </c>
      <c r="P2903" t="str">
        <f t="shared" si="181"/>
        <v>0-2 years</v>
      </c>
      <c r="Q2903" t="str">
        <f t="shared" si="182"/>
        <v>High</v>
      </c>
      <c r="R2903" s="5">
        <f t="shared" si="183"/>
        <v>0.20087336244541484</v>
      </c>
    </row>
    <row r="2904" spans="1:18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 s="1">
        <v>128306.83</v>
      </c>
      <c r="J2904">
        <v>1</v>
      </c>
      <c r="K2904">
        <v>1</v>
      </c>
      <c r="L2904">
        <v>1</v>
      </c>
      <c r="M2904" s="1">
        <v>113580.79</v>
      </c>
      <c r="N2904">
        <v>0</v>
      </c>
      <c r="O2904" t="str">
        <f t="shared" si="180"/>
        <v>30-40</v>
      </c>
      <c r="P2904" t="str">
        <f t="shared" si="181"/>
        <v>0-2 years</v>
      </c>
      <c r="Q2904" t="str">
        <f t="shared" si="182"/>
        <v>High</v>
      </c>
      <c r="R2904" s="5">
        <f t="shared" si="183"/>
        <v>0.20090166244012397</v>
      </c>
    </row>
    <row r="2905" spans="1:18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 s="1">
        <v>0</v>
      </c>
      <c r="J2905">
        <v>2</v>
      </c>
      <c r="K2905">
        <v>1</v>
      </c>
      <c r="L2905">
        <v>1</v>
      </c>
      <c r="M2905" s="1">
        <v>45978.39</v>
      </c>
      <c r="N2905">
        <v>0</v>
      </c>
      <c r="O2905" t="str">
        <f t="shared" si="180"/>
        <v>41-50</v>
      </c>
      <c r="P2905" t="str">
        <f t="shared" si="181"/>
        <v>6+ years</v>
      </c>
      <c r="Q2905" t="str">
        <f t="shared" si="182"/>
        <v>No Balance</v>
      </c>
      <c r="R2905" s="5">
        <f t="shared" si="183"/>
        <v>0.20092997041003241</v>
      </c>
    </row>
    <row r="2906" spans="1:18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 s="1">
        <v>0</v>
      </c>
      <c r="J2906">
        <v>1</v>
      </c>
      <c r="K2906">
        <v>1</v>
      </c>
      <c r="L2906">
        <v>1</v>
      </c>
      <c r="M2906" s="1">
        <v>152012.35999999999</v>
      </c>
      <c r="N2906">
        <v>0</v>
      </c>
      <c r="O2906" t="str">
        <f t="shared" si="180"/>
        <v>30-40</v>
      </c>
      <c r="P2906" t="str">
        <f t="shared" si="181"/>
        <v>3-5 years</v>
      </c>
      <c r="Q2906" t="str">
        <f t="shared" si="182"/>
        <v>No Balance</v>
      </c>
      <c r="R2906" s="5">
        <f t="shared" si="183"/>
        <v>0.20095828635851185</v>
      </c>
    </row>
    <row r="2907" spans="1:18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 s="1">
        <v>175454</v>
      </c>
      <c r="J2907">
        <v>1</v>
      </c>
      <c r="K2907">
        <v>0</v>
      </c>
      <c r="L2907">
        <v>1</v>
      </c>
      <c r="M2907" s="1">
        <v>77349.919999999998</v>
      </c>
      <c r="N2907">
        <v>0</v>
      </c>
      <c r="O2907" t="str">
        <f t="shared" si="180"/>
        <v>30-40</v>
      </c>
      <c r="P2907" t="str">
        <f t="shared" si="181"/>
        <v>6+ years</v>
      </c>
      <c r="Q2907" t="str">
        <f t="shared" si="182"/>
        <v>High</v>
      </c>
      <c r="R2907" s="5">
        <f t="shared" si="183"/>
        <v>0.20098661028893586</v>
      </c>
    </row>
    <row r="2908" spans="1:18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 s="1">
        <v>0</v>
      </c>
      <c r="J2908">
        <v>2</v>
      </c>
      <c r="K2908">
        <v>1</v>
      </c>
      <c r="L2908">
        <v>0</v>
      </c>
      <c r="M2908" s="1">
        <v>47322.05</v>
      </c>
      <c r="N2908">
        <v>0</v>
      </c>
      <c r="O2908" t="str">
        <f t="shared" si="180"/>
        <v>41-50</v>
      </c>
      <c r="P2908" t="str">
        <f t="shared" si="181"/>
        <v>6+ years</v>
      </c>
      <c r="Q2908" t="str">
        <f t="shared" si="182"/>
        <v>No Balance</v>
      </c>
      <c r="R2908" s="5">
        <f t="shared" si="183"/>
        <v>0.20101494220468002</v>
      </c>
    </row>
    <row r="2909" spans="1:18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 s="1">
        <v>100885.93</v>
      </c>
      <c r="J2909">
        <v>2</v>
      </c>
      <c r="K2909">
        <v>1</v>
      </c>
      <c r="L2909">
        <v>1</v>
      </c>
      <c r="M2909" s="1">
        <v>38772.65</v>
      </c>
      <c r="N2909">
        <v>0</v>
      </c>
      <c r="O2909" t="str">
        <f t="shared" si="180"/>
        <v>&lt;30</v>
      </c>
      <c r="P2909" t="str">
        <f t="shared" si="181"/>
        <v>0-2 years</v>
      </c>
      <c r="Q2909" t="str">
        <f t="shared" si="182"/>
        <v>High</v>
      </c>
      <c r="R2909" s="5">
        <f t="shared" si="183"/>
        <v>0.20104328210912167</v>
      </c>
    </row>
    <row r="2910" spans="1:18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 s="1">
        <v>93320.8</v>
      </c>
      <c r="J2910">
        <v>1</v>
      </c>
      <c r="K2910">
        <v>1</v>
      </c>
      <c r="L2910">
        <v>1</v>
      </c>
      <c r="M2910" s="1">
        <v>24489.439999999999</v>
      </c>
      <c r="N2910">
        <v>0</v>
      </c>
      <c r="O2910" t="str">
        <f t="shared" si="180"/>
        <v>&gt;50</v>
      </c>
      <c r="P2910" t="str">
        <f t="shared" si="181"/>
        <v>6+ years</v>
      </c>
      <c r="Q2910" t="str">
        <f t="shared" si="182"/>
        <v>Medium</v>
      </c>
      <c r="R2910" s="5">
        <f t="shared" si="183"/>
        <v>0.20107163000564016</v>
      </c>
    </row>
    <row r="2911" spans="1:18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 s="1">
        <v>63176.44</v>
      </c>
      <c r="J2911">
        <v>2</v>
      </c>
      <c r="K2911">
        <v>1</v>
      </c>
      <c r="L2911">
        <v>1</v>
      </c>
      <c r="M2911" s="1">
        <v>14466.08</v>
      </c>
      <c r="N2911">
        <v>0</v>
      </c>
      <c r="O2911" t="str">
        <f t="shared" si="180"/>
        <v>30-40</v>
      </c>
      <c r="P2911" t="str">
        <f t="shared" si="181"/>
        <v>6+ years</v>
      </c>
      <c r="Q2911" t="str">
        <f t="shared" si="182"/>
        <v>Medium</v>
      </c>
      <c r="R2911" s="5">
        <f t="shared" si="183"/>
        <v>0.20109998589761668</v>
      </c>
    </row>
    <row r="2912" spans="1:18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 s="1">
        <v>139451.67000000001</v>
      </c>
      <c r="J2912">
        <v>1</v>
      </c>
      <c r="K2912">
        <v>0</v>
      </c>
      <c r="L2912">
        <v>0</v>
      </c>
      <c r="M2912" s="1">
        <v>63142.12</v>
      </c>
      <c r="N2912">
        <v>0</v>
      </c>
      <c r="O2912" t="str">
        <f t="shared" si="180"/>
        <v>30-40</v>
      </c>
      <c r="P2912" t="str">
        <f t="shared" si="181"/>
        <v>0-2 years</v>
      </c>
      <c r="Q2912" t="str">
        <f t="shared" si="182"/>
        <v>High</v>
      </c>
      <c r="R2912" s="5">
        <f t="shared" si="183"/>
        <v>0.20112834978843441</v>
      </c>
    </row>
    <row r="2913" spans="1:18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 s="1">
        <v>49113.75</v>
      </c>
      <c r="J2913">
        <v>1</v>
      </c>
      <c r="K2913">
        <v>1</v>
      </c>
      <c r="L2913">
        <v>0</v>
      </c>
      <c r="M2913" s="1">
        <v>41858.43</v>
      </c>
      <c r="N2913">
        <v>0</v>
      </c>
      <c r="O2913" t="str">
        <f t="shared" si="180"/>
        <v>&gt;50</v>
      </c>
      <c r="P2913" t="str">
        <f t="shared" si="181"/>
        <v>6+ years</v>
      </c>
      <c r="Q2913" t="str">
        <f t="shared" si="182"/>
        <v>Low</v>
      </c>
      <c r="R2913" s="5">
        <f t="shared" si="183"/>
        <v>0.20115672168147836</v>
      </c>
    </row>
    <row r="2914" spans="1:18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 s="1">
        <v>123906.22</v>
      </c>
      <c r="J2914">
        <v>3</v>
      </c>
      <c r="K2914">
        <v>1</v>
      </c>
      <c r="L2914">
        <v>1</v>
      </c>
      <c r="M2914" s="1">
        <v>127443.82</v>
      </c>
      <c r="N2914">
        <v>1</v>
      </c>
      <c r="O2914" t="str">
        <f t="shared" si="180"/>
        <v>30-40</v>
      </c>
      <c r="P2914" t="str">
        <f t="shared" si="181"/>
        <v>0-2 years</v>
      </c>
      <c r="Q2914" t="str">
        <f t="shared" si="182"/>
        <v>High</v>
      </c>
      <c r="R2914" s="5">
        <f t="shared" si="183"/>
        <v>0.20118510158013544</v>
      </c>
    </row>
    <row r="2915" spans="1:18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 s="1">
        <v>0</v>
      </c>
      <c r="J2915">
        <v>2</v>
      </c>
      <c r="K2915">
        <v>1</v>
      </c>
      <c r="L2915">
        <v>1</v>
      </c>
      <c r="M2915" s="1">
        <v>84151.98</v>
      </c>
      <c r="N2915">
        <v>0</v>
      </c>
      <c r="O2915" t="str">
        <f t="shared" si="180"/>
        <v>30-40</v>
      </c>
      <c r="P2915" t="str">
        <f t="shared" si="181"/>
        <v>6+ years</v>
      </c>
      <c r="Q2915" t="str">
        <f t="shared" si="182"/>
        <v>No Balance</v>
      </c>
      <c r="R2915" s="5">
        <f t="shared" si="183"/>
        <v>0.20107238605898123</v>
      </c>
    </row>
    <row r="2916" spans="1:18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 s="1">
        <v>0</v>
      </c>
      <c r="J2916">
        <v>2</v>
      </c>
      <c r="K2916">
        <v>0</v>
      </c>
      <c r="L2916">
        <v>0</v>
      </c>
      <c r="M2916" s="1">
        <v>58595.64</v>
      </c>
      <c r="N2916">
        <v>0</v>
      </c>
      <c r="O2916" t="str">
        <f t="shared" si="180"/>
        <v>&lt;30</v>
      </c>
      <c r="P2916" t="str">
        <f t="shared" si="181"/>
        <v>6+ years</v>
      </c>
      <c r="Q2916" t="str">
        <f t="shared" si="182"/>
        <v>No Balance</v>
      </c>
      <c r="R2916" s="5">
        <f t="shared" si="183"/>
        <v>0.20110076206604571</v>
      </c>
    </row>
    <row r="2917" spans="1:18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 s="1">
        <v>131441.51</v>
      </c>
      <c r="J2917">
        <v>1</v>
      </c>
      <c r="K2917">
        <v>1</v>
      </c>
      <c r="L2917">
        <v>0</v>
      </c>
      <c r="M2917" s="1">
        <v>37240.11</v>
      </c>
      <c r="N2917">
        <v>1</v>
      </c>
      <c r="O2917" t="str">
        <f t="shared" si="180"/>
        <v>&gt;50</v>
      </c>
      <c r="P2917" t="str">
        <f t="shared" si="181"/>
        <v>0-2 years</v>
      </c>
      <c r="Q2917" t="str">
        <f t="shared" si="182"/>
        <v>High</v>
      </c>
      <c r="R2917" s="5">
        <f t="shared" si="183"/>
        <v>0.20112914608327453</v>
      </c>
    </row>
    <row r="2918" spans="1:18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 s="1">
        <v>0</v>
      </c>
      <c r="J2918">
        <v>1</v>
      </c>
      <c r="K2918">
        <v>1</v>
      </c>
      <c r="L2918">
        <v>0</v>
      </c>
      <c r="M2918" s="1">
        <v>114522.68</v>
      </c>
      <c r="N2918">
        <v>1</v>
      </c>
      <c r="O2918" t="str">
        <f t="shared" si="180"/>
        <v>&gt;50</v>
      </c>
      <c r="P2918" t="str">
        <f t="shared" si="181"/>
        <v>0-2 years</v>
      </c>
      <c r="Q2918" t="str">
        <f t="shared" si="182"/>
        <v>No Balance</v>
      </c>
      <c r="R2918" s="5">
        <f t="shared" si="183"/>
        <v>0.2010163749294184</v>
      </c>
    </row>
    <row r="2919" spans="1:18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 s="1">
        <v>136325.48000000001</v>
      </c>
      <c r="J2919">
        <v>2</v>
      </c>
      <c r="K2919">
        <v>1</v>
      </c>
      <c r="L2919">
        <v>1</v>
      </c>
      <c r="M2919" s="1">
        <v>72549.27</v>
      </c>
      <c r="N2919">
        <v>1</v>
      </c>
      <c r="O2919" t="str">
        <f t="shared" si="180"/>
        <v>&gt;50</v>
      </c>
      <c r="P2919" t="str">
        <f t="shared" si="181"/>
        <v>6+ years</v>
      </c>
      <c r="Q2919" t="str">
        <f t="shared" si="182"/>
        <v>High</v>
      </c>
      <c r="R2919" s="5">
        <f t="shared" si="183"/>
        <v>0.20090357193279684</v>
      </c>
    </row>
    <row r="2920" spans="1:18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 s="1">
        <v>113150.44</v>
      </c>
      <c r="J2920">
        <v>2</v>
      </c>
      <c r="K2920">
        <v>1</v>
      </c>
      <c r="L2920">
        <v>0</v>
      </c>
      <c r="M2920" s="1">
        <v>176712.59</v>
      </c>
      <c r="N2920">
        <v>1</v>
      </c>
      <c r="O2920" t="str">
        <f t="shared" si="180"/>
        <v>30-40</v>
      </c>
      <c r="P2920" t="str">
        <f t="shared" si="181"/>
        <v>3-5 years</v>
      </c>
      <c r="Q2920" t="str">
        <f t="shared" si="182"/>
        <v>High</v>
      </c>
      <c r="R2920" s="5">
        <f t="shared" si="183"/>
        <v>0.20079073707992093</v>
      </c>
    </row>
    <row r="2921" spans="1:18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 s="1">
        <v>0</v>
      </c>
      <c r="J2921">
        <v>1</v>
      </c>
      <c r="K2921">
        <v>0</v>
      </c>
      <c r="L2921">
        <v>0</v>
      </c>
      <c r="M2921" s="1">
        <v>152855.96</v>
      </c>
      <c r="N2921">
        <v>0</v>
      </c>
      <c r="O2921" t="str">
        <f t="shared" si="180"/>
        <v>41-50</v>
      </c>
      <c r="P2921" t="str">
        <f t="shared" si="181"/>
        <v>6+ years</v>
      </c>
      <c r="Q2921" t="str">
        <f t="shared" si="182"/>
        <v>No Balance</v>
      </c>
      <c r="R2921" s="5">
        <f t="shared" si="183"/>
        <v>0.20067787035729417</v>
      </c>
    </row>
    <row r="2922" spans="1:18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 s="1">
        <v>0</v>
      </c>
      <c r="J2922">
        <v>2</v>
      </c>
      <c r="K2922">
        <v>1</v>
      </c>
      <c r="L2922">
        <v>1</v>
      </c>
      <c r="M2922" s="1">
        <v>73371.649999999994</v>
      </c>
      <c r="N2922">
        <v>0</v>
      </c>
      <c r="O2922" t="str">
        <f t="shared" si="180"/>
        <v>30-40</v>
      </c>
      <c r="P2922" t="str">
        <f t="shared" si="181"/>
        <v>3-5 years</v>
      </c>
      <c r="Q2922" t="str">
        <f t="shared" si="182"/>
        <v>No Balance</v>
      </c>
      <c r="R2922" s="5">
        <f t="shared" si="183"/>
        <v>0.20070621468926553</v>
      </c>
    </row>
    <row r="2923" spans="1:18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 s="1">
        <v>102785.16</v>
      </c>
      <c r="J2923">
        <v>1</v>
      </c>
      <c r="K2923">
        <v>1</v>
      </c>
      <c r="L2923">
        <v>1</v>
      </c>
      <c r="M2923" s="1">
        <v>70323.679999999993</v>
      </c>
      <c r="N2923">
        <v>0</v>
      </c>
      <c r="O2923" t="str">
        <f t="shared" si="180"/>
        <v>41-50</v>
      </c>
      <c r="P2923" t="str">
        <f t="shared" si="181"/>
        <v>6+ years</v>
      </c>
      <c r="Q2923" t="str">
        <f t="shared" si="182"/>
        <v>High</v>
      </c>
      <c r="R2923" s="5">
        <f t="shared" si="183"/>
        <v>0.20073456702924142</v>
      </c>
    </row>
    <row r="2924" spans="1:18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 s="1">
        <v>83264.28</v>
      </c>
      <c r="J2924">
        <v>1</v>
      </c>
      <c r="K2924">
        <v>0</v>
      </c>
      <c r="L2924">
        <v>0</v>
      </c>
      <c r="M2924" s="1">
        <v>9663.2800000000007</v>
      </c>
      <c r="N2924">
        <v>0</v>
      </c>
      <c r="O2924" t="str">
        <f t="shared" si="180"/>
        <v>30-40</v>
      </c>
      <c r="P2924" t="str">
        <f t="shared" si="181"/>
        <v>6+ years</v>
      </c>
      <c r="Q2924" t="str">
        <f t="shared" si="182"/>
        <v>Medium</v>
      </c>
      <c r="R2924" s="5">
        <f t="shared" si="183"/>
        <v>0.20076292738061599</v>
      </c>
    </row>
    <row r="2925" spans="1:18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 s="1">
        <v>72252.639999999999</v>
      </c>
      <c r="J2925">
        <v>2</v>
      </c>
      <c r="K2925">
        <v>1</v>
      </c>
      <c r="L2925">
        <v>1</v>
      </c>
      <c r="M2925" s="1">
        <v>142514.66</v>
      </c>
      <c r="N2925">
        <v>0</v>
      </c>
      <c r="O2925" t="str">
        <f t="shared" si="180"/>
        <v>41-50</v>
      </c>
      <c r="P2925" t="str">
        <f t="shared" si="181"/>
        <v>3-5 years</v>
      </c>
      <c r="Q2925" t="str">
        <f t="shared" si="182"/>
        <v>Medium</v>
      </c>
      <c r="R2925" s="5">
        <f t="shared" si="183"/>
        <v>0.20079129574678536</v>
      </c>
    </row>
    <row r="2926" spans="1:18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 s="1">
        <v>148051.51999999999</v>
      </c>
      <c r="J2926">
        <v>1</v>
      </c>
      <c r="K2926">
        <v>1</v>
      </c>
      <c r="L2926">
        <v>0</v>
      </c>
      <c r="M2926" s="1">
        <v>118623.94</v>
      </c>
      <c r="N2926">
        <v>0</v>
      </c>
      <c r="O2926" t="str">
        <f t="shared" si="180"/>
        <v>&lt;30</v>
      </c>
      <c r="P2926" t="str">
        <f t="shared" si="181"/>
        <v>6+ years</v>
      </c>
      <c r="Q2926" t="str">
        <f t="shared" si="182"/>
        <v>High</v>
      </c>
      <c r="R2926" s="5">
        <f t="shared" si="183"/>
        <v>0.20081967213114754</v>
      </c>
    </row>
    <row r="2927" spans="1:18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 s="1">
        <v>138489.66</v>
      </c>
      <c r="J2927">
        <v>1</v>
      </c>
      <c r="K2927">
        <v>1</v>
      </c>
      <c r="L2927">
        <v>1</v>
      </c>
      <c r="M2927" s="1">
        <v>68400.14</v>
      </c>
      <c r="N2927">
        <v>0</v>
      </c>
      <c r="O2927" t="str">
        <f t="shared" si="180"/>
        <v>&gt;50</v>
      </c>
      <c r="P2927" t="str">
        <f t="shared" si="181"/>
        <v>6+ years</v>
      </c>
      <c r="Q2927" t="str">
        <f t="shared" si="182"/>
        <v>High</v>
      </c>
      <c r="R2927" s="5">
        <f t="shared" si="183"/>
        <v>0.20084805653710247</v>
      </c>
    </row>
    <row r="2928" spans="1:18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 s="1">
        <v>0</v>
      </c>
      <c r="J2928">
        <v>2</v>
      </c>
      <c r="K2928">
        <v>1</v>
      </c>
      <c r="L2928">
        <v>1</v>
      </c>
      <c r="M2928" s="1">
        <v>115291.86</v>
      </c>
      <c r="N2928">
        <v>0</v>
      </c>
      <c r="O2928" t="str">
        <f t="shared" si="180"/>
        <v>&gt;50</v>
      </c>
      <c r="P2928" t="str">
        <f t="shared" si="181"/>
        <v>6+ years</v>
      </c>
      <c r="Q2928" t="str">
        <f t="shared" si="182"/>
        <v>No Balance</v>
      </c>
      <c r="R2928" s="5">
        <f t="shared" si="183"/>
        <v>0.20087644896805201</v>
      </c>
    </row>
    <row r="2929" spans="1:18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 s="1">
        <v>111589.33</v>
      </c>
      <c r="J2929">
        <v>1</v>
      </c>
      <c r="K2929">
        <v>1</v>
      </c>
      <c r="L2929">
        <v>1</v>
      </c>
      <c r="M2929" s="1">
        <v>170382.99</v>
      </c>
      <c r="N2929">
        <v>0</v>
      </c>
      <c r="O2929" t="str">
        <f t="shared" si="180"/>
        <v>30-40</v>
      </c>
      <c r="P2929" t="str">
        <f t="shared" si="181"/>
        <v>6+ years</v>
      </c>
      <c r="Q2929" t="str">
        <f t="shared" si="182"/>
        <v>High</v>
      </c>
      <c r="R2929" s="5">
        <f t="shared" si="183"/>
        <v>0.20090484942739997</v>
      </c>
    </row>
    <row r="2930" spans="1:18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 s="1">
        <v>122104.79</v>
      </c>
      <c r="J2930">
        <v>1</v>
      </c>
      <c r="K2930">
        <v>1</v>
      </c>
      <c r="L2930">
        <v>0</v>
      </c>
      <c r="M2930" s="1">
        <v>112946.67</v>
      </c>
      <c r="N2930">
        <v>1</v>
      </c>
      <c r="O2930" t="str">
        <f t="shared" si="180"/>
        <v>30-40</v>
      </c>
      <c r="P2930" t="str">
        <f t="shared" si="181"/>
        <v>0-2 years</v>
      </c>
      <c r="Q2930" t="str">
        <f t="shared" si="182"/>
        <v>High</v>
      </c>
      <c r="R2930" s="5">
        <f t="shared" si="183"/>
        <v>0.20093325791855204</v>
      </c>
    </row>
    <row r="2931" spans="1:18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 s="1">
        <v>96106.83</v>
      </c>
      <c r="J2931">
        <v>1</v>
      </c>
      <c r="K2931">
        <v>1</v>
      </c>
      <c r="L2931">
        <v>1</v>
      </c>
      <c r="M2931" s="1">
        <v>79812.77</v>
      </c>
      <c r="N2931">
        <v>0</v>
      </c>
      <c r="O2931" t="str">
        <f t="shared" si="180"/>
        <v>30-40</v>
      </c>
      <c r="P2931" t="str">
        <f t="shared" si="181"/>
        <v>3-5 years</v>
      </c>
      <c r="Q2931" t="str">
        <f t="shared" si="182"/>
        <v>Medium</v>
      </c>
      <c r="R2931" s="5">
        <f t="shared" si="183"/>
        <v>0.20082025173242823</v>
      </c>
    </row>
    <row r="2932" spans="1:18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 s="1">
        <v>115930.87</v>
      </c>
      <c r="J2932">
        <v>1</v>
      </c>
      <c r="K2932">
        <v>1</v>
      </c>
      <c r="L2932">
        <v>0</v>
      </c>
      <c r="M2932" s="1">
        <v>19862.78</v>
      </c>
      <c r="N2932">
        <v>0</v>
      </c>
      <c r="O2932" t="str">
        <f t="shared" si="180"/>
        <v>41-50</v>
      </c>
      <c r="P2932" t="str">
        <f t="shared" si="181"/>
        <v>6+ years</v>
      </c>
      <c r="Q2932" t="str">
        <f t="shared" si="182"/>
        <v>High</v>
      </c>
      <c r="R2932" s="5">
        <f t="shared" si="183"/>
        <v>0.20084865629420084</v>
      </c>
    </row>
    <row r="2933" spans="1:18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 s="1">
        <v>124513.66</v>
      </c>
      <c r="J2933">
        <v>2</v>
      </c>
      <c r="K2933">
        <v>1</v>
      </c>
      <c r="L2933">
        <v>0</v>
      </c>
      <c r="M2933" s="1">
        <v>158610.89000000001</v>
      </c>
      <c r="N2933">
        <v>0</v>
      </c>
      <c r="O2933" t="str">
        <f t="shared" si="180"/>
        <v>30-40</v>
      </c>
      <c r="P2933" t="str">
        <f t="shared" si="181"/>
        <v>6+ years</v>
      </c>
      <c r="Q2933" t="str">
        <f t="shared" si="182"/>
        <v>High</v>
      </c>
      <c r="R2933" s="5">
        <f t="shared" si="183"/>
        <v>0.20087706889234686</v>
      </c>
    </row>
    <row r="2934" spans="1:18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 s="1">
        <v>0</v>
      </c>
      <c r="J2934">
        <v>1</v>
      </c>
      <c r="K2934">
        <v>1</v>
      </c>
      <c r="L2934">
        <v>0</v>
      </c>
      <c r="M2934" s="1">
        <v>191212.63</v>
      </c>
      <c r="N2934">
        <v>1</v>
      </c>
      <c r="O2934" t="str">
        <f t="shared" si="180"/>
        <v>&gt;50</v>
      </c>
      <c r="P2934" t="str">
        <f t="shared" si="181"/>
        <v>6+ years</v>
      </c>
      <c r="Q2934" t="str">
        <f t="shared" si="182"/>
        <v>No Balance</v>
      </c>
      <c r="R2934" s="5">
        <f t="shared" si="183"/>
        <v>0.20090548953027731</v>
      </c>
    </row>
    <row r="2935" spans="1:18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 s="1">
        <v>0</v>
      </c>
      <c r="J2935">
        <v>1</v>
      </c>
      <c r="K2935">
        <v>1</v>
      </c>
      <c r="L2935">
        <v>0</v>
      </c>
      <c r="M2935" s="1">
        <v>61931.21</v>
      </c>
      <c r="N2935">
        <v>0</v>
      </c>
      <c r="O2935" t="str">
        <f t="shared" si="180"/>
        <v>41-50</v>
      </c>
      <c r="P2935" t="str">
        <f t="shared" si="181"/>
        <v>6+ years</v>
      </c>
      <c r="Q2935" t="str">
        <f t="shared" si="182"/>
        <v>No Balance</v>
      </c>
      <c r="R2935" s="5">
        <f t="shared" si="183"/>
        <v>0.2007924154521013</v>
      </c>
    </row>
    <row r="2936" spans="1:18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 s="1">
        <v>0</v>
      </c>
      <c r="J2936">
        <v>1</v>
      </c>
      <c r="K2936">
        <v>1</v>
      </c>
      <c r="L2936">
        <v>1</v>
      </c>
      <c r="M2936" s="1">
        <v>58043.02</v>
      </c>
      <c r="N2936">
        <v>1</v>
      </c>
      <c r="O2936" t="str">
        <f t="shared" si="180"/>
        <v>30-40</v>
      </c>
      <c r="P2936" t="str">
        <f t="shared" si="181"/>
        <v>6+ years</v>
      </c>
      <c r="Q2936" t="str">
        <f t="shared" si="182"/>
        <v>No Balance</v>
      </c>
      <c r="R2936" s="5">
        <f t="shared" si="183"/>
        <v>0.20082083215397678</v>
      </c>
    </row>
    <row r="2937" spans="1:18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 s="1">
        <v>100988.39</v>
      </c>
      <c r="J2937">
        <v>2</v>
      </c>
      <c r="K2937">
        <v>1</v>
      </c>
      <c r="L2937">
        <v>0</v>
      </c>
      <c r="M2937" s="1">
        <v>22247.27</v>
      </c>
      <c r="N2937">
        <v>0</v>
      </c>
      <c r="O2937" t="str">
        <f t="shared" si="180"/>
        <v>30-40</v>
      </c>
      <c r="P2937" t="str">
        <f t="shared" si="181"/>
        <v>6+ years</v>
      </c>
      <c r="Q2937" t="str">
        <f t="shared" si="182"/>
        <v>High</v>
      </c>
      <c r="R2937" s="5">
        <f t="shared" si="183"/>
        <v>0.20070771408351026</v>
      </c>
    </row>
    <row r="2938" spans="1:18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 s="1">
        <v>118577.24</v>
      </c>
      <c r="J2938">
        <v>1</v>
      </c>
      <c r="K2938">
        <v>1</v>
      </c>
      <c r="L2938">
        <v>1</v>
      </c>
      <c r="M2938" s="1">
        <v>31448.52</v>
      </c>
      <c r="N2938">
        <v>0</v>
      </c>
      <c r="O2938" t="str">
        <f t="shared" si="180"/>
        <v>41-50</v>
      </c>
      <c r="P2938" t="str">
        <f t="shared" si="181"/>
        <v>6+ years</v>
      </c>
      <c r="Q2938" t="str">
        <f t="shared" si="182"/>
        <v>High</v>
      </c>
      <c r="R2938" s="5">
        <f t="shared" si="183"/>
        <v>0.20073612684031711</v>
      </c>
    </row>
    <row r="2939" spans="1:18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 s="1">
        <v>0</v>
      </c>
      <c r="J2939">
        <v>2</v>
      </c>
      <c r="K2939">
        <v>1</v>
      </c>
      <c r="L2939">
        <v>0</v>
      </c>
      <c r="M2939" s="1">
        <v>146875.85999999999</v>
      </c>
      <c r="N2939">
        <v>0</v>
      </c>
      <c r="O2939" t="str">
        <f t="shared" si="180"/>
        <v>&lt;30</v>
      </c>
      <c r="P2939" t="str">
        <f t="shared" si="181"/>
        <v>6+ years</v>
      </c>
      <c r="Q2939" t="str">
        <f t="shared" si="182"/>
        <v>No Balance</v>
      </c>
      <c r="R2939" s="5">
        <f t="shared" si="183"/>
        <v>0.20076454764264476</v>
      </c>
    </row>
    <row r="2940" spans="1:18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 s="1">
        <v>0</v>
      </c>
      <c r="J2940">
        <v>2</v>
      </c>
      <c r="K2940">
        <v>1</v>
      </c>
      <c r="L2940">
        <v>1</v>
      </c>
      <c r="M2940" s="1">
        <v>116081.93</v>
      </c>
      <c r="N2940">
        <v>0</v>
      </c>
      <c r="O2940" t="str">
        <f t="shared" si="180"/>
        <v>&lt;30</v>
      </c>
      <c r="P2940" t="str">
        <f t="shared" si="181"/>
        <v>3-5 years</v>
      </c>
      <c r="Q2940" t="str">
        <f t="shared" si="182"/>
        <v>No Balance</v>
      </c>
      <c r="R2940" s="5">
        <f t="shared" si="183"/>
        <v>0.20079297649391106</v>
      </c>
    </row>
    <row r="2941" spans="1:18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 s="1">
        <v>0</v>
      </c>
      <c r="J2941">
        <v>1</v>
      </c>
      <c r="K2941">
        <v>0</v>
      </c>
      <c r="L2941">
        <v>1</v>
      </c>
      <c r="M2941" s="1">
        <v>73669.94</v>
      </c>
      <c r="N2941">
        <v>1</v>
      </c>
      <c r="O2941" t="str">
        <f t="shared" si="180"/>
        <v>30-40</v>
      </c>
      <c r="P2941" t="str">
        <f t="shared" si="181"/>
        <v>0-2 years</v>
      </c>
      <c r="Q2941" t="str">
        <f t="shared" si="182"/>
        <v>No Balance</v>
      </c>
      <c r="R2941" s="5">
        <f t="shared" si="183"/>
        <v>0.20082141339753576</v>
      </c>
    </row>
    <row r="2942" spans="1:18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 s="1">
        <v>0</v>
      </c>
      <c r="J2942">
        <v>2</v>
      </c>
      <c r="K2942">
        <v>1</v>
      </c>
      <c r="L2942">
        <v>1</v>
      </c>
      <c r="M2942" s="1">
        <v>93959.96</v>
      </c>
      <c r="N2942">
        <v>0</v>
      </c>
      <c r="O2942" t="str">
        <f t="shared" si="180"/>
        <v>&lt;30</v>
      </c>
      <c r="P2942" t="str">
        <f t="shared" si="181"/>
        <v>3-5 years</v>
      </c>
      <c r="Q2942" t="str">
        <f t="shared" si="182"/>
        <v>No Balance</v>
      </c>
      <c r="R2942" s="5">
        <f t="shared" si="183"/>
        <v>0.20070821529745042</v>
      </c>
    </row>
    <row r="2943" spans="1:18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 s="1">
        <v>0</v>
      </c>
      <c r="J2943">
        <v>2</v>
      </c>
      <c r="K2943">
        <v>0</v>
      </c>
      <c r="L2943">
        <v>1</v>
      </c>
      <c r="M2943" s="1">
        <v>158918.03</v>
      </c>
      <c r="N2943">
        <v>0</v>
      </c>
      <c r="O2943" t="str">
        <f t="shared" si="180"/>
        <v>&lt;30</v>
      </c>
      <c r="P2943" t="str">
        <f t="shared" si="181"/>
        <v>6+ years</v>
      </c>
      <c r="Q2943" t="str">
        <f t="shared" si="182"/>
        <v>No Balance</v>
      </c>
      <c r="R2943" s="5">
        <f t="shared" si="183"/>
        <v>0.20073664825046039</v>
      </c>
    </row>
    <row r="2944" spans="1:18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 s="1">
        <v>113311.11</v>
      </c>
      <c r="J2944">
        <v>1</v>
      </c>
      <c r="K2944">
        <v>1</v>
      </c>
      <c r="L2944">
        <v>1</v>
      </c>
      <c r="M2944" s="1">
        <v>198193.75</v>
      </c>
      <c r="N2944">
        <v>0</v>
      </c>
      <c r="O2944" t="str">
        <f t="shared" si="180"/>
        <v>41-50</v>
      </c>
      <c r="P2944" t="str">
        <f t="shared" si="181"/>
        <v>6+ years</v>
      </c>
      <c r="Q2944" t="str">
        <f t="shared" si="182"/>
        <v>High</v>
      </c>
      <c r="R2944" s="5">
        <f t="shared" si="183"/>
        <v>0.20076508926041373</v>
      </c>
    </row>
    <row r="2945" spans="1:18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 s="1">
        <v>0</v>
      </c>
      <c r="J2945">
        <v>1</v>
      </c>
      <c r="K2945">
        <v>0</v>
      </c>
      <c r="L2945">
        <v>0</v>
      </c>
      <c r="M2945" s="1">
        <v>13160.03</v>
      </c>
      <c r="N2945">
        <v>0</v>
      </c>
      <c r="O2945" t="str">
        <f t="shared" si="180"/>
        <v>41-50</v>
      </c>
      <c r="P2945" t="str">
        <f t="shared" si="181"/>
        <v>6+ years</v>
      </c>
      <c r="Q2945" t="str">
        <f t="shared" si="182"/>
        <v>No Balance</v>
      </c>
      <c r="R2945" s="5">
        <f t="shared" si="183"/>
        <v>0.20079353833073543</v>
      </c>
    </row>
    <row r="2946" spans="1:18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 s="1">
        <v>0</v>
      </c>
      <c r="J2946">
        <v>2</v>
      </c>
      <c r="K2946">
        <v>1</v>
      </c>
      <c r="L2946">
        <v>0</v>
      </c>
      <c r="M2946" s="1">
        <v>4660.91</v>
      </c>
      <c r="N2946">
        <v>0</v>
      </c>
      <c r="O2946" t="str">
        <f t="shared" ref="O2946:O3009" si="184">IF(G2946&lt;30,"&lt;30",
   IF(G2946&lt;=40,"30-40",
      IF(G2946&lt;=50,"41-50","&gt;50")))</f>
        <v>30-40</v>
      </c>
      <c r="P2946" t="str">
        <f t="shared" ref="P2946:P3009" si="185">IF(H2946&lt;=2,"0-2 years",
   IF(H2946&lt;=5,"3-5 years","6+ years"))</f>
        <v>6+ years</v>
      </c>
      <c r="Q2946" t="str">
        <f t="shared" ref="Q2946:Q3009" si="186">IF(I2946=0,"No Balance",
   IF(I2946&lt;50000,"Low",
      IF(I2946&lt;100000,"Medium","High")))</f>
        <v>No Balance</v>
      </c>
      <c r="R2946" s="5">
        <f t="shared" ref="R2946:R3009" si="187">AVERAGE(N2946:N12945)</f>
        <v>0.2008219954648526</v>
      </c>
    </row>
    <row r="2947" spans="1:18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 s="1">
        <v>124365.42</v>
      </c>
      <c r="J2947">
        <v>1</v>
      </c>
      <c r="K2947">
        <v>0</v>
      </c>
      <c r="L2947">
        <v>0</v>
      </c>
      <c r="M2947" s="1">
        <v>180197.74</v>
      </c>
      <c r="N2947">
        <v>1</v>
      </c>
      <c r="O2947" t="str">
        <f t="shared" si="184"/>
        <v>&lt;30</v>
      </c>
      <c r="P2947" t="str">
        <f t="shared" si="185"/>
        <v>3-5 years</v>
      </c>
      <c r="Q2947" t="str">
        <f t="shared" si="186"/>
        <v>High</v>
      </c>
      <c r="R2947" s="5">
        <f t="shared" si="187"/>
        <v>0.20085046066619419</v>
      </c>
    </row>
    <row r="2948" spans="1:18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 s="1">
        <v>147249.29</v>
      </c>
      <c r="J2948">
        <v>2</v>
      </c>
      <c r="K2948">
        <v>1</v>
      </c>
      <c r="L2948">
        <v>1</v>
      </c>
      <c r="M2948" s="1">
        <v>63023.02</v>
      </c>
      <c r="N2948">
        <v>0</v>
      </c>
      <c r="O2948" t="str">
        <f t="shared" si="184"/>
        <v>41-50</v>
      </c>
      <c r="P2948" t="str">
        <f t="shared" si="185"/>
        <v>0-2 years</v>
      </c>
      <c r="Q2948" t="str">
        <f t="shared" si="186"/>
        <v>High</v>
      </c>
      <c r="R2948" s="5">
        <f t="shared" si="187"/>
        <v>0.20073717039977318</v>
      </c>
    </row>
    <row r="2949" spans="1:18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 s="1">
        <v>103688.19</v>
      </c>
      <c r="J2949">
        <v>1</v>
      </c>
      <c r="K2949">
        <v>0</v>
      </c>
      <c r="L2949">
        <v>1</v>
      </c>
      <c r="M2949" s="1">
        <v>118971.74</v>
      </c>
      <c r="N2949">
        <v>0</v>
      </c>
      <c r="O2949" t="str">
        <f t="shared" si="184"/>
        <v>30-40</v>
      </c>
      <c r="P2949" t="str">
        <f t="shared" si="185"/>
        <v>6+ years</v>
      </c>
      <c r="Q2949" t="str">
        <f t="shared" si="186"/>
        <v>High</v>
      </c>
      <c r="R2949" s="5">
        <f t="shared" si="187"/>
        <v>0.20076563164610803</v>
      </c>
    </row>
    <row r="2950" spans="1:18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 s="1">
        <v>138740.24</v>
      </c>
      <c r="J2950">
        <v>2</v>
      </c>
      <c r="K2950">
        <v>0</v>
      </c>
      <c r="L2950">
        <v>0</v>
      </c>
      <c r="M2950" s="1">
        <v>154700.60999999999</v>
      </c>
      <c r="N2950">
        <v>0</v>
      </c>
      <c r="O2950" t="str">
        <f t="shared" si="184"/>
        <v>&lt;30</v>
      </c>
      <c r="P2950" t="str">
        <f t="shared" si="185"/>
        <v>0-2 years</v>
      </c>
      <c r="Q2950" t="str">
        <f t="shared" si="186"/>
        <v>High</v>
      </c>
      <c r="R2950" s="5">
        <f t="shared" si="187"/>
        <v>0.20079410096426545</v>
      </c>
    </row>
    <row r="2951" spans="1:18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 s="1">
        <v>111900.14</v>
      </c>
      <c r="J2951">
        <v>1</v>
      </c>
      <c r="K2951">
        <v>1</v>
      </c>
      <c r="L2951">
        <v>1</v>
      </c>
      <c r="M2951" s="1">
        <v>97577.17</v>
      </c>
      <c r="N2951">
        <v>0</v>
      </c>
      <c r="O2951" t="str">
        <f t="shared" si="184"/>
        <v>30-40</v>
      </c>
      <c r="P2951" t="str">
        <f t="shared" si="185"/>
        <v>3-5 years</v>
      </c>
      <c r="Q2951" t="str">
        <f t="shared" si="186"/>
        <v>High</v>
      </c>
      <c r="R2951" s="5">
        <f t="shared" si="187"/>
        <v>0.20082257835767975</v>
      </c>
    </row>
    <row r="2952" spans="1:18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 s="1">
        <v>152760.24</v>
      </c>
      <c r="J2952">
        <v>1</v>
      </c>
      <c r="K2952">
        <v>1</v>
      </c>
      <c r="L2952">
        <v>1</v>
      </c>
      <c r="M2952" s="1">
        <v>48990.5</v>
      </c>
      <c r="N2952">
        <v>0</v>
      </c>
      <c r="O2952" t="str">
        <f t="shared" si="184"/>
        <v>30-40</v>
      </c>
      <c r="P2952" t="str">
        <f t="shared" si="185"/>
        <v>0-2 years</v>
      </c>
      <c r="Q2952" t="str">
        <f t="shared" si="186"/>
        <v>High</v>
      </c>
      <c r="R2952" s="5">
        <f t="shared" si="187"/>
        <v>0.20085106382978724</v>
      </c>
    </row>
    <row r="2953" spans="1:18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 s="1">
        <v>143966.29999999999</v>
      </c>
      <c r="J2953">
        <v>2</v>
      </c>
      <c r="K2953">
        <v>1</v>
      </c>
      <c r="L2953">
        <v>1</v>
      </c>
      <c r="M2953" s="1">
        <v>140262.96</v>
      </c>
      <c r="N2953">
        <v>1</v>
      </c>
      <c r="O2953" t="str">
        <f t="shared" si="184"/>
        <v>30-40</v>
      </c>
      <c r="P2953" t="str">
        <f t="shared" si="185"/>
        <v>6+ years</v>
      </c>
      <c r="Q2953" t="str">
        <f t="shared" si="186"/>
        <v>High</v>
      </c>
      <c r="R2953" s="5">
        <f t="shared" si="187"/>
        <v>0.2008795573840261</v>
      </c>
    </row>
    <row r="2954" spans="1:18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 s="1">
        <v>141556.96</v>
      </c>
      <c r="J2954">
        <v>1</v>
      </c>
      <c r="K2954">
        <v>1</v>
      </c>
      <c r="L2954">
        <v>0</v>
      </c>
      <c r="M2954" s="1">
        <v>130189.53</v>
      </c>
      <c r="N2954">
        <v>0</v>
      </c>
      <c r="O2954" t="str">
        <f t="shared" si="184"/>
        <v>&gt;50</v>
      </c>
      <c r="P2954" t="str">
        <f t="shared" si="185"/>
        <v>6+ years</v>
      </c>
      <c r="Q2954" t="str">
        <f t="shared" si="186"/>
        <v>High</v>
      </c>
      <c r="R2954" s="5">
        <f t="shared" si="187"/>
        <v>0.20076617480136208</v>
      </c>
    </row>
    <row r="2955" spans="1:18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 s="1">
        <v>0</v>
      </c>
      <c r="J2955">
        <v>2</v>
      </c>
      <c r="K2955">
        <v>1</v>
      </c>
      <c r="L2955">
        <v>1</v>
      </c>
      <c r="M2955" s="1">
        <v>16301.91</v>
      </c>
      <c r="N2955">
        <v>0</v>
      </c>
      <c r="O2955" t="str">
        <f t="shared" si="184"/>
        <v>41-50</v>
      </c>
      <c r="P2955" t="str">
        <f t="shared" si="185"/>
        <v>6+ years</v>
      </c>
      <c r="Q2955" t="str">
        <f t="shared" si="186"/>
        <v>No Balance</v>
      </c>
      <c r="R2955" s="5">
        <f t="shared" si="187"/>
        <v>0.20079466439619698</v>
      </c>
    </row>
    <row r="2956" spans="1:18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 s="1">
        <v>0</v>
      </c>
      <c r="J2956">
        <v>2</v>
      </c>
      <c r="K2956">
        <v>1</v>
      </c>
      <c r="L2956">
        <v>0</v>
      </c>
      <c r="M2956" s="1">
        <v>126962.41</v>
      </c>
      <c r="N2956">
        <v>0</v>
      </c>
      <c r="O2956" t="str">
        <f t="shared" si="184"/>
        <v>30-40</v>
      </c>
      <c r="P2956" t="str">
        <f t="shared" si="185"/>
        <v>3-5 years</v>
      </c>
      <c r="Q2956" t="str">
        <f t="shared" si="186"/>
        <v>No Balance</v>
      </c>
      <c r="R2956" s="5">
        <f t="shared" si="187"/>
        <v>0.20082316207777462</v>
      </c>
    </row>
    <row r="2957" spans="1:18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 s="1">
        <v>0</v>
      </c>
      <c r="J2957">
        <v>1</v>
      </c>
      <c r="K2957">
        <v>1</v>
      </c>
      <c r="L2957">
        <v>1</v>
      </c>
      <c r="M2957" s="1">
        <v>158750.53</v>
      </c>
      <c r="N2957">
        <v>0</v>
      </c>
      <c r="O2957" t="str">
        <f t="shared" si="184"/>
        <v>41-50</v>
      </c>
      <c r="P2957" t="str">
        <f t="shared" si="185"/>
        <v>0-2 years</v>
      </c>
      <c r="Q2957" t="str">
        <f t="shared" si="186"/>
        <v>No Balance</v>
      </c>
      <c r="R2957" s="5">
        <f t="shared" si="187"/>
        <v>0.20085166784953867</v>
      </c>
    </row>
    <row r="2958" spans="1:18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 s="1">
        <v>0</v>
      </c>
      <c r="J2958">
        <v>2</v>
      </c>
      <c r="K2958">
        <v>1</v>
      </c>
      <c r="L2958">
        <v>0</v>
      </c>
      <c r="M2958" s="1">
        <v>199644.2</v>
      </c>
      <c r="N2958">
        <v>0</v>
      </c>
      <c r="O2958" t="str">
        <f t="shared" si="184"/>
        <v>30-40</v>
      </c>
      <c r="P2958" t="str">
        <f t="shared" si="185"/>
        <v>6+ years</v>
      </c>
      <c r="Q2958" t="str">
        <f t="shared" si="186"/>
        <v>No Balance</v>
      </c>
      <c r="R2958" s="5">
        <f t="shared" si="187"/>
        <v>0.20088018171493469</v>
      </c>
    </row>
    <row r="2959" spans="1:18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 s="1">
        <v>0</v>
      </c>
      <c r="J2959">
        <v>1</v>
      </c>
      <c r="K2959">
        <v>1</v>
      </c>
      <c r="L2959">
        <v>1</v>
      </c>
      <c r="M2959" s="1">
        <v>144272.71</v>
      </c>
      <c r="N2959">
        <v>1</v>
      </c>
      <c r="O2959" t="str">
        <f t="shared" si="184"/>
        <v>41-50</v>
      </c>
      <c r="P2959" t="str">
        <f t="shared" si="185"/>
        <v>6+ years</v>
      </c>
      <c r="Q2959" t="str">
        <f t="shared" si="186"/>
        <v>No Balance</v>
      </c>
      <c r="R2959" s="5">
        <f t="shared" si="187"/>
        <v>0.20090870367741021</v>
      </c>
    </row>
    <row r="2960" spans="1:18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 s="1">
        <v>0</v>
      </c>
      <c r="J2960">
        <v>2</v>
      </c>
      <c r="K2960">
        <v>0</v>
      </c>
      <c r="L2960">
        <v>1</v>
      </c>
      <c r="M2960" s="1">
        <v>98320.27</v>
      </c>
      <c r="N2960">
        <v>0</v>
      </c>
      <c r="O2960" t="str">
        <f t="shared" si="184"/>
        <v>&lt;30</v>
      </c>
      <c r="P2960" t="str">
        <f t="shared" si="185"/>
        <v>0-2 years</v>
      </c>
      <c r="Q2960" t="str">
        <f t="shared" si="186"/>
        <v>No Balance</v>
      </c>
      <c r="R2960" s="5">
        <f t="shared" si="187"/>
        <v>0.20079522862823063</v>
      </c>
    </row>
    <row r="2961" spans="1:18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 s="1">
        <v>162560.32000000001</v>
      </c>
      <c r="J2961">
        <v>1</v>
      </c>
      <c r="K2961">
        <v>1</v>
      </c>
      <c r="L2961">
        <v>0</v>
      </c>
      <c r="M2961" s="1">
        <v>64129.03</v>
      </c>
      <c r="N2961">
        <v>0</v>
      </c>
      <c r="O2961" t="str">
        <f t="shared" si="184"/>
        <v>&lt;30</v>
      </c>
      <c r="P2961" t="str">
        <f t="shared" si="185"/>
        <v>6+ years</v>
      </c>
      <c r="Q2961" t="str">
        <f t="shared" si="186"/>
        <v>High</v>
      </c>
      <c r="R2961" s="5">
        <f t="shared" si="187"/>
        <v>0.20082374662689959</v>
      </c>
    </row>
    <row r="2962" spans="1:18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 s="1">
        <v>123229.46</v>
      </c>
      <c r="J2962">
        <v>1</v>
      </c>
      <c r="K2962">
        <v>1</v>
      </c>
      <c r="L2962">
        <v>0</v>
      </c>
      <c r="M2962" s="1">
        <v>181221.09</v>
      </c>
      <c r="N2962">
        <v>0</v>
      </c>
      <c r="O2962" t="str">
        <f t="shared" si="184"/>
        <v>&lt;30</v>
      </c>
      <c r="P2962" t="str">
        <f t="shared" si="185"/>
        <v>6+ years</v>
      </c>
      <c r="Q2962" t="str">
        <f t="shared" si="186"/>
        <v>High</v>
      </c>
      <c r="R2962" s="5">
        <f t="shared" si="187"/>
        <v>0.20085227272727274</v>
      </c>
    </row>
    <row r="2963" spans="1:18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 s="1">
        <v>76665.710000000006</v>
      </c>
      <c r="J2963">
        <v>2</v>
      </c>
      <c r="K2963">
        <v>1</v>
      </c>
      <c r="L2963">
        <v>1</v>
      </c>
      <c r="M2963" s="1">
        <v>163809.07999999999</v>
      </c>
      <c r="N2963">
        <v>0</v>
      </c>
      <c r="O2963" t="str">
        <f t="shared" si="184"/>
        <v>30-40</v>
      </c>
      <c r="P2963" t="str">
        <f t="shared" si="185"/>
        <v>6+ years</v>
      </c>
      <c r="Q2963" t="str">
        <f t="shared" si="186"/>
        <v>Medium</v>
      </c>
      <c r="R2963" s="5">
        <f t="shared" si="187"/>
        <v>0.20088080693280297</v>
      </c>
    </row>
    <row r="2964" spans="1:18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 s="1">
        <v>140278.99</v>
      </c>
      <c r="J2964">
        <v>3</v>
      </c>
      <c r="K2964">
        <v>1</v>
      </c>
      <c r="L2964">
        <v>1</v>
      </c>
      <c r="M2964" s="1">
        <v>171457.06</v>
      </c>
      <c r="N2964">
        <v>1</v>
      </c>
      <c r="O2964" t="str">
        <f t="shared" si="184"/>
        <v>30-40</v>
      </c>
      <c r="P2964" t="str">
        <f t="shared" si="185"/>
        <v>6+ years</v>
      </c>
      <c r="Q2964" t="str">
        <f t="shared" si="186"/>
        <v>High</v>
      </c>
      <c r="R2964" s="5">
        <f t="shared" si="187"/>
        <v>0.20090934924694515</v>
      </c>
    </row>
    <row r="2965" spans="1:18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 s="1">
        <v>0</v>
      </c>
      <c r="J2965">
        <v>2</v>
      </c>
      <c r="K2965">
        <v>0</v>
      </c>
      <c r="L2965">
        <v>1</v>
      </c>
      <c r="M2965" s="1">
        <v>15801.02</v>
      </c>
      <c r="N2965">
        <v>0</v>
      </c>
      <c r="O2965" t="str">
        <f t="shared" si="184"/>
        <v>&gt;50</v>
      </c>
      <c r="P2965" t="str">
        <f t="shared" si="185"/>
        <v>3-5 years</v>
      </c>
      <c r="Q2965" t="str">
        <f t="shared" si="186"/>
        <v>No Balance</v>
      </c>
      <c r="R2965" s="5">
        <f t="shared" si="187"/>
        <v>0.2007957936620719</v>
      </c>
    </row>
    <row r="2966" spans="1:18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 s="1">
        <v>115764.32</v>
      </c>
      <c r="J2966">
        <v>2</v>
      </c>
      <c r="K2966">
        <v>0</v>
      </c>
      <c r="L2966">
        <v>0</v>
      </c>
      <c r="M2966" s="1">
        <v>102950.79</v>
      </c>
      <c r="N2966">
        <v>0</v>
      </c>
      <c r="O2966" t="str">
        <f t="shared" si="184"/>
        <v>41-50</v>
      </c>
      <c r="P2966" t="str">
        <f t="shared" si="185"/>
        <v>0-2 years</v>
      </c>
      <c r="Q2966" t="str">
        <f t="shared" si="186"/>
        <v>High</v>
      </c>
      <c r="R2966" s="5">
        <f t="shared" si="187"/>
        <v>0.20082433200682206</v>
      </c>
    </row>
    <row r="2967" spans="1:18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 s="1">
        <v>131142.53</v>
      </c>
      <c r="J2967">
        <v>2</v>
      </c>
      <c r="K2967">
        <v>1</v>
      </c>
      <c r="L2967">
        <v>0</v>
      </c>
      <c r="M2967" s="1">
        <v>174918.46</v>
      </c>
      <c r="N2967">
        <v>0</v>
      </c>
      <c r="O2967" t="str">
        <f t="shared" si="184"/>
        <v>30-40</v>
      </c>
      <c r="P2967" t="str">
        <f t="shared" si="185"/>
        <v>3-5 years</v>
      </c>
      <c r="Q2967" t="str">
        <f t="shared" si="186"/>
        <v>High</v>
      </c>
      <c r="R2967" s="5">
        <f t="shared" si="187"/>
        <v>0.20085287846481875</v>
      </c>
    </row>
    <row r="2968" spans="1:18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 s="1">
        <v>68375.27</v>
      </c>
      <c r="J2968">
        <v>1</v>
      </c>
      <c r="K2968">
        <v>1</v>
      </c>
      <c r="L2968">
        <v>0</v>
      </c>
      <c r="M2968" s="1">
        <v>193160.25</v>
      </c>
      <c r="N2968">
        <v>1</v>
      </c>
      <c r="O2968" t="str">
        <f t="shared" si="184"/>
        <v>41-50</v>
      </c>
      <c r="P2968" t="str">
        <f t="shared" si="185"/>
        <v>3-5 years</v>
      </c>
      <c r="Q2968" t="str">
        <f t="shared" si="186"/>
        <v>Medium</v>
      </c>
      <c r="R2968" s="5">
        <f t="shared" si="187"/>
        <v>0.20088143303952233</v>
      </c>
    </row>
    <row r="2969" spans="1:18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 s="1">
        <v>117833.3</v>
      </c>
      <c r="J2969">
        <v>3</v>
      </c>
      <c r="K2969">
        <v>0</v>
      </c>
      <c r="L2969">
        <v>0</v>
      </c>
      <c r="M2969" s="1">
        <v>5831</v>
      </c>
      <c r="N2969">
        <v>1</v>
      </c>
      <c r="O2969" t="str">
        <f t="shared" si="184"/>
        <v>30-40</v>
      </c>
      <c r="P2969" t="str">
        <f t="shared" si="185"/>
        <v>3-5 years</v>
      </c>
      <c r="Q2969" t="str">
        <f t="shared" si="186"/>
        <v>High</v>
      </c>
      <c r="R2969" s="5">
        <f t="shared" si="187"/>
        <v>0.20076780890089577</v>
      </c>
    </row>
    <row r="2970" spans="1:18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 s="1">
        <v>0</v>
      </c>
      <c r="J2970">
        <v>2</v>
      </c>
      <c r="K2970">
        <v>1</v>
      </c>
      <c r="L2970">
        <v>1</v>
      </c>
      <c r="M2970" s="1">
        <v>82298.59</v>
      </c>
      <c r="N2970">
        <v>0</v>
      </c>
      <c r="O2970" t="str">
        <f t="shared" si="184"/>
        <v>30-40</v>
      </c>
      <c r="P2970" t="str">
        <f t="shared" si="185"/>
        <v>6+ years</v>
      </c>
      <c r="Q2970" t="str">
        <f t="shared" si="186"/>
        <v>No Balance</v>
      </c>
      <c r="R2970" s="5">
        <f t="shared" si="187"/>
        <v>0.20065415244596133</v>
      </c>
    </row>
    <row r="2971" spans="1:18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 s="1">
        <v>0</v>
      </c>
      <c r="J2971">
        <v>2</v>
      </c>
      <c r="K2971">
        <v>0</v>
      </c>
      <c r="L2971">
        <v>0</v>
      </c>
      <c r="M2971" s="1">
        <v>130686.59</v>
      </c>
      <c r="N2971">
        <v>0</v>
      </c>
      <c r="O2971" t="str">
        <f t="shared" si="184"/>
        <v>30-40</v>
      </c>
      <c r="P2971" t="str">
        <f t="shared" si="185"/>
        <v>6+ years</v>
      </c>
      <c r="Q2971" t="str">
        <f t="shared" si="186"/>
        <v>No Balance</v>
      </c>
      <c r="R2971" s="5">
        <f t="shared" si="187"/>
        <v>0.20068269094012231</v>
      </c>
    </row>
    <row r="2972" spans="1:18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 s="1">
        <v>0</v>
      </c>
      <c r="J2972">
        <v>1</v>
      </c>
      <c r="K2972">
        <v>0</v>
      </c>
      <c r="L2972">
        <v>1</v>
      </c>
      <c r="M2972" s="1">
        <v>52885.23</v>
      </c>
      <c r="N2972">
        <v>1</v>
      </c>
      <c r="O2972" t="str">
        <f t="shared" si="184"/>
        <v>41-50</v>
      </c>
      <c r="P2972" t="str">
        <f t="shared" si="185"/>
        <v>6+ years</v>
      </c>
      <c r="Q2972" t="str">
        <f t="shared" si="186"/>
        <v>No Balance</v>
      </c>
      <c r="R2972" s="5">
        <f t="shared" si="187"/>
        <v>0.2007112375533428</v>
      </c>
    </row>
    <row r="2973" spans="1:18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 s="1">
        <v>111093.01</v>
      </c>
      <c r="J2973">
        <v>1</v>
      </c>
      <c r="K2973">
        <v>1</v>
      </c>
      <c r="L2973">
        <v>0</v>
      </c>
      <c r="M2973" s="1">
        <v>68985.990000000005</v>
      </c>
      <c r="N2973">
        <v>0</v>
      </c>
      <c r="O2973" t="str">
        <f t="shared" si="184"/>
        <v>30-40</v>
      </c>
      <c r="P2973" t="str">
        <f t="shared" si="185"/>
        <v>0-2 years</v>
      </c>
      <c r="Q2973" t="str">
        <f t="shared" si="186"/>
        <v>High</v>
      </c>
      <c r="R2973" s="5">
        <f t="shared" si="187"/>
        <v>0.20059752454118651</v>
      </c>
    </row>
    <row r="2974" spans="1:18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 s="1">
        <v>132657.54999999999</v>
      </c>
      <c r="J2974">
        <v>1</v>
      </c>
      <c r="K2974">
        <v>1</v>
      </c>
      <c r="L2974">
        <v>0</v>
      </c>
      <c r="M2974" s="1">
        <v>35367.19</v>
      </c>
      <c r="N2974">
        <v>0</v>
      </c>
      <c r="O2974" t="str">
        <f t="shared" si="184"/>
        <v>41-50</v>
      </c>
      <c r="P2974" t="str">
        <f t="shared" si="185"/>
        <v>6+ years</v>
      </c>
      <c r="Q2974" t="str">
        <f t="shared" si="186"/>
        <v>High</v>
      </c>
      <c r="R2974" s="5">
        <f t="shared" si="187"/>
        <v>0.2006260671599317</v>
      </c>
    </row>
    <row r="2975" spans="1:18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 s="1">
        <v>128882.49</v>
      </c>
      <c r="J2975">
        <v>1</v>
      </c>
      <c r="K2975">
        <v>1</v>
      </c>
      <c r="L2975">
        <v>1</v>
      </c>
      <c r="M2975" s="1">
        <v>196241.94</v>
      </c>
      <c r="N2975">
        <v>1</v>
      </c>
      <c r="O2975" t="str">
        <f t="shared" si="184"/>
        <v>&gt;50</v>
      </c>
      <c r="P2975" t="str">
        <f t="shared" si="185"/>
        <v>6+ years</v>
      </c>
      <c r="Q2975" t="str">
        <f t="shared" si="186"/>
        <v>High</v>
      </c>
      <c r="R2975" s="5">
        <f t="shared" si="187"/>
        <v>0.20065461790237654</v>
      </c>
    </row>
    <row r="2976" spans="1:18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 s="1">
        <v>69129.59</v>
      </c>
      <c r="J2976">
        <v>1</v>
      </c>
      <c r="K2976">
        <v>1</v>
      </c>
      <c r="L2976">
        <v>1</v>
      </c>
      <c r="M2976" s="1">
        <v>170705.53</v>
      </c>
      <c r="N2976">
        <v>0</v>
      </c>
      <c r="O2976" t="str">
        <f t="shared" si="184"/>
        <v>&gt;50</v>
      </c>
      <c r="P2976" t="str">
        <f t="shared" si="185"/>
        <v>6+ years</v>
      </c>
      <c r="Q2976" t="str">
        <f t="shared" si="186"/>
        <v>Medium</v>
      </c>
      <c r="R2976" s="5">
        <f t="shared" si="187"/>
        <v>0.20054084827782523</v>
      </c>
    </row>
    <row r="2977" spans="1:18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 s="1">
        <v>0</v>
      </c>
      <c r="J2977">
        <v>2</v>
      </c>
      <c r="K2977">
        <v>1</v>
      </c>
      <c r="L2977">
        <v>1</v>
      </c>
      <c r="M2977" s="1">
        <v>126477.41</v>
      </c>
      <c r="N2977">
        <v>0</v>
      </c>
      <c r="O2977" t="str">
        <f t="shared" si="184"/>
        <v>30-40</v>
      </c>
      <c r="P2977" t="str">
        <f t="shared" si="185"/>
        <v>6+ years</v>
      </c>
      <c r="Q2977" t="str">
        <f t="shared" si="186"/>
        <v>No Balance</v>
      </c>
      <c r="R2977" s="5">
        <f t="shared" si="187"/>
        <v>0.20056939501779358</v>
      </c>
    </row>
    <row r="2978" spans="1:18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 s="1">
        <v>121404.64</v>
      </c>
      <c r="J2978">
        <v>1</v>
      </c>
      <c r="K2978">
        <v>1</v>
      </c>
      <c r="L2978">
        <v>1</v>
      </c>
      <c r="M2978" s="1">
        <v>159618.17000000001</v>
      </c>
      <c r="N2978">
        <v>0</v>
      </c>
      <c r="O2978" t="str">
        <f t="shared" si="184"/>
        <v>30-40</v>
      </c>
      <c r="P2978" t="str">
        <f t="shared" si="185"/>
        <v>3-5 years</v>
      </c>
      <c r="Q2978" t="str">
        <f t="shared" si="186"/>
        <v>High</v>
      </c>
      <c r="R2978" s="5">
        <f t="shared" si="187"/>
        <v>0.20059794988610477</v>
      </c>
    </row>
    <row r="2979" spans="1:18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 s="1">
        <v>131355.29999999999</v>
      </c>
      <c r="J2979">
        <v>3</v>
      </c>
      <c r="K2979">
        <v>1</v>
      </c>
      <c r="L2979">
        <v>0</v>
      </c>
      <c r="M2979" s="1">
        <v>195395.33</v>
      </c>
      <c r="N2979">
        <v>1</v>
      </c>
      <c r="O2979" t="str">
        <f t="shared" si="184"/>
        <v>41-50</v>
      </c>
      <c r="P2979" t="str">
        <f t="shared" si="185"/>
        <v>6+ years</v>
      </c>
      <c r="Q2979" t="str">
        <f t="shared" si="186"/>
        <v>High</v>
      </c>
      <c r="R2979" s="5">
        <f t="shared" si="187"/>
        <v>0.20062651288623096</v>
      </c>
    </row>
    <row r="2980" spans="1:18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 s="1">
        <v>102097.33</v>
      </c>
      <c r="J2980">
        <v>1</v>
      </c>
      <c r="K2980">
        <v>0</v>
      </c>
      <c r="L2980">
        <v>1</v>
      </c>
      <c r="M2980" s="1">
        <v>168285.85</v>
      </c>
      <c r="N2980">
        <v>0</v>
      </c>
      <c r="O2980" t="str">
        <f t="shared" si="184"/>
        <v>30-40</v>
      </c>
      <c r="P2980" t="str">
        <f t="shared" si="185"/>
        <v>0-2 years</v>
      </c>
      <c r="Q2980" t="str">
        <f t="shared" si="186"/>
        <v>High</v>
      </c>
      <c r="R2980" s="5">
        <f t="shared" si="187"/>
        <v>0.20051267445172316</v>
      </c>
    </row>
    <row r="2981" spans="1:18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 s="1">
        <v>154863.15</v>
      </c>
      <c r="J2981">
        <v>1</v>
      </c>
      <c r="K2981">
        <v>1</v>
      </c>
      <c r="L2981">
        <v>1</v>
      </c>
      <c r="M2981" s="1">
        <v>138052.51</v>
      </c>
      <c r="N2981">
        <v>0</v>
      </c>
      <c r="O2981" t="str">
        <f t="shared" si="184"/>
        <v>30-40</v>
      </c>
      <c r="P2981" t="str">
        <f t="shared" si="185"/>
        <v>0-2 years</v>
      </c>
      <c r="Q2981" t="str">
        <f t="shared" si="186"/>
        <v>High</v>
      </c>
      <c r="R2981" s="5">
        <f t="shared" si="187"/>
        <v>0.20054123344252955</v>
      </c>
    </row>
    <row r="2982" spans="1:18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 s="1">
        <v>99945.93</v>
      </c>
      <c r="J2982">
        <v>2</v>
      </c>
      <c r="K2982">
        <v>1</v>
      </c>
      <c r="L2982">
        <v>0</v>
      </c>
      <c r="M2982" s="1">
        <v>71179.31</v>
      </c>
      <c r="N2982">
        <v>0</v>
      </c>
      <c r="O2982" t="str">
        <f t="shared" si="184"/>
        <v>41-50</v>
      </c>
      <c r="P2982" t="str">
        <f t="shared" si="185"/>
        <v>3-5 years</v>
      </c>
      <c r="Q2982" t="str">
        <f t="shared" si="186"/>
        <v>Medium</v>
      </c>
      <c r="R2982" s="5">
        <f t="shared" si="187"/>
        <v>0.20056980056980056</v>
      </c>
    </row>
    <row r="2983" spans="1:18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 s="1">
        <v>121704.32000000001</v>
      </c>
      <c r="J2983">
        <v>2</v>
      </c>
      <c r="K2983">
        <v>1</v>
      </c>
      <c r="L2983">
        <v>0</v>
      </c>
      <c r="M2983" s="1">
        <v>55556.3</v>
      </c>
      <c r="N2983">
        <v>0</v>
      </c>
      <c r="O2983" t="str">
        <f t="shared" si="184"/>
        <v>30-40</v>
      </c>
      <c r="P2983" t="str">
        <f t="shared" si="185"/>
        <v>0-2 years</v>
      </c>
      <c r="Q2983" t="str">
        <f t="shared" si="186"/>
        <v>High</v>
      </c>
      <c r="R2983" s="5">
        <f t="shared" si="187"/>
        <v>0.20059837583701381</v>
      </c>
    </row>
    <row r="2984" spans="1:18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 s="1">
        <v>0</v>
      </c>
      <c r="J2984">
        <v>2</v>
      </c>
      <c r="K2984">
        <v>1</v>
      </c>
      <c r="L2984">
        <v>0</v>
      </c>
      <c r="M2984" s="1">
        <v>31705.19</v>
      </c>
      <c r="N2984">
        <v>0</v>
      </c>
      <c r="O2984" t="str">
        <f t="shared" si="184"/>
        <v>41-50</v>
      </c>
      <c r="P2984" t="str">
        <f t="shared" si="185"/>
        <v>3-5 years</v>
      </c>
      <c r="Q2984" t="str">
        <f t="shared" si="186"/>
        <v>No Balance</v>
      </c>
      <c r="R2984" s="5">
        <f t="shared" si="187"/>
        <v>0.20062695924764889</v>
      </c>
    </row>
    <row r="2985" spans="1:18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 s="1">
        <v>138782.76</v>
      </c>
      <c r="J2985">
        <v>1</v>
      </c>
      <c r="K2985">
        <v>1</v>
      </c>
      <c r="L2985">
        <v>1</v>
      </c>
      <c r="M2985" s="1">
        <v>186118.93</v>
      </c>
      <c r="N2985">
        <v>0</v>
      </c>
      <c r="O2985" t="str">
        <f t="shared" si="184"/>
        <v>30-40</v>
      </c>
      <c r="P2985" t="str">
        <f t="shared" si="185"/>
        <v>6+ years</v>
      </c>
      <c r="Q2985" t="str">
        <f t="shared" si="186"/>
        <v>High</v>
      </c>
      <c r="R2985" s="5">
        <f t="shared" si="187"/>
        <v>0.2006555508051874</v>
      </c>
    </row>
    <row r="2986" spans="1:18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 s="1">
        <v>0</v>
      </c>
      <c r="J2986">
        <v>2</v>
      </c>
      <c r="K2986">
        <v>1</v>
      </c>
      <c r="L2986">
        <v>1</v>
      </c>
      <c r="M2986" s="1">
        <v>195580.28</v>
      </c>
      <c r="N2986">
        <v>0</v>
      </c>
      <c r="O2986" t="str">
        <f t="shared" si="184"/>
        <v>30-40</v>
      </c>
      <c r="P2986" t="str">
        <f t="shared" si="185"/>
        <v>6+ years</v>
      </c>
      <c r="Q2986" t="str">
        <f t="shared" si="186"/>
        <v>No Balance</v>
      </c>
      <c r="R2986" s="5">
        <f t="shared" si="187"/>
        <v>0.20068415051311289</v>
      </c>
    </row>
    <row r="2987" spans="1:18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 s="1">
        <v>136291.71</v>
      </c>
      <c r="J2987">
        <v>1</v>
      </c>
      <c r="K2987">
        <v>1</v>
      </c>
      <c r="L2987">
        <v>0</v>
      </c>
      <c r="M2987" s="1">
        <v>54113.38</v>
      </c>
      <c r="N2987">
        <v>0</v>
      </c>
      <c r="O2987" t="str">
        <f t="shared" si="184"/>
        <v>30-40</v>
      </c>
      <c r="P2987" t="str">
        <f t="shared" si="185"/>
        <v>6+ years</v>
      </c>
      <c r="Q2987" t="str">
        <f t="shared" si="186"/>
        <v>High</v>
      </c>
      <c r="R2987" s="5">
        <f t="shared" si="187"/>
        <v>0.2007127583749109</v>
      </c>
    </row>
    <row r="2988" spans="1:18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 s="1">
        <v>107856.57</v>
      </c>
      <c r="J2988">
        <v>2</v>
      </c>
      <c r="K2988">
        <v>1</v>
      </c>
      <c r="L2988">
        <v>0</v>
      </c>
      <c r="M2988" s="1">
        <v>127528.84</v>
      </c>
      <c r="N2988">
        <v>0</v>
      </c>
      <c r="O2988" t="str">
        <f t="shared" si="184"/>
        <v>41-50</v>
      </c>
      <c r="P2988" t="str">
        <f t="shared" si="185"/>
        <v>0-2 years</v>
      </c>
      <c r="Q2988" t="str">
        <f t="shared" si="186"/>
        <v>High</v>
      </c>
      <c r="R2988" s="5">
        <f t="shared" si="187"/>
        <v>0.200741374394069</v>
      </c>
    </row>
    <row r="2989" spans="1:18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 s="1">
        <v>108348.66</v>
      </c>
      <c r="J2989">
        <v>1</v>
      </c>
      <c r="K2989">
        <v>0</v>
      </c>
      <c r="L2989">
        <v>0</v>
      </c>
      <c r="M2989" s="1">
        <v>60231.74</v>
      </c>
      <c r="N2989">
        <v>1</v>
      </c>
      <c r="O2989" t="str">
        <f t="shared" si="184"/>
        <v>&lt;30</v>
      </c>
      <c r="P2989" t="str">
        <f t="shared" si="185"/>
        <v>0-2 years</v>
      </c>
      <c r="Q2989" t="str">
        <f t="shared" si="186"/>
        <v>High</v>
      </c>
      <c r="R2989" s="5">
        <f t="shared" si="187"/>
        <v>0.20076999857407671</v>
      </c>
    </row>
    <row r="2990" spans="1:18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 s="1">
        <v>93871.95</v>
      </c>
      <c r="J2990">
        <v>3</v>
      </c>
      <c r="K2990">
        <v>1</v>
      </c>
      <c r="L2990">
        <v>0</v>
      </c>
      <c r="M2990" s="1">
        <v>156878.42000000001</v>
      </c>
      <c r="N2990">
        <v>1</v>
      </c>
      <c r="O2990" t="str">
        <f t="shared" si="184"/>
        <v>41-50</v>
      </c>
      <c r="P2990" t="str">
        <f t="shared" si="185"/>
        <v>0-2 years</v>
      </c>
      <c r="Q2990" t="str">
        <f t="shared" si="186"/>
        <v>Medium</v>
      </c>
      <c r="R2990" s="5">
        <f t="shared" si="187"/>
        <v>0.200656018254421</v>
      </c>
    </row>
    <row r="2991" spans="1:18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 s="1">
        <v>0</v>
      </c>
      <c r="J2991">
        <v>1</v>
      </c>
      <c r="K2991">
        <v>1</v>
      </c>
      <c r="L2991">
        <v>0</v>
      </c>
      <c r="M2991" s="1">
        <v>182784.11</v>
      </c>
      <c r="N2991">
        <v>1</v>
      </c>
      <c r="O2991" t="str">
        <f t="shared" si="184"/>
        <v>41-50</v>
      </c>
      <c r="P2991" t="str">
        <f t="shared" si="185"/>
        <v>0-2 years</v>
      </c>
      <c r="Q2991" t="str">
        <f t="shared" si="186"/>
        <v>No Balance</v>
      </c>
      <c r="R2991" s="5">
        <f t="shared" si="187"/>
        <v>0.20054200542005421</v>
      </c>
    </row>
    <row r="2992" spans="1:18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 s="1">
        <v>125860.2</v>
      </c>
      <c r="J2992">
        <v>1</v>
      </c>
      <c r="K2992">
        <v>0</v>
      </c>
      <c r="L2992">
        <v>0</v>
      </c>
      <c r="M2992" s="1">
        <v>129690.5</v>
      </c>
      <c r="N2992">
        <v>0</v>
      </c>
      <c r="O2992" t="str">
        <f t="shared" si="184"/>
        <v>&lt;30</v>
      </c>
      <c r="P2992" t="str">
        <f t="shared" si="185"/>
        <v>0-2 years</v>
      </c>
      <c r="Q2992" t="str">
        <f t="shared" si="186"/>
        <v>High</v>
      </c>
      <c r="R2992" s="5">
        <f t="shared" si="187"/>
        <v>0.20042796005706134</v>
      </c>
    </row>
    <row r="2993" spans="1:18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 s="1">
        <v>172713.44</v>
      </c>
      <c r="J2993">
        <v>1</v>
      </c>
      <c r="K2993">
        <v>1</v>
      </c>
      <c r="L2993">
        <v>0</v>
      </c>
      <c r="M2993" s="1">
        <v>113860.81</v>
      </c>
      <c r="N2993">
        <v>0</v>
      </c>
      <c r="O2993" t="str">
        <f t="shared" si="184"/>
        <v>41-50</v>
      </c>
      <c r="P2993" t="str">
        <f t="shared" si="185"/>
        <v>6+ years</v>
      </c>
      <c r="Q2993" t="str">
        <f t="shared" si="186"/>
        <v>High</v>
      </c>
      <c r="R2993" s="5">
        <f t="shared" si="187"/>
        <v>0.20045655585675559</v>
      </c>
    </row>
    <row r="2994" spans="1:18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 s="1">
        <v>0</v>
      </c>
      <c r="J2994">
        <v>2</v>
      </c>
      <c r="K2994">
        <v>0</v>
      </c>
      <c r="L2994">
        <v>1</v>
      </c>
      <c r="M2994" s="1">
        <v>184524.74</v>
      </c>
      <c r="N2994">
        <v>0</v>
      </c>
      <c r="O2994" t="str">
        <f t="shared" si="184"/>
        <v>&gt;50</v>
      </c>
      <c r="P2994" t="str">
        <f t="shared" si="185"/>
        <v>3-5 years</v>
      </c>
      <c r="Q2994" t="str">
        <f t="shared" si="186"/>
        <v>No Balance</v>
      </c>
      <c r="R2994" s="5">
        <f t="shared" si="187"/>
        <v>0.2004851598173516</v>
      </c>
    </row>
    <row r="2995" spans="1:18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 s="1">
        <v>0</v>
      </c>
      <c r="J2995">
        <v>1</v>
      </c>
      <c r="K2995">
        <v>1</v>
      </c>
      <c r="L2995">
        <v>1</v>
      </c>
      <c r="M2995" s="1">
        <v>36124.980000000003</v>
      </c>
      <c r="N2995">
        <v>0</v>
      </c>
      <c r="O2995" t="str">
        <f t="shared" si="184"/>
        <v>&gt;50</v>
      </c>
      <c r="P2995" t="str">
        <f t="shared" si="185"/>
        <v>6+ years</v>
      </c>
      <c r="Q2995" t="str">
        <f t="shared" si="186"/>
        <v>No Balance</v>
      </c>
      <c r="R2995" s="5">
        <f t="shared" si="187"/>
        <v>0.20051377194234338</v>
      </c>
    </row>
    <row r="2996" spans="1:18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 s="1">
        <v>130786.92</v>
      </c>
      <c r="J2996">
        <v>1</v>
      </c>
      <c r="K2996">
        <v>0</v>
      </c>
      <c r="L2996">
        <v>1</v>
      </c>
      <c r="M2996" s="1">
        <v>121316.07</v>
      </c>
      <c r="N2996">
        <v>0</v>
      </c>
      <c r="O2996" t="str">
        <f t="shared" si="184"/>
        <v>30-40</v>
      </c>
      <c r="P2996" t="str">
        <f t="shared" si="185"/>
        <v>3-5 years</v>
      </c>
      <c r="Q2996" t="str">
        <f t="shared" si="186"/>
        <v>High</v>
      </c>
      <c r="R2996" s="5">
        <f t="shared" si="187"/>
        <v>0.20054239223522694</v>
      </c>
    </row>
    <row r="2997" spans="1:18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 s="1">
        <v>112367.34</v>
      </c>
      <c r="J2997">
        <v>1</v>
      </c>
      <c r="K2997">
        <v>1</v>
      </c>
      <c r="L2997">
        <v>0</v>
      </c>
      <c r="M2997" s="1">
        <v>185630.76</v>
      </c>
      <c r="N2997">
        <v>0</v>
      </c>
      <c r="O2997" t="str">
        <f t="shared" si="184"/>
        <v>&lt;30</v>
      </c>
      <c r="P2997" t="str">
        <f t="shared" si="185"/>
        <v>0-2 years</v>
      </c>
      <c r="Q2997" t="str">
        <f t="shared" si="186"/>
        <v>High</v>
      </c>
      <c r="R2997" s="5">
        <f t="shared" si="187"/>
        <v>0.20057102069950036</v>
      </c>
    </row>
    <row r="2998" spans="1:18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 s="1">
        <v>91091.06</v>
      </c>
      <c r="J2998">
        <v>2</v>
      </c>
      <c r="K2998">
        <v>1</v>
      </c>
      <c r="L2998">
        <v>0</v>
      </c>
      <c r="M2998" s="1">
        <v>71133.119999999995</v>
      </c>
      <c r="N2998">
        <v>0</v>
      </c>
      <c r="O2998" t="str">
        <f t="shared" si="184"/>
        <v>41-50</v>
      </c>
      <c r="P2998" t="str">
        <f t="shared" si="185"/>
        <v>6+ years</v>
      </c>
      <c r="Q2998" t="str">
        <f t="shared" si="186"/>
        <v>Medium</v>
      </c>
      <c r="R2998" s="5">
        <f t="shared" si="187"/>
        <v>0.20059965733866361</v>
      </c>
    </row>
    <row r="2999" spans="1:18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 s="1">
        <v>106198.5</v>
      </c>
      <c r="J2999">
        <v>1</v>
      </c>
      <c r="K2999">
        <v>0</v>
      </c>
      <c r="L2999">
        <v>1</v>
      </c>
      <c r="M2999" s="1">
        <v>32020.42</v>
      </c>
      <c r="N2999">
        <v>0</v>
      </c>
      <c r="O2999" t="str">
        <f t="shared" si="184"/>
        <v>&lt;30</v>
      </c>
      <c r="P2999" t="str">
        <f t="shared" si="185"/>
        <v>6+ years</v>
      </c>
      <c r="Q2999" t="str">
        <f t="shared" si="186"/>
        <v>High</v>
      </c>
      <c r="R2999" s="5">
        <f t="shared" si="187"/>
        <v>0.20062830215621877</v>
      </c>
    </row>
    <row r="3000" spans="1:18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 s="1">
        <v>142669.93</v>
      </c>
      <c r="J3000">
        <v>2</v>
      </c>
      <c r="K3000">
        <v>1</v>
      </c>
      <c r="L3000">
        <v>0</v>
      </c>
      <c r="M3000" s="1">
        <v>162760.95999999999</v>
      </c>
      <c r="N3000">
        <v>0</v>
      </c>
      <c r="O3000" t="str">
        <f t="shared" si="184"/>
        <v>41-50</v>
      </c>
      <c r="P3000" t="str">
        <f t="shared" si="185"/>
        <v>3-5 years</v>
      </c>
      <c r="Q3000" t="str">
        <f t="shared" si="186"/>
        <v>High</v>
      </c>
      <c r="R3000" s="5">
        <f t="shared" si="187"/>
        <v>0.20065695515566981</v>
      </c>
    </row>
    <row r="3001" spans="1:18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 s="1">
        <v>112833.35</v>
      </c>
      <c r="J3001">
        <v>1</v>
      </c>
      <c r="K3001">
        <v>0</v>
      </c>
      <c r="L3001">
        <v>1</v>
      </c>
      <c r="M3001" s="1">
        <v>175178.56</v>
      </c>
      <c r="N3001">
        <v>0</v>
      </c>
      <c r="O3001" t="str">
        <f t="shared" si="184"/>
        <v>30-40</v>
      </c>
      <c r="P3001" t="str">
        <f t="shared" si="185"/>
        <v>0-2 years</v>
      </c>
      <c r="Q3001" t="str">
        <f t="shared" si="186"/>
        <v>High</v>
      </c>
      <c r="R3001" s="5">
        <f t="shared" si="187"/>
        <v>0.20068561634052279</v>
      </c>
    </row>
    <row r="3002" spans="1:18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 s="1">
        <v>0</v>
      </c>
      <c r="J3002">
        <v>2</v>
      </c>
      <c r="K3002">
        <v>0</v>
      </c>
      <c r="L3002">
        <v>1</v>
      </c>
      <c r="M3002" s="1">
        <v>177099.71</v>
      </c>
      <c r="N3002">
        <v>0</v>
      </c>
      <c r="O3002" t="str">
        <f t="shared" si="184"/>
        <v>30-40</v>
      </c>
      <c r="P3002" t="str">
        <f t="shared" si="185"/>
        <v>3-5 years</v>
      </c>
      <c r="Q3002" t="str">
        <f t="shared" si="186"/>
        <v>No Balance</v>
      </c>
      <c r="R3002" s="5">
        <f t="shared" si="187"/>
        <v>0.20071428571428571</v>
      </c>
    </row>
    <row r="3003" spans="1:18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 s="1">
        <v>0</v>
      </c>
      <c r="J3003">
        <v>2</v>
      </c>
      <c r="K3003">
        <v>1</v>
      </c>
      <c r="L3003">
        <v>1</v>
      </c>
      <c r="M3003" s="1">
        <v>66406.37</v>
      </c>
      <c r="N3003">
        <v>0</v>
      </c>
      <c r="O3003" t="str">
        <f t="shared" si="184"/>
        <v>41-50</v>
      </c>
      <c r="P3003" t="str">
        <f t="shared" si="185"/>
        <v>3-5 years</v>
      </c>
      <c r="Q3003" t="str">
        <f t="shared" si="186"/>
        <v>No Balance</v>
      </c>
      <c r="R3003" s="5">
        <f t="shared" si="187"/>
        <v>0.20074296328046864</v>
      </c>
    </row>
    <row r="3004" spans="1:18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 s="1">
        <v>104336.43</v>
      </c>
      <c r="J3004">
        <v>2</v>
      </c>
      <c r="K3004">
        <v>0</v>
      </c>
      <c r="L3004">
        <v>0</v>
      </c>
      <c r="M3004" s="1">
        <v>59559.81</v>
      </c>
      <c r="N3004">
        <v>0</v>
      </c>
      <c r="O3004" t="str">
        <f t="shared" si="184"/>
        <v>30-40</v>
      </c>
      <c r="P3004" t="str">
        <f t="shared" si="185"/>
        <v>0-2 years</v>
      </c>
      <c r="Q3004" t="str">
        <f t="shared" si="186"/>
        <v>High</v>
      </c>
      <c r="R3004" s="5">
        <f t="shared" si="187"/>
        <v>0.2007716490425836</v>
      </c>
    </row>
    <row r="3005" spans="1:18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 s="1">
        <v>104305.74</v>
      </c>
      <c r="J3005">
        <v>1</v>
      </c>
      <c r="K3005">
        <v>0</v>
      </c>
      <c r="L3005">
        <v>1</v>
      </c>
      <c r="M3005" s="1">
        <v>175750.21</v>
      </c>
      <c r="N3005">
        <v>0</v>
      </c>
      <c r="O3005" t="str">
        <f t="shared" si="184"/>
        <v>&gt;50</v>
      </c>
      <c r="P3005" t="str">
        <f t="shared" si="185"/>
        <v>6+ years</v>
      </c>
      <c r="Q3005" t="str">
        <f t="shared" si="186"/>
        <v>High</v>
      </c>
      <c r="R3005" s="5">
        <f t="shared" si="187"/>
        <v>0.20080034300414462</v>
      </c>
    </row>
    <row r="3006" spans="1:18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 s="1">
        <v>140187.1</v>
      </c>
      <c r="J3006">
        <v>2</v>
      </c>
      <c r="K3006">
        <v>1</v>
      </c>
      <c r="L3006">
        <v>1</v>
      </c>
      <c r="M3006" s="1">
        <v>174311.3</v>
      </c>
      <c r="N3006">
        <v>0</v>
      </c>
      <c r="O3006" t="str">
        <f t="shared" si="184"/>
        <v>41-50</v>
      </c>
      <c r="P3006" t="str">
        <f t="shared" si="185"/>
        <v>3-5 years</v>
      </c>
      <c r="Q3006" t="str">
        <f t="shared" si="186"/>
        <v>High</v>
      </c>
      <c r="R3006" s="5">
        <f t="shared" si="187"/>
        <v>0.20082904516866781</v>
      </c>
    </row>
    <row r="3007" spans="1:18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 s="1">
        <v>0</v>
      </c>
      <c r="J3007">
        <v>2</v>
      </c>
      <c r="K3007">
        <v>1</v>
      </c>
      <c r="L3007">
        <v>0</v>
      </c>
      <c r="M3007" s="1">
        <v>171716.81</v>
      </c>
      <c r="N3007">
        <v>0</v>
      </c>
      <c r="O3007" t="str">
        <f t="shared" si="184"/>
        <v>30-40</v>
      </c>
      <c r="P3007" t="str">
        <f t="shared" si="185"/>
        <v>3-5 years</v>
      </c>
      <c r="Q3007" t="str">
        <f t="shared" si="186"/>
        <v>No Balance</v>
      </c>
      <c r="R3007" s="5">
        <f t="shared" si="187"/>
        <v>0.2008577555396712</v>
      </c>
    </row>
    <row r="3008" spans="1:18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 s="1">
        <v>114959.12</v>
      </c>
      <c r="J3008">
        <v>1</v>
      </c>
      <c r="K3008">
        <v>1</v>
      </c>
      <c r="L3008">
        <v>0</v>
      </c>
      <c r="M3008" s="1">
        <v>189362.39</v>
      </c>
      <c r="N3008">
        <v>1</v>
      </c>
      <c r="O3008" t="str">
        <f t="shared" si="184"/>
        <v>41-50</v>
      </c>
      <c r="P3008" t="str">
        <f t="shared" si="185"/>
        <v>0-2 years</v>
      </c>
      <c r="Q3008" t="str">
        <f t="shared" si="186"/>
        <v>High</v>
      </c>
      <c r="R3008" s="5">
        <f t="shared" si="187"/>
        <v>0.20088647412067487</v>
      </c>
    </row>
    <row r="3009" spans="1:18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 s="1">
        <v>164704.38</v>
      </c>
      <c r="J3009">
        <v>1</v>
      </c>
      <c r="K3009">
        <v>0</v>
      </c>
      <c r="L3009">
        <v>1</v>
      </c>
      <c r="M3009" s="1">
        <v>180716.1</v>
      </c>
      <c r="N3009">
        <v>1</v>
      </c>
      <c r="O3009" t="str">
        <f t="shared" si="184"/>
        <v>30-40</v>
      </c>
      <c r="P3009" t="str">
        <f t="shared" si="185"/>
        <v>3-5 years</v>
      </c>
      <c r="Q3009" t="str">
        <f t="shared" si="186"/>
        <v>High</v>
      </c>
      <c r="R3009" s="5">
        <f t="shared" si="187"/>
        <v>0.20077220077220076</v>
      </c>
    </row>
    <row r="3010" spans="1:18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 s="1">
        <v>119096.55</v>
      </c>
      <c r="J3010">
        <v>1</v>
      </c>
      <c r="K3010">
        <v>0</v>
      </c>
      <c r="L3010">
        <v>1</v>
      </c>
      <c r="M3010" s="1">
        <v>116977.89</v>
      </c>
      <c r="N3010">
        <v>0</v>
      </c>
      <c r="O3010" t="str">
        <f t="shared" ref="O3010:O3073" si="188">IF(G3010&lt;30,"&lt;30",
   IF(G3010&lt;=40,"30-40",
      IF(G3010&lt;=50,"41-50","&gt;50")))</f>
        <v>&gt;50</v>
      </c>
      <c r="P3010" t="str">
        <f t="shared" ref="P3010:P3073" si="189">IF(H3010&lt;=2,"0-2 years",
   IF(H3010&lt;=5,"3-5 years","6+ years"))</f>
        <v>6+ years</v>
      </c>
      <c r="Q3010" t="str">
        <f t="shared" ref="Q3010:Q3073" si="190">IF(I3010=0,"No Balance",
   IF(I3010&lt;50000,"Low",
      IF(I3010&lt;100000,"Medium","High")))</f>
        <v>High</v>
      </c>
      <c r="R3010" s="5">
        <f t="shared" ref="R3010:R3073" si="191">AVERAGE(N3010:N13009)</f>
        <v>0.20065789473684212</v>
      </c>
    </row>
    <row r="3011" spans="1:18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 s="1">
        <v>0</v>
      </c>
      <c r="J3011">
        <v>2</v>
      </c>
      <c r="K3011">
        <v>1</v>
      </c>
      <c r="L3011">
        <v>1</v>
      </c>
      <c r="M3011" s="1">
        <v>185105.44</v>
      </c>
      <c r="N3011">
        <v>0</v>
      </c>
      <c r="O3011" t="str">
        <f t="shared" si="188"/>
        <v>30-40</v>
      </c>
      <c r="P3011" t="str">
        <f t="shared" si="189"/>
        <v>0-2 years</v>
      </c>
      <c r="Q3011" t="str">
        <f t="shared" si="190"/>
        <v>No Balance</v>
      </c>
      <c r="R3011" s="5">
        <f t="shared" si="191"/>
        <v>0.20068659705335432</v>
      </c>
    </row>
    <row r="3012" spans="1:18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 s="1">
        <v>0</v>
      </c>
      <c r="J3012">
        <v>1</v>
      </c>
      <c r="K3012">
        <v>1</v>
      </c>
      <c r="L3012">
        <v>0</v>
      </c>
      <c r="M3012" s="1">
        <v>35046.97</v>
      </c>
      <c r="N3012">
        <v>1</v>
      </c>
      <c r="O3012" t="str">
        <f t="shared" si="188"/>
        <v>41-50</v>
      </c>
      <c r="P3012" t="str">
        <f t="shared" si="189"/>
        <v>0-2 years</v>
      </c>
      <c r="Q3012" t="str">
        <f t="shared" si="190"/>
        <v>No Balance</v>
      </c>
      <c r="R3012" s="5">
        <f t="shared" si="191"/>
        <v>0.20071530758226036</v>
      </c>
    </row>
    <row r="3013" spans="1:18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 s="1">
        <v>0</v>
      </c>
      <c r="J3013">
        <v>1</v>
      </c>
      <c r="K3013">
        <v>1</v>
      </c>
      <c r="L3013">
        <v>0</v>
      </c>
      <c r="M3013" s="1">
        <v>36251</v>
      </c>
      <c r="N3013">
        <v>0</v>
      </c>
      <c r="O3013" t="str">
        <f t="shared" si="188"/>
        <v>30-40</v>
      </c>
      <c r="P3013" t="str">
        <f t="shared" si="189"/>
        <v>6+ years</v>
      </c>
      <c r="Q3013" t="str">
        <f t="shared" si="190"/>
        <v>No Balance</v>
      </c>
      <c r="R3013" s="5">
        <f t="shared" si="191"/>
        <v>0.20060094434110745</v>
      </c>
    </row>
    <row r="3014" spans="1:18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 s="1">
        <v>115465.28</v>
      </c>
      <c r="J3014">
        <v>1</v>
      </c>
      <c r="K3014">
        <v>1</v>
      </c>
      <c r="L3014">
        <v>0</v>
      </c>
      <c r="M3014" s="1">
        <v>103174.5</v>
      </c>
      <c r="N3014">
        <v>0</v>
      </c>
      <c r="O3014" t="str">
        <f t="shared" si="188"/>
        <v>41-50</v>
      </c>
      <c r="P3014" t="str">
        <f t="shared" si="189"/>
        <v>6+ years</v>
      </c>
      <c r="Q3014" t="str">
        <f t="shared" si="190"/>
        <v>High</v>
      </c>
      <c r="R3014" s="5">
        <f t="shared" si="191"/>
        <v>0.20062965082999429</v>
      </c>
    </row>
    <row r="3015" spans="1:18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 s="1">
        <v>0</v>
      </c>
      <c r="J3015">
        <v>2</v>
      </c>
      <c r="K3015">
        <v>1</v>
      </c>
      <c r="L3015">
        <v>0</v>
      </c>
      <c r="M3015" s="1">
        <v>122642.09</v>
      </c>
      <c r="N3015">
        <v>0</v>
      </c>
      <c r="O3015" t="str">
        <f t="shared" si="188"/>
        <v>&lt;30</v>
      </c>
      <c r="P3015" t="str">
        <f t="shared" si="189"/>
        <v>3-5 years</v>
      </c>
      <c r="Q3015" t="str">
        <f t="shared" si="190"/>
        <v>No Balance</v>
      </c>
      <c r="R3015" s="5">
        <f t="shared" si="191"/>
        <v>0.20065836553599542</v>
      </c>
    </row>
    <row r="3016" spans="1:18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 s="1">
        <v>184926.61</v>
      </c>
      <c r="J3016">
        <v>1</v>
      </c>
      <c r="K3016">
        <v>1</v>
      </c>
      <c r="L3016">
        <v>0</v>
      </c>
      <c r="M3016" s="1">
        <v>122937.57</v>
      </c>
      <c r="N3016">
        <v>0</v>
      </c>
      <c r="O3016" t="str">
        <f t="shared" si="188"/>
        <v>41-50</v>
      </c>
      <c r="P3016" t="str">
        <f t="shared" si="189"/>
        <v>3-5 years</v>
      </c>
      <c r="Q3016" t="str">
        <f t="shared" si="190"/>
        <v>High</v>
      </c>
      <c r="R3016" s="5">
        <f t="shared" si="191"/>
        <v>0.20068708846263955</v>
      </c>
    </row>
    <row r="3017" spans="1:18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 s="1">
        <v>85957.88</v>
      </c>
      <c r="J3017">
        <v>2</v>
      </c>
      <c r="K3017">
        <v>1</v>
      </c>
      <c r="L3017">
        <v>0</v>
      </c>
      <c r="M3017" s="1">
        <v>8757.39</v>
      </c>
      <c r="N3017">
        <v>0</v>
      </c>
      <c r="O3017" t="str">
        <f t="shared" si="188"/>
        <v>41-50</v>
      </c>
      <c r="P3017" t="str">
        <f t="shared" si="189"/>
        <v>6+ years</v>
      </c>
      <c r="Q3017" t="str">
        <f t="shared" si="190"/>
        <v>Medium</v>
      </c>
      <c r="R3017" s="5">
        <f t="shared" si="191"/>
        <v>0.20071581961345741</v>
      </c>
    </row>
    <row r="3018" spans="1:18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 s="1">
        <v>114084.6</v>
      </c>
      <c r="J3018">
        <v>1</v>
      </c>
      <c r="K3018">
        <v>0</v>
      </c>
      <c r="L3018">
        <v>1</v>
      </c>
      <c r="M3018" s="1">
        <v>125782.29</v>
      </c>
      <c r="N3018">
        <v>0</v>
      </c>
      <c r="O3018" t="str">
        <f t="shared" si="188"/>
        <v>30-40</v>
      </c>
      <c r="P3018" t="str">
        <f t="shared" si="189"/>
        <v>6+ years</v>
      </c>
      <c r="Q3018" t="str">
        <f t="shared" si="190"/>
        <v>High</v>
      </c>
      <c r="R3018" s="5">
        <f t="shared" si="191"/>
        <v>0.20074455899198168</v>
      </c>
    </row>
    <row r="3019" spans="1:18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 s="1">
        <v>166930.76</v>
      </c>
      <c r="J3019">
        <v>2</v>
      </c>
      <c r="K3019">
        <v>1</v>
      </c>
      <c r="L3019">
        <v>0</v>
      </c>
      <c r="M3019" s="1">
        <v>122487.73</v>
      </c>
      <c r="N3019">
        <v>0</v>
      </c>
      <c r="O3019" t="str">
        <f t="shared" si="188"/>
        <v>&lt;30</v>
      </c>
      <c r="P3019" t="str">
        <f t="shared" si="189"/>
        <v>0-2 years</v>
      </c>
      <c r="Q3019" t="str">
        <f t="shared" si="190"/>
        <v>High</v>
      </c>
      <c r="R3019" s="5">
        <f t="shared" si="191"/>
        <v>0.20077330660174711</v>
      </c>
    </row>
    <row r="3020" spans="1:18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 s="1">
        <v>0</v>
      </c>
      <c r="J3020">
        <v>1</v>
      </c>
      <c r="K3020">
        <v>1</v>
      </c>
      <c r="L3020">
        <v>0</v>
      </c>
      <c r="M3020" s="1">
        <v>20066.38</v>
      </c>
      <c r="N3020">
        <v>0</v>
      </c>
      <c r="O3020" t="str">
        <f t="shared" si="188"/>
        <v>&lt;30</v>
      </c>
      <c r="P3020" t="str">
        <f t="shared" si="189"/>
        <v>6+ years</v>
      </c>
      <c r="Q3020" t="str">
        <f t="shared" si="190"/>
        <v>No Balance</v>
      </c>
      <c r="R3020" s="5">
        <f t="shared" si="191"/>
        <v>0.20080206244629045</v>
      </c>
    </row>
    <row r="3021" spans="1:18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 s="1">
        <v>0</v>
      </c>
      <c r="J3021">
        <v>2</v>
      </c>
      <c r="K3021">
        <v>1</v>
      </c>
      <c r="L3021">
        <v>1</v>
      </c>
      <c r="M3021" s="1">
        <v>55473.15</v>
      </c>
      <c r="N3021">
        <v>0</v>
      </c>
      <c r="O3021" t="str">
        <f t="shared" si="188"/>
        <v>&lt;30</v>
      </c>
      <c r="P3021" t="str">
        <f t="shared" si="189"/>
        <v>6+ years</v>
      </c>
      <c r="Q3021" t="str">
        <f t="shared" si="190"/>
        <v>No Balance</v>
      </c>
      <c r="R3021" s="5">
        <f t="shared" si="191"/>
        <v>0.20083082652915055</v>
      </c>
    </row>
    <row r="3022" spans="1:18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 s="1">
        <v>107193.82</v>
      </c>
      <c r="J3022">
        <v>2</v>
      </c>
      <c r="K3022">
        <v>0</v>
      </c>
      <c r="L3022">
        <v>0</v>
      </c>
      <c r="M3022" s="1">
        <v>38962.94</v>
      </c>
      <c r="N3022">
        <v>0</v>
      </c>
      <c r="O3022" t="str">
        <f t="shared" si="188"/>
        <v>30-40</v>
      </c>
      <c r="P3022" t="str">
        <f t="shared" si="189"/>
        <v>6+ years</v>
      </c>
      <c r="Q3022" t="str">
        <f t="shared" si="190"/>
        <v>High</v>
      </c>
      <c r="R3022" s="5">
        <f t="shared" si="191"/>
        <v>0.2008595988538682</v>
      </c>
    </row>
    <row r="3023" spans="1:18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 s="1">
        <v>116275.12</v>
      </c>
      <c r="J3023">
        <v>1</v>
      </c>
      <c r="K3023">
        <v>1</v>
      </c>
      <c r="L3023">
        <v>1</v>
      </c>
      <c r="M3023" s="1">
        <v>63795.8</v>
      </c>
      <c r="N3023">
        <v>0</v>
      </c>
      <c r="O3023" t="str">
        <f t="shared" si="188"/>
        <v>30-40</v>
      </c>
      <c r="P3023" t="str">
        <f t="shared" si="189"/>
        <v>3-5 years</v>
      </c>
      <c r="Q3023" t="str">
        <f t="shared" si="190"/>
        <v>High</v>
      </c>
      <c r="R3023" s="5">
        <f t="shared" si="191"/>
        <v>0.20088837942398624</v>
      </c>
    </row>
    <row r="3024" spans="1:18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 s="1">
        <v>0</v>
      </c>
      <c r="J3024">
        <v>2</v>
      </c>
      <c r="K3024">
        <v>1</v>
      </c>
      <c r="L3024">
        <v>1</v>
      </c>
      <c r="M3024" s="1">
        <v>163060.43</v>
      </c>
      <c r="N3024">
        <v>0</v>
      </c>
      <c r="O3024" t="str">
        <f t="shared" si="188"/>
        <v>&lt;30</v>
      </c>
      <c r="P3024" t="str">
        <f t="shared" si="189"/>
        <v>6+ years</v>
      </c>
      <c r="Q3024" t="str">
        <f t="shared" si="190"/>
        <v>No Balance</v>
      </c>
      <c r="R3024" s="5">
        <f t="shared" si="191"/>
        <v>0.20091716824304959</v>
      </c>
    </row>
    <row r="3025" spans="1:18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 s="1">
        <v>91068.56</v>
      </c>
      <c r="J3025">
        <v>1</v>
      </c>
      <c r="K3025">
        <v>1</v>
      </c>
      <c r="L3025">
        <v>0</v>
      </c>
      <c r="M3025" s="1">
        <v>26578.69</v>
      </c>
      <c r="N3025">
        <v>0</v>
      </c>
      <c r="O3025" t="str">
        <f t="shared" si="188"/>
        <v>30-40</v>
      </c>
      <c r="P3025" t="str">
        <f t="shared" si="189"/>
        <v>0-2 years</v>
      </c>
      <c r="Q3025" t="str">
        <f t="shared" si="190"/>
        <v>Medium</v>
      </c>
      <c r="R3025" s="5">
        <f t="shared" si="191"/>
        <v>0.20094596531460512</v>
      </c>
    </row>
    <row r="3026" spans="1:18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 s="1">
        <v>123049.21</v>
      </c>
      <c r="J3026">
        <v>1</v>
      </c>
      <c r="K3026">
        <v>0</v>
      </c>
      <c r="L3026">
        <v>1</v>
      </c>
      <c r="M3026" s="1">
        <v>5066.76</v>
      </c>
      <c r="N3026">
        <v>0</v>
      </c>
      <c r="O3026" t="str">
        <f t="shared" si="188"/>
        <v>41-50</v>
      </c>
      <c r="P3026" t="str">
        <f t="shared" si="189"/>
        <v>3-5 years</v>
      </c>
      <c r="Q3026" t="str">
        <f t="shared" si="190"/>
        <v>High</v>
      </c>
      <c r="R3026" s="5">
        <f t="shared" si="191"/>
        <v>0.20097477064220184</v>
      </c>
    </row>
    <row r="3027" spans="1:18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 s="1">
        <v>0</v>
      </c>
      <c r="J3027">
        <v>2</v>
      </c>
      <c r="K3027">
        <v>1</v>
      </c>
      <c r="L3027">
        <v>1</v>
      </c>
      <c r="M3027" s="1">
        <v>140497.67000000001</v>
      </c>
      <c r="N3027">
        <v>0</v>
      </c>
      <c r="O3027" t="str">
        <f t="shared" si="188"/>
        <v>30-40</v>
      </c>
      <c r="P3027" t="str">
        <f t="shared" si="189"/>
        <v>6+ years</v>
      </c>
      <c r="Q3027" t="str">
        <f t="shared" si="190"/>
        <v>No Balance</v>
      </c>
      <c r="R3027" s="5">
        <f t="shared" si="191"/>
        <v>0.20100358422939069</v>
      </c>
    </row>
    <row r="3028" spans="1:18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 s="1">
        <v>0</v>
      </c>
      <c r="J3028">
        <v>2</v>
      </c>
      <c r="K3028">
        <v>0</v>
      </c>
      <c r="L3028">
        <v>0</v>
      </c>
      <c r="M3028" s="1">
        <v>146156.98000000001</v>
      </c>
      <c r="N3028">
        <v>0</v>
      </c>
      <c r="O3028" t="str">
        <f t="shared" si="188"/>
        <v>30-40</v>
      </c>
      <c r="P3028" t="str">
        <f t="shared" si="189"/>
        <v>6+ years</v>
      </c>
      <c r="Q3028" t="str">
        <f t="shared" si="190"/>
        <v>No Balance</v>
      </c>
      <c r="R3028" s="5">
        <f t="shared" si="191"/>
        <v>0.2010324060797247</v>
      </c>
    </row>
    <row r="3029" spans="1:18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 s="1">
        <v>137781.65</v>
      </c>
      <c r="J3029">
        <v>1</v>
      </c>
      <c r="K3029">
        <v>0</v>
      </c>
      <c r="L3029">
        <v>0</v>
      </c>
      <c r="M3029" s="1">
        <v>199316.19</v>
      </c>
      <c r="N3029">
        <v>0</v>
      </c>
      <c r="O3029" t="str">
        <f t="shared" si="188"/>
        <v>41-50</v>
      </c>
      <c r="P3029" t="str">
        <f t="shared" si="189"/>
        <v>3-5 years</v>
      </c>
      <c r="Q3029" t="str">
        <f t="shared" si="190"/>
        <v>High</v>
      </c>
      <c r="R3029" s="5">
        <f t="shared" si="191"/>
        <v>0.20106123619675892</v>
      </c>
    </row>
    <row r="3030" spans="1:18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 s="1">
        <v>108128.96000000001</v>
      </c>
      <c r="J3030">
        <v>2</v>
      </c>
      <c r="K3030">
        <v>1</v>
      </c>
      <c r="L3030">
        <v>1</v>
      </c>
      <c r="M3030" s="1">
        <v>103944.37</v>
      </c>
      <c r="N3030">
        <v>0</v>
      </c>
      <c r="O3030" t="str">
        <f t="shared" si="188"/>
        <v>41-50</v>
      </c>
      <c r="P3030" t="str">
        <f t="shared" si="189"/>
        <v>0-2 years</v>
      </c>
      <c r="Q3030" t="str">
        <f t="shared" si="190"/>
        <v>High</v>
      </c>
      <c r="R3030" s="5">
        <f t="shared" si="191"/>
        <v>0.20109007458405048</v>
      </c>
    </row>
    <row r="3031" spans="1:18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 s="1">
        <v>105317.73</v>
      </c>
      <c r="J3031">
        <v>2</v>
      </c>
      <c r="K3031">
        <v>1</v>
      </c>
      <c r="L3031">
        <v>0</v>
      </c>
      <c r="M3031" s="1">
        <v>138021.35999999999</v>
      </c>
      <c r="N3031">
        <v>0</v>
      </c>
      <c r="O3031" t="str">
        <f t="shared" si="188"/>
        <v>30-40</v>
      </c>
      <c r="P3031" t="str">
        <f t="shared" si="189"/>
        <v>6+ years</v>
      </c>
      <c r="Q3031" t="str">
        <f t="shared" si="190"/>
        <v>High</v>
      </c>
      <c r="R3031" s="5">
        <f t="shared" si="191"/>
        <v>0.20111892124515851</v>
      </c>
    </row>
    <row r="3032" spans="1:18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 s="1">
        <v>80569.73</v>
      </c>
      <c r="J3032">
        <v>1</v>
      </c>
      <c r="K3032">
        <v>0</v>
      </c>
      <c r="L3032">
        <v>0</v>
      </c>
      <c r="M3032" s="1">
        <v>68621.98</v>
      </c>
      <c r="N3032">
        <v>0</v>
      </c>
      <c r="O3032" t="str">
        <f t="shared" si="188"/>
        <v>&lt;30</v>
      </c>
      <c r="P3032" t="str">
        <f t="shared" si="189"/>
        <v>0-2 years</v>
      </c>
      <c r="Q3032" t="str">
        <f t="shared" si="190"/>
        <v>Medium</v>
      </c>
      <c r="R3032" s="5">
        <f t="shared" si="191"/>
        <v>0.20114777618364418</v>
      </c>
    </row>
    <row r="3033" spans="1:18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 s="1">
        <v>174852.89</v>
      </c>
      <c r="J3033">
        <v>1</v>
      </c>
      <c r="K3033">
        <v>1</v>
      </c>
      <c r="L3033">
        <v>1</v>
      </c>
      <c r="M3033" s="1">
        <v>28149.06</v>
      </c>
      <c r="N3033">
        <v>0</v>
      </c>
      <c r="O3033" t="str">
        <f t="shared" si="188"/>
        <v>&lt;30</v>
      </c>
      <c r="P3033" t="str">
        <f t="shared" si="189"/>
        <v>3-5 years</v>
      </c>
      <c r="Q3033" t="str">
        <f t="shared" si="190"/>
        <v>High</v>
      </c>
      <c r="R3033" s="5">
        <f t="shared" si="191"/>
        <v>0.20117663940307073</v>
      </c>
    </row>
    <row r="3034" spans="1:18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 s="1">
        <v>89158.94</v>
      </c>
      <c r="J3034">
        <v>3</v>
      </c>
      <c r="K3034">
        <v>1</v>
      </c>
      <c r="L3034">
        <v>0</v>
      </c>
      <c r="M3034" s="1">
        <v>135169.76</v>
      </c>
      <c r="N3034">
        <v>1</v>
      </c>
      <c r="O3034" t="str">
        <f t="shared" si="188"/>
        <v>41-50</v>
      </c>
      <c r="P3034" t="str">
        <f t="shared" si="189"/>
        <v>3-5 years</v>
      </c>
      <c r="Q3034" t="str">
        <f t="shared" si="190"/>
        <v>Medium</v>
      </c>
      <c r="R3034" s="5">
        <f t="shared" si="191"/>
        <v>0.20120551090700345</v>
      </c>
    </row>
    <row r="3035" spans="1:18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 s="1">
        <v>0</v>
      </c>
      <c r="J3035">
        <v>2</v>
      </c>
      <c r="K3035">
        <v>1</v>
      </c>
      <c r="L3035">
        <v>1</v>
      </c>
      <c r="M3035" s="1">
        <v>116537.96</v>
      </c>
      <c r="N3035">
        <v>0</v>
      </c>
      <c r="O3035" t="str">
        <f t="shared" si="188"/>
        <v>&gt;50</v>
      </c>
      <c r="P3035" t="str">
        <f t="shared" si="189"/>
        <v>6+ years</v>
      </c>
      <c r="Q3035" t="str">
        <f t="shared" si="190"/>
        <v>No Balance</v>
      </c>
      <c r="R3035" s="5">
        <f t="shared" si="191"/>
        <v>0.2010908568967992</v>
      </c>
    </row>
    <row r="3036" spans="1:18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 s="1">
        <v>89800.14</v>
      </c>
      <c r="J3036">
        <v>1</v>
      </c>
      <c r="K3036">
        <v>1</v>
      </c>
      <c r="L3036">
        <v>1</v>
      </c>
      <c r="M3036" s="1">
        <v>105922.69</v>
      </c>
      <c r="N3036">
        <v>0</v>
      </c>
      <c r="O3036" t="str">
        <f t="shared" si="188"/>
        <v>30-40</v>
      </c>
      <c r="P3036" t="str">
        <f t="shared" si="189"/>
        <v>0-2 years</v>
      </c>
      <c r="Q3036" t="str">
        <f t="shared" si="190"/>
        <v>Medium</v>
      </c>
      <c r="R3036" s="5">
        <f t="shared" si="191"/>
        <v>0.20111972437553832</v>
      </c>
    </row>
    <row r="3037" spans="1:18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 s="1">
        <v>101207.75</v>
      </c>
      <c r="J3037">
        <v>1</v>
      </c>
      <c r="K3037">
        <v>0</v>
      </c>
      <c r="L3037">
        <v>0</v>
      </c>
      <c r="M3037" s="1">
        <v>88211.12</v>
      </c>
      <c r="N3037">
        <v>1</v>
      </c>
      <c r="O3037" t="str">
        <f t="shared" si="188"/>
        <v>41-50</v>
      </c>
      <c r="P3037" t="str">
        <f t="shared" si="189"/>
        <v>6+ years</v>
      </c>
      <c r="Q3037" t="str">
        <f t="shared" si="190"/>
        <v>High</v>
      </c>
      <c r="R3037" s="5">
        <f t="shared" si="191"/>
        <v>0.20114860014357502</v>
      </c>
    </row>
    <row r="3038" spans="1:18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 s="1">
        <v>106086.42</v>
      </c>
      <c r="J3038">
        <v>2</v>
      </c>
      <c r="K3038">
        <v>1</v>
      </c>
      <c r="L3038">
        <v>0</v>
      </c>
      <c r="M3038" s="1">
        <v>26900.63</v>
      </c>
      <c r="N3038">
        <v>0</v>
      </c>
      <c r="O3038" t="str">
        <f t="shared" si="188"/>
        <v>41-50</v>
      </c>
      <c r="P3038" t="str">
        <f t="shared" si="189"/>
        <v>0-2 years</v>
      </c>
      <c r="Q3038" t="str">
        <f t="shared" si="190"/>
        <v>High</v>
      </c>
      <c r="R3038" s="5">
        <f t="shared" si="191"/>
        <v>0.20103388856978749</v>
      </c>
    </row>
    <row r="3039" spans="1:18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 s="1">
        <v>0</v>
      </c>
      <c r="J3039">
        <v>2</v>
      </c>
      <c r="K3039">
        <v>1</v>
      </c>
      <c r="L3039">
        <v>1</v>
      </c>
      <c r="M3039" s="1">
        <v>3494.02</v>
      </c>
      <c r="N3039">
        <v>0</v>
      </c>
      <c r="O3039" t="str">
        <f t="shared" si="188"/>
        <v>&lt;30</v>
      </c>
      <c r="P3039" t="str">
        <f t="shared" si="189"/>
        <v>0-2 years</v>
      </c>
      <c r="Q3039" t="str">
        <f t="shared" si="190"/>
        <v>No Balance</v>
      </c>
      <c r="R3039" s="5">
        <f t="shared" si="191"/>
        <v>0.20106276030446646</v>
      </c>
    </row>
    <row r="3040" spans="1:18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 s="1">
        <v>0</v>
      </c>
      <c r="J3040">
        <v>2</v>
      </c>
      <c r="K3040">
        <v>1</v>
      </c>
      <c r="L3040">
        <v>0</v>
      </c>
      <c r="M3040" s="1">
        <v>113163.17</v>
      </c>
      <c r="N3040">
        <v>0</v>
      </c>
      <c r="O3040" t="str">
        <f t="shared" si="188"/>
        <v>41-50</v>
      </c>
      <c r="P3040" t="str">
        <f t="shared" si="189"/>
        <v>6+ years</v>
      </c>
      <c r="Q3040" t="str">
        <f t="shared" si="190"/>
        <v>No Balance</v>
      </c>
      <c r="R3040" s="5">
        <f t="shared" si="191"/>
        <v>0.20109164033323756</v>
      </c>
    </row>
    <row r="3041" spans="1:18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 s="1">
        <v>101440.36</v>
      </c>
      <c r="J3041">
        <v>2</v>
      </c>
      <c r="K3041">
        <v>1</v>
      </c>
      <c r="L3041">
        <v>1</v>
      </c>
      <c r="M3041" s="1">
        <v>19324.5</v>
      </c>
      <c r="N3041">
        <v>0</v>
      </c>
      <c r="O3041" t="str">
        <f t="shared" si="188"/>
        <v>&lt;30</v>
      </c>
      <c r="P3041" t="str">
        <f t="shared" si="189"/>
        <v>6+ years</v>
      </c>
      <c r="Q3041" t="str">
        <f t="shared" si="190"/>
        <v>High</v>
      </c>
      <c r="R3041" s="5">
        <f t="shared" si="191"/>
        <v>0.20112052865967533</v>
      </c>
    </row>
    <row r="3042" spans="1:18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 s="1">
        <v>0</v>
      </c>
      <c r="J3042">
        <v>2</v>
      </c>
      <c r="K3042">
        <v>1</v>
      </c>
      <c r="L3042">
        <v>0</v>
      </c>
      <c r="M3042" s="1">
        <v>189678.7</v>
      </c>
      <c r="N3042">
        <v>0</v>
      </c>
      <c r="O3042" t="str">
        <f t="shared" si="188"/>
        <v>30-40</v>
      </c>
      <c r="P3042" t="str">
        <f t="shared" si="189"/>
        <v>3-5 years</v>
      </c>
      <c r="Q3042" t="str">
        <f t="shared" si="190"/>
        <v>No Balance</v>
      </c>
      <c r="R3042" s="5">
        <f t="shared" si="191"/>
        <v>0.20114942528735633</v>
      </c>
    </row>
    <row r="3043" spans="1:18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 s="1">
        <v>106603.74</v>
      </c>
      <c r="J3043">
        <v>2</v>
      </c>
      <c r="K3043">
        <v>1</v>
      </c>
      <c r="L3043">
        <v>1</v>
      </c>
      <c r="M3043" s="1">
        <v>26387.71</v>
      </c>
      <c r="N3043">
        <v>0</v>
      </c>
      <c r="O3043" t="str">
        <f t="shared" si="188"/>
        <v>30-40</v>
      </c>
      <c r="P3043" t="str">
        <f t="shared" si="189"/>
        <v>6+ years</v>
      </c>
      <c r="Q3043" t="str">
        <f t="shared" si="190"/>
        <v>High</v>
      </c>
      <c r="R3043" s="5">
        <f t="shared" si="191"/>
        <v>0.20117833021985917</v>
      </c>
    </row>
    <row r="3044" spans="1:18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 s="1">
        <v>130420.2</v>
      </c>
      <c r="J3044">
        <v>2</v>
      </c>
      <c r="K3044">
        <v>0</v>
      </c>
      <c r="L3044">
        <v>0</v>
      </c>
      <c r="M3044" s="1">
        <v>106276.55</v>
      </c>
      <c r="N3044">
        <v>0</v>
      </c>
      <c r="O3044" t="str">
        <f t="shared" si="188"/>
        <v>&lt;30</v>
      </c>
      <c r="P3044" t="str">
        <f t="shared" si="189"/>
        <v>6+ years</v>
      </c>
      <c r="Q3044" t="str">
        <f t="shared" si="190"/>
        <v>High</v>
      </c>
      <c r="R3044" s="5">
        <f t="shared" si="191"/>
        <v>0.2012072434607646</v>
      </c>
    </row>
    <row r="3045" spans="1:18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 s="1">
        <v>0</v>
      </c>
      <c r="J3045">
        <v>1</v>
      </c>
      <c r="K3045">
        <v>1</v>
      </c>
      <c r="L3045">
        <v>0</v>
      </c>
      <c r="M3045" s="1">
        <v>45015.38</v>
      </c>
      <c r="N3045">
        <v>0</v>
      </c>
      <c r="O3045" t="str">
        <f t="shared" si="188"/>
        <v>30-40</v>
      </c>
      <c r="P3045" t="str">
        <f t="shared" si="189"/>
        <v>0-2 years</v>
      </c>
      <c r="Q3045" t="str">
        <f t="shared" si="190"/>
        <v>No Balance</v>
      </c>
      <c r="R3045" s="5">
        <f t="shared" si="191"/>
        <v>0.20123616501365532</v>
      </c>
    </row>
    <row r="3046" spans="1:18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 s="1">
        <v>45022.23</v>
      </c>
      <c r="J3046">
        <v>1</v>
      </c>
      <c r="K3046">
        <v>1</v>
      </c>
      <c r="L3046">
        <v>1</v>
      </c>
      <c r="M3046" s="1">
        <v>173495.77</v>
      </c>
      <c r="N3046">
        <v>0</v>
      </c>
      <c r="O3046" t="str">
        <f t="shared" si="188"/>
        <v>&lt;30</v>
      </c>
      <c r="P3046" t="str">
        <f t="shared" si="189"/>
        <v>0-2 years</v>
      </c>
      <c r="Q3046" t="str">
        <f t="shared" si="190"/>
        <v>Low</v>
      </c>
      <c r="R3046" s="5">
        <f t="shared" si="191"/>
        <v>0.20126509488211616</v>
      </c>
    </row>
    <row r="3047" spans="1:18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 s="1">
        <v>74298.429999999993</v>
      </c>
      <c r="J3047">
        <v>1</v>
      </c>
      <c r="K3047">
        <v>1</v>
      </c>
      <c r="L3047">
        <v>1</v>
      </c>
      <c r="M3047" s="1">
        <v>52581.96</v>
      </c>
      <c r="N3047">
        <v>0</v>
      </c>
      <c r="O3047" t="str">
        <f t="shared" si="188"/>
        <v>&lt;30</v>
      </c>
      <c r="P3047" t="str">
        <f t="shared" si="189"/>
        <v>0-2 years</v>
      </c>
      <c r="Q3047" t="str">
        <f t="shared" si="190"/>
        <v>Medium</v>
      </c>
      <c r="R3047" s="5">
        <f t="shared" si="191"/>
        <v>0.20129403306973401</v>
      </c>
    </row>
    <row r="3048" spans="1:18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 s="1">
        <v>133003.03</v>
      </c>
      <c r="J3048">
        <v>1</v>
      </c>
      <c r="K3048">
        <v>0</v>
      </c>
      <c r="L3048">
        <v>1</v>
      </c>
      <c r="M3048" s="1">
        <v>146339.26999999999</v>
      </c>
      <c r="N3048">
        <v>1</v>
      </c>
      <c r="O3048" t="str">
        <f t="shared" si="188"/>
        <v>30-40</v>
      </c>
      <c r="P3048" t="str">
        <f t="shared" si="189"/>
        <v>3-5 years</v>
      </c>
      <c r="Q3048" t="str">
        <f t="shared" si="190"/>
        <v>High</v>
      </c>
      <c r="R3048" s="5">
        <f t="shared" si="191"/>
        <v>0.20132297958009779</v>
      </c>
    </row>
    <row r="3049" spans="1:18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 s="1">
        <v>0</v>
      </c>
      <c r="J3049">
        <v>2</v>
      </c>
      <c r="K3049">
        <v>1</v>
      </c>
      <c r="L3049">
        <v>1</v>
      </c>
      <c r="M3049" s="1">
        <v>182609.97</v>
      </c>
      <c r="N3049">
        <v>0</v>
      </c>
      <c r="O3049" t="str">
        <f t="shared" si="188"/>
        <v>41-50</v>
      </c>
      <c r="P3049" t="str">
        <f t="shared" si="189"/>
        <v>6+ years</v>
      </c>
      <c r="Q3049" t="str">
        <f t="shared" si="190"/>
        <v>No Balance</v>
      </c>
      <c r="R3049" s="5">
        <f t="shared" si="191"/>
        <v>0.20120811160650079</v>
      </c>
    </row>
    <row r="3050" spans="1:18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 s="1">
        <v>136689.66</v>
      </c>
      <c r="J3050">
        <v>1</v>
      </c>
      <c r="K3050">
        <v>1</v>
      </c>
      <c r="L3050">
        <v>0</v>
      </c>
      <c r="M3050" s="1">
        <v>197890.65</v>
      </c>
      <c r="N3050">
        <v>0</v>
      </c>
      <c r="O3050" t="str">
        <f t="shared" si="188"/>
        <v>30-40</v>
      </c>
      <c r="P3050" t="str">
        <f t="shared" si="189"/>
        <v>0-2 years</v>
      </c>
      <c r="Q3050" t="str">
        <f t="shared" si="190"/>
        <v>High</v>
      </c>
      <c r="R3050" s="5">
        <f t="shared" si="191"/>
        <v>0.20123705408515535</v>
      </c>
    </row>
    <row r="3051" spans="1:18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 s="1">
        <v>0</v>
      </c>
      <c r="J3051">
        <v>2</v>
      </c>
      <c r="K3051">
        <v>1</v>
      </c>
      <c r="L3051">
        <v>1</v>
      </c>
      <c r="M3051" s="1">
        <v>6225.63</v>
      </c>
      <c r="N3051">
        <v>0</v>
      </c>
      <c r="O3051" t="str">
        <f t="shared" si="188"/>
        <v>30-40</v>
      </c>
      <c r="P3051" t="str">
        <f t="shared" si="189"/>
        <v>3-5 years</v>
      </c>
      <c r="Q3051" t="str">
        <f t="shared" si="190"/>
        <v>No Balance</v>
      </c>
      <c r="R3051" s="5">
        <f t="shared" si="191"/>
        <v>0.20126600489138252</v>
      </c>
    </row>
    <row r="3052" spans="1:18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 s="1">
        <v>0</v>
      </c>
      <c r="J3052">
        <v>2</v>
      </c>
      <c r="K3052">
        <v>1</v>
      </c>
      <c r="L3052">
        <v>1</v>
      </c>
      <c r="M3052" s="1">
        <v>123977.86</v>
      </c>
      <c r="N3052">
        <v>1</v>
      </c>
      <c r="O3052" t="str">
        <f t="shared" si="188"/>
        <v>41-50</v>
      </c>
      <c r="P3052" t="str">
        <f t="shared" si="189"/>
        <v>3-5 years</v>
      </c>
      <c r="Q3052" t="str">
        <f t="shared" si="190"/>
        <v>No Balance</v>
      </c>
      <c r="R3052" s="5">
        <f t="shared" si="191"/>
        <v>0.20129496402877697</v>
      </c>
    </row>
    <row r="3053" spans="1:18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 s="1">
        <v>102520.37</v>
      </c>
      <c r="J3053">
        <v>1</v>
      </c>
      <c r="K3053">
        <v>1</v>
      </c>
      <c r="L3053">
        <v>1</v>
      </c>
      <c r="M3053" s="1">
        <v>170195.4</v>
      </c>
      <c r="N3053">
        <v>0</v>
      </c>
      <c r="O3053" t="str">
        <f t="shared" si="188"/>
        <v>&gt;50</v>
      </c>
      <c r="P3053" t="str">
        <f t="shared" si="189"/>
        <v>0-2 years</v>
      </c>
      <c r="Q3053" t="str">
        <f t="shared" si="190"/>
        <v>High</v>
      </c>
      <c r="R3053" s="5">
        <f t="shared" si="191"/>
        <v>0.20118002590300763</v>
      </c>
    </row>
    <row r="3054" spans="1:18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 s="1">
        <v>0</v>
      </c>
      <c r="J3054">
        <v>2</v>
      </c>
      <c r="K3054">
        <v>1</v>
      </c>
      <c r="L3054">
        <v>1</v>
      </c>
      <c r="M3054" s="1">
        <v>114190.3</v>
      </c>
      <c r="N3054">
        <v>0</v>
      </c>
      <c r="O3054" t="str">
        <f t="shared" si="188"/>
        <v>30-40</v>
      </c>
      <c r="P3054" t="str">
        <f t="shared" si="189"/>
        <v>0-2 years</v>
      </c>
      <c r="Q3054" t="str">
        <f t="shared" si="190"/>
        <v>No Balance</v>
      </c>
      <c r="R3054" s="5">
        <f t="shared" si="191"/>
        <v>0.20120898100172713</v>
      </c>
    </row>
    <row r="3055" spans="1:18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 s="1">
        <v>0</v>
      </c>
      <c r="J3055">
        <v>2</v>
      </c>
      <c r="K3055">
        <v>1</v>
      </c>
      <c r="L3055">
        <v>0</v>
      </c>
      <c r="M3055" s="1">
        <v>27022.57</v>
      </c>
      <c r="N3055">
        <v>0</v>
      </c>
      <c r="O3055" t="str">
        <f t="shared" si="188"/>
        <v>30-40</v>
      </c>
      <c r="P3055" t="str">
        <f t="shared" si="189"/>
        <v>3-5 years</v>
      </c>
      <c r="Q3055" t="str">
        <f t="shared" si="190"/>
        <v>No Balance</v>
      </c>
      <c r="R3055" s="5">
        <f t="shared" si="191"/>
        <v>0.20123794443644738</v>
      </c>
    </row>
    <row r="3056" spans="1:18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 s="1">
        <v>88382.01</v>
      </c>
      <c r="J3056">
        <v>1</v>
      </c>
      <c r="K3056">
        <v>0</v>
      </c>
      <c r="L3056">
        <v>1</v>
      </c>
      <c r="M3056" s="1">
        <v>59457</v>
      </c>
      <c r="N3056">
        <v>0</v>
      </c>
      <c r="O3056" t="str">
        <f t="shared" si="188"/>
        <v>&gt;50</v>
      </c>
      <c r="P3056" t="str">
        <f t="shared" si="189"/>
        <v>0-2 years</v>
      </c>
      <c r="Q3056" t="str">
        <f t="shared" si="190"/>
        <v>Medium</v>
      </c>
      <c r="R3056" s="5">
        <f t="shared" si="191"/>
        <v>0.20126691621076878</v>
      </c>
    </row>
    <row r="3057" spans="1:18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 s="1">
        <v>115049.15</v>
      </c>
      <c r="J3057">
        <v>2</v>
      </c>
      <c r="K3057">
        <v>1</v>
      </c>
      <c r="L3057">
        <v>0</v>
      </c>
      <c r="M3057" s="1">
        <v>165038.41</v>
      </c>
      <c r="N3057">
        <v>0</v>
      </c>
      <c r="O3057" t="str">
        <f t="shared" si="188"/>
        <v>41-50</v>
      </c>
      <c r="P3057" t="str">
        <f t="shared" si="189"/>
        <v>3-5 years</v>
      </c>
      <c r="Q3057" t="str">
        <f t="shared" si="190"/>
        <v>High</v>
      </c>
      <c r="R3057" s="5">
        <f t="shared" si="191"/>
        <v>0.20129589632829373</v>
      </c>
    </row>
    <row r="3058" spans="1:18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 s="1">
        <v>104796.54</v>
      </c>
      <c r="J3058">
        <v>1</v>
      </c>
      <c r="K3058">
        <v>1</v>
      </c>
      <c r="L3058">
        <v>1</v>
      </c>
      <c r="M3058" s="1">
        <v>154181.41</v>
      </c>
      <c r="N3058">
        <v>0</v>
      </c>
      <c r="O3058" t="str">
        <f t="shared" si="188"/>
        <v>&gt;50</v>
      </c>
      <c r="P3058" t="str">
        <f t="shared" si="189"/>
        <v>0-2 years</v>
      </c>
      <c r="Q3058" t="str">
        <f t="shared" si="190"/>
        <v>High</v>
      </c>
      <c r="R3058" s="5">
        <f t="shared" si="191"/>
        <v>0.20132488479262672</v>
      </c>
    </row>
    <row r="3059" spans="1:18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 s="1">
        <v>123082.08</v>
      </c>
      <c r="J3059">
        <v>1</v>
      </c>
      <c r="K3059">
        <v>1</v>
      </c>
      <c r="L3059">
        <v>0</v>
      </c>
      <c r="M3059" s="1">
        <v>134960.98000000001</v>
      </c>
      <c r="N3059">
        <v>0</v>
      </c>
      <c r="O3059" t="str">
        <f t="shared" si="188"/>
        <v>30-40</v>
      </c>
      <c r="P3059" t="str">
        <f t="shared" si="189"/>
        <v>0-2 years</v>
      </c>
      <c r="Q3059" t="str">
        <f t="shared" si="190"/>
        <v>High</v>
      </c>
      <c r="R3059" s="5">
        <f t="shared" si="191"/>
        <v>0.20135388160737433</v>
      </c>
    </row>
    <row r="3060" spans="1:18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 s="1">
        <v>0</v>
      </c>
      <c r="J3060">
        <v>2</v>
      </c>
      <c r="K3060">
        <v>1</v>
      </c>
      <c r="L3060">
        <v>1</v>
      </c>
      <c r="M3060" s="1">
        <v>65708.5</v>
      </c>
      <c r="N3060">
        <v>0</v>
      </c>
      <c r="O3060" t="str">
        <f t="shared" si="188"/>
        <v>&gt;50</v>
      </c>
      <c r="P3060" t="str">
        <f t="shared" si="189"/>
        <v>6+ years</v>
      </c>
      <c r="Q3060" t="str">
        <f t="shared" si="190"/>
        <v>No Balance</v>
      </c>
      <c r="R3060" s="5">
        <f t="shared" si="191"/>
        <v>0.20138288677614521</v>
      </c>
    </row>
    <row r="3061" spans="1:18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 s="1">
        <v>0</v>
      </c>
      <c r="J3061">
        <v>2</v>
      </c>
      <c r="K3061">
        <v>0</v>
      </c>
      <c r="L3061">
        <v>0</v>
      </c>
      <c r="M3061" s="1">
        <v>117374.22</v>
      </c>
      <c r="N3061">
        <v>0</v>
      </c>
      <c r="O3061" t="str">
        <f t="shared" si="188"/>
        <v>30-40</v>
      </c>
      <c r="P3061" t="str">
        <f t="shared" si="189"/>
        <v>6+ years</v>
      </c>
      <c r="Q3061" t="str">
        <f t="shared" si="190"/>
        <v>No Balance</v>
      </c>
      <c r="R3061" s="5">
        <f t="shared" si="191"/>
        <v>0.20141190030255007</v>
      </c>
    </row>
    <row r="3062" spans="1:18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 s="1">
        <v>0</v>
      </c>
      <c r="J3062">
        <v>2</v>
      </c>
      <c r="K3062">
        <v>1</v>
      </c>
      <c r="L3062">
        <v>1</v>
      </c>
      <c r="M3062" s="1">
        <v>77703.19</v>
      </c>
      <c r="N3062">
        <v>0</v>
      </c>
      <c r="O3062" t="str">
        <f t="shared" si="188"/>
        <v>41-50</v>
      </c>
      <c r="P3062" t="str">
        <f t="shared" si="189"/>
        <v>6+ years</v>
      </c>
      <c r="Q3062" t="str">
        <f t="shared" si="190"/>
        <v>No Balance</v>
      </c>
      <c r="R3062" s="5">
        <f t="shared" si="191"/>
        <v>0.20144092219020174</v>
      </c>
    </row>
    <row r="3063" spans="1:18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 s="1">
        <v>88311.48</v>
      </c>
      <c r="J3063">
        <v>2</v>
      </c>
      <c r="K3063">
        <v>1</v>
      </c>
      <c r="L3063">
        <v>1</v>
      </c>
      <c r="M3063" s="1">
        <v>177651.38</v>
      </c>
      <c r="N3063">
        <v>0</v>
      </c>
      <c r="O3063" t="str">
        <f t="shared" si="188"/>
        <v>30-40</v>
      </c>
      <c r="P3063" t="str">
        <f t="shared" si="189"/>
        <v>3-5 years</v>
      </c>
      <c r="Q3063" t="str">
        <f t="shared" si="190"/>
        <v>Medium</v>
      </c>
      <c r="R3063" s="5">
        <f t="shared" si="191"/>
        <v>0.20146995244271509</v>
      </c>
    </row>
    <row r="3064" spans="1:18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 s="1">
        <v>0</v>
      </c>
      <c r="J3064">
        <v>3</v>
      </c>
      <c r="K3064">
        <v>1</v>
      </c>
      <c r="L3064">
        <v>1</v>
      </c>
      <c r="M3064" s="1">
        <v>60954.45</v>
      </c>
      <c r="N3064">
        <v>0</v>
      </c>
      <c r="O3064" t="str">
        <f t="shared" si="188"/>
        <v>30-40</v>
      </c>
      <c r="P3064" t="str">
        <f t="shared" si="189"/>
        <v>6+ years</v>
      </c>
      <c r="Q3064" t="str">
        <f t="shared" si="190"/>
        <v>No Balance</v>
      </c>
      <c r="R3064" s="5">
        <f t="shared" si="191"/>
        <v>0.20149899106370711</v>
      </c>
    </row>
    <row r="3065" spans="1:18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 s="1">
        <v>71872.19</v>
      </c>
      <c r="J3065">
        <v>1</v>
      </c>
      <c r="K3065">
        <v>1</v>
      </c>
      <c r="L3065">
        <v>1</v>
      </c>
      <c r="M3065" s="1">
        <v>151924.9</v>
      </c>
      <c r="N3065">
        <v>0</v>
      </c>
      <c r="O3065" t="str">
        <f t="shared" si="188"/>
        <v>30-40</v>
      </c>
      <c r="P3065" t="str">
        <f t="shared" si="189"/>
        <v>6+ years</v>
      </c>
      <c r="Q3065" t="str">
        <f t="shared" si="190"/>
        <v>Medium</v>
      </c>
      <c r="R3065" s="5">
        <f t="shared" si="191"/>
        <v>0.20152803805679689</v>
      </c>
    </row>
    <row r="3066" spans="1:18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 s="1">
        <v>110046.93</v>
      </c>
      <c r="J3066">
        <v>2</v>
      </c>
      <c r="K3066">
        <v>1</v>
      </c>
      <c r="L3066">
        <v>0</v>
      </c>
      <c r="M3066" s="1">
        <v>26318.73</v>
      </c>
      <c r="N3066">
        <v>0</v>
      </c>
      <c r="O3066" t="str">
        <f t="shared" si="188"/>
        <v>30-40</v>
      </c>
      <c r="P3066" t="str">
        <f t="shared" si="189"/>
        <v>6+ years</v>
      </c>
      <c r="Q3066" t="str">
        <f t="shared" si="190"/>
        <v>High</v>
      </c>
      <c r="R3066" s="5">
        <f t="shared" si="191"/>
        <v>0.20155709342560554</v>
      </c>
    </row>
    <row r="3067" spans="1:18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 s="1">
        <v>104430.08</v>
      </c>
      <c r="J3067">
        <v>1</v>
      </c>
      <c r="K3067">
        <v>1</v>
      </c>
      <c r="L3067">
        <v>1</v>
      </c>
      <c r="M3067" s="1">
        <v>147557.71</v>
      </c>
      <c r="N3067">
        <v>0</v>
      </c>
      <c r="O3067" t="str">
        <f t="shared" si="188"/>
        <v>41-50</v>
      </c>
      <c r="P3067" t="str">
        <f t="shared" si="189"/>
        <v>6+ years</v>
      </c>
      <c r="Q3067" t="str">
        <f t="shared" si="190"/>
        <v>High</v>
      </c>
      <c r="R3067" s="5">
        <f t="shared" si="191"/>
        <v>0.2015861571737563</v>
      </c>
    </row>
    <row r="3068" spans="1:18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 s="1">
        <v>0</v>
      </c>
      <c r="J3068">
        <v>2</v>
      </c>
      <c r="K3068">
        <v>1</v>
      </c>
      <c r="L3068">
        <v>0</v>
      </c>
      <c r="M3068" s="1">
        <v>125918.17</v>
      </c>
      <c r="N3068">
        <v>0</v>
      </c>
      <c r="O3068" t="str">
        <f t="shared" si="188"/>
        <v>&lt;30</v>
      </c>
      <c r="P3068" t="str">
        <f t="shared" si="189"/>
        <v>3-5 years</v>
      </c>
      <c r="Q3068" t="str">
        <f t="shared" si="190"/>
        <v>No Balance</v>
      </c>
      <c r="R3068" s="5">
        <f t="shared" si="191"/>
        <v>0.20161522930487452</v>
      </c>
    </row>
    <row r="3069" spans="1:18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 s="1">
        <v>138653.51</v>
      </c>
      <c r="J3069">
        <v>1</v>
      </c>
      <c r="K3069">
        <v>1</v>
      </c>
      <c r="L3069">
        <v>0</v>
      </c>
      <c r="M3069" s="1">
        <v>190803.37</v>
      </c>
      <c r="N3069">
        <v>0</v>
      </c>
      <c r="O3069" t="str">
        <f t="shared" si="188"/>
        <v>30-40</v>
      </c>
      <c r="P3069" t="str">
        <f t="shared" si="189"/>
        <v>6+ years</v>
      </c>
      <c r="Q3069" t="str">
        <f t="shared" si="190"/>
        <v>High</v>
      </c>
      <c r="R3069" s="5">
        <f t="shared" si="191"/>
        <v>0.20164430982258763</v>
      </c>
    </row>
    <row r="3070" spans="1:18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 s="1">
        <v>102575.03999999999</v>
      </c>
      <c r="J3070">
        <v>1</v>
      </c>
      <c r="K3070">
        <v>1</v>
      </c>
      <c r="L3070">
        <v>1</v>
      </c>
      <c r="M3070" s="1">
        <v>11043.54</v>
      </c>
      <c r="N3070">
        <v>0</v>
      </c>
      <c r="O3070" t="str">
        <f t="shared" si="188"/>
        <v>30-40</v>
      </c>
      <c r="P3070" t="str">
        <f t="shared" si="189"/>
        <v>6+ years</v>
      </c>
      <c r="Q3070" t="str">
        <f t="shared" si="190"/>
        <v>High</v>
      </c>
      <c r="R3070" s="5">
        <f t="shared" si="191"/>
        <v>0.20167339873052509</v>
      </c>
    </row>
    <row r="3071" spans="1:18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 s="1">
        <v>137780.74</v>
      </c>
      <c r="J3071">
        <v>2</v>
      </c>
      <c r="K3071">
        <v>1</v>
      </c>
      <c r="L3071">
        <v>1</v>
      </c>
      <c r="M3071" s="1">
        <v>119100.05</v>
      </c>
      <c r="N3071">
        <v>1</v>
      </c>
      <c r="O3071" t="str">
        <f t="shared" si="188"/>
        <v>41-50</v>
      </c>
      <c r="P3071" t="str">
        <f t="shared" si="189"/>
        <v>6+ years</v>
      </c>
      <c r="Q3071" t="str">
        <f t="shared" si="190"/>
        <v>High</v>
      </c>
      <c r="R3071" s="5">
        <f t="shared" si="191"/>
        <v>0.20170249603231857</v>
      </c>
    </row>
    <row r="3072" spans="1:18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 s="1">
        <v>0</v>
      </c>
      <c r="J3072">
        <v>2</v>
      </c>
      <c r="K3072">
        <v>1</v>
      </c>
      <c r="L3072">
        <v>0</v>
      </c>
      <c r="M3072" s="1">
        <v>140579.17000000001</v>
      </c>
      <c r="N3072">
        <v>0</v>
      </c>
      <c r="O3072" t="str">
        <f t="shared" si="188"/>
        <v>30-40</v>
      </c>
      <c r="P3072" t="str">
        <f t="shared" si="189"/>
        <v>0-2 years</v>
      </c>
      <c r="Q3072" t="str">
        <f t="shared" si="190"/>
        <v>No Balance</v>
      </c>
      <c r="R3072" s="5">
        <f t="shared" si="191"/>
        <v>0.20158730158730159</v>
      </c>
    </row>
    <row r="3073" spans="1:18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 s="1">
        <v>0</v>
      </c>
      <c r="J3073">
        <v>2</v>
      </c>
      <c r="K3073">
        <v>0</v>
      </c>
      <c r="L3073">
        <v>1</v>
      </c>
      <c r="M3073" s="1">
        <v>37731.949999999997</v>
      </c>
      <c r="N3073">
        <v>0</v>
      </c>
      <c r="O3073" t="str">
        <f t="shared" si="188"/>
        <v>30-40</v>
      </c>
      <c r="P3073" t="str">
        <f t="shared" si="189"/>
        <v>6+ years</v>
      </c>
      <c r="Q3073" t="str">
        <f t="shared" si="190"/>
        <v>No Balance</v>
      </c>
      <c r="R3073" s="5">
        <f t="shared" si="191"/>
        <v>0.20161639486217348</v>
      </c>
    </row>
    <row r="3074" spans="1:18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 s="1">
        <v>105209.54</v>
      </c>
      <c r="J3074">
        <v>1</v>
      </c>
      <c r="K3074">
        <v>1</v>
      </c>
      <c r="L3074">
        <v>0</v>
      </c>
      <c r="M3074" s="1">
        <v>1852.58</v>
      </c>
      <c r="N3074">
        <v>0</v>
      </c>
      <c r="O3074" t="str">
        <f t="shared" ref="O3074:O3137" si="192">IF(G3074&lt;30,"&lt;30",
   IF(G3074&lt;=40,"30-40",
      IF(G3074&lt;=50,"41-50","&gt;50")))</f>
        <v>30-40</v>
      </c>
      <c r="P3074" t="str">
        <f t="shared" ref="P3074:P3137" si="193">IF(H3074&lt;=2,"0-2 years",
   IF(H3074&lt;=5,"3-5 years","6+ years"))</f>
        <v>6+ years</v>
      </c>
      <c r="Q3074" t="str">
        <f t="shared" ref="Q3074:Q3137" si="194">IF(I3074=0,"No Balance",
   IF(I3074&lt;50000,"Low",
      IF(I3074&lt;100000,"Medium","High")))</f>
        <v>High</v>
      </c>
      <c r="R3074" s="5">
        <f t="shared" ref="R3074:R3137" si="195">AVERAGE(N3074:N13073)</f>
        <v>0.20164549653579678</v>
      </c>
    </row>
    <row r="3075" spans="1:18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 s="1">
        <v>109570.21</v>
      </c>
      <c r="J3075">
        <v>2</v>
      </c>
      <c r="K3075">
        <v>1</v>
      </c>
      <c r="L3075">
        <v>1</v>
      </c>
      <c r="M3075" s="1">
        <v>172049.84</v>
      </c>
      <c r="N3075">
        <v>0</v>
      </c>
      <c r="O3075" t="str">
        <f t="shared" si="192"/>
        <v>30-40</v>
      </c>
      <c r="P3075" t="str">
        <f t="shared" si="193"/>
        <v>0-2 years</v>
      </c>
      <c r="Q3075" t="str">
        <f t="shared" si="194"/>
        <v>High</v>
      </c>
      <c r="R3075" s="5">
        <f t="shared" si="195"/>
        <v>0.20167460661180886</v>
      </c>
    </row>
    <row r="3076" spans="1:18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 s="1">
        <v>118715.86</v>
      </c>
      <c r="J3076">
        <v>1</v>
      </c>
      <c r="K3076">
        <v>1</v>
      </c>
      <c r="L3076">
        <v>0</v>
      </c>
      <c r="M3076" s="1">
        <v>133591.10999999999</v>
      </c>
      <c r="N3076">
        <v>1</v>
      </c>
      <c r="O3076" t="str">
        <f t="shared" si="192"/>
        <v>41-50</v>
      </c>
      <c r="P3076" t="str">
        <f t="shared" si="193"/>
        <v>6+ years</v>
      </c>
      <c r="Q3076" t="str">
        <f t="shared" si="194"/>
        <v>High</v>
      </c>
      <c r="R3076" s="5">
        <f t="shared" si="195"/>
        <v>0.20170372509384926</v>
      </c>
    </row>
    <row r="3077" spans="1:18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 s="1">
        <v>0</v>
      </c>
      <c r="J3077">
        <v>2</v>
      </c>
      <c r="K3077">
        <v>1</v>
      </c>
      <c r="L3077">
        <v>1</v>
      </c>
      <c r="M3077" s="1">
        <v>192751.18</v>
      </c>
      <c r="N3077">
        <v>0</v>
      </c>
      <c r="O3077" t="str">
        <f t="shared" si="192"/>
        <v>30-40</v>
      </c>
      <c r="P3077" t="str">
        <f t="shared" si="193"/>
        <v>6+ years</v>
      </c>
      <c r="Q3077" t="str">
        <f t="shared" si="194"/>
        <v>No Balance</v>
      </c>
      <c r="R3077" s="5">
        <f t="shared" si="195"/>
        <v>0.20158844765342959</v>
      </c>
    </row>
    <row r="3078" spans="1:18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 s="1">
        <v>153393.18</v>
      </c>
      <c r="J3078">
        <v>2</v>
      </c>
      <c r="K3078">
        <v>1</v>
      </c>
      <c r="L3078">
        <v>1</v>
      </c>
      <c r="M3078" s="1">
        <v>193828.27</v>
      </c>
      <c r="N3078">
        <v>0</v>
      </c>
      <c r="O3078" t="str">
        <f t="shared" si="192"/>
        <v>41-50</v>
      </c>
      <c r="P3078" t="str">
        <f t="shared" si="193"/>
        <v>0-2 years</v>
      </c>
      <c r="Q3078" t="str">
        <f t="shared" si="194"/>
        <v>High</v>
      </c>
      <c r="R3078" s="5">
        <f t="shared" si="195"/>
        <v>0.20161756210283074</v>
      </c>
    </row>
    <row r="3079" spans="1:18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 s="1">
        <v>132603.35999999999</v>
      </c>
      <c r="J3079">
        <v>1</v>
      </c>
      <c r="K3079">
        <v>1</v>
      </c>
      <c r="L3079">
        <v>0</v>
      </c>
      <c r="M3079" s="1">
        <v>55775.72</v>
      </c>
      <c r="N3079">
        <v>0</v>
      </c>
      <c r="O3079" t="str">
        <f t="shared" si="192"/>
        <v>30-40</v>
      </c>
      <c r="P3079" t="str">
        <f t="shared" si="193"/>
        <v>6+ years</v>
      </c>
      <c r="Q3079" t="str">
        <f t="shared" si="194"/>
        <v>High</v>
      </c>
      <c r="R3079" s="5">
        <f t="shared" si="195"/>
        <v>0.20164668496316626</v>
      </c>
    </row>
    <row r="3080" spans="1:18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 s="1">
        <v>0</v>
      </c>
      <c r="J3080">
        <v>2</v>
      </c>
      <c r="K3080">
        <v>1</v>
      </c>
      <c r="L3080">
        <v>1</v>
      </c>
      <c r="M3080" s="1">
        <v>102280.29</v>
      </c>
      <c r="N3080">
        <v>0</v>
      </c>
      <c r="O3080" t="str">
        <f t="shared" si="192"/>
        <v>30-40</v>
      </c>
      <c r="P3080" t="str">
        <f t="shared" si="193"/>
        <v>6+ years</v>
      </c>
      <c r="Q3080" t="str">
        <f t="shared" si="194"/>
        <v>No Balance</v>
      </c>
      <c r="R3080" s="5">
        <f t="shared" si="195"/>
        <v>0.20167581623808148</v>
      </c>
    </row>
    <row r="3081" spans="1:18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 s="1">
        <v>129398.01</v>
      </c>
      <c r="J3081">
        <v>2</v>
      </c>
      <c r="K3081">
        <v>0</v>
      </c>
      <c r="L3081">
        <v>0</v>
      </c>
      <c r="M3081" s="1">
        <v>44965.440000000002</v>
      </c>
      <c r="N3081">
        <v>0</v>
      </c>
      <c r="O3081" t="str">
        <f t="shared" si="192"/>
        <v>30-40</v>
      </c>
      <c r="P3081" t="str">
        <f t="shared" si="193"/>
        <v>0-2 years</v>
      </c>
      <c r="Q3081" t="str">
        <f t="shared" si="194"/>
        <v>High</v>
      </c>
      <c r="R3081" s="5">
        <f t="shared" si="195"/>
        <v>0.20170495593122381</v>
      </c>
    </row>
    <row r="3082" spans="1:18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 s="1">
        <v>0</v>
      </c>
      <c r="J3082">
        <v>2</v>
      </c>
      <c r="K3082">
        <v>1</v>
      </c>
      <c r="L3082">
        <v>0</v>
      </c>
      <c r="M3082" s="1">
        <v>170661.02</v>
      </c>
      <c r="N3082">
        <v>0</v>
      </c>
      <c r="O3082" t="str">
        <f t="shared" si="192"/>
        <v>&lt;30</v>
      </c>
      <c r="P3082" t="str">
        <f t="shared" si="193"/>
        <v>3-5 years</v>
      </c>
      <c r="Q3082" t="str">
        <f t="shared" si="194"/>
        <v>No Balance</v>
      </c>
      <c r="R3082" s="5">
        <f t="shared" si="195"/>
        <v>0.20173410404624278</v>
      </c>
    </row>
    <row r="3083" spans="1:18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 s="1">
        <v>151352.74</v>
      </c>
      <c r="J3083">
        <v>1</v>
      </c>
      <c r="K3083">
        <v>0</v>
      </c>
      <c r="L3083">
        <v>0</v>
      </c>
      <c r="M3083" s="1">
        <v>197145.89</v>
      </c>
      <c r="N3083">
        <v>0</v>
      </c>
      <c r="O3083" t="str">
        <f t="shared" si="192"/>
        <v>&lt;30</v>
      </c>
      <c r="P3083" t="str">
        <f t="shared" si="193"/>
        <v>0-2 years</v>
      </c>
      <c r="Q3083" t="str">
        <f t="shared" si="194"/>
        <v>High</v>
      </c>
      <c r="R3083" s="5">
        <f t="shared" si="195"/>
        <v>0.20176326058679001</v>
      </c>
    </row>
    <row r="3084" spans="1:18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 s="1">
        <v>136836.49</v>
      </c>
      <c r="J3084">
        <v>1</v>
      </c>
      <c r="K3084">
        <v>1</v>
      </c>
      <c r="L3084">
        <v>0</v>
      </c>
      <c r="M3084" s="1">
        <v>192359.9</v>
      </c>
      <c r="N3084">
        <v>1</v>
      </c>
      <c r="O3084" t="str">
        <f t="shared" si="192"/>
        <v>41-50</v>
      </c>
      <c r="P3084" t="str">
        <f t="shared" si="193"/>
        <v>3-5 years</v>
      </c>
      <c r="Q3084" t="str">
        <f t="shared" si="194"/>
        <v>High</v>
      </c>
      <c r="R3084" s="5">
        <f t="shared" si="195"/>
        <v>0.20179242555651922</v>
      </c>
    </row>
    <row r="3085" spans="1:18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 s="1">
        <v>91592.06</v>
      </c>
      <c r="J3085">
        <v>1</v>
      </c>
      <c r="K3085">
        <v>1</v>
      </c>
      <c r="L3085">
        <v>0</v>
      </c>
      <c r="M3085" s="1">
        <v>141210.18</v>
      </c>
      <c r="N3085">
        <v>1</v>
      </c>
      <c r="O3085" t="str">
        <f t="shared" si="192"/>
        <v>30-40</v>
      </c>
      <c r="P3085" t="str">
        <f t="shared" si="193"/>
        <v>3-5 years</v>
      </c>
      <c r="Q3085" t="str">
        <f t="shared" si="194"/>
        <v>Medium</v>
      </c>
      <c r="R3085" s="5">
        <f t="shared" si="195"/>
        <v>0.20167702761312709</v>
      </c>
    </row>
    <row r="3086" spans="1:18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 s="1">
        <v>0</v>
      </c>
      <c r="J3086">
        <v>2</v>
      </c>
      <c r="K3086">
        <v>1</v>
      </c>
      <c r="L3086">
        <v>0</v>
      </c>
      <c r="M3086" s="1">
        <v>100557.03</v>
      </c>
      <c r="N3086">
        <v>0</v>
      </c>
      <c r="O3086" t="str">
        <f t="shared" si="192"/>
        <v>30-40</v>
      </c>
      <c r="P3086" t="str">
        <f t="shared" si="193"/>
        <v>6+ years</v>
      </c>
      <c r="Q3086" t="str">
        <f t="shared" si="194"/>
        <v>No Balance</v>
      </c>
      <c r="R3086" s="5">
        <f t="shared" si="195"/>
        <v>0.20156159629843839</v>
      </c>
    </row>
    <row r="3087" spans="1:18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 s="1">
        <v>0</v>
      </c>
      <c r="J3087">
        <v>1</v>
      </c>
      <c r="K3087">
        <v>1</v>
      </c>
      <c r="L3087">
        <v>0</v>
      </c>
      <c r="M3087" s="1">
        <v>130805.54</v>
      </c>
      <c r="N3087">
        <v>1</v>
      </c>
      <c r="O3087" t="str">
        <f t="shared" si="192"/>
        <v>&gt;50</v>
      </c>
      <c r="P3087" t="str">
        <f t="shared" si="193"/>
        <v>3-5 years</v>
      </c>
      <c r="Q3087" t="str">
        <f t="shared" si="194"/>
        <v>No Balance</v>
      </c>
      <c r="R3087" s="5">
        <f t="shared" si="195"/>
        <v>0.20159074475777294</v>
      </c>
    </row>
    <row r="3088" spans="1:18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 s="1">
        <v>0</v>
      </c>
      <c r="J3088">
        <v>2</v>
      </c>
      <c r="K3088">
        <v>1</v>
      </c>
      <c r="L3088">
        <v>1</v>
      </c>
      <c r="M3088" s="1">
        <v>92606.98</v>
      </c>
      <c r="N3088">
        <v>0</v>
      </c>
      <c r="O3088" t="str">
        <f t="shared" si="192"/>
        <v>&lt;30</v>
      </c>
      <c r="P3088" t="str">
        <f t="shared" si="193"/>
        <v>6+ years</v>
      </c>
      <c r="Q3088" t="str">
        <f t="shared" si="194"/>
        <v>No Balance</v>
      </c>
      <c r="R3088" s="5">
        <f t="shared" si="195"/>
        <v>0.20147526757304021</v>
      </c>
    </row>
    <row r="3089" spans="1:18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 s="1">
        <v>165536.28</v>
      </c>
      <c r="J3089">
        <v>2</v>
      </c>
      <c r="K3089">
        <v>1</v>
      </c>
      <c r="L3089">
        <v>1</v>
      </c>
      <c r="M3089" s="1">
        <v>123956.83</v>
      </c>
      <c r="N3089">
        <v>0</v>
      </c>
      <c r="O3089" t="str">
        <f t="shared" si="192"/>
        <v>30-40</v>
      </c>
      <c r="P3089" t="str">
        <f t="shared" si="193"/>
        <v>0-2 years</v>
      </c>
      <c r="Q3089" t="str">
        <f t="shared" si="194"/>
        <v>High</v>
      </c>
      <c r="R3089" s="5">
        <f t="shared" si="195"/>
        <v>0.20150441197743382</v>
      </c>
    </row>
    <row r="3090" spans="1:18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 s="1">
        <v>62482.95</v>
      </c>
      <c r="J3090">
        <v>1</v>
      </c>
      <c r="K3090">
        <v>1</v>
      </c>
      <c r="L3090">
        <v>1</v>
      </c>
      <c r="M3090" s="1">
        <v>102758.43</v>
      </c>
      <c r="N3090">
        <v>0</v>
      </c>
      <c r="O3090" t="str">
        <f t="shared" si="192"/>
        <v>&lt;30</v>
      </c>
      <c r="P3090" t="str">
        <f t="shared" si="193"/>
        <v>3-5 years</v>
      </c>
      <c r="Q3090" t="str">
        <f t="shared" si="194"/>
        <v>Medium</v>
      </c>
      <c r="R3090" s="5">
        <f t="shared" si="195"/>
        <v>0.20153356481481483</v>
      </c>
    </row>
    <row r="3091" spans="1:18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 s="1">
        <v>68155.59</v>
      </c>
      <c r="J3091">
        <v>1</v>
      </c>
      <c r="K3091">
        <v>1</v>
      </c>
      <c r="L3091">
        <v>0</v>
      </c>
      <c r="M3091" s="1">
        <v>94876.65</v>
      </c>
      <c r="N3091">
        <v>0</v>
      </c>
      <c r="O3091" t="str">
        <f t="shared" si="192"/>
        <v>30-40</v>
      </c>
      <c r="P3091" t="str">
        <f t="shared" si="193"/>
        <v>6+ years</v>
      </c>
      <c r="Q3091" t="str">
        <f t="shared" si="194"/>
        <v>Medium</v>
      </c>
      <c r="R3091" s="5">
        <f t="shared" si="195"/>
        <v>0.20156272608884387</v>
      </c>
    </row>
    <row r="3092" spans="1:18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 s="1">
        <v>55853.33</v>
      </c>
      <c r="J3092">
        <v>2</v>
      </c>
      <c r="K3092">
        <v>0</v>
      </c>
      <c r="L3092">
        <v>1</v>
      </c>
      <c r="M3092" s="1">
        <v>94811.85</v>
      </c>
      <c r="N3092">
        <v>1</v>
      </c>
      <c r="O3092" t="str">
        <f t="shared" si="192"/>
        <v>41-50</v>
      </c>
      <c r="P3092" t="str">
        <f t="shared" si="193"/>
        <v>3-5 years</v>
      </c>
      <c r="Q3092" t="str">
        <f t="shared" si="194"/>
        <v>Medium</v>
      </c>
      <c r="R3092" s="5">
        <f t="shared" si="195"/>
        <v>0.20159189580318379</v>
      </c>
    </row>
    <row r="3093" spans="1:18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 s="1">
        <v>0</v>
      </c>
      <c r="J3093">
        <v>2</v>
      </c>
      <c r="K3093">
        <v>0</v>
      </c>
      <c r="L3093">
        <v>1</v>
      </c>
      <c r="M3093" s="1">
        <v>67840.81</v>
      </c>
      <c r="N3093">
        <v>0</v>
      </c>
      <c r="O3093" t="str">
        <f t="shared" si="192"/>
        <v>30-40</v>
      </c>
      <c r="P3093" t="str">
        <f t="shared" si="193"/>
        <v>0-2 years</v>
      </c>
      <c r="Q3093" t="str">
        <f t="shared" si="194"/>
        <v>No Balance</v>
      </c>
      <c r="R3093" s="5">
        <f t="shared" si="195"/>
        <v>0.20147633521493705</v>
      </c>
    </row>
    <row r="3094" spans="1:18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 s="1">
        <v>79589.429999999993</v>
      </c>
      <c r="J3094">
        <v>1</v>
      </c>
      <c r="K3094">
        <v>0</v>
      </c>
      <c r="L3094">
        <v>0</v>
      </c>
      <c r="M3094" s="1">
        <v>4050.57</v>
      </c>
      <c r="N3094">
        <v>0</v>
      </c>
      <c r="O3094" t="str">
        <f t="shared" si="192"/>
        <v>30-40</v>
      </c>
      <c r="P3094" t="str">
        <f t="shared" si="193"/>
        <v>0-2 years</v>
      </c>
      <c r="Q3094" t="str">
        <f t="shared" si="194"/>
        <v>Medium</v>
      </c>
      <c r="R3094" s="5">
        <f t="shared" si="195"/>
        <v>0.2015055008685582</v>
      </c>
    </row>
    <row r="3095" spans="1:18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 s="1">
        <v>100880.76</v>
      </c>
      <c r="J3095">
        <v>1</v>
      </c>
      <c r="K3095">
        <v>0</v>
      </c>
      <c r="L3095">
        <v>1</v>
      </c>
      <c r="M3095" s="1">
        <v>134665.25</v>
      </c>
      <c r="N3095">
        <v>0</v>
      </c>
      <c r="O3095" t="str">
        <f t="shared" si="192"/>
        <v>41-50</v>
      </c>
      <c r="P3095" t="str">
        <f t="shared" si="193"/>
        <v>3-5 years</v>
      </c>
      <c r="Q3095" t="str">
        <f t="shared" si="194"/>
        <v>High</v>
      </c>
      <c r="R3095" s="5">
        <f t="shared" si="195"/>
        <v>0.20153467496742436</v>
      </c>
    </row>
    <row r="3096" spans="1:18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 s="1">
        <v>174330.35</v>
      </c>
      <c r="J3096">
        <v>2</v>
      </c>
      <c r="K3096">
        <v>0</v>
      </c>
      <c r="L3096">
        <v>0</v>
      </c>
      <c r="M3096" s="1">
        <v>181647.13</v>
      </c>
      <c r="N3096">
        <v>0</v>
      </c>
      <c r="O3096" t="str">
        <f t="shared" si="192"/>
        <v>&lt;30</v>
      </c>
      <c r="P3096" t="str">
        <f t="shared" si="193"/>
        <v>3-5 years</v>
      </c>
      <c r="Q3096" t="str">
        <f t="shared" si="194"/>
        <v>High</v>
      </c>
      <c r="R3096" s="5">
        <f t="shared" si="195"/>
        <v>0.20156385751520417</v>
      </c>
    </row>
    <row r="3097" spans="1:18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 s="1">
        <v>143390.51</v>
      </c>
      <c r="J3097">
        <v>1</v>
      </c>
      <c r="K3097">
        <v>1</v>
      </c>
      <c r="L3097">
        <v>0</v>
      </c>
      <c r="M3097" s="1">
        <v>33282.839999999997</v>
      </c>
      <c r="N3097">
        <v>0</v>
      </c>
      <c r="O3097" t="str">
        <f t="shared" si="192"/>
        <v>&lt;30</v>
      </c>
      <c r="P3097" t="str">
        <f t="shared" si="193"/>
        <v>6+ years</v>
      </c>
      <c r="Q3097" t="str">
        <f t="shared" si="194"/>
        <v>High</v>
      </c>
      <c r="R3097" s="5">
        <f t="shared" si="195"/>
        <v>0.20159304851556842</v>
      </c>
    </row>
    <row r="3098" spans="1:18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 s="1">
        <v>91415.76</v>
      </c>
      <c r="J3098">
        <v>1</v>
      </c>
      <c r="K3098">
        <v>0</v>
      </c>
      <c r="L3098">
        <v>0</v>
      </c>
      <c r="M3098" s="1">
        <v>27965</v>
      </c>
      <c r="N3098">
        <v>1</v>
      </c>
      <c r="O3098" t="str">
        <f t="shared" si="192"/>
        <v>&gt;50</v>
      </c>
      <c r="P3098" t="str">
        <f t="shared" si="193"/>
        <v>6+ years</v>
      </c>
      <c r="Q3098" t="str">
        <f t="shared" si="194"/>
        <v>Medium</v>
      </c>
      <c r="R3098" s="5">
        <f t="shared" si="195"/>
        <v>0.20162224797219003</v>
      </c>
    </row>
    <row r="3099" spans="1:18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 s="1">
        <v>134366.42000000001</v>
      </c>
      <c r="J3099">
        <v>1</v>
      </c>
      <c r="K3099">
        <v>1</v>
      </c>
      <c r="L3099">
        <v>0</v>
      </c>
      <c r="M3099" s="1">
        <v>68343.53</v>
      </c>
      <c r="N3099">
        <v>0</v>
      </c>
      <c r="O3099" t="str">
        <f t="shared" si="192"/>
        <v>30-40</v>
      </c>
      <c r="P3099" t="str">
        <f t="shared" si="193"/>
        <v>3-5 years</v>
      </c>
      <c r="Q3099" t="str">
        <f t="shared" si="194"/>
        <v>High</v>
      </c>
      <c r="R3099" s="5">
        <f t="shared" si="195"/>
        <v>0.20150659133709981</v>
      </c>
    </row>
    <row r="3100" spans="1:18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 s="1">
        <v>0</v>
      </c>
      <c r="J3100">
        <v>2</v>
      </c>
      <c r="K3100">
        <v>1</v>
      </c>
      <c r="L3100">
        <v>1</v>
      </c>
      <c r="M3100" s="1">
        <v>198161.07</v>
      </c>
      <c r="N3100">
        <v>0</v>
      </c>
      <c r="O3100" t="str">
        <f t="shared" si="192"/>
        <v>&lt;30</v>
      </c>
      <c r="P3100" t="str">
        <f t="shared" si="193"/>
        <v>3-5 years</v>
      </c>
      <c r="Q3100" t="str">
        <f t="shared" si="194"/>
        <v>No Balance</v>
      </c>
      <c r="R3100" s="5">
        <f t="shared" si="195"/>
        <v>0.20153578672848449</v>
      </c>
    </row>
    <row r="3101" spans="1:18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 s="1">
        <v>88786.81</v>
      </c>
      <c r="J3101">
        <v>1</v>
      </c>
      <c r="K3101">
        <v>1</v>
      </c>
      <c r="L3101">
        <v>1</v>
      </c>
      <c r="M3101" s="1">
        <v>196858.4</v>
      </c>
      <c r="N3101">
        <v>0</v>
      </c>
      <c r="O3101" t="str">
        <f t="shared" si="192"/>
        <v>&gt;50</v>
      </c>
      <c r="P3101" t="str">
        <f t="shared" si="193"/>
        <v>6+ years</v>
      </c>
      <c r="Q3101" t="str">
        <f t="shared" si="194"/>
        <v>Medium</v>
      </c>
      <c r="R3101" s="5">
        <f t="shared" si="195"/>
        <v>0.20156499058107522</v>
      </c>
    </row>
    <row r="3102" spans="1:18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 s="1">
        <v>96814.46</v>
      </c>
      <c r="J3102">
        <v>2</v>
      </c>
      <c r="K3102">
        <v>1</v>
      </c>
      <c r="L3102">
        <v>1</v>
      </c>
      <c r="M3102" s="1">
        <v>120511.03</v>
      </c>
      <c r="N3102">
        <v>0</v>
      </c>
      <c r="O3102" t="str">
        <f t="shared" si="192"/>
        <v>30-40</v>
      </c>
      <c r="P3102" t="str">
        <f t="shared" si="193"/>
        <v>3-5 years</v>
      </c>
      <c r="Q3102" t="str">
        <f t="shared" si="194"/>
        <v>Medium</v>
      </c>
      <c r="R3102" s="5">
        <f t="shared" si="195"/>
        <v>0.20159420289855073</v>
      </c>
    </row>
    <row r="3103" spans="1:18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 s="1">
        <v>160680.41</v>
      </c>
      <c r="J3103">
        <v>1</v>
      </c>
      <c r="K3103">
        <v>1</v>
      </c>
      <c r="L3103">
        <v>0</v>
      </c>
      <c r="M3103" s="1">
        <v>30886.35</v>
      </c>
      <c r="N3103">
        <v>0</v>
      </c>
      <c r="O3103" t="str">
        <f t="shared" si="192"/>
        <v>30-40</v>
      </c>
      <c r="P3103" t="str">
        <f t="shared" si="193"/>
        <v>6+ years</v>
      </c>
      <c r="Q3103" t="str">
        <f t="shared" si="194"/>
        <v>High</v>
      </c>
      <c r="R3103" s="5">
        <f t="shared" si="195"/>
        <v>0.20162342368459196</v>
      </c>
    </row>
    <row r="3104" spans="1:18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 s="1">
        <v>0</v>
      </c>
      <c r="J3104">
        <v>2</v>
      </c>
      <c r="K3104">
        <v>1</v>
      </c>
      <c r="L3104">
        <v>0</v>
      </c>
      <c r="M3104" s="1">
        <v>2743.69</v>
      </c>
      <c r="N3104">
        <v>0</v>
      </c>
      <c r="O3104" t="str">
        <f t="shared" si="192"/>
        <v>&lt;30</v>
      </c>
      <c r="P3104" t="str">
        <f t="shared" si="193"/>
        <v>3-5 years</v>
      </c>
      <c r="Q3104" t="str">
        <f t="shared" si="194"/>
        <v>No Balance</v>
      </c>
      <c r="R3104" s="5">
        <f t="shared" si="195"/>
        <v>0.20165265294288198</v>
      </c>
    </row>
    <row r="3105" spans="1:18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 s="1">
        <v>0</v>
      </c>
      <c r="J3105">
        <v>2</v>
      </c>
      <c r="K3105">
        <v>1</v>
      </c>
      <c r="L3105">
        <v>0</v>
      </c>
      <c r="M3105" s="1">
        <v>167778.62</v>
      </c>
      <c r="N3105">
        <v>0</v>
      </c>
      <c r="O3105" t="str">
        <f t="shared" si="192"/>
        <v>41-50</v>
      </c>
      <c r="P3105" t="str">
        <f t="shared" si="193"/>
        <v>6+ years</v>
      </c>
      <c r="Q3105" t="str">
        <f t="shared" si="194"/>
        <v>No Balance</v>
      </c>
      <c r="R3105" s="5">
        <f t="shared" si="195"/>
        <v>0.20168189067710598</v>
      </c>
    </row>
    <row r="3106" spans="1:18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 s="1">
        <v>145537.21</v>
      </c>
      <c r="J3106">
        <v>1</v>
      </c>
      <c r="K3106">
        <v>1</v>
      </c>
      <c r="L3106">
        <v>0</v>
      </c>
      <c r="M3106" s="1">
        <v>132404.64000000001</v>
      </c>
      <c r="N3106">
        <v>0</v>
      </c>
      <c r="O3106" t="str">
        <f t="shared" si="192"/>
        <v>30-40</v>
      </c>
      <c r="P3106" t="str">
        <f t="shared" si="193"/>
        <v>3-5 years</v>
      </c>
      <c r="Q3106" t="str">
        <f t="shared" si="194"/>
        <v>High</v>
      </c>
      <c r="R3106" s="5">
        <f t="shared" si="195"/>
        <v>0.20171113689095127</v>
      </c>
    </row>
    <row r="3107" spans="1:18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 s="1">
        <v>0</v>
      </c>
      <c r="J3107">
        <v>2</v>
      </c>
      <c r="K3107">
        <v>1</v>
      </c>
      <c r="L3107">
        <v>1</v>
      </c>
      <c r="M3107" s="1">
        <v>144423.17000000001</v>
      </c>
      <c r="N3107">
        <v>1</v>
      </c>
      <c r="O3107" t="str">
        <f t="shared" si="192"/>
        <v>&lt;30</v>
      </c>
      <c r="P3107" t="str">
        <f t="shared" si="193"/>
        <v>3-5 years</v>
      </c>
      <c r="Q3107" t="str">
        <f t="shared" si="194"/>
        <v>No Balance</v>
      </c>
      <c r="R3107" s="5">
        <f t="shared" si="195"/>
        <v>0.20174039158810733</v>
      </c>
    </row>
    <row r="3108" spans="1:18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 s="1">
        <v>0</v>
      </c>
      <c r="J3108">
        <v>2</v>
      </c>
      <c r="K3108">
        <v>1</v>
      </c>
      <c r="L3108">
        <v>1</v>
      </c>
      <c r="M3108" s="1">
        <v>181204.5</v>
      </c>
      <c r="N3108">
        <v>0</v>
      </c>
      <c r="O3108" t="str">
        <f t="shared" si="192"/>
        <v>41-50</v>
      </c>
      <c r="P3108" t="str">
        <f t="shared" si="193"/>
        <v>6+ years</v>
      </c>
      <c r="Q3108" t="str">
        <f t="shared" si="194"/>
        <v>No Balance</v>
      </c>
      <c r="R3108" s="5">
        <f t="shared" si="195"/>
        <v>0.2016246011024079</v>
      </c>
    </row>
    <row r="3109" spans="1:18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 s="1">
        <v>119370.11</v>
      </c>
      <c r="J3109">
        <v>1</v>
      </c>
      <c r="K3109">
        <v>1</v>
      </c>
      <c r="L3109">
        <v>1</v>
      </c>
      <c r="M3109" s="1">
        <v>182726.22</v>
      </c>
      <c r="N3109">
        <v>1</v>
      </c>
      <c r="O3109" t="str">
        <f t="shared" si="192"/>
        <v>30-40</v>
      </c>
      <c r="P3109" t="str">
        <f t="shared" si="193"/>
        <v>0-2 years</v>
      </c>
      <c r="Q3109" t="str">
        <f t="shared" si="194"/>
        <v>High</v>
      </c>
      <c r="R3109" s="5">
        <f t="shared" si="195"/>
        <v>0.20165385173364284</v>
      </c>
    </row>
    <row r="3110" spans="1:18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 s="1">
        <v>0</v>
      </c>
      <c r="J3110">
        <v>2</v>
      </c>
      <c r="K3110">
        <v>1</v>
      </c>
      <c r="L3110">
        <v>1</v>
      </c>
      <c r="M3110" s="1">
        <v>120880.72</v>
      </c>
      <c r="N3110">
        <v>0</v>
      </c>
      <c r="O3110" t="str">
        <f t="shared" si="192"/>
        <v>&lt;30</v>
      </c>
      <c r="P3110" t="str">
        <f t="shared" si="193"/>
        <v>0-2 years</v>
      </c>
      <c r="Q3110" t="str">
        <f t="shared" si="194"/>
        <v>No Balance</v>
      </c>
      <c r="R3110" s="5">
        <f t="shared" si="195"/>
        <v>0.20153801508995936</v>
      </c>
    </row>
    <row r="3111" spans="1:18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 s="1">
        <v>134381.51999999999</v>
      </c>
      <c r="J3111">
        <v>1</v>
      </c>
      <c r="K3111">
        <v>0</v>
      </c>
      <c r="L3111">
        <v>0</v>
      </c>
      <c r="M3111" s="1">
        <v>26812.89</v>
      </c>
      <c r="N3111">
        <v>1</v>
      </c>
      <c r="O3111" t="str">
        <f t="shared" si="192"/>
        <v>41-50</v>
      </c>
      <c r="P3111" t="str">
        <f t="shared" si="193"/>
        <v>6+ years</v>
      </c>
      <c r="Q3111" t="str">
        <f t="shared" si="194"/>
        <v>High</v>
      </c>
      <c r="R3111" s="5">
        <f t="shared" si="195"/>
        <v>0.20156726164562472</v>
      </c>
    </row>
    <row r="3112" spans="1:18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 s="1">
        <v>114888.74</v>
      </c>
      <c r="J3112">
        <v>2</v>
      </c>
      <c r="K3112">
        <v>1</v>
      </c>
      <c r="L3112">
        <v>1</v>
      </c>
      <c r="M3112" s="1">
        <v>66732.63</v>
      </c>
      <c r="N3112">
        <v>1</v>
      </c>
      <c r="O3112" t="str">
        <f t="shared" si="192"/>
        <v>&gt;50</v>
      </c>
      <c r="P3112" t="str">
        <f t="shared" si="193"/>
        <v>6+ years</v>
      </c>
      <c r="Q3112" t="str">
        <f t="shared" si="194"/>
        <v>High</v>
      </c>
      <c r="R3112" s="5">
        <f t="shared" si="195"/>
        <v>0.20145137880986938</v>
      </c>
    </row>
    <row r="3113" spans="1:18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 s="1">
        <v>149332.48000000001</v>
      </c>
      <c r="J3113">
        <v>2</v>
      </c>
      <c r="K3113">
        <v>1</v>
      </c>
      <c r="L3113">
        <v>0</v>
      </c>
      <c r="M3113" s="1">
        <v>100834.22</v>
      </c>
      <c r="N3113">
        <v>0</v>
      </c>
      <c r="O3113" t="str">
        <f t="shared" si="192"/>
        <v>41-50</v>
      </c>
      <c r="P3113" t="str">
        <f t="shared" si="193"/>
        <v>0-2 years</v>
      </c>
      <c r="Q3113" t="str">
        <f t="shared" si="194"/>
        <v>High</v>
      </c>
      <c r="R3113" s="5">
        <f t="shared" si="195"/>
        <v>0.20133546233125271</v>
      </c>
    </row>
    <row r="3114" spans="1:18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 s="1">
        <v>105061.74</v>
      </c>
      <c r="J3114">
        <v>3</v>
      </c>
      <c r="K3114">
        <v>1</v>
      </c>
      <c r="L3114">
        <v>0</v>
      </c>
      <c r="M3114" s="1">
        <v>107815.31</v>
      </c>
      <c r="N3114">
        <v>1</v>
      </c>
      <c r="O3114" t="str">
        <f t="shared" si="192"/>
        <v>30-40</v>
      </c>
      <c r="P3114" t="str">
        <f t="shared" si="193"/>
        <v>6+ years</v>
      </c>
      <c r="Q3114" t="str">
        <f t="shared" si="194"/>
        <v>High</v>
      </c>
      <c r="R3114" s="5">
        <f t="shared" si="195"/>
        <v>0.20136469221835077</v>
      </c>
    </row>
    <row r="3115" spans="1:18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 s="1">
        <v>0</v>
      </c>
      <c r="J3115">
        <v>2</v>
      </c>
      <c r="K3115">
        <v>1</v>
      </c>
      <c r="L3115">
        <v>1</v>
      </c>
      <c r="M3115" s="1">
        <v>34665.79</v>
      </c>
      <c r="N3115">
        <v>0</v>
      </c>
      <c r="O3115" t="str">
        <f t="shared" si="192"/>
        <v>30-40</v>
      </c>
      <c r="P3115" t="str">
        <f t="shared" si="193"/>
        <v>6+ years</v>
      </c>
      <c r="Q3115" t="str">
        <f t="shared" si="194"/>
        <v>No Balance</v>
      </c>
      <c r="R3115" s="5">
        <f t="shared" si="195"/>
        <v>0.20124872949034411</v>
      </c>
    </row>
    <row r="3116" spans="1:18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 s="1">
        <v>0</v>
      </c>
      <c r="J3116">
        <v>1</v>
      </c>
      <c r="K3116">
        <v>1</v>
      </c>
      <c r="L3116">
        <v>1</v>
      </c>
      <c r="M3116" s="1">
        <v>147093.84</v>
      </c>
      <c r="N3116">
        <v>1</v>
      </c>
      <c r="O3116" t="str">
        <f t="shared" si="192"/>
        <v>30-40</v>
      </c>
      <c r="P3116" t="str">
        <f t="shared" si="193"/>
        <v>6+ years</v>
      </c>
      <c r="Q3116" t="str">
        <f t="shared" si="194"/>
        <v>No Balance</v>
      </c>
      <c r="R3116" s="5">
        <f t="shared" si="195"/>
        <v>0.2012779552715655</v>
      </c>
    </row>
    <row r="3117" spans="1:18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 s="1">
        <v>0</v>
      </c>
      <c r="J3117">
        <v>1</v>
      </c>
      <c r="K3117">
        <v>1</v>
      </c>
      <c r="L3117">
        <v>1</v>
      </c>
      <c r="M3117" s="1">
        <v>36942.35</v>
      </c>
      <c r="N3117">
        <v>0</v>
      </c>
      <c r="O3117" t="str">
        <f t="shared" si="192"/>
        <v>&lt;30</v>
      </c>
      <c r="P3117" t="str">
        <f t="shared" si="193"/>
        <v>3-5 years</v>
      </c>
      <c r="Q3117" t="str">
        <f t="shared" si="194"/>
        <v>No Balance</v>
      </c>
      <c r="R3117" s="5">
        <f t="shared" si="195"/>
        <v>0.20116194625998549</v>
      </c>
    </row>
    <row r="3118" spans="1:18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 s="1">
        <v>155062.79999999999</v>
      </c>
      <c r="J3118">
        <v>1</v>
      </c>
      <c r="K3118">
        <v>1</v>
      </c>
      <c r="L3118">
        <v>1</v>
      </c>
      <c r="M3118" s="1">
        <v>16460.77</v>
      </c>
      <c r="N3118">
        <v>0</v>
      </c>
      <c r="O3118" t="str">
        <f t="shared" si="192"/>
        <v>30-40</v>
      </c>
      <c r="P3118" t="str">
        <f t="shared" si="193"/>
        <v>6+ years</v>
      </c>
      <c r="Q3118" t="str">
        <f t="shared" si="194"/>
        <v>High</v>
      </c>
      <c r="R3118" s="5">
        <f t="shared" si="195"/>
        <v>0.20119116792562464</v>
      </c>
    </row>
    <row r="3119" spans="1:18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 s="1">
        <v>88798.34</v>
      </c>
      <c r="J3119">
        <v>1</v>
      </c>
      <c r="K3119">
        <v>0</v>
      </c>
      <c r="L3119">
        <v>0</v>
      </c>
      <c r="M3119" s="1">
        <v>45610.63</v>
      </c>
      <c r="N3119">
        <v>0</v>
      </c>
      <c r="O3119" t="str">
        <f t="shared" si="192"/>
        <v>41-50</v>
      </c>
      <c r="P3119" t="str">
        <f t="shared" si="193"/>
        <v>3-5 years</v>
      </c>
      <c r="Q3119" t="str">
        <f t="shared" si="194"/>
        <v>Medium</v>
      </c>
      <c r="R3119" s="5">
        <f t="shared" si="195"/>
        <v>0.20122039808223158</v>
      </c>
    </row>
    <row r="3120" spans="1:18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 s="1">
        <v>0</v>
      </c>
      <c r="J3120">
        <v>2</v>
      </c>
      <c r="K3120">
        <v>1</v>
      </c>
      <c r="L3120">
        <v>0</v>
      </c>
      <c r="M3120" s="1">
        <v>184954.11</v>
      </c>
      <c r="N3120">
        <v>0</v>
      </c>
      <c r="O3120" t="str">
        <f t="shared" si="192"/>
        <v>30-40</v>
      </c>
      <c r="P3120" t="str">
        <f t="shared" si="193"/>
        <v>6+ years</v>
      </c>
      <c r="Q3120" t="str">
        <f t="shared" si="194"/>
        <v>No Balance</v>
      </c>
      <c r="R3120" s="5">
        <f t="shared" si="195"/>
        <v>0.20124963673350771</v>
      </c>
    </row>
    <row r="3121" spans="1:18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 s="1">
        <v>143139.87</v>
      </c>
      <c r="J3121">
        <v>1</v>
      </c>
      <c r="K3121">
        <v>0</v>
      </c>
      <c r="L3121">
        <v>0</v>
      </c>
      <c r="M3121" s="1">
        <v>47795.43</v>
      </c>
      <c r="N3121">
        <v>1</v>
      </c>
      <c r="O3121" t="str">
        <f t="shared" si="192"/>
        <v>&gt;50</v>
      </c>
      <c r="P3121" t="str">
        <f t="shared" si="193"/>
        <v>3-5 years</v>
      </c>
      <c r="Q3121" t="str">
        <f t="shared" si="194"/>
        <v>High</v>
      </c>
      <c r="R3121" s="5">
        <f t="shared" si="195"/>
        <v>0.20127888388315651</v>
      </c>
    </row>
    <row r="3122" spans="1:18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 s="1">
        <v>0</v>
      </c>
      <c r="J3122">
        <v>2</v>
      </c>
      <c r="K3122">
        <v>1</v>
      </c>
      <c r="L3122">
        <v>0</v>
      </c>
      <c r="M3122" s="1">
        <v>196789.9</v>
      </c>
      <c r="N3122">
        <v>0</v>
      </c>
      <c r="O3122" t="str">
        <f t="shared" si="192"/>
        <v>&lt;30</v>
      </c>
      <c r="P3122" t="str">
        <f t="shared" si="193"/>
        <v>6+ years</v>
      </c>
      <c r="Q3122" t="str">
        <f t="shared" si="194"/>
        <v>No Balance</v>
      </c>
      <c r="R3122" s="5">
        <f t="shared" si="195"/>
        <v>0.20116279069767443</v>
      </c>
    </row>
    <row r="3123" spans="1:18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 s="1">
        <v>107027.52</v>
      </c>
      <c r="J3123">
        <v>1</v>
      </c>
      <c r="K3123">
        <v>1</v>
      </c>
      <c r="L3123">
        <v>0</v>
      </c>
      <c r="M3123" s="1">
        <v>173425.68</v>
      </c>
      <c r="N3123">
        <v>0</v>
      </c>
      <c r="O3123" t="str">
        <f t="shared" si="192"/>
        <v>&lt;30</v>
      </c>
      <c r="P3123" t="str">
        <f t="shared" si="193"/>
        <v>3-5 years</v>
      </c>
      <c r="Q3123" t="str">
        <f t="shared" si="194"/>
        <v>High</v>
      </c>
      <c r="R3123" s="5">
        <f t="shared" si="195"/>
        <v>0.20119203372583225</v>
      </c>
    </row>
    <row r="3124" spans="1:18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 s="1">
        <v>140720.93</v>
      </c>
      <c r="J3124">
        <v>1</v>
      </c>
      <c r="K3124">
        <v>1</v>
      </c>
      <c r="L3124">
        <v>0</v>
      </c>
      <c r="M3124" s="1">
        <v>36221.18</v>
      </c>
      <c r="N3124">
        <v>0</v>
      </c>
      <c r="O3124" t="str">
        <f t="shared" si="192"/>
        <v>&lt;30</v>
      </c>
      <c r="P3124" t="str">
        <f t="shared" si="193"/>
        <v>3-5 years</v>
      </c>
      <c r="Q3124" t="str">
        <f t="shared" si="194"/>
        <v>High</v>
      </c>
      <c r="R3124" s="5">
        <f t="shared" si="195"/>
        <v>0.20122128525734226</v>
      </c>
    </row>
    <row r="3125" spans="1:18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 s="1">
        <v>80964.570000000007</v>
      </c>
      <c r="J3125">
        <v>2</v>
      </c>
      <c r="K3125">
        <v>1</v>
      </c>
      <c r="L3125">
        <v>0</v>
      </c>
      <c r="M3125" s="1">
        <v>174738.2</v>
      </c>
      <c r="N3125">
        <v>0</v>
      </c>
      <c r="O3125" t="str">
        <f t="shared" si="192"/>
        <v>30-40</v>
      </c>
      <c r="P3125" t="str">
        <f t="shared" si="193"/>
        <v>6+ years</v>
      </c>
      <c r="Q3125" t="str">
        <f t="shared" si="194"/>
        <v>Medium</v>
      </c>
      <c r="R3125" s="5">
        <f t="shared" si="195"/>
        <v>0.20125054529591391</v>
      </c>
    </row>
    <row r="3126" spans="1:18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 s="1">
        <v>178585.46</v>
      </c>
      <c r="J3126">
        <v>1</v>
      </c>
      <c r="K3126">
        <v>1</v>
      </c>
      <c r="L3126">
        <v>0</v>
      </c>
      <c r="M3126" s="1">
        <v>67131.3</v>
      </c>
      <c r="N3126">
        <v>1</v>
      </c>
      <c r="O3126" t="str">
        <f t="shared" si="192"/>
        <v>30-40</v>
      </c>
      <c r="P3126" t="str">
        <f t="shared" si="193"/>
        <v>6+ years</v>
      </c>
      <c r="Q3126" t="str">
        <f t="shared" si="194"/>
        <v>High</v>
      </c>
      <c r="R3126" s="5">
        <f t="shared" si="195"/>
        <v>0.20127981384525886</v>
      </c>
    </row>
    <row r="3127" spans="1:18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 s="1">
        <v>135889.13</v>
      </c>
      <c r="J3127">
        <v>1</v>
      </c>
      <c r="K3127">
        <v>1</v>
      </c>
      <c r="L3127">
        <v>1</v>
      </c>
      <c r="M3127" s="1">
        <v>165692.03</v>
      </c>
      <c r="N3127">
        <v>0</v>
      </c>
      <c r="O3127" t="str">
        <f t="shared" si="192"/>
        <v>&lt;30</v>
      </c>
      <c r="P3127" t="str">
        <f t="shared" si="193"/>
        <v>3-5 years</v>
      </c>
      <c r="Q3127" t="str">
        <f t="shared" si="194"/>
        <v>High</v>
      </c>
      <c r="R3127" s="5">
        <f t="shared" si="195"/>
        <v>0.20116363636363635</v>
      </c>
    </row>
    <row r="3128" spans="1:18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 s="1">
        <v>134919.85</v>
      </c>
      <c r="J3128">
        <v>1</v>
      </c>
      <c r="K3128">
        <v>1</v>
      </c>
      <c r="L3128">
        <v>0</v>
      </c>
      <c r="M3128" s="1">
        <v>194691.95</v>
      </c>
      <c r="N3128">
        <v>0</v>
      </c>
      <c r="O3128" t="str">
        <f t="shared" si="192"/>
        <v>41-50</v>
      </c>
      <c r="P3128" t="str">
        <f t="shared" si="193"/>
        <v>6+ years</v>
      </c>
      <c r="Q3128" t="str">
        <f t="shared" si="194"/>
        <v>High</v>
      </c>
      <c r="R3128" s="5">
        <f t="shared" si="195"/>
        <v>0.20119290078556881</v>
      </c>
    </row>
    <row r="3129" spans="1:18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 s="1">
        <v>115130.34</v>
      </c>
      <c r="J3129">
        <v>1</v>
      </c>
      <c r="K3129">
        <v>0</v>
      </c>
      <c r="L3129">
        <v>0</v>
      </c>
      <c r="M3129" s="1">
        <v>129525.5</v>
      </c>
      <c r="N3129">
        <v>1</v>
      </c>
      <c r="O3129" t="str">
        <f t="shared" si="192"/>
        <v>30-40</v>
      </c>
      <c r="P3129" t="str">
        <f t="shared" si="193"/>
        <v>6+ years</v>
      </c>
      <c r="Q3129" t="str">
        <f t="shared" si="194"/>
        <v>High</v>
      </c>
      <c r="R3129" s="5">
        <f t="shared" si="195"/>
        <v>0.20122217372326495</v>
      </c>
    </row>
    <row r="3130" spans="1:18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 s="1">
        <v>138190.13</v>
      </c>
      <c r="J3130">
        <v>2</v>
      </c>
      <c r="K3130">
        <v>0</v>
      </c>
      <c r="L3130">
        <v>1</v>
      </c>
      <c r="M3130" s="1">
        <v>146511.20000000001</v>
      </c>
      <c r="N3130">
        <v>0</v>
      </c>
      <c r="O3130" t="str">
        <f t="shared" si="192"/>
        <v>30-40</v>
      </c>
      <c r="P3130" t="str">
        <f t="shared" si="193"/>
        <v>6+ years</v>
      </c>
      <c r="Q3130" t="str">
        <f t="shared" si="194"/>
        <v>High</v>
      </c>
      <c r="R3130" s="5">
        <f t="shared" si="195"/>
        <v>0.20110593713620489</v>
      </c>
    </row>
    <row r="3131" spans="1:18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 s="1">
        <v>131519.49</v>
      </c>
      <c r="J3131">
        <v>2</v>
      </c>
      <c r="K3131">
        <v>1</v>
      </c>
      <c r="L3131">
        <v>1</v>
      </c>
      <c r="M3131" s="1">
        <v>51752.18</v>
      </c>
      <c r="N3131">
        <v>0</v>
      </c>
      <c r="O3131" t="str">
        <f t="shared" si="192"/>
        <v>30-40</v>
      </c>
      <c r="P3131" t="str">
        <f t="shared" si="193"/>
        <v>6+ years</v>
      </c>
      <c r="Q3131" t="str">
        <f t="shared" si="194"/>
        <v>High</v>
      </c>
      <c r="R3131" s="5">
        <f t="shared" si="195"/>
        <v>0.2011352059380003</v>
      </c>
    </row>
    <row r="3132" spans="1:18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 s="1">
        <v>0</v>
      </c>
      <c r="J3132">
        <v>1</v>
      </c>
      <c r="K3132">
        <v>1</v>
      </c>
      <c r="L3132">
        <v>0</v>
      </c>
      <c r="M3132" s="1">
        <v>35418.69</v>
      </c>
      <c r="N3132">
        <v>1</v>
      </c>
      <c r="O3132" t="str">
        <f t="shared" si="192"/>
        <v>&gt;50</v>
      </c>
      <c r="P3132" t="str">
        <f t="shared" si="193"/>
        <v>3-5 years</v>
      </c>
      <c r="Q3132" t="str">
        <f t="shared" si="194"/>
        <v>No Balance</v>
      </c>
      <c r="R3132" s="5">
        <f t="shared" si="195"/>
        <v>0.20116448326055314</v>
      </c>
    </row>
    <row r="3133" spans="1:18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 s="1">
        <v>126935.98</v>
      </c>
      <c r="J3133">
        <v>2</v>
      </c>
      <c r="K3133">
        <v>0</v>
      </c>
      <c r="L3133">
        <v>1</v>
      </c>
      <c r="M3133" s="1">
        <v>57995.74</v>
      </c>
      <c r="N3133">
        <v>0</v>
      </c>
      <c r="O3133" t="str">
        <f t="shared" si="192"/>
        <v>30-40</v>
      </c>
      <c r="P3133" t="str">
        <f t="shared" si="193"/>
        <v>3-5 years</v>
      </c>
      <c r="Q3133" t="str">
        <f t="shared" si="194"/>
        <v>High</v>
      </c>
      <c r="R3133" s="5">
        <f t="shared" si="195"/>
        <v>0.20104818750909886</v>
      </c>
    </row>
    <row r="3134" spans="1:18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 s="1">
        <v>133707.09</v>
      </c>
      <c r="J3134">
        <v>1</v>
      </c>
      <c r="K3134">
        <v>1</v>
      </c>
      <c r="L3134">
        <v>1</v>
      </c>
      <c r="M3134" s="1">
        <v>108152.75</v>
      </c>
      <c r="N3134">
        <v>0</v>
      </c>
      <c r="O3134" t="str">
        <f t="shared" si="192"/>
        <v>30-40</v>
      </c>
      <c r="P3134" t="str">
        <f t="shared" si="193"/>
        <v>3-5 years</v>
      </c>
      <c r="Q3134" t="str">
        <f t="shared" si="194"/>
        <v>High</v>
      </c>
      <c r="R3134" s="5">
        <f t="shared" si="195"/>
        <v>0.20107746068724519</v>
      </c>
    </row>
    <row r="3135" spans="1:18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 s="1">
        <v>97893.2</v>
      </c>
      <c r="J3135">
        <v>1</v>
      </c>
      <c r="K3135">
        <v>1</v>
      </c>
      <c r="L3135">
        <v>0</v>
      </c>
      <c r="M3135" s="1">
        <v>166144.98000000001</v>
      </c>
      <c r="N3135">
        <v>0</v>
      </c>
      <c r="O3135" t="str">
        <f t="shared" si="192"/>
        <v>&lt;30</v>
      </c>
      <c r="P3135" t="str">
        <f t="shared" si="193"/>
        <v>0-2 years</v>
      </c>
      <c r="Q3135" t="str">
        <f t="shared" si="194"/>
        <v>Medium</v>
      </c>
      <c r="R3135" s="5">
        <f t="shared" si="195"/>
        <v>0.20110674239114606</v>
      </c>
    </row>
    <row r="3136" spans="1:18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 s="1">
        <v>127900.03</v>
      </c>
      <c r="J3136">
        <v>1</v>
      </c>
      <c r="K3136">
        <v>1</v>
      </c>
      <c r="L3136">
        <v>0</v>
      </c>
      <c r="M3136" s="1">
        <v>101737.8</v>
      </c>
      <c r="N3136">
        <v>0</v>
      </c>
      <c r="O3136" t="str">
        <f t="shared" si="192"/>
        <v>30-40</v>
      </c>
      <c r="P3136" t="str">
        <f t="shared" si="193"/>
        <v>3-5 years</v>
      </c>
      <c r="Q3136" t="str">
        <f t="shared" si="194"/>
        <v>High</v>
      </c>
      <c r="R3136" s="5">
        <f t="shared" si="195"/>
        <v>0.20113603262452664</v>
      </c>
    </row>
    <row r="3137" spans="1:18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 s="1">
        <v>143835.47</v>
      </c>
      <c r="J3137">
        <v>1</v>
      </c>
      <c r="K3137">
        <v>0</v>
      </c>
      <c r="L3137">
        <v>1</v>
      </c>
      <c r="M3137" s="1">
        <v>33326.71</v>
      </c>
      <c r="N3137">
        <v>0</v>
      </c>
      <c r="O3137" t="str">
        <f t="shared" si="192"/>
        <v>30-40</v>
      </c>
      <c r="P3137" t="str">
        <f t="shared" si="193"/>
        <v>6+ years</v>
      </c>
      <c r="Q3137" t="str">
        <f t="shared" si="194"/>
        <v>High</v>
      </c>
      <c r="R3137" s="5">
        <f t="shared" si="195"/>
        <v>0.20116533139111434</v>
      </c>
    </row>
    <row r="3138" spans="1:18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 s="1">
        <v>0</v>
      </c>
      <c r="J3138">
        <v>2</v>
      </c>
      <c r="K3138">
        <v>1</v>
      </c>
      <c r="L3138">
        <v>1</v>
      </c>
      <c r="M3138" s="1">
        <v>81140.09</v>
      </c>
      <c r="N3138">
        <v>0</v>
      </c>
      <c r="O3138" t="str">
        <f t="shared" ref="O3138:O3201" si="196">IF(G3138&lt;30,"&lt;30",
   IF(G3138&lt;=40,"30-40",
      IF(G3138&lt;=50,"41-50","&gt;50")))</f>
        <v>41-50</v>
      </c>
      <c r="P3138" t="str">
        <f t="shared" ref="P3138:P3201" si="197">IF(H3138&lt;=2,"0-2 years",
   IF(H3138&lt;=5,"3-5 years","6+ years"))</f>
        <v>0-2 years</v>
      </c>
      <c r="Q3138" t="str">
        <f t="shared" ref="Q3138:Q3201" si="198">IF(I3138=0,"No Balance",
   IF(I3138&lt;50000,"Low",
      IF(I3138&lt;100000,"Medium","High")))</f>
        <v>No Balance</v>
      </c>
      <c r="R3138" s="5">
        <f t="shared" ref="R3138:R3201" si="199">AVERAGE(N3138:N13137)</f>
        <v>0.20119463869463869</v>
      </c>
    </row>
    <row r="3139" spans="1:18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 s="1">
        <v>0</v>
      </c>
      <c r="J3139">
        <v>1</v>
      </c>
      <c r="K3139">
        <v>1</v>
      </c>
      <c r="L3139">
        <v>0</v>
      </c>
      <c r="M3139" s="1">
        <v>140173.17000000001</v>
      </c>
      <c r="N3139">
        <v>1</v>
      </c>
      <c r="O3139" t="str">
        <f t="shared" si="196"/>
        <v>41-50</v>
      </c>
      <c r="P3139" t="str">
        <f t="shared" si="197"/>
        <v>6+ years</v>
      </c>
      <c r="Q3139" t="str">
        <f t="shared" si="198"/>
        <v>No Balance</v>
      </c>
      <c r="R3139" s="5">
        <f t="shared" si="199"/>
        <v>0.20122395453883141</v>
      </c>
    </row>
    <row r="3140" spans="1:18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 s="1">
        <v>0</v>
      </c>
      <c r="J3140">
        <v>1</v>
      </c>
      <c r="K3140">
        <v>1</v>
      </c>
      <c r="L3140">
        <v>1</v>
      </c>
      <c r="M3140" s="1">
        <v>166513.49</v>
      </c>
      <c r="N3140">
        <v>1</v>
      </c>
      <c r="O3140" t="str">
        <f t="shared" si="196"/>
        <v>&gt;50</v>
      </c>
      <c r="P3140" t="str">
        <f t="shared" si="197"/>
        <v>0-2 years</v>
      </c>
      <c r="Q3140" t="str">
        <f t="shared" si="198"/>
        <v>No Balance</v>
      </c>
      <c r="R3140" s="5">
        <f t="shared" si="199"/>
        <v>0.20110754881958612</v>
      </c>
    </row>
    <row r="3141" spans="1:18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 s="1">
        <v>129596.77</v>
      </c>
      <c r="J3141">
        <v>1</v>
      </c>
      <c r="K3141">
        <v>1</v>
      </c>
      <c r="L3141">
        <v>1</v>
      </c>
      <c r="M3141" s="1">
        <v>103232.6</v>
      </c>
      <c r="N3141">
        <v>0</v>
      </c>
      <c r="O3141" t="str">
        <f t="shared" si="196"/>
        <v>30-40</v>
      </c>
      <c r="P3141" t="str">
        <f t="shared" si="197"/>
        <v>3-5 years</v>
      </c>
      <c r="Q3141" t="str">
        <f t="shared" si="198"/>
        <v>High</v>
      </c>
      <c r="R3141" s="5">
        <f t="shared" si="199"/>
        <v>0.20099110916775981</v>
      </c>
    </row>
    <row r="3142" spans="1:18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 s="1">
        <v>0</v>
      </c>
      <c r="J3142">
        <v>2</v>
      </c>
      <c r="K3142">
        <v>1</v>
      </c>
      <c r="L3142">
        <v>0</v>
      </c>
      <c r="M3142" s="1">
        <v>120736.04</v>
      </c>
      <c r="N3142">
        <v>0</v>
      </c>
      <c r="O3142" t="str">
        <f t="shared" si="196"/>
        <v>30-40</v>
      </c>
      <c r="P3142" t="str">
        <f t="shared" si="197"/>
        <v>3-5 years</v>
      </c>
      <c r="Q3142" t="str">
        <f t="shared" si="198"/>
        <v>No Balance</v>
      </c>
      <c r="R3142" s="5">
        <f t="shared" si="199"/>
        <v>0.2010204081632653</v>
      </c>
    </row>
    <row r="3143" spans="1:18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 s="1">
        <v>110407.44</v>
      </c>
      <c r="J3143">
        <v>2</v>
      </c>
      <c r="K3143">
        <v>0</v>
      </c>
      <c r="L3143">
        <v>0</v>
      </c>
      <c r="M3143" s="1">
        <v>15832.43</v>
      </c>
      <c r="N3143">
        <v>1</v>
      </c>
      <c r="O3143" t="str">
        <f t="shared" si="196"/>
        <v>&lt;30</v>
      </c>
      <c r="P3143" t="str">
        <f t="shared" si="197"/>
        <v>0-2 years</v>
      </c>
      <c r="Q3143" t="str">
        <f t="shared" si="198"/>
        <v>High</v>
      </c>
      <c r="R3143" s="5">
        <f t="shared" si="199"/>
        <v>0.20104971570199737</v>
      </c>
    </row>
    <row r="3144" spans="1:18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 s="1">
        <v>0</v>
      </c>
      <c r="J3144">
        <v>2</v>
      </c>
      <c r="K3144">
        <v>0</v>
      </c>
      <c r="L3144">
        <v>1</v>
      </c>
      <c r="M3144" s="1">
        <v>188772.45</v>
      </c>
      <c r="N3144">
        <v>0</v>
      </c>
      <c r="O3144" t="str">
        <f t="shared" si="196"/>
        <v>&gt;50</v>
      </c>
      <c r="P3144" t="str">
        <f t="shared" si="197"/>
        <v>6+ years</v>
      </c>
      <c r="Q3144" t="str">
        <f t="shared" si="198"/>
        <v>No Balance</v>
      </c>
      <c r="R3144" s="5">
        <f t="shared" si="199"/>
        <v>0.20093321668124817</v>
      </c>
    </row>
    <row r="3145" spans="1:18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 s="1">
        <v>142015.76</v>
      </c>
      <c r="J3145">
        <v>2</v>
      </c>
      <c r="K3145">
        <v>1</v>
      </c>
      <c r="L3145">
        <v>0</v>
      </c>
      <c r="M3145" s="1">
        <v>114323.66</v>
      </c>
      <c r="N3145">
        <v>0</v>
      </c>
      <c r="O3145" t="str">
        <f t="shared" si="196"/>
        <v>41-50</v>
      </c>
      <c r="P3145" t="str">
        <f t="shared" si="197"/>
        <v>6+ years</v>
      </c>
      <c r="Q3145" t="str">
        <f t="shared" si="198"/>
        <v>High</v>
      </c>
      <c r="R3145" s="5">
        <f t="shared" si="199"/>
        <v>0.20096252005250109</v>
      </c>
    </row>
    <row r="3146" spans="1:18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 s="1">
        <v>81370.070000000007</v>
      </c>
      <c r="J3146">
        <v>1</v>
      </c>
      <c r="K3146">
        <v>0</v>
      </c>
      <c r="L3146">
        <v>1</v>
      </c>
      <c r="M3146" s="1">
        <v>181534.04</v>
      </c>
      <c r="N3146">
        <v>0</v>
      </c>
      <c r="O3146" t="str">
        <f t="shared" si="196"/>
        <v>&gt;50</v>
      </c>
      <c r="P3146" t="str">
        <f t="shared" si="197"/>
        <v>0-2 years</v>
      </c>
      <c r="Q3146" t="str">
        <f t="shared" si="198"/>
        <v>Medium</v>
      </c>
      <c r="R3146" s="5">
        <f t="shared" si="199"/>
        <v>0.20099183197199533</v>
      </c>
    </row>
    <row r="3147" spans="1:18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 s="1">
        <v>69329.47</v>
      </c>
      <c r="J3147">
        <v>1</v>
      </c>
      <c r="K3147">
        <v>0</v>
      </c>
      <c r="L3147">
        <v>0</v>
      </c>
      <c r="M3147" s="1">
        <v>102640.52</v>
      </c>
      <c r="N3147">
        <v>1</v>
      </c>
      <c r="O3147" t="str">
        <f t="shared" si="196"/>
        <v>41-50</v>
      </c>
      <c r="P3147" t="str">
        <f t="shared" si="197"/>
        <v>0-2 years</v>
      </c>
      <c r="Q3147" t="str">
        <f t="shared" si="198"/>
        <v>Medium</v>
      </c>
      <c r="R3147" s="5">
        <f t="shared" si="199"/>
        <v>0.20102115244347191</v>
      </c>
    </row>
    <row r="3148" spans="1:18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 s="1">
        <v>116755.5</v>
      </c>
      <c r="J3148">
        <v>2</v>
      </c>
      <c r="K3148">
        <v>1</v>
      </c>
      <c r="L3148">
        <v>1</v>
      </c>
      <c r="M3148" s="1">
        <v>158585.17000000001</v>
      </c>
      <c r="N3148">
        <v>1</v>
      </c>
      <c r="O3148" t="str">
        <f t="shared" si="196"/>
        <v>&lt;30</v>
      </c>
      <c r="P3148" t="str">
        <f t="shared" si="197"/>
        <v>6+ years</v>
      </c>
      <c r="Q3148" t="str">
        <f t="shared" si="198"/>
        <v>High</v>
      </c>
      <c r="R3148" s="5">
        <f t="shared" si="199"/>
        <v>0.20090458126641378</v>
      </c>
    </row>
    <row r="3149" spans="1:18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 s="1">
        <v>83870.33</v>
      </c>
      <c r="J3149">
        <v>1</v>
      </c>
      <c r="K3149">
        <v>1</v>
      </c>
      <c r="L3149">
        <v>0</v>
      </c>
      <c r="M3149" s="1">
        <v>178722.24</v>
      </c>
      <c r="N3149">
        <v>0</v>
      </c>
      <c r="O3149" t="str">
        <f t="shared" si="196"/>
        <v>41-50</v>
      </c>
      <c r="P3149" t="str">
        <f t="shared" si="197"/>
        <v>6+ years</v>
      </c>
      <c r="Q3149" t="str">
        <f t="shared" si="198"/>
        <v>Medium</v>
      </c>
      <c r="R3149" s="5">
        <f t="shared" si="199"/>
        <v>0.20078797606887494</v>
      </c>
    </row>
    <row r="3150" spans="1:18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 s="1">
        <v>130694.89</v>
      </c>
      <c r="J3150">
        <v>2</v>
      </c>
      <c r="K3150">
        <v>1</v>
      </c>
      <c r="L3150">
        <v>1</v>
      </c>
      <c r="M3150" s="1">
        <v>153955.38</v>
      </c>
      <c r="N3150">
        <v>1</v>
      </c>
      <c r="O3150" t="str">
        <f t="shared" si="196"/>
        <v>30-40</v>
      </c>
      <c r="P3150" t="str">
        <f t="shared" si="197"/>
        <v>6+ years</v>
      </c>
      <c r="Q3150" t="str">
        <f t="shared" si="198"/>
        <v>High</v>
      </c>
      <c r="R3150" s="5">
        <f t="shared" si="199"/>
        <v>0.20081727962638646</v>
      </c>
    </row>
    <row r="3151" spans="1:18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 s="1">
        <v>117451.47</v>
      </c>
      <c r="J3151">
        <v>1</v>
      </c>
      <c r="K3151">
        <v>1</v>
      </c>
      <c r="L3151">
        <v>0</v>
      </c>
      <c r="M3151" s="1">
        <v>65374.86</v>
      </c>
      <c r="N3151">
        <v>0</v>
      </c>
      <c r="O3151" t="str">
        <f t="shared" si="196"/>
        <v>30-40</v>
      </c>
      <c r="P3151" t="str">
        <f t="shared" si="197"/>
        <v>6+ years</v>
      </c>
      <c r="Q3151" t="str">
        <f t="shared" si="198"/>
        <v>High</v>
      </c>
      <c r="R3151" s="5">
        <f t="shared" si="199"/>
        <v>0.20070062764559918</v>
      </c>
    </row>
    <row r="3152" spans="1:18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 s="1">
        <v>206868.78</v>
      </c>
      <c r="J3152">
        <v>2</v>
      </c>
      <c r="K3152">
        <v>0</v>
      </c>
      <c r="L3152">
        <v>1</v>
      </c>
      <c r="M3152" s="1">
        <v>102986.15</v>
      </c>
      <c r="N3152">
        <v>0</v>
      </c>
      <c r="O3152" t="str">
        <f t="shared" si="196"/>
        <v>30-40</v>
      </c>
      <c r="P3152" t="str">
        <f t="shared" si="197"/>
        <v>6+ years</v>
      </c>
      <c r="Q3152" t="str">
        <f t="shared" si="198"/>
        <v>High</v>
      </c>
      <c r="R3152" s="5">
        <f t="shared" si="199"/>
        <v>0.20072992700729927</v>
      </c>
    </row>
    <row r="3153" spans="1:18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 s="1">
        <v>111695.62</v>
      </c>
      <c r="J3153">
        <v>1</v>
      </c>
      <c r="K3153">
        <v>0</v>
      </c>
      <c r="L3153">
        <v>0</v>
      </c>
      <c r="M3153" s="1">
        <v>136643.84</v>
      </c>
      <c r="N3153">
        <v>0</v>
      </c>
      <c r="O3153" t="str">
        <f t="shared" si="196"/>
        <v>30-40</v>
      </c>
      <c r="P3153" t="str">
        <f t="shared" si="197"/>
        <v>3-5 years</v>
      </c>
      <c r="Q3153" t="str">
        <f t="shared" si="198"/>
        <v>High</v>
      </c>
      <c r="R3153" s="5">
        <f t="shared" si="199"/>
        <v>0.20075923492480655</v>
      </c>
    </row>
    <row r="3154" spans="1:18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 s="1">
        <v>137285.26</v>
      </c>
      <c r="J3154">
        <v>4</v>
      </c>
      <c r="K3154">
        <v>1</v>
      </c>
      <c r="L3154">
        <v>0</v>
      </c>
      <c r="M3154" s="1">
        <v>77063.63</v>
      </c>
      <c r="N3154">
        <v>1</v>
      </c>
      <c r="O3154" t="str">
        <f t="shared" si="196"/>
        <v>30-40</v>
      </c>
      <c r="P3154" t="str">
        <f t="shared" si="197"/>
        <v>6+ years</v>
      </c>
      <c r="Q3154" t="str">
        <f t="shared" si="198"/>
        <v>High</v>
      </c>
      <c r="R3154" s="5">
        <f t="shared" si="199"/>
        <v>0.20078855140186916</v>
      </c>
    </row>
    <row r="3155" spans="1:18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 s="1">
        <v>149218.39000000001</v>
      </c>
      <c r="J3155">
        <v>1</v>
      </c>
      <c r="K3155">
        <v>1</v>
      </c>
      <c r="L3155">
        <v>1</v>
      </c>
      <c r="M3155" s="1">
        <v>9633.01</v>
      </c>
      <c r="N3155">
        <v>0</v>
      </c>
      <c r="O3155" t="str">
        <f t="shared" si="196"/>
        <v>&lt;30</v>
      </c>
      <c r="P3155" t="str">
        <f t="shared" si="197"/>
        <v>6+ years</v>
      </c>
      <c r="Q3155" t="str">
        <f t="shared" si="198"/>
        <v>High</v>
      </c>
      <c r="R3155" s="5">
        <f t="shared" si="199"/>
        <v>0.20067182707755221</v>
      </c>
    </row>
    <row r="3156" spans="1:18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 s="1">
        <v>0</v>
      </c>
      <c r="J3156">
        <v>2</v>
      </c>
      <c r="K3156">
        <v>0</v>
      </c>
      <c r="L3156">
        <v>1</v>
      </c>
      <c r="M3156" s="1">
        <v>43496.36</v>
      </c>
      <c r="N3156">
        <v>0</v>
      </c>
      <c r="O3156" t="str">
        <f t="shared" si="196"/>
        <v>&gt;50</v>
      </c>
      <c r="P3156" t="str">
        <f t="shared" si="197"/>
        <v>6+ years</v>
      </c>
      <c r="Q3156" t="str">
        <f t="shared" si="198"/>
        <v>No Balance</v>
      </c>
      <c r="R3156" s="5">
        <f t="shared" si="199"/>
        <v>0.2007011393514461</v>
      </c>
    </row>
    <row r="3157" spans="1:18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 s="1">
        <v>0</v>
      </c>
      <c r="J3157">
        <v>2</v>
      </c>
      <c r="K3157">
        <v>1</v>
      </c>
      <c r="L3157">
        <v>1</v>
      </c>
      <c r="M3157" s="1">
        <v>24267.279999999999</v>
      </c>
      <c r="N3157">
        <v>0</v>
      </c>
      <c r="O3157" t="str">
        <f t="shared" si="196"/>
        <v>30-40</v>
      </c>
      <c r="P3157" t="str">
        <f t="shared" si="197"/>
        <v>6+ years</v>
      </c>
      <c r="Q3157" t="str">
        <f t="shared" si="198"/>
        <v>No Balance</v>
      </c>
      <c r="R3157" s="5">
        <f t="shared" si="199"/>
        <v>0.20073046018991966</v>
      </c>
    </row>
    <row r="3158" spans="1:18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 s="1">
        <v>130701.29</v>
      </c>
      <c r="J3158">
        <v>1</v>
      </c>
      <c r="K3158">
        <v>1</v>
      </c>
      <c r="L3158">
        <v>0</v>
      </c>
      <c r="M3158" s="1">
        <v>59354.239999999998</v>
      </c>
      <c r="N3158">
        <v>1</v>
      </c>
      <c r="O3158" t="str">
        <f t="shared" si="196"/>
        <v>41-50</v>
      </c>
      <c r="P3158" t="str">
        <f t="shared" si="197"/>
        <v>6+ years</v>
      </c>
      <c r="Q3158" t="str">
        <f t="shared" si="198"/>
        <v>High</v>
      </c>
      <c r="R3158" s="5">
        <f t="shared" si="199"/>
        <v>0.20075978959672705</v>
      </c>
    </row>
    <row r="3159" spans="1:18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 s="1">
        <v>0</v>
      </c>
      <c r="J3159">
        <v>2</v>
      </c>
      <c r="K3159">
        <v>0</v>
      </c>
      <c r="L3159">
        <v>0</v>
      </c>
      <c r="M3159" s="1">
        <v>28269.86</v>
      </c>
      <c r="N3159">
        <v>0</v>
      </c>
      <c r="O3159" t="str">
        <f t="shared" si="196"/>
        <v>30-40</v>
      </c>
      <c r="P3159" t="str">
        <f t="shared" si="197"/>
        <v>3-5 years</v>
      </c>
      <c r="Q3159" t="str">
        <f t="shared" si="198"/>
        <v>No Balance</v>
      </c>
      <c r="R3159" s="5">
        <f t="shared" si="199"/>
        <v>0.20064299283939793</v>
      </c>
    </row>
    <row r="3160" spans="1:18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 s="1">
        <v>167949.48</v>
      </c>
      <c r="J3160">
        <v>1</v>
      </c>
      <c r="K3160">
        <v>1</v>
      </c>
      <c r="L3160">
        <v>0</v>
      </c>
      <c r="M3160" s="1">
        <v>143162.34</v>
      </c>
      <c r="N3160">
        <v>0</v>
      </c>
      <c r="O3160" t="str">
        <f t="shared" si="196"/>
        <v>30-40</v>
      </c>
      <c r="P3160" t="str">
        <f t="shared" si="197"/>
        <v>3-5 years</v>
      </c>
      <c r="Q3160" t="str">
        <f t="shared" si="198"/>
        <v>High</v>
      </c>
      <c r="R3160" s="5">
        <f t="shared" si="199"/>
        <v>0.2006723180356621</v>
      </c>
    </row>
    <row r="3161" spans="1:18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 s="1">
        <v>131254.81</v>
      </c>
      <c r="J3161">
        <v>1</v>
      </c>
      <c r="K3161">
        <v>1</v>
      </c>
      <c r="L3161">
        <v>0</v>
      </c>
      <c r="M3161" s="1">
        <v>20199.3</v>
      </c>
      <c r="N3161">
        <v>0</v>
      </c>
      <c r="O3161" t="str">
        <f t="shared" si="196"/>
        <v>&lt;30</v>
      </c>
      <c r="P3161" t="str">
        <f t="shared" si="197"/>
        <v>3-5 years</v>
      </c>
      <c r="Q3161" t="str">
        <f t="shared" si="198"/>
        <v>High</v>
      </c>
      <c r="R3161" s="5">
        <f t="shared" si="199"/>
        <v>0.20070165180529162</v>
      </c>
    </row>
    <row r="3162" spans="1:18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 s="1">
        <v>0</v>
      </c>
      <c r="J3162">
        <v>2</v>
      </c>
      <c r="K3162">
        <v>1</v>
      </c>
      <c r="L3162">
        <v>1</v>
      </c>
      <c r="M3162" s="1">
        <v>48606.92</v>
      </c>
      <c r="N3162">
        <v>0</v>
      </c>
      <c r="O3162" t="str">
        <f t="shared" si="196"/>
        <v>&lt;30</v>
      </c>
      <c r="P3162" t="str">
        <f t="shared" si="197"/>
        <v>3-5 years</v>
      </c>
      <c r="Q3162" t="str">
        <f t="shared" si="198"/>
        <v>No Balance</v>
      </c>
      <c r="R3162" s="5">
        <f t="shared" si="199"/>
        <v>0.20073099415204679</v>
      </c>
    </row>
    <row r="3163" spans="1:18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 s="1">
        <v>0</v>
      </c>
      <c r="J3163">
        <v>2</v>
      </c>
      <c r="K3163">
        <v>0</v>
      </c>
      <c r="L3163">
        <v>1</v>
      </c>
      <c r="M3163" s="1">
        <v>89013.67</v>
      </c>
      <c r="N3163">
        <v>0</v>
      </c>
      <c r="O3163" t="str">
        <f t="shared" si="196"/>
        <v>30-40</v>
      </c>
      <c r="P3163" t="str">
        <f t="shared" si="197"/>
        <v>6+ years</v>
      </c>
      <c r="Q3163" t="str">
        <f t="shared" si="198"/>
        <v>No Balance</v>
      </c>
      <c r="R3163" s="5">
        <f t="shared" si="199"/>
        <v>0.20076034507969001</v>
      </c>
    </row>
    <row r="3164" spans="1:18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 s="1">
        <v>86656.13</v>
      </c>
      <c r="J3164">
        <v>1</v>
      </c>
      <c r="K3164">
        <v>0</v>
      </c>
      <c r="L3164">
        <v>1</v>
      </c>
      <c r="M3164" s="1">
        <v>59890.29</v>
      </c>
      <c r="N3164">
        <v>0</v>
      </c>
      <c r="O3164" t="str">
        <f t="shared" si="196"/>
        <v>30-40</v>
      </c>
      <c r="P3164" t="str">
        <f t="shared" si="197"/>
        <v>6+ years</v>
      </c>
      <c r="Q3164" t="str">
        <f t="shared" si="198"/>
        <v>Medium</v>
      </c>
      <c r="R3164" s="5">
        <f t="shared" si="199"/>
        <v>0.20078970459198597</v>
      </c>
    </row>
    <row r="3165" spans="1:18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 s="1">
        <v>114737.26</v>
      </c>
      <c r="J3165">
        <v>1</v>
      </c>
      <c r="K3165">
        <v>1</v>
      </c>
      <c r="L3165">
        <v>1</v>
      </c>
      <c r="M3165" s="1">
        <v>106655.88</v>
      </c>
      <c r="N3165">
        <v>1</v>
      </c>
      <c r="O3165" t="str">
        <f t="shared" si="196"/>
        <v>30-40</v>
      </c>
      <c r="P3165" t="str">
        <f t="shared" si="197"/>
        <v>6+ years</v>
      </c>
      <c r="Q3165" t="str">
        <f t="shared" si="198"/>
        <v>High</v>
      </c>
      <c r="R3165" s="5">
        <f t="shared" si="199"/>
        <v>0.20081907269270147</v>
      </c>
    </row>
    <row r="3166" spans="1:18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 s="1">
        <v>0</v>
      </c>
      <c r="J3166">
        <v>2</v>
      </c>
      <c r="K3166">
        <v>1</v>
      </c>
      <c r="L3166">
        <v>0</v>
      </c>
      <c r="M3166" s="1">
        <v>156439.56</v>
      </c>
      <c r="N3166">
        <v>0</v>
      </c>
      <c r="O3166" t="str">
        <f t="shared" si="196"/>
        <v>30-40</v>
      </c>
      <c r="P3166" t="str">
        <f t="shared" si="197"/>
        <v>3-5 years</v>
      </c>
      <c r="Q3166" t="str">
        <f t="shared" si="198"/>
        <v>No Balance</v>
      </c>
      <c r="R3166" s="5">
        <f t="shared" si="199"/>
        <v>0.20070216500877705</v>
      </c>
    </row>
    <row r="3167" spans="1:18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 s="1">
        <v>0</v>
      </c>
      <c r="J3167">
        <v>1</v>
      </c>
      <c r="K3167">
        <v>1</v>
      </c>
      <c r="L3167">
        <v>0</v>
      </c>
      <c r="M3167" s="1">
        <v>24176.44</v>
      </c>
      <c r="N3167">
        <v>0</v>
      </c>
      <c r="O3167" t="str">
        <f t="shared" si="196"/>
        <v>30-40</v>
      </c>
      <c r="P3167" t="str">
        <f t="shared" si="197"/>
        <v>6+ years</v>
      </c>
      <c r="Q3167" t="str">
        <f t="shared" si="198"/>
        <v>No Balance</v>
      </c>
      <c r="R3167" s="5">
        <f t="shared" si="199"/>
        <v>0.20073152889539136</v>
      </c>
    </row>
    <row r="3168" spans="1:18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 s="1">
        <v>119817.33</v>
      </c>
      <c r="J3168">
        <v>1</v>
      </c>
      <c r="K3168">
        <v>0</v>
      </c>
      <c r="L3168">
        <v>1</v>
      </c>
      <c r="M3168" s="1">
        <v>43507.1</v>
      </c>
      <c r="N3168">
        <v>1</v>
      </c>
      <c r="O3168" t="str">
        <f t="shared" si="196"/>
        <v>&gt;50</v>
      </c>
      <c r="P3168" t="str">
        <f t="shared" si="197"/>
        <v>3-5 years</v>
      </c>
      <c r="Q3168" t="str">
        <f t="shared" si="198"/>
        <v>High</v>
      </c>
      <c r="R3168" s="5">
        <f t="shared" si="199"/>
        <v>0.20076090137547556</v>
      </c>
    </row>
    <row r="3169" spans="1:18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 s="1">
        <v>130806.99</v>
      </c>
      <c r="J3169">
        <v>2</v>
      </c>
      <c r="K3169">
        <v>1</v>
      </c>
      <c r="L3169">
        <v>1</v>
      </c>
      <c r="M3169" s="1">
        <v>132005.85</v>
      </c>
      <c r="N3169">
        <v>1</v>
      </c>
      <c r="O3169" t="str">
        <f t="shared" si="196"/>
        <v>41-50</v>
      </c>
      <c r="P3169" t="str">
        <f t="shared" si="197"/>
        <v>6+ years</v>
      </c>
      <c r="Q3169" t="str">
        <f t="shared" si="198"/>
        <v>High</v>
      </c>
      <c r="R3169" s="5">
        <f t="shared" si="199"/>
        <v>0.20064393385043172</v>
      </c>
    </row>
    <row r="3170" spans="1:18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 s="1">
        <v>0</v>
      </c>
      <c r="J3170">
        <v>1</v>
      </c>
      <c r="K3170">
        <v>1</v>
      </c>
      <c r="L3170">
        <v>1</v>
      </c>
      <c r="M3170" s="1">
        <v>80496.710000000006</v>
      </c>
      <c r="N3170">
        <v>1</v>
      </c>
      <c r="O3170" t="str">
        <f t="shared" si="196"/>
        <v>41-50</v>
      </c>
      <c r="P3170" t="str">
        <f t="shared" si="197"/>
        <v>0-2 years</v>
      </c>
      <c r="Q3170" t="str">
        <f t="shared" si="198"/>
        <v>No Balance</v>
      </c>
      <c r="R3170" s="5">
        <f t="shared" si="199"/>
        <v>0.20052693208430913</v>
      </c>
    </row>
    <row r="3171" spans="1:18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 s="1">
        <v>0</v>
      </c>
      <c r="J3171">
        <v>2</v>
      </c>
      <c r="K3171">
        <v>1</v>
      </c>
      <c r="L3171">
        <v>0</v>
      </c>
      <c r="M3171" s="1">
        <v>88947.56</v>
      </c>
      <c r="N3171">
        <v>0</v>
      </c>
      <c r="O3171" t="str">
        <f t="shared" si="196"/>
        <v>30-40</v>
      </c>
      <c r="P3171" t="str">
        <f t="shared" si="197"/>
        <v>3-5 years</v>
      </c>
      <c r="Q3171" t="str">
        <f t="shared" si="198"/>
        <v>No Balance</v>
      </c>
      <c r="R3171" s="5">
        <f t="shared" si="199"/>
        <v>0.20040989606206996</v>
      </c>
    </row>
    <row r="3172" spans="1:18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 s="1">
        <v>80931.75</v>
      </c>
      <c r="J3172">
        <v>1</v>
      </c>
      <c r="K3172">
        <v>0</v>
      </c>
      <c r="L3172">
        <v>0</v>
      </c>
      <c r="M3172" s="1">
        <v>12639.67</v>
      </c>
      <c r="N3172">
        <v>1</v>
      </c>
      <c r="O3172" t="str">
        <f t="shared" si="196"/>
        <v>30-40</v>
      </c>
      <c r="P3172" t="str">
        <f t="shared" si="197"/>
        <v>0-2 years</v>
      </c>
      <c r="Q3172" t="str">
        <f t="shared" si="198"/>
        <v>Medium</v>
      </c>
      <c r="R3172" s="5">
        <f t="shared" si="199"/>
        <v>0.20043923865300145</v>
      </c>
    </row>
    <row r="3173" spans="1:18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 s="1">
        <v>0</v>
      </c>
      <c r="J3173">
        <v>3</v>
      </c>
      <c r="K3173">
        <v>1</v>
      </c>
      <c r="L3173">
        <v>1</v>
      </c>
      <c r="M3173" s="1">
        <v>94248.16</v>
      </c>
      <c r="N3173">
        <v>1</v>
      </c>
      <c r="O3173" t="str">
        <f t="shared" si="196"/>
        <v>&gt;50</v>
      </c>
      <c r="P3173" t="str">
        <f t="shared" si="197"/>
        <v>3-5 years</v>
      </c>
      <c r="Q3173" t="str">
        <f t="shared" si="198"/>
        <v>No Balance</v>
      </c>
      <c r="R3173" s="5">
        <f t="shared" si="199"/>
        <v>0.2003221555132523</v>
      </c>
    </row>
    <row r="3174" spans="1:18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 s="1">
        <v>132178.67000000001</v>
      </c>
      <c r="J3174">
        <v>1</v>
      </c>
      <c r="K3174">
        <v>0</v>
      </c>
      <c r="L3174">
        <v>0</v>
      </c>
      <c r="M3174" s="1">
        <v>11865.76</v>
      </c>
      <c r="N3174">
        <v>0</v>
      </c>
      <c r="O3174" t="str">
        <f t="shared" si="196"/>
        <v>30-40</v>
      </c>
      <c r="P3174" t="str">
        <f t="shared" si="197"/>
        <v>0-2 years</v>
      </c>
      <c r="Q3174" t="str">
        <f t="shared" si="198"/>
        <v>High</v>
      </c>
      <c r="R3174" s="5">
        <f t="shared" si="199"/>
        <v>0.20020503807850029</v>
      </c>
    </row>
    <row r="3175" spans="1:18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 s="1">
        <v>0</v>
      </c>
      <c r="J3175">
        <v>2</v>
      </c>
      <c r="K3175">
        <v>1</v>
      </c>
      <c r="L3175">
        <v>0</v>
      </c>
      <c r="M3175" s="1">
        <v>141449.85999999999</v>
      </c>
      <c r="N3175">
        <v>0</v>
      </c>
      <c r="O3175" t="str">
        <f t="shared" si="196"/>
        <v>&lt;30</v>
      </c>
      <c r="P3175" t="str">
        <f t="shared" si="197"/>
        <v>3-5 years</v>
      </c>
      <c r="Q3175" t="str">
        <f t="shared" si="198"/>
        <v>No Balance</v>
      </c>
      <c r="R3175" s="5">
        <f t="shared" si="199"/>
        <v>0.20023436355646698</v>
      </c>
    </row>
    <row r="3176" spans="1:18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 s="1">
        <v>0</v>
      </c>
      <c r="J3176">
        <v>2</v>
      </c>
      <c r="K3176">
        <v>1</v>
      </c>
      <c r="L3176">
        <v>1</v>
      </c>
      <c r="M3176" s="1">
        <v>149457.81</v>
      </c>
      <c r="N3176">
        <v>0</v>
      </c>
      <c r="O3176" t="str">
        <f t="shared" si="196"/>
        <v>41-50</v>
      </c>
      <c r="P3176" t="str">
        <f t="shared" si="197"/>
        <v>6+ years</v>
      </c>
      <c r="Q3176" t="str">
        <f t="shared" si="198"/>
        <v>No Balance</v>
      </c>
      <c r="R3176" s="5">
        <f t="shared" si="199"/>
        <v>0.20026369762672136</v>
      </c>
    </row>
    <row r="3177" spans="1:18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 s="1">
        <v>164769.01999999999</v>
      </c>
      <c r="J3177">
        <v>3</v>
      </c>
      <c r="K3177">
        <v>1</v>
      </c>
      <c r="L3177">
        <v>0</v>
      </c>
      <c r="M3177" s="1">
        <v>119814.25</v>
      </c>
      <c r="N3177">
        <v>1</v>
      </c>
      <c r="O3177" t="str">
        <f t="shared" si="196"/>
        <v>30-40</v>
      </c>
      <c r="P3177" t="str">
        <f t="shared" si="197"/>
        <v>6+ years</v>
      </c>
      <c r="Q3177" t="str">
        <f t="shared" si="198"/>
        <v>High</v>
      </c>
      <c r="R3177" s="5">
        <f t="shared" si="199"/>
        <v>0.20029304029304029</v>
      </c>
    </row>
    <row r="3178" spans="1:18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 s="1">
        <v>107233.85</v>
      </c>
      <c r="J3178">
        <v>2</v>
      </c>
      <c r="K3178">
        <v>1</v>
      </c>
      <c r="L3178">
        <v>0</v>
      </c>
      <c r="M3178" s="1">
        <v>24924.92</v>
      </c>
      <c r="N3178">
        <v>0</v>
      </c>
      <c r="O3178" t="str">
        <f t="shared" si="196"/>
        <v>&lt;30</v>
      </c>
      <c r="P3178" t="str">
        <f t="shared" si="197"/>
        <v>0-2 years</v>
      </c>
      <c r="Q3178" t="str">
        <f t="shared" si="198"/>
        <v>High</v>
      </c>
      <c r="R3178" s="5">
        <f t="shared" si="199"/>
        <v>0.20017584994138335</v>
      </c>
    </row>
    <row r="3179" spans="1:18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 s="1">
        <v>176227.07</v>
      </c>
      <c r="J3179">
        <v>2</v>
      </c>
      <c r="K3179">
        <v>0</v>
      </c>
      <c r="L3179">
        <v>1</v>
      </c>
      <c r="M3179" s="1">
        <v>139481.53</v>
      </c>
      <c r="N3179">
        <v>0</v>
      </c>
      <c r="O3179" t="str">
        <f t="shared" si="196"/>
        <v>&lt;30</v>
      </c>
      <c r="P3179" t="str">
        <f t="shared" si="197"/>
        <v>6+ years</v>
      </c>
      <c r="Q3179" t="str">
        <f t="shared" si="198"/>
        <v>High</v>
      </c>
      <c r="R3179" s="5">
        <f t="shared" si="199"/>
        <v>0.20020518833357762</v>
      </c>
    </row>
    <row r="3180" spans="1:18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 s="1">
        <v>109949.39</v>
      </c>
      <c r="J3180">
        <v>2</v>
      </c>
      <c r="K3180">
        <v>1</v>
      </c>
      <c r="L3180">
        <v>1</v>
      </c>
      <c r="M3180" s="1">
        <v>41268.65</v>
      </c>
      <c r="N3180">
        <v>0</v>
      </c>
      <c r="O3180" t="str">
        <f t="shared" si="196"/>
        <v>30-40</v>
      </c>
      <c r="P3180" t="str">
        <f t="shared" si="197"/>
        <v>3-5 years</v>
      </c>
      <c r="Q3180" t="str">
        <f t="shared" si="198"/>
        <v>High</v>
      </c>
      <c r="R3180" s="5">
        <f t="shared" si="199"/>
        <v>0.20023453532688362</v>
      </c>
    </row>
    <row r="3181" spans="1:18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 s="1">
        <v>0</v>
      </c>
      <c r="J3181">
        <v>2</v>
      </c>
      <c r="K3181">
        <v>1</v>
      </c>
      <c r="L3181">
        <v>1</v>
      </c>
      <c r="M3181" s="1">
        <v>1351.41</v>
      </c>
      <c r="N3181">
        <v>0</v>
      </c>
      <c r="O3181" t="str">
        <f t="shared" si="196"/>
        <v>30-40</v>
      </c>
      <c r="P3181" t="str">
        <f t="shared" si="197"/>
        <v>3-5 years</v>
      </c>
      <c r="Q3181" t="str">
        <f t="shared" si="198"/>
        <v>No Balance</v>
      </c>
      <c r="R3181" s="5">
        <f t="shared" si="199"/>
        <v>0.20026389092508429</v>
      </c>
    </row>
    <row r="3182" spans="1:18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 s="1">
        <v>117738.81</v>
      </c>
      <c r="J3182">
        <v>1</v>
      </c>
      <c r="K3182">
        <v>1</v>
      </c>
      <c r="L3182">
        <v>0</v>
      </c>
      <c r="M3182" s="1">
        <v>147489.76</v>
      </c>
      <c r="N3182">
        <v>1</v>
      </c>
      <c r="O3182" t="str">
        <f t="shared" si="196"/>
        <v>&gt;50</v>
      </c>
      <c r="P3182" t="str">
        <f t="shared" si="197"/>
        <v>6+ years</v>
      </c>
      <c r="Q3182" t="str">
        <f t="shared" si="198"/>
        <v>High</v>
      </c>
      <c r="R3182" s="5">
        <f t="shared" si="199"/>
        <v>0.2002932551319648</v>
      </c>
    </row>
    <row r="3183" spans="1:18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 s="1">
        <v>133292.45000000001</v>
      </c>
      <c r="J3183">
        <v>1</v>
      </c>
      <c r="K3183">
        <v>1</v>
      </c>
      <c r="L3183">
        <v>0</v>
      </c>
      <c r="M3183" s="1">
        <v>111175.09</v>
      </c>
      <c r="N3183">
        <v>0</v>
      </c>
      <c r="O3183" t="str">
        <f t="shared" si="196"/>
        <v>30-40</v>
      </c>
      <c r="P3183" t="str">
        <f t="shared" si="197"/>
        <v>6+ years</v>
      </c>
      <c r="Q3183" t="str">
        <f t="shared" si="198"/>
        <v>High</v>
      </c>
      <c r="R3183" s="5">
        <f t="shared" si="199"/>
        <v>0.20017597888253411</v>
      </c>
    </row>
    <row r="3184" spans="1:18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 s="1">
        <v>160474.59</v>
      </c>
      <c r="J3184">
        <v>1</v>
      </c>
      <c r="K3184">
        <v>1</v>
      </c>
      <c r="L3184">
        <v>1</v>
      </c>
      <c r="M3184" s="1">
        <v>95963.14</v>
      </c>
      <c r="N3184">
        <v>0</v>
      </c>
      <c r="O3184" t="str">
        <f t="shared" si="196"/>
        <v>41-50</v>
      </c>
      <c r="P3184" t="str">
        <f t="shared" si="197"/>
        <v>0-2 years</v>
      </c>
      <c r="Q3184" t="str">
        <f t="shared" si="198"/>
        <v>High</v>
      </c>
      <c r="R3184" s="5">
        <f t="shared" si="199"/>
        <v>0.20020533880903491</v>
      </c>
    </row>
    <row r="3185" spans="1:18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 s="1">
        <v>0</v>
      </c>
      <c r="J3185">
        <v>2</v>
      </c>
      <c r="K3185">
        <v>1</v>
      </c>
      <c r="L3185">
        <v>0</v>
      </c>
      <c r="M3185" s="1">
        <v>43128.95</v>
      </c>
      <c r="N3185">
        <v>0</v>
      </c>
      <c r="O3185" t="str">
        <f t="shared" si="196"/>
        <v>41-50</v>
      </c>
      <c r="P3185" t="str">
        <f t="shared" si="197"/>
        <v>6+ years</v>
      </c>
      <c r="Q3185" t="str">
        <f t="shared" si="198"/>
        <v>No Balance</v>
      </c>
      <c r="R3185" s="5">
        <f t="shared" si="199"/>
        <v>0.20023470734927387</v>
      </c>
    </row>
    <row r="3186" spans="1:18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 s="1">
        <v>154393.43</v>
      </c>
      <c r="J3186">
        <v>1</v>
      </c>
      <c r="K3186">
        <v>1</v>
      </c>
      <c r="L3186">
        <v>1</v>
      </c>
      <c r="M3186" s="1">
        <v>137674.96</v>
      </c>
      <c r="N3186">
        <v>1</v>
      </c>
      <c r="O3186" t="str">
        <f t="shared" si="196"/>
        <v>&gt;50</v>
      </c>
      <c r="P3186" t="str">
        <f t="shared" si="197"/>
        <v>6+ years</v>
      </c>
      <c r="Q3186" t="str">
        <f t="shared" si="198"/>
        <v>High</v>
      </c>
      <c r="R3186" s="5">
        <f t="shared" si="199"/>
        <v>0.20026408450704225</v>
      </c>
    </row>
    <row r="3187" spans="1:18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 s="1">
        <v>110827.49</v>
      </c>
      <c r="J3187">
        <v>1</v>
      </c>
      <c r="K3187">
        <v>1</v>
      </c>
      <c r="L3187">
        <v>1</v>
      </c>
      <c r="M3187" s="1">
        <v>153383.54</v>
      </c>
      <c r="N3187">
        <v>1</v>
      </c>
      <c r="O3187" t="str">
        <f t="shared" si="196"/>
        <v>41-50</v>
      </c>
      <c r="P3187" t="str">
        <f t="shared" si="197"/>
        <v>6+ years</v>
      </c>
      <c r="Q3187" t="str">
        <f t="shared" si="198"/>
        <v>High</v>
      </c>
      <c r="R3187" s="5">
        <f t="shared" si="199"/>
        <v>0.20014673514306677</v>
      </c>
    </row>
    <row r="3188" spans="1:18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 s="1">
        <v>145750.45000000001</v>
      </c>
      <c r="J3188">
        <v>2</v>
      </c>
      <c r="K3188">
        <v>1</v>
      </c>
      <c r="L3188">
        <v>1</v>
      </c>
      <c r="M3188" s="1">
        <v>96660.76</v>
      </c>
      <c r="N3188">
        <v>0</v>
      </c>
      <c r="O3188" t="str">
        <f t="shared" si="196"/>
        <v>30-40</v>
      </c>
      <c r="P3188" t="str">
        <f t="shared" si="197"/>
        <v>6+ years</v>
      </c>
      <c r="Q3188" t="str">
        <f t="shared" si="198"/>
        <v>High</v>
      </c>
      <c r="R3188" s="5">
        <f t="shared" si="199"/>
        <v>0.20002935133548577</v>
      </c>
    </row>
    <row r="3189" spans="1:18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 s="1">
        <v>109044.3</v>
      </c>
      <c r="J3189">
        <v>1</v>
      </c>
      <c r="K3189">
        <v>0</v>
      </c>
      <c r="L3189">
        <v>1</v>
      </c>
      <c r="M3189" s="1">
        <v>115818.16</v>
      </c>
      <c r="N3189">
        <v>0</v>
      </c>
      <c r="O3189" t="str">
        <f t="shared" si="196"/>
        <v>41-50</v>
      </c>
      <c r="P3189" t="str">
        <f t="shared" si="197"/>
        <v>6+ years</v>
      </c>
      <c r="Q3189" t="str">
        <f t="shared" si="198"/>
        <v>High</v>
      </c>
      <c r="R3189" s="5">
        <f t="shared" si="199"/>
        <v>0.20005871128724498</v>
      </c>
    </row>
    <row r="3190" spans="1:18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 s="1">
        <v>75170.539999999994</v>
      </c>
      <c r="J3190">
        <v>1</v>
      </c>
      <c r="K3190">
        <v>1</v>
      </c>
      <c r="L3190">
        <v>1</v>
      </c>
      <c r="M3190" s="1">
        <v>37898.5</v>
      </c>
      <c r="N3190">
        <v>0</v>
      </c>
      <c r="O3190" t="str">
        <f t="shared" si="196"/>
        <v>30-40</v>
      </c>
      <c r="P3190" t="str">
        <f t="shared" si="197"/>
        <v>3-5 years</v>
      </c>
      <c r="Q3190" t="str">
        <f t="shared" si="198"/>
        <v>Medium</v>
      </c>
      <c r="R3190" s="5">
        <f t="shared" si="199"/>
        <v>0.20008807985907223</v>
      </c>
    </row>
    <row r="3191" spans="1:18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 s="1">
        <v>0</v>
      </c>
      <c r="J3191">
        <v>2</v>
      </c>
      <c r="K3191">
        <v>1</v>
      </c>
      <c r="L3191">
        <v>0</v>
      </c>
      <c r="M3191" s="1">
        <v>145222.93</v>
      </c>
      <c r="N3191">
        <v>0</v>
      </c>
      <c r="O3191" t="str">
        <f t="shared" si="196"/>
        <v>41-50</v>
      </c>
      <c r="P3191" t="str">
        <f t="shared" si="197"/>
        <v>0-2 years</v>
      </c>
      <c r="Q3191" t="str">
        <f t="shared" si="198"/>
        <v>No Balance</v>
      </c>
      <c r="R3191" s="5">
        <f t="shared" si="199"/>
        <v>0.20011745705476436</v>
      </c>
    </row>
    <row r="3192" spans="1:18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 s="1">
        <v>105795.9</v>
      </c>
      <c r="J3192">
        <v>1</v>
      </c>
      <c r="K3192">
        <v>1</v>
      </c>
      <c r="L3192">
        <v>1</v>
      </c>
      <c r="M3192" s="1">
        <v>41219.089999999997</v>
      </c>
      <c r="N3192">
        <v>0</v>
      </c>
      <c r="O3192" t="str">
        <f t="shared" si="196"/>
        <v>&lt;30</v>
      </c>
      <c r="P3192" t="str">
        <f t="shared" si="197"/>
        <v>6+ years</v>
      </c>
      <c r="Q3192" t="str">
        <f t="shared" si="198"/>
        <v>High</v>
      </c>
      <c r="R3192" s="5">
        <f t="shared" si="199"/>
        <v>0.2001468428781204</v>
      </c>
    </row>
    <row r="3193" spans="1:18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 s="1">
        <v>0</v>
      </c>
      <c r="J3193">
        <v>2</v>
      </c>
      <c r="K3193">
        <v>1</v>
      </c>
      <c r="L3193">
        <v>0</v>
      </c>
      <c r="M3193" s="1">
        <v>59249.83</v>
      </c>
      <c r="N3193">
        <v>0</v>
      </c>
      <c r="O3193" t="str">
        <f t="shared" si="196"/>
        <v>30-40</v>
      </c>
      <c r="P3193" t="str">
        <f t="shared" si="197"/>
        <v>3-5 years</v>
      </c>
      <c r="Q3193" t="str">
        <f t="shared" si="198"/>
        <v>No Balance</v>
      </c>
      <c r="R3193" s="5">
        <f t="shared" si="199"/>
        <v>0.20017623733294168</v>
      </c>
    </row>
    <row r="3194" spans="1:18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 s="1">
        <v>0</v>
      </c>
      <c r="J3194">
        <v>2</v>
      </c>
      <c r="K3194">
        <v>1</v>
      </c>
      <c r="L3194">
        <v>1</v>
      </c>
      <c r="M3194" s="1">
        <v>116747.62</v>
      </c>
      <c r="N3194">
        <v>0</v>
      </c>
      <c r="O3194" t="str">
        <f t="shared" si="196"/>
        <v>&gt;50</v>
      </c>
      <c r="P3194" t="str">
        <f t="shared" si="197"/>
        <v>6+ years</v>
      </c>
      <c r="Q3194" t="str">
        <f t="shared" si="198"/>
        <v>No Balance</v>
      </c>
      <c r="R3194" s="5">
        <f t="shared" si="199"/>
        <v>0.20020564042303174</v>
      </c>
    </row>
    <row r="3195" spans="1:18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 s="1">
        <v>0</v>
      </c>
      <c r="J3195">
        <v>1</v>
      </c>
      <c r="K3195">
        <v>1</v>
      </c>
      <c r="L3195">
        <v>0</v>
      </c>
      <c r="M3195" s="1">
        <v>116249.72</v>
      </c>
      <c r="N3195">
        <v>1</v>
      </c>
      <c r="O3195" t="str">
        <f t="shared" si="196"/>
        <v>41-50</v>
      </c>
      <c r="P3195" t="str">
        <f t="shared" si="197"/>
        <v>0-2 years</v>
      </c>
      <c r="Q3195" t="str">
        <f t="shared" si="198"/>
        <v>No Balance</v>
      </c>
      <c r="R3195" s="5">
        <f t="shared" si="199"/>
        <v>0.20023505215219628</v>
      </c>
    </row>
    <row r="3196" spans="1:18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 s="1">
        <v>118097.87</v>
      </c>
      <c r="J3196">
        <v>1</v>
      </c>
      <c r="K3196">
        <v>1</v>
      </c>
      <c r="L3196">
        <v>0</v>
      </c>
      <c r="M3196" s="1">
        <v>61257.83</v>
      </c>
      <c r="N3196">
        <v>0</v>
      </c>
      <c r="O3196" t="str">
        <f t="shared" si="196"/>
        <v>&lt;30</v>
      </c>
      <c r="P3196" t="str">
        <f t="shared" si="197"/>
        <v>3-5 years</v>
      </c>
      <c r="Q3196" t="str">
        <f t="shared" si="198"/>
        <v>High</v>
      </c>
      <c r="R3196" s="5">
        <f t="shared" si="199"/>
        <v>0.20011754334410814</v>
      </c>
    </row>
    <row r="3197" spans="1:18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 s="1">
        <v>172693.54</v>
      </c>
      <c r="J3197">
        <v>1</v>
      </c>
      <c r="K3197">
        <v>0</v>
      </c>
      <c r="L3197">
        <v>0</v>
      </c>
      <c r="M3197" s="1">
        <v>141798.98000000001</v>
      </c>
      <c r="N3197">
        <v>0</v>
      </c>
      <c r="O3197" t="str">
        <f t="shared" si="196"/>
        <v>&lt;30</v>
      </c>
      <c r="P3197" t="str">
        <f t="shared" si="197"/>
        <v>0-2 years</v>
      </c>
      <c r="Q3197" t="str">
        <f t="shared" si="198"/>
        <v>High</v>
      </c>
      <c r="R3197" s="5">
        <f t="shared" si="199"/>
        <v>0.20014695077149156</v>
      </c>
    </row>
    <row r="3198" spans="1:18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 s="1">
        <v>129440.3</v>
      </c>
      <c r="J3198">
        <v>2</v>
      </c>
      <c r="K3198">
        <v>1</v>
      </c>
      <c r="L3198">
        <v>0</v>
      </c>
      <c r="M3198" s="1">
        <v>102638.35</v>
      </c>
      <c r="N3198">
        <v>0</v>
      </c>
      <c r="O3198" t="str">
        <f t="shared" si="196"/>
        <v>30-40</v>
      </c>
      <c r="P3198" t="str">
        <f t="shared" si="197"/>
        <v>3-5 years</v>
      </c>
      <c r="Q3198" t="str">
        <f t="shared" si="198"/>
        <v>High</v>
      </c>
      <c r="R3198" s="5">
        <f t="shared" si="199"/>
        <v>0.2001763668430335</v>
      </c>
    </row>
    <row r="3199" spans="1:18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 s="1">
        <v>0</v>
      </c>
      <c r="J3199">
        <v>2</v>
      </c>
      <c r="K3199">
        <v>0</v>
      </c>
      <c r="L3199">
        <v>0</v>
      </c>
      <c r="M3199" s="1">
        <v>13210.56</v>
      </c>
      <c r="N3199">
        <v>0</v>
      </c>
      <c r="O3199" t="str">
        <f t="shared" si="196"/>
        <v>30-40</v>
      </c>
      <c r="P3199" t="str">
        <f t="shared" si="197"/>
        <v>3-5 years</v>
      </c>
      <c r="Q3199" t="str">
        <f t="shared" si="198"/>
        <v>No Balance</v>
      </c>
      <c r="R3199" s="5">
        <f t="shared" si="199"/>
        <v>0.20020579156254595</v>
      </c>
    </row>
    <row r="3200" spans="1:18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 s="1">
        <v>96471.2</v>
      </c>
      <c r="J3200">
        <v>1</v>
      </c>
      <c r="K3200">
        <v>1</v>
      </c>
      <c r="L3200">
        <v>0</v>
      </c>
      <c r="M3200" s="1">
        <v>35550.97</v>
      </c>
      <c r="N3200">
        <v>0</v>
      </c>
      <c r="O3200" t="str">
        <f t="shared" si="196"/>
        <v>&lt;30</v>
      </c>
      <c r="P3200" t="str">
        <f t="shared" si="197"/>
        <v>0-2 years</v>
      </c>
      <c r="Q3200" t="str">
        <f t="shared" si="198"/>
        <v>Medium</v>
      </c>
      <c r="R3200" s="5">
        <f t="shared" si="199"/>
        <v>0.20023522493384299</v>
      </c>
    </row>
    <row r="3201" spans="1:18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 s="1">
        <v>0</v>
      </c>
      <c r="J3201">
        <v>1</v>
      </c>
      <c r="K3201">
        <v>1</v>
      </c>
      <c r="L3201">
        <v>1</v>
      </c>
      <c r="M3201" s="1">
        <v>104469.06</v>
      </c>
      <c r="N3201">
        <v>1</v>
      </c>
      <c r="O3201" t="str">
        <f t="shared" si="196"/>
        <v>41-50</v>
      </c>
      <c r="P3201" t="str">
        <f t="shared" si="197"/>
        <v>0-2 years</v>
      </c>
      <c r="Q3201" t="str">
        <f t="shared" si="198"/>
        <v>No Balance</v>
      </c>
      <c r="R3201" s="5">
        <f t="shared" si="199"/>
        <v>0.20026466696074108</v>
      </c>
    </row>
    <row r="3202" spans="1:18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 s="1">
        <v>140197.18</v>
      </c>
      <c r="J3202">
        <v>1</v>
      </c>
      <c r="K3202">
        <v>1</v>
      </c>
      <c r="L3202">
        <v>1</v>
      </c>
      <c r="M3202" s="1">
        <v>142935.82999999999</v>
      </c>
      <c r="N3202">
        <v>0</v>
      </c>
      <c r="O3202" t="str">
        <f t="shared" ref="O3202:O3265" si="200">IF(G3202&lt;30,"&lt;30",
   IF(G3202&lt;=40,"30-40",
      IF(G3202&lt;=50,"41-50","&gt;50")))</f>
        <v>&lt;30</v>
      </c>
      <c r="P3202" t="str">
        <f t="shared" ref="P3202:P3265" si="201">IF(H3202&lt;=2,"0-2 years",
   IF(H3202&lt;=5,"3-5 years","6+ years"))</f>
        <v>3-5 years</v>
      </c>
      <c r="Q3202" t="str">
        <f t="shared" ref="Q3202:Q3265" si="202">IF(I3202=0,"No Balance",
   IF(I3202&lt;50000,"Low",
      IF(I3202&lt;100000,"Medium","High")))</f>
        <v>High</v>
      </c>
      <c r="R3202" s="5">
        <f t="shared" ref="R3202:R3265" si="203">AVERAGE(N3202:N13201)</f>
        <v>0.2001470588235294</v>
      </c>
    </row>
    <row r="3203" spans="1:18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 s="1">
        <v>0</v>
      </c>
      <c r="J3203">
        <v>2</v>
      </c>
      <c r="K3203">
        <v>1</v>
      </c>
      <c r="L3203">
        <v>0</v>
      </c>
      <c r="M3203" s="1">
        <v>195486.28</v>
      </c>
      <c r="N3203">
        <v>0</v>
      </c>
      <c r="O3203" t="str">
        <f t="shared" si="200"/>
        <v>&lt;30</v>
      </c>
      <c r="P3203" t="str">
        <f t="shared" si="201"/>
        <v>6+ years</v>
      </c>
      <c r="Q3203" t="str">
        <f t="shared" si="202"/>
        <v>No Balance</v>
      </c>
      <c r="R3203" s="5">
        <f t="shared" si="203"/>
        <v>0.20017649654360936</v>
      </c>
    </row>
    <row r="3204" spans="1:18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 s="1">
        <v>135946.26</v>
      </c>
      <c r="J3204">
        <v>1</v>
      </c>
      <c r="K3204">
        <v>1</v>
      </c>
      <c r="L3204">
        <v>0</v>
      </c>
      <c r="M3204" s="1">
        <v>63170</v>
      </c>
      <c r="N3204">
        <v>0</v>
      </c>
      <c r="O3204" t="str">
        <f t="shared" si="200"/>
        <v>30-40</v>
      </c>
      <c r="P3204" t="str">
        <f t="shared" si="201"/>
        <v>3-5 years</v>
      </c>
      <c r="Q3204" t="str">
        <f t="shared" si="202"/>
        <v>High</v>
      </c>
      <c r="R3204" s="5">
        <f t="shared" si="203"/>
        <v>0.20020594292438953</v>
      </c>
    </row>
    <row r="3205" spans="1:18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 s="1">
        <v>0</v>
      </c>
      <c r="J3205">
        <v>2</v>
      </c>
      <c r="K3205">
        <v>1</v>
      </c>
      <c r="L3205">
        <v>1</v>
      </c>
      <c r="M3205" s="1">
        <v>58320.06</v>
      </c>
      <c r="N3205">
        <v>0</v>
      </c>
      <c r="O3205" t="str">
        <f t="shared" si="200"/>
        <v>&gt;50</v>
      </c>
      <c r="P3205" t="str">
        <f t="shared" si="201"/>
        <v>3-5 years</v>
      </c>
      <c r="Q3205" t="str">
        <f t="shared" si="202"/>
        <v>No Balance</v>
      </c>
      <c r="R3205" s="5">
        <f t="shared" si="203"/>
        <v>0.2002353979696925</v>
      </c>
    </row>
    <row r="3206" spans="1:18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 s="1">
        <v>81290.02</v>
      </c>
      <c r="J3206">
        <v>3</v>
      </c>
      <c r="K3206">
        <v>0</v>
      </c>
      <c r="L3206">
        <v>1</v>
      </c>
      <c r="M3206" s="1">
        <v>177747.03</v>
      </c>
      <c r="N3206">
        <v>1</v>
      </c>
      <c r="O3206" t="str">
        <f t="shared" si="200"/>
        <v>41-50</v>
      </c>
      <c r="P3206" t="str">
        <f t="shared" si="201"/>
        <v>3-5 years</v>
      </c>
      <c r="Q3206" t="str">
        <f t="shared" si="202"/>
        <v>Medium</v>
      </c>
      <c r="R3206" s="5">
        <f t="shared" si="203"/>
        <v>0.20026486168334315</v>
      </c>
    </row>
    <row r="3207" spans="1:18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 s="1">
        <v>0</v>
      </c>
      <c r="J3207">
        <v>1</v>
      </c>
      <c r="K3207">
        <v>1</v>
      </c>
      <c r="L3207">
        <v>0</v>
      </c>
      <c r="M3207" s="1">
        <v>19632.64</v>
      </c>
      <c r="N3207">
        <v>1</v>
      </c>
      <c r="O3207" t="str">
        <f t="shared" si="200"/>
        <v>41-50</v>
      </c>
      <c r="P3207" t="str">
        <f t="shared" si="201"/>
        <v>6+ years</v>
      </c>
      <c r="Q3207" t="str">
        <f t="shared" si="202"/>
        <v>No Balance</v>
      </c>
      <c r="R3207" s="5">
        <f t="shared" si="203"/>
        <v>0.20014716703458427</v>
      </c>
    </row>
    <row r="3208" spans="1:18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 s="1">
        <v>113715.36</v>
      </c>
      <c r="J3208">
        <v>1</v>
      </c>
      <c r="K3208">
        <v>1</v>
      </c>
      <c r="L3208">
        <v>0</v>
      </c>
      <c r="M3208" s="1">
        <v>18424.240000000002</v>
      </c>
      <c r="N3208">
        <v>1</v>
      </c>
      <c r="O3208" t="str">
        <f t="shared" si="200"/>
        <v>&gt;50</v>
      </c>
      <c r="P3208" t="str">
        <f t="shared" si="201"/>
        <v>6+ years</v>
      </c>
      <c r="Q3208" t="str">
        <f t="shared" si="202"/>
        <v>High</v>
      </c>
      <c r="R3208" s="5">
        <f t="shared" si="203"/>
        <v>0.20002943773918164</v>
      </c>
    </row>
    <row r="3209" spans="1:18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 s="1">
        <v>168883.08</v>
      </c>
      <c r="J3209">
        <v>1</v>
      </c>
      <c r="K3209">
        <v>0</v>
      </c>
      <c r="L3209">
        <v>1</v>
      </c>
      <c r="M3209" s="1">
        <v>18897.78</v>
      </c>
      <c r="N3209">
        <v>0</v>
      </c>
      <c r="O3209" t="str">
        <f t="shared" si="200"/>
        <v>&gt;50</v>
      </c>
      <c r="P3209" t="str">
        <f t="shared" si="201"/>
        <v>0-2 years</v>
      </c>
      <c r="Q3209" t="str">
        <f t="shared" si="202"/>
        <v>High</v>
      </c>
      <c r="R3209" s="5">
        <f t="shared" si="203"/>
        <v>0.19991167378183425</v>
      </c>
    </row>
    <row r="3210" spans="1:18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 s="1">
        <v>143421.74</v>
      </c>
      <c r="J3210">
        <v>1</v>
      </c>
      <c r="K3210">
        <v>1</v>
      </c>
      <c r="L3210">
        <v>0</v>
      </c>
      <c r="M3210" s="1">
        <v>97879.02</v>
      </c>
      <c r="N3210">
        <v>0</v>
      </c>
      <c r="O3210" t="str">
        <f t="shared" si="200"/>
        <v>30-40</v>
      </c>
      <c r="P3210" t="str">
        <f t="shared" si="201"/>
        <v>6+ years</v>
      </c>
      <c r="Q3210" t="str">
        <f t="shared" si="202"/>
        <v>High</v>
      </c>
      <c r="R3210" s="5">
        <f t="shared" si="203"/>
        <v>0.19994110718492344</v>
      </c>
    </row>
    <row r="3211" spans="1:18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 s="1">
        <v>153644.39000000001</v>
      </c>
      <c r="J3211">
        <v>1</v>
      </c>
      <c r="K3211">
        <v>1</v>
      </c>
      <c r="L3211">
        <v>1</v>
      </c>
      <c r="M3211" s="1">
        <v>63197.88</v>
      </c>
      <c r="N3211">
        <v>0</v>
      </c>
      <c r="O3211" t="str">
        <f t="shared" si="200"/>
        <v>&lt;30</v>
      </c>
      <c r="P3211" t="str">
        <f t="shared" si="201"/>
        <v>6+ years</v>
      </c>
      <c r="Q3211" t="str">
        <f t="shared" si="202"/>
        <v>High</v>
      </c>
      <c r="R3211" s="5">
        <f t="shared" si="203"/>
        <v>0.19997054925636873</v>
      </c>
    </row>
    <row r="3212" spans="1:18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 s="1">
        <v>109330.06</v>
      </c>
      <c r="J3212">
        <v>1</v>
      </c>
      <c r="K3212">
        <v>1</v>
      </c>
      <c r="L3212">
        <v>1</v>
      </c>
      <c r="M3212" s="1">
        <v>75860.009999999995</v>
      </c>
      <c r="N3212">
        <v>0</v>
      </c>
      <c r="O3212" t="str">
        <f t="shared" si="200"/>
        <v>&gt;50</v>
      </c>
      <c r="P3212" t="str">
        <f t="shared" si="201"/>
        <v>0-2 years</v>
      </c>
      <c r="Q3212" t="str">
        <f t="shared" si="202"/>
        <v>High</v>
      </c>
      <c r="R3212" s="5">
        <f t="shared" si="203"/>
        <v>0.2</v>
      </c>
    </row>
    <row r="3213" spans="1:18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 s="1">
        <v>115095.88</v>
      </c>
      <c r="J3213">
        <v>2</v>
      </c>
      <c r="K3213">
        <v>0</v>
      </c>
      <c r="L3213">
        <v>0</v>
      </c>
      <c r="M3213" s="1">
        <v>78622.460000000006</v>
      </c>
      <c r="N3213">
        <v>0</v>
      </c>
      <c r="O3213" t="str">
        <f t="shared" si="200"/>
        <v>&lt;30</v>
      </c>
      <c r="P3213" t="str">
        <f t="shared" si="201"/>
        <v>0-2 years</v>
      </c>
      <c r="Q3213" t="str">
        <f t="shared" si="202"/>
        <v>High</v>
      </c>
      <c r="R3213" s="5">
        <f t="shared" si="203"/>
        <v>0.20002945941964942</v>
      </c>
    </row>
    <row r="3214" spans="1:18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 s="1">
        <v>0</v>
      </c>
      <c r="J3214">
        <v>1</v>
      </c>
      <c r="K3214">
        <v>1</v>
      </c>
      <c r="L3214">
        <v>1</v>
      </c>
      <c r="M3214" s="1">
        <v>23598.23</v>
      </c>
      <c r="N3214">
        <v>1</v>
      </c>
      <c r="O3214" t="str">
        <f t="shared" si="200"/>
        <v>30-40</v>
      </c>
      <c r="P3214" t="str">
        <f t="shared" si="201"/>
        <v>6+ years</v>
      </c>
      <c r="Q3214" t="str">
        <f t="shared" si="202"/>
        <v>No Balance</v>
      </c>
      <c r="R3214" s="5">
        <f t="shared" si="203"/>
        <v>0.20005892751915144</v>
      </c>
    </row>
    <row r="3215" spans="1:18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 s="1">
        <v>183276.32</v>
      </c>
      <c r="J3215">
        <v>1</v>
      </c>
      <c r="K3215">
        <v>1</v>
      </c>
      <c r="L3215">
        <v>1</v>
      </c>
      <c r="M3215" s="1">
        <v>13460.27</v>
      </c>
      <c r="N3215">
        <v>0</v>
      </c>
      <c r="O3215" t="str">
        <f t="shared" si="200"/>
        <v>41-50</v>
      </c>
      <c r="P3215" t="str">
        <f t="shared" si="201"/>
        <v>0-2 years</v>
      </c>
      <c r="Q3215" t="str">
        <f t="shared" si="202"/>
        <v>High</v>
      </c>
      <c r="R3215" s="5">
        <f t="shared" si="203"/>
        <v>0.19994106379843818</v>
      </c>
    </row>
    <row r="3216" spans="1:18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 s="1">
        <v>68193.72</v>
      </c>
      <c r="J3216">
        <v>1</v>
      </c>
      <c r="K3216">
        <v>1</v>
      </c>
      <c r="L3216">
        <v>0</v>
      </c>
      <c r="M3216" s="1">
        <v>19998.310000000001</v>
      </c>
      <c r="N3216">
        <v>0</v>
      </c>
      <c r="O3216" t="str">
        <f t="shared" si="200"/>
        <v>30-40</v>
      </c>
      <c r="P3216" t="str">
        <f t="shared" si="201"/>
        <v>6+ years</v>
      </c>
      <c r="Q3216" t="str">
        <f t="shared" si="202"/>
        <v>Medium</v>
      </c>
      <c r="R3216" s="5">
        <f t="shared" si="203"/>
        <v>0.19997052755673445</v>
      </c>
    </row>
    <row r="3217" spans="1:18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 s="1">
        <v>0</v>
      </c>
      <c r="J3217">
        <v>2</v>
      </c>
      <c r="K3217">
        <v>0</v>
      </c>
      <c r="L3217">
        <v>0</v>
      </c>
      <c r="M3217" s="1">
        <v>185075.63</v>
      </c>
      <c r="N3217">
        <v>0</v>
      </c>
      <c r="O3217" t="str">
        <f t="shared" si="200"/>
        <v>30-40</v>
      </c>
      <c r="P3217" t="str">
        <f t="shared" si="201"/>
        <v>6+ years</v>
      </c>
      <c r="Q3217" t="str">
        <f t="shared" si="202"/>
        <v>No Balance</v>
      </c>
      <c r="R3217" s="5">
        <f t="shared" si="203"/>
        <v>0.2</v>
      </c>
    </row>
    <row r="3218" spans="1:18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 s="1">
        <v>139729.54</v>
      </c>
      <c r="J3218">
        <v>1</v>
      </c>
      <c r="K3218">
        <v>0</v>
      </c>
      <c r="L3218">
        <v>1</v>
      </c>
      <c r="M3218" s="1">
        <v>135815.38</v>
      </c>
      <c r="N3218">
        <v>0</v>
      </c>
      <c r="O3218" t="str">
        <f t="shared" si="200"/>
        <v>30-40</v>
      </c>
      <c r="P3218" t="str">
        <f t="shared" si="201"/>
        <v>6+ years</v>
      </c>
      <c r="Q3218" t="str">
        <f t="shared" si="202"/>
        <v>High</v>
      </c>
      <c r="R3218" s="5">
        <f t="shared" si="203"/>
        <v>0.20002948113207547</v>
      </c>
    </row>
    <row r="3219" spans="1:18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 s="1">
        <v>98365.33</v>
      </c>
      <c r="J3219">
        <v>1</v>
      </c>
      <c r="K3219">
        <v>1</v>
      </c>
      <c r="L3219">
        <v>1</v>
      </c>
      <c r="M3219" s="1">
        <v>44251.33</v>
      </c>
      <c r="N3219">
        <v>0</v>
      </c>
      <c r="O3219" t="str">
        <f t="shared" si="200"/>
        <v>&gt;50</v>
      </c>
      <c r="P3219" t="str">
        <f t="shared" si="201"/>
        <v>3-5 years</v>
      </c>
      <c r="Q3219" t="str">
        <f t="shared" si="202"/>
        <v>Medium</v>
      </c>
      <c r="R3219" s="5">
        <f t="shared" si="203"/>
        <v>0.20005897095680378</v>
      </c>
    </row>
    <row r="3220" spans="1:18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 s="1">
        <v>0</v>
      </c>
      <c r="J3220">
        <v>2</v>
      </c>
      <c r="K3220">
        <v>1</v>
      </c>
      <c r="L3220">
        <v>0</v>
      </c>
      <c r="M3220" s="1">
        <v>136349.54999999999</v>
      </c>
      <c r="N3220">
        <v>0</v>
      </c>
      <c r="O3220" t="str">
        <f t="shared" si="200"/>
        <v>30-40</v>
      </c>
      <c r="P3220" t="str">
        <f t="shared" si="201"/>
        <v>6+ years</v>
      </c>
      <c r="Q3220" t="str">
        <f t="shared" si="202"/>
        <v>No Balance</v>
      </c>
      <c r="R3220" s="5">
        <f t="shared" si="203"/>
        <v>0.20008846947803008</v>
      </c>
    </row>
    <row r="3221" spans="1:18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 s="1">
        <v>122453.97</v>
      </c>
      <c r="J3221">
        <v>2</v>
      </c>
      <c r="K3221">
        <v>1</v>
      </c>
      <c r="L3221">
        <v>1</v>
      </c>
      <c r="M3221" s="1">
        <v>52693.99</v>
      </c>
      <c r="N3221">
        <v>0</v>
      </c>
      <c r="O3221" t="str">
        <f t="shared" si="200"/>
        <v>30-40</v>
      </c>
      <c r="P3221" t="str">
        <f t="shared" si="201"/>
        <v>6+ years</v>
      </c>
      <c r="Q3221" t="str">
        <f t="shared" si="202"/>
        <v>High</v>
      </c>
      <c r="R3221" s="5">
        <f t="shared" si="203"/>
        <v>0.20011797669960182</v>
      </c>
    </row>
    <row r="3222" spans="1:18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 s="1">
        <v>132174.41</v>
      </c>
      <c r="J3222">
        <v>2</v>
      </c>
      <c r="K3222">
        <v>0</v>
      </c>
      <c r="L3222">
        <v>0</v>
      </c>
      <c r="M3222" s="1">
        <v>93767.03</v>
      </c>
      <c r="N3222">
        <v>0</v>
      </c>
      <c r="O3222" t="str">
        <f t="shared" si="200"/>
        <v>30-40</v>
      </c>
      <c r="P3222" t="str">
        <f t="shared" si="201"/>
        <v>6+ years</v>
      </c>
      <c r="Q3222" t="str">
        <f t="shared" si="202"/>
        <v>High</v>
      </c>
      <c r="R3222" s="5">
        <f t="shared" si="203"/>
        <v>0.20014749262536874</v>
      </c>
    </row>
    <row r="3223" spans="1:18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 s="1">
        <v>0</v>
      </c>
      <c r="J3223">
        <v>2</v>
      </c>
      <c r="K3223">
        <v>0</v>
      </c>
      <c r="L3223">
        <v>1</v>
      </c>
      <c r="M3223" s="1">
        <v>197866.55</v>
      </c>
      <c r="N3223">
        <v>0</v>
      </c>
      <c r="O3223" t="str">
        <f t="shared" si="200"/>
        <v>&lt;30</v>
      </c>
      <c r="P3223" t="str">
        <f t="shared" si="201"/>
        <v>0-2 years</v>
      </c>
      <c r="Q3223" t="str">
        <f t="shared" si="202"/>
        <v>No Balance</v>
      </c>
      <c r="R3223" s="5">
        <f t="shared" si="203"/>
        <v>0.20017701725918277</v>
      </c>
    </row>
    <row r="3224" spans="1:18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 s="1">
        <v>0</v>
      </c>
      <c r="J3224">
        <v>2</v>
      </c>
      <c r="K3224">
        <v>1</v>
      </c>
      <c r="L3224">
        <v>0</v>
      </c>
      <c r="M3224" s="1">
        <v>126812.85</v>
      </c>
      <c r="N3224">
        <v>0</v>
      </c>
      <c r="O3224" t="str">
        <f t="shared" si="200"/>
        <v>30-40</v>
      </c>
      <c r="P3224" t="str">
        <f t="shared" si="201"/>
        <v>0-2 years</v>
      </c>
      <c r="Q3224" t="str">
        <f t="shared" si="202"/>
        <v>No Balance</v>
      </c>
      <c r="R3224" s="5">
        <f t="shared" si="203"/>
        <v>0.2002065506048982</v>
      </c>
    </row>
    <row r="3225" spans="1:18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 s="1">
        <v>104349.45</v>
      </c>
      <c r="J3225">
        <v>1</v>
      </c>
      <c r="K3225">
        <v>0</v>
      </c>
      <c r="L3225">
        <v>0</v>
      </c>
      <c r="M3225" s="1">
        <v>79503.05</v>
      </c>
      <c r="N3225">
        <v>0</v>
      </c>
      <c r="O3225" t="str">
        <f t="shared" si="200"/>
        <v>30-40</v>
      </c>
      <c r="P3225" t="str">
        <f t="shared" si="201"/>
        <v>0-2 years</v>
      </c>
      <c r="Q3225" t="str">
        <f t="shared" si="202"/>
        <v>High</v>
      </c>
      <c r="R3225" s="5">
        <f t="shared" si="203"/>
        <v>0.20023609266637155</v>
      </c>
    </row>
    <row r="3226" spans="1:18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 s="1">
        <v>138881.04</v>
      </c>
      <c r="J3226">
        <v>1</v>
      </c>
      <c r="K3226">
        <v>1</v>
      </c>
      <c r="L3226">
        <v>0</v>
      </c>
      <c r="M3226" s="1">
        <v>129936.53</v>
      </c>
      <c r="N3226">
        <v>1</v>
      </c>
      <c r="O3226" t="str">
        <f t="shared" si="200"/>
        <v>41-50</v>
      </c>
      <c r="P3226" t="str">
        <f t="shared" si="201"/>
        <v>0-2 years</v>
      </c>
      <c r="Q3226" t="str">
        <f t="shared" si="202"/>
        <v>High</v>
      </c>
      <c r="R3226" s="5">
        <f t="shared" si="203"/>
        <v>0.20026564344746162</v>
      </c>
    </row>
    <row r="3227" spans="1:18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 s="1">
        <v>116968.91</v>
      </c>
      <c r="J3227">
        <v>1</v>
      </c>
      <c r="K3227">
        <v>0</v>
      </c>
      <c r="L3227">
        <v>0</v>
      </c>
      <c r="M3227" s="1">
        <v>175094.62</v>
      </c>
      <c r="N3227">
        <v>0</v>
      </c>
      <c r="O3227" t="str">
        <f t="shared" si="200"/>
        <v>30-40</v>
      </c>
      <c r="P3227" t="str">
        <f t="shared" si="201"/>
        <v>0-2 years</v>
      </c>
      <c r="Q3227" t="str">
        <f t="shared" si="202"/>
        <v>High</v>
      </c>
      <c r="R3227" s="5">
        <f t="shared" si="203"/>
        <v>0.20014760147601476</v>
      </c>
    </row>
    <row r="3228" spans="1:18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 s="1">
        <v>105346.03</v>
      </c>
      <c r="J3228">
        <v>2</v>
      </c>
      <c r="K3228">
        <v>1</v>
      </c>
      <c r="L3228">
        <v>1</v>
      </c>
      <c r="M3228" s="1">
        <v>130379.5</v>
      </c>
      <c r="N3228">
        <v>0</v>
      </c>
      <c r="O3228" t="str">
        <f t="shared" si="200"/>
        <v>30-40</v>
      </c>
      <c r="P3228" t="str">
        <f t="shared" si="201"/>
        <v>0-2 years</v>
      </c>
      <c r="Q3228" t="str">
        <f t="shared" si="202"/>
        <v>High</v>
      </c>
      <c r="R3228" s="5">
        <f t="shared" si="203"/>
        <v>0.20017714791851196</v>
      </c>
    </row>
    <row r="3229" spans="1:18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 s="1">
        <v>136623.19</v>
      </c>
      <c r="J3229">
        <v>1</v>
      </c>
      <c r="K3229">
        <v>1</v>
      </c>
      <c r="L3229">
        <v>0</v>
      </c>
      <c r="M3229" s="1">
        <v>153228</v>
      </c>
      <c r="N3229">
        <v>0</v>
      </c>
      <c r="O3229" t="str">
        <f t="shared" si="200"/>
        <v>&lt;30</v>
      </c>
      <c r="P3229" t="str">
        <f t="shared" si="201"/>
        <v>6+ years</v>
      </c>
      <c r="Q3229" t="str">
        <f t="shared" si="202"/>
        <v>High</v>
      </c>
      <c r="R3229" s="5">
        <f t="shared" si="203"/>
        <v>0.20020670308578178</v>
      </c>
    </row>
    <row r="3230" spans="1:18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 s="1">
        <v>0</v>
      </c>
      <c r="J3230">
        <v>2</v>
      </c>
      <c r="K3230">
        <v>1</v>
      </c>
      <c r="L3230">
        <v>1</v>
      </c>
      <c r="M3230" s="1">
        <v>111285.85</v>
      </c>
      <c r="N3230">
        <v>0</v>
      </c>
      <c r="O3230" t="str">
        <f t="shared" si="200"/>
        <v>&lt;30</v>
      </c>
      <c r="P3230" t="str">
        <f t="shared" si="201"/>
        <v>6+ years</v>
      </c>
      <c r="Q3230" t="str">
        <f t="shared" si="202"/>
        <v>No Balance</v>
      </c>
      <c r="R3230" s="5">
        <f t="shared" si="203"/>
        <v>0.20023626698168931</v>
      </c>
    </row>
    <row r="3231" spans="1:18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 s="1">
        <v>0</v>
      </c>
      <c r="J3231">
        <v>1</v>
      </c>
      <c r="K3231">
        <v>1</v>
      </c>
      <c r="L3231">
        <v>0</v>
      </c>
      <c r="M3231" s="1">
        <v>49553.38</v>
      </c>
      <c r="N3231">
        <v>1</v>
      </c>
      <c r="O3231" t="str">
        <f t="shared" si="200"/>
        <v>&gt;50</v>
      </c>
      <c r="P3231" t="str">
        <f t="shared" si="201"/>
        <v>3-5 years</v>
      </c>
      <c r="Q3231" t="str">
        <f t="shared" si="202"/>
        <v>No Balance</v>
      </c>
      <c r="R3231" s="5">
        <f t="shared" si="203"/>
        <v>0.20026583961010191</v>
      </c>
    </row>
    <row r="3232" spans="1:18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 s="1">
        <v>0</v>
      </c>
      <c r="J3232">
        <v>2</v>
      </c>
      <c r="K3232">
        <v>1</v>
      </c>
      <c r="L3232">
        <v>1</v>
      </c>
      <c r="M3232" s="1">
        <v>98015.85</v>
      </c>
      <c r="N3232">
        <v>0</v>
      </c>
      <c r="O3232" t="str">
        <f t="shared" si="200"/>
        <v>30-40</v>
      </c>
      <c r="P3232" t="str">
        <f t="shared" si="201"/>
        <v>6+ years</v>
      </c>
      <c r="Q3232" t="str">
        <f t="shared" si="202"/>
        <v>No Balance</v>
      </c>
      <c r="R3232" s="5">
        <f t="shared" si="203"/>
        <v>0.20014771048744462</v>
      </c>
    </row>
    <row r="3233" spans="1:18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 s="1">
        <v>124445.52</v>
      </c>
      <c r="J3233">
        <v>1</v>
      </c>
      <c r="K3233">
        <v>1</v>
      </c>
      <c r="L3233">
        <v>0</v>
      </c>
      <c r="M3233" s="1">
        <v>88481.32</v>
      </c>
      <c r="N3233">
        <v>0</v>
      </c>
      <c r="O3233" t="str">
        <f t="shared" si="200"/>
        <v>30-40</v>
      </c>
      <c r="P3233" t="str">
        <f t="shared" si="201"/>
        <v>6+ years</v>
      </c>
      <c r="Q3233" t="str">
        <f t="shared" si="202"/>
        <v>High</v>
      </c>
      <c r="R3233" s="5">
        <f t="shared" si="203"/>
        <v>0.20017727877086719</v>
      </c>
    </row>
    <row r="3234" spans="1:18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 s="1">
        <v>68999.66</v>
      </c>
      <c r="J3234">
        <v>2</v>
      </c>
      <c r="K3234">
        <v>1</v>
      </c>
      <c r="L3234">
        <v>1</v>
      </c>
      <c r="M3234" s="1">
        <v>66879.27</v>
      </c>
      <c r="N3234">
        <v>0</v>
      </c>
      <c r="O3234" t="str">
        <f t="shared" si="200"/>
        <v>30-40</v>
      </c>
      <c r="P3234" t="str">
        <f t="shared" si="201"/>
        <v>3-5 years</v>
      </c>
      <c r="Q3234" t="str">
        <f t="shared" si="202"/>
        <v>Medium</v>
      </c>
      <c r="R3234" s="5">
        <f t="shared" si="203"/>
        <v>0.20020685579196218</v>
      </c>
    </row>
    <row r="3235" spans="1:18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 s="1">
        <v>85768.42</v>
      </c>
      <c r="J3235">
        <v>1</v>
      </c>
      <c r="K3235">
        <v>1</v>
      </c>
      <c r="L3235">
        <v>1</v>
      </c>
      <c r="M3235" s="1">
        <v>24802.77</v>
      </c>
      <c r="N3235">
        <v>0</v>
      </c>
      <c r="O3235" t="str">
        <f t="shared" si="200"/>
        <v>30-40</v>
      </c>
      <c r="P3235" t="str">
        <f t="shared" si="201"/>
        <v>6+ years</v>
      </c>
      <c r="Q3235" t="str">
        <f t="shared" si="202"/>
        <v>Medium</v>
      </c>
      <c r="R3235" s="5">
        <f t="shared" si="203"/>
        <v>0.20023644155460321</v>
      </c>
    </row>
    <row r="3236" spans="1:18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 s="1">
        <v>0</v>
      </c>
      <c r="J3236">
        <v>1</v>
      </c>
      <c r="K3236">
        <v>1</v>
      </c>
      <c r="L3236">
        <v>0</v>
      </c>
      <c r="M3236" s="1">
        <v>21312.16</v>
      </c>
      <c r="N3236">
        <v>1</v>
      </c>
      <c r="O3236" t="str">
        <f t="shared" si="200"/>
        <v>41-50</v>
      </c>
      <c r="P3236" t="str">
        <f t="shared" si="201"/>
        <v>0-2 years</v>
      </c>
      <c r="Q3236" t="str">
        <f t="shared" si="202"/>
        <v>No Balance</v>
      </c>
      <c r="R3236" s="5">
        <f t="shared" si="203"/>
        <v>0.20026603606266627</v>
      </c>
    </row>
    <row r="3237" spans="1:18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 s="1">
        <v>100628</v>
      </c>
      <c r="J3237">
        <v>2</v>
      </c>
      <c r="K3237">
        <v>1</v>
      </c>
      <c r="L3237">
        <v>1</v>
      </c>
      <c r="M3237" s="1">
        <v>190263.78</v>
      </c>
      <c r="N3237">
        <v>0</v>
      </c>
      <c r="O3237" t="str">
        <f t="shared" si="200"/>
        <v>30-40</v>
      </c>
      <c r="P3237" t="str">
        <f t="shared" si="201"/>
        <v>6+ years</v>
      </c>
      <c r="Q3237" t="str">
        <f t="shared" si="202"/>
        <v>High</v>
      </c>
      <c r="R3237" s="5">
        <f t="shared" si="203"/>
        <v>0.20014781966001477</v>
      </c>
    </row>
    <row r="3238" spans="1:18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 s="1">
        <v>0</v>
      </c>
      <c r="J3238">
        <v>1</v>
      </c>
      <c r="K3238">
        <v>1</v>
      </c>
      <c r="L3238">
        <v>1</v>
      </c>
      <c r="M3238" s="1">
        <v>72873.33</v>
      </c>
      <c r="N3238">
        <v>0</v>
      </c>
      <c r="O3238" t="str">
        <f t="shared" si="200"/>
        <v>30-40</v>
      </c>
      <c r="P3238" t="str">
        <f t="shared" si="201"/>
        <v>0-2 years</v>
      </c>
      <c r="Q3238" t="str">
        <f t="shared" si="202"/>
        <v>No Balance</v>
      </c>
      <c r="R3238" s="5">
        <f t="shared" si="203"/>
        <v>0.20017740981667653</v>
      </c>
    </row>
    <row r="3239" spans="1:18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 s="1">
        <v>0</v>
      </c>
      <c r="J3239">
        <v>2</v>
      </c>
      <c r="K3239">
        <v>0</v>
      </c>
      <c r="L3239">
        <v>1</v>
      </c>
      <c r="M3239" s="1">
        <v>57764.65</v>
      </c>
      <c r="N3239">
        <v>0</v>
      </c>
      <c r="O3239" t="str">
        <f t="shared" si="200"/>
        <v>30-40</v>
      </c>
      <c r="P3239" t="str">
        <f t="shared" si="201"/>
        <v>6+ years</v>
      </c>
      <c r="Q3239" t="str">
        <f t="shared" si="202"/>
        <v>No Balance</v>
      </c>
      <c r="R3239" s="5">
        <f t="shared" si="203"/>
        <v>0.20020700872393907</v>
      </c>
    </row>
    <row r="3240" spans="1:18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 s="1">
        <v>0</v>
      </c>
      <c r="J3240">
        <v>1</v>
      </c>
      <c r="K3240">
        <v>1</v>
      </c>
      <c r="L3240">
        <v>0</v>
      </c>
      <c r="M3240" s="1">
        <v>110273.84</v>
      </c>
      <c r="N3240">
        <v>1</v>
      </c>
      <c r="O3240" t="str">
        <f t="shared" si="200"/>
        <v>&gt;50</v>
      </c>
      <c r="P3240" t="str">
        <f t="shared" si="201"/>
        <v>6+ years</v>
      </c>
      <c r="Q3240" t="str">
        <f t="shared" si="202"/>
        <v>No Balance</v>
      </c>
      <c r="R3240" s="5">
        <f t="shared" si="203"/>
        <v>0.20023661638568471</v>
      </c>
    </row>
    <row r="3241" spans="1:18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 s="1">
        <v>0</v>
      </c>
      <c r="J3241">
        <v>2</v>
      </c>
      <c r="K3241">
        <v>1</v>
      </c>
      <c r="L3241">
        <v>0</v>
      </c>
      <c r="M3241" s="1">
        <v>55500.17</v>
      </c>
      <c r="N3241">
        <v>0</v>
      </c>
      <c r="O3241" t="str">
        <f t="shared" si="200"/>
        <v>&lt;30</v>
      </c>
      <c r="P3241" t="str">
        <f t="shared" si="201"/>
        <v>6+ years</v>
      </c>
      <c r="Q3241" t="str">
        <f t="shared" si="202"/>
        <v>No Balance</v>
      </c>
      <c r="R3241" s="5">
        <f t="shared" si="203"/>
        <v>0.20011832569146576</v>
      </c>
    </row>
    <row r="3242" spans="1:18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 s="1">
        <v>125647.36</v>
      </c>
      <c r="J3242">
        <v>1</v>
      </c>
      <c r="K3242">
        <v>1</v>
      </c>
      <c r="L3242">
        <v>0</v>
      </c>
      <c r="M3242" s="1">
        <v>57541.08</v>
      </c>
      <c r="N3242">
        <v>1</v>
      </c>
      <c r="O3242" t="str">
        <f t="shared" si="200"/>
        <v>41-50</v>
      </c>
      <c r="P3242" t="str">
        <f t="shared" si="201"/>
        <v>0-2 years</v>
      </c>
      <c r="Q3242" t="str">
        <f t="shared" si="202"/>
        <v>High</v>
      </c>
      <c r="R3242" s="5">
        <f t="shared" si="203"/>
        <v>0.20014792899408285</v>
      </c>
    </row>
    <row r="3243" spans="1:18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 s="1">
        <v>100375.39</v>
      </c>
      <c r="J3243">
        <v>1</v>
      </c>
      <c r="K3243">
        <v>1</v>
      </c>
      <c r="L3243">
        <v>1</v>
      </c>
      <c r="M3243" s="1">
        <v>90384.26</v>
      </c>
      <c r="N3243">
        <v>0</v>
      </c>
      <c r="O3243" t="str">
        <f t="shared" si="200"/>
        <v>30-40</v>
      </c>
      <c r="P3243" t="str">
        <f t="shared" si="201"/>
        <v>6+ years</v>
      </c>
      <c r="Q3243" t="str">
        <f t="shared" si="202"/>
        <v>High</v>
      </c>
      <c r="R3243" s="5">
        <f t="shared" si="203"/>
        <v>0.20002959017606156</v>
      </c>
    </row>
    <row r="3244" spans="1:18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 s="1">
        <v>0</v>
      </c>
      <c r="J3244">
        <v>1</v>
      </c>
      <c r="K3244">
        <v>0</v>
      </c>
      <c r="L3244">
        <v>0</v>
      </c>
      <c r="M3244" s="1">
        <v>120694.35</v>
      </c>
      <c r="N3244">
        <v>0</v>
      </c>
      <c r="O3244" t="str">
        <f t="shared" si="200"/>
        <v>30-40</v>
      </c>
      <c r="P3244" t="str">
        <f t="shared" si="201"/>
        <v>6+ years</v>
      </c>
      <c r="Q3244" t="str">
        <f t="shared" si="202"/>
        <v>No Balance</v>
      </c>
      <c r="R3244" s="5">
        <f t="shared" si="203"/>
        <v>0.20005918910920389</v>
      </c>
    </row>
    <row r="3245" spans="1:18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 s="1">
        <v>171922.72</v>
      </c>
      <c r="J3245">
        <v>1</v>
      </c>
      <c r="K3245">
        <v>0</v>
      </c>
      <c r="L3245">
        <v>1</v>
      </c>
      <c r="M3245" s="1">
        <v>178028.96</v>
      </c>
      <c r="N3245">
        <v>0</v>
      </c>
      <c r="O3245" t="str">
        <f t="shared" si="200"/>
        <v>&lt;30</v>
      </c>
      <c r="P3245" t="str">
        <f t="shared" si="201"/>
        <v>6+ years</v>
      </c>
      <c r="Q3245" t="str">
        <f t="shared" si="202"/>
        <v>High</v>
      </c>
      <c r="R3245" s="5">
        <f t="shared" si="203"/>
        <v>0.20008879680331509</v>
      </c>
    </row>
    <row r="3246" spans="1:18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 s="1">
        <v>146810.99</v>
      </c>
      <c r="J3246">
        <v>2</v>
      </c>
      <c r="K3246">
        <v>1</v>
      </c>
      <c r="L3246">
        <v>1</v>
      </c>
      <c r="M3246" s="1">
        <v>180990.29</v>
      </c>
      <c r="N3246">
        <v>0</v>
      </c>
      <c r="O3246" t="str">
        <f t="shared" si="200"/>
        <v>30-40</v>
      </c>
      <c r="P3246" t="str">
        <f t="shared" si="201"/>
        <v>0-2 years</v>
      </c>
      <c r="Q3246" t="str">
        <f t="shared" si="202"/>
        <v>High</v>
      </c>
      <c r="R3246" s="5">
        <f t="shared" si="203"/>
        <v>0.20011841326228538</v>
      </c>
    </row>
    <row r="3247" spans="1:18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 s="1">
        <v>109032.23</v>
      </c>
      <c r="J3247">
        <v>1</v>
      </c>
      <c r="K3247">
        <v>0</v>
      </c>
      <c r="L3247">
        <v>1</v>
      </c>
      <c r="M3247" s="1">
        <v>155407.21</v>
      </c>
      <c r="N3247">
        <v>1</v>
      </c>
      <c r="O3247" t="str">
        <f t="shared" si="200"/>
        <v>41-50</v>
      </c>
      <c r="P3247" t="str">
        <f t="shared" si="201"/>
        <v>3-5 years</v>
      </c>
      <c r="Q3247" t="str">
        <f t="shared" si="202"/>
        <v>High</v>
      </c>
      <c r="R3247" s="5">
        <f t="shared" si="203"/>
        <v>0.2001480384900074</v>
      </c>
    </row>
    <row r="3248" spans="1:18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 s="1">
        <v>0</v>
      </c>
      <c r="J3248">
        <v>1</v>
      </c>
      <c r="K3248">
        <v>1</v>
      </c>
      <c r="L3248">
        <v>0</v>
      </c>
      <c r="M3248" s="1">
        <v>33676.480000000003</v>
      </c>
      <c r="N3248">
        <v>1</v>
      </c>
      <c r="O3248" t="str">
        <f t="shared" si="200"/>
        <v>&gt;50</v>
      </c>
      <c r="P3248" t="str">
        <f t="shared" si="201"/>
        <v>6+ years</v>
      </c>
      <c r="Q3248" t="str">
        <f t="shared" si="202"/>
        <v>No Balance</v>
      </c>
      <c r="R3248" s="5">
        <f t="shared" si="203"/>
        <v>0.20002961208172934</v>
      </c>
    </row>
    <row r="3249" spans="1:18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 s="1">
        <v>0</v>
      </c>
      <c r="J3249">
        <v>1</v>
      </c>
      <c r="K3249">
        <v>1</v>
      </c>
      <c r="L3249">
        <v>0</v>
      </c>
      <c r="M3249" s="1">
        <v>89666.28</v>
      </c>
      <c r="N3249">
        <v>0</v>
      </c>
      <c r="O3249" t="str">
        <f t="shared" si="200"/>
        <v>&lt;30</v>
      </c>
      <c r="P3249" t="str">
        <f t="shared" si="201"/>
        <v>6+ years</v>
      </c>
      <c r="Q3249" t="str">
        <f t="shared" si="202"/>
        <v>No Balance</v>
      </c>
      <c r="R3249" s="5">
        <f t="shared" si="203"/>
        <v>0.19991115059973344</v>
      </c>
    </row>
    <row r="3250" spans="1:18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 s="1">
        <v>128653.59</v>
      </c>
      <c r="J3250">
        <v>1</v>
      </c>
      <c r="K3250">
        <v>1</v>
      </c>
      <c r="L3250">
        <v>0</v>
      </c>
      <c r="M3250" s="1">
        <v>127558.26</v>
      </c>
      <c r="N3250">
        <v>0</v>
      </c>
      <c r="O3250" t="str">
        <f t="shared" si="200"/>
        <v>30-40</v>
      </c>
      <c r="P3250" t="str">
        <f t="shared" si="201"/>
        <v>3-5 years</v>
      </c>
      <c r="Q3250" t="str">
        <f t="shared" si="202"/>
        <v>High</v>
      </c>
      <c r="R3250" s="5">
        <f t="shared" si="203"/>
        <v>0.19994075829383887</v>
      </c>
    </row>
    <row r="3251" spans="1:18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 s="1">
        <v>80387.81</v>
      </c>
      <c r="J3251">
        <v>1</v>
      </c>
      <c r="K3251">
        <v>0</v>
      </c>
      <c r="L3251">
        <v>1</v>
      </c>
      <c r="M3251" s="1">
        <v>77272.62</v>
      </c>
      <c r="N3251">
        <v>0</v>
      </c>
      <c r="O3251" t="str">
        <f t="shared" si="200"/>
        <v>30-40</v>
      </c>
      <c r="P3251" t="str">
        <f t="shared" si="201"/>
        <v>3-5 years</v>
      </c>
      <c r="Q3251" t="str">
        <f t="shared" si="202"/>
        <v>Medium</v>
      </c>
      <c r="R3251" s="5">
        <f t="shared" si="203"/>
        <v>0.19997037475929491</v>
      </c>
    </row>
    <row r="3252" spans="1:18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 s="1">
        <v>0</v>
      </c>
      <c r="J3252">
        <v>2</v>
      </c>
      <c r="K3252">
        <v>0</v>
      </c>
      <c r="L3252">
        <v>1</v>
      </c>
      <c r="M3252" s="1">
        <v>107665.68</v>
      </c>
      <c r="N3252">
        <v>1</v>
      </c>
      <c r="O3252" t="str">
        <f t="shared" si="200"/>
        <v>&gt;50</v>
      </c>
      <c r="P3252" t="str">
        <f t="shared" si="201"/>
        <v>6+ years</v>
      </c>
      <c r="Q3252" t="str">
        <f t="shared" si="202"/>
        <v>No Balance</v>
      </c>
      <c r="R3252" s="5">
        <f t="shared" si="203"/>
        <v>0.2</v>
      </c>
    </row>
    <row r="3253" spans="1:18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 s="1">
        <v>108508.82</v>
      </c>
      <c r="J3253">
        <v>3</v>
      </c>
      <c r="K3253">
        <v>1</v>
      </c>
      <c r="L3253">
        <v>0</v>
      </c>
      <c r="M3253" s="1">
        <v>184044.79999999999</v>
      </c>
      <c r="N3253">
        <v>1</v>
      </c>
      <c r="O3253" t="str">
        <f t="shared" si="200"/>
        <v>41-50</v>
      </c>
      <c r="P3253" t="str">
        <f t="shared" si="201"/>
        <v>0-2 years</v>
      </c>
      <c r="Q3253" t="str">
        <f t="shared" si="202"/>
        <v>High</v>
      </c>
      <c r="R3253" s="5">
        <f t="shared" si="203"/>
        <v>0.19988146392058082</v>
      </c>
    </row>
    <row r="3254" spans="1:18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 s="1">
        <v>155978.17000000001</v>
      </c>
      <c r="J3254">
        <v>1</v>
      </c>
      <c r="K3254">
        <v>1</v>
      </c>
      <c r="L3254">
        <v>0</v>
      </c>
      <c r="M3254" s="1">
        <v>91510.71</v>
      </c>
      <c r="N3254">
        <v>0</v>
      </c>
      <c r="O3254" t="str">
        <f t="shared" si="200"/>
        <v>30-40</v>
      </c>
      <c r="P3254" t="str">
        <f t="shared" si="201"/>
        <v>6+ years</v>
      </c>
      <c r="Q3254" t="str">
        <f t="shared" si="202"/>
        <v>High</v>
      </c>
      <c r="R3254" s="5">
        <f t="shared" si="203"/>
        <v>0.19976289270895081</v>
      </c>
    </row>
    <row r="3255" spans="1:18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 s="1">
        <v>0</v>
      </c>
      <c r="J3255">
        <v>1</v>
      </c>
      <c r="K3255">
        <v>1</v>
      </c>
      <c r="L3255">
        <v>1</v>
      </c>
      <c r="M3255" s="1">
        <v>87363.56</v>
      </c>
      <c r="N3255">
        <v>0</v>
      </c>
      <c r="O3255" t="str">
        <f t="shared" si="200"/>
        <v>30-40</v>
      </c>
      <c r="P3255" t="str">
        <f t="shared" si="201"/>
        <v>3-5 years</v>
      </c>
      <c r="Q3255" t="str">
        <f t="shared" si="202"/>
        <v>No Balance</v>
      </c>
      <c r="R3255" s="5">
        <f t="shared" si="203"/>
        <v>0.19979250037053506</v>
      </c>
    </row>
    <row r="3256" spans="1:18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 s="1">
        <v>121175.56</v>
      </c>
      <c r="J3256">
        <v>1</v>
      </c>
      <c r="K3256">
        <v>1</v>
      </c>
      <c r="L3256">
        <v>0</v>
      </c>
      <c r="M3256" s="1">
        <v>117505.07</v>
      </c>
      <c r="N3256">
        <v>1</v>
      </c>
      <c r="O3256" t="str">
        <f t="shared" si="200"/>
        <v>41-50</v>
      </c>
      <c r="P3256" t="str">
        <f t="shared" si="201"/>
        <v>3-5 years</v>
      </c>
      <c r="Q3256" t="str">
        <f t="shared" si="202"/>
        <v>High</v>
      </c>
      <c r="R3256" s="5">
        <f t="shared" si="203"/>
        <v>0.19982211680996145</v>
      </c>
    </row>
    <row r="3257" spans="1:18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 s="1">
        <v>89349.47</v>
      </c>
      <c r="J3257">
        <v>2</v>
      </c>
      <c r="K3257">
        <v>0</v>
      </c>
      <c r="L3257">
        <v>0</v>
      </c>
      <c r="M3257" s="1">
        <v>180626.68</v>
      </c>
      <c r="N3257">
        <v>0</v>
      </c>
      <c r="O3257" t="str">
        <f t="shared" si="200"/>
        <v>&lt;30</v>
      </c>
      <c r="P3257" t="str">
        <f t="shared" si="201"/>
        <v>3-5 years</v>
      </c>
      <c r="Q3257" t="str">
        <f t="shared" si="202"/>
        <v>Medium</v>
      </c>
      <c r="R3257" s="5">
        <f t="shared" si="203"/>
        <v>0.19970348406226834</v>
      </c>
    </row>
    <row r="3258" spans="1:18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 s="1">
        <v>86131.71</v>
      </c>
      <c r="J3258">
        <v>2</v>
      </c>
      <c r="K3258">
        <v>0</v>
      </c>
      <c r="L3258">
        <v>0</v>
      </c>
      <c r="M3258" s="1">
        <v>93478.96</v>
      </c>
      <c r="N3258">
        <v>0</v>
      </c>
      <c r="O3258" t="str">
        <f t="shared" si="200"/>
        <v>30-40</v>
      </c>
      <c r="P3258" t="str">
        <f t="shared" si="201"/>
        <v>6+ years</v>
      </c>
      <c r="Q3258" t="str">
        <f t="shared" si="202"/>
        <v>Medium</v>
      </c>
      <c r="R3258" s="5">
        <f t="shared" si="203"/>
        <v>0.19973309608540926</v>
      </c>
    </row>
    <row r="3259" spans="1:18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 s="1">
        <v>102346.86</v>
      </c>
      <c r="J3259">
        <v>1</v>
      </c>
      <c r="K3259">
        <v>1</v>
      </c>
      <c r="L3259">
        <v>1</v>
      </c>
      <c r="M3259" s="1">
        <v>114672.64</v>
      </c>
      <c r="N3259">
        <v>0</v>
      </c>
      <c r="O3259" t="str">
        <f t="shared" si="200"/>
        <v>&gt;50</v>
      </c>
      <c r="P3259" t="str">
        <f t="shared" si="201"/>
        <v>3-5 years</v>
      </c>
      <c r="Q3259" t="str">
        <f t="shared" si="202"/>
        <v>High</v>
      </c>
      <c r="R3259" s="5">
        <f t="shared" si="203"/>
        <v>0.19976271689159128</v>
      </c>
    </row>
    <row r="3260" spans="1:18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 s="1">
        <v>121263.62</v>
      </c>
      <c r="J3260">
        <v>1</v>
      </c>
      <c r="K3260">
        <v>1</v>
      </c>
      <c r="L3260">
        <v>1</v>
      </c>
      <c r="M3260" s="1">
        <v>13387.88</v>
      </c>
      <c r="N3260">
        <v>0</v>
      </c>
      <c r="O3260" t="str">
        <f t="shared" si="200"/>
        <v>30-40</v>
      </c>
      <c r="P3260" t="str">
        <f t="shared" si="201"/>
        <v>6+ years</v>
      </c>
      <c r="Q3260" t="str">
        <f t="shared" si="202"/>
        <v>High</v>
      </c>
      <c r="R3260" s="5">
        <f t="shared" si="203"/>
        <v>0.19979234648472263</v>
      </c>
    </row>
    <row r="3261" spans="1:18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 s="1">
        <v>0</v>
      </c>
      <c r="J3261">
        <v>2</v>
      </c>
      <c r="K3261">
        <v>1</v>
      </c>
      <c r="L3261">
        <v>0</v>
      </c>
      <c r="M3261" s="1">
        <v>173240.52</v>
      </c>
      <c r="N3261">
        <v>0</v>
      </c>
      <c r="O3261" t="str">
        <f t="shared" si="200"/>
        <v>30-40</v>
      </c>
      <c r="P3261" t="str">
        <f t="shared" si="201"/>
        <v>0-2 years</v>
      </c>
      <c r="Q3261" t="str">
        <f t="shared" si="202"/>
        <v>No Balance</v>
      </c>
      <c r="R3261" s="5">
        <f t="shared" si="203"/>
        <v>0.19982198486871383</v>
      </c>
    </row>
    <row r="3262" spans="1:18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 s="1">
        <v>0</v>
      </c>
      <c r="J3262">
        <v>1</v>
      </c>
      <c r="K3262">
        <v>0</v>
      </c>
      <c r="L3262">
        <v>0</v>
      </c>
      <c r="M3262" s="1">
        <v>27557.18</v>
      </c>
      <c r="N3262">
        <v>1</v>
      </c>
      <c r="O3262" t="str">
        <f t="shared" si="200"/>
        <v>30-40</v>
      </c>
      <c r="P3262" t="str">
        <f t="shared" si="201"/>
        <v>0-2 years</v>
      </c>
      <c r="Q3262" t="str">
        <f t="shared" si="202"/>
        <v>No Balance</v>
      </c>
      <c r="R3262" s="5">
        <f t="shared" si="203"/>
        <v>0.19985163204747775</v>
      </c>
    </row>
    <row r="3263" spans="1:18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 s="1">
        <v>0</v>
      </c>
      <c r="J3263">
        <v>2</v>
      </c>
      <c r="K3263">
        <v>1</v>
      </c>
      <c r="L3263">
        <v>1</v>
      </c>
      <c r="M3263" s="1">
        <v>5552.37</v>
      </c>
      <c r="N3263">
        <v>0</v>
      </c>
      <c r="O3263" t="str">
        <f t="shared" si="200"/>
        <v>&gt;50</v>
      </c>
      <c r="P3263" t="str">
        <f t="shared" si="201"/>
        <v>3-5 years</v>
      </c>
      <c r="Q3263" t="str">
        <f t="shared" si="202"/>
        <v>No Balance</v>
      </c>
      <c r="R3263" s="5">
        <f t="shared" si="203"/>
        <v>0.1997328980560914</v>
      </c>
    </row>
    <row r="3264" spans="1:18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 s="1">
        <v>149726.07999999999</v>
      </c>
      <c r="J3264">
        <v>1</v>
      </c>
      <c r="K3264">
        <v>0</v>
      </c>
      <c r="L3264">
        <v>0</v>
      </c>
      <c r="M3264" s="1">
        <v>88307.87</v>
      </c>
      <c r="N3264">
        <v>1</v>
      </c>
      <c r="O3264" t="str">
        <f t="shared" si="200"/>
        <v>41-50</v>
      </c>
      <c r="P3264" t="str">
        <f t="shared" si="201"/>
        <v>6+ years</v>
      </c>
      <c r="Q3264" t="str">
        <f t="shared" si="202"/>
        <v>High</v>
      </c>
      <c r="R3264" s="5">
        <f t="shared" si="203"/>
        <v>0.19976254081329772</v>
      </c>
    </row>
    <row r="3265" spans="1:18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 s="1">
        <v>0</v>
      </c>
      <c r="J3265">
        <v>2</v>
      </c>
      <c r="K3265">
        <v>1</v>
      </c>
      <c r="L3265">
        <v>0</v>
      </c>
      <c r="M3265" s="1">
        <v>33879.26</v>
      </c>
      <c r="N3265">
        <v>1</v>
      </c>
      <c r="O3265" t="str">
        <f t="shared" si="200"/>
        <v>41-50</v>
      </c>
      <c r="P3265" t="str">
        <f t="shared" si="201"/>
        <v>0-2 years</v>
      </c>
      <c r="Q3265" t="str">
        <f t="shared" si="202"/>
        <v>No Balance</v>
      </c>
      <c r="R3265" s="5">
        <f t="shared" si="203"/>
        <v>0.1996437583494137</v>
      </c>
    </row>
    <row r="3266" spans="1:18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 s="1">
        <v>161274.04999999999</v>
      </c>
      <c r="J3266">
        <v>2</v>
      </c>
      <c r="K3266">
        <v>1</v>
      </c>
      <c r="L3266">
        <v>0</v>
      </c>
      <c r="M3266" s="1">
        <v>181429.87</v>
      </c>
      <c r="N3266">
        <v>0</v>
      </c>
      <c r="O3266" t="str">
        <f t="shared" ref="O3266:O3329" si="204">IF(G3266&lt;30,"&lt;30",
   IF(G3266&lt;=40,"30-40",
      IF(G3266&lt;=50,"41-50","&gt;50")))</f>
        <v>30-40</v>
      </c>
      <c r="P3266" t="str">
        <f t="shared" ref="P3266:P3329" si="205">IF(H3266&lt;=2,"0-2 years",
   IF(H3266&lt;=5,"3-5 years","6+ years"))</f>
        <v>3-5 years</v>
      </c>
      <c r="Q3266" t="str">
        <f t="shared" ref="Q3266:Q3329" si="206">IF(I3266=0,"No Balance",
   IF(I3266&lt;50000,"Low",
      IF(I3266&lt;100000,"Medium","High")))</f>
        <v>High</v>
      </c>
      <c r="R3266" s="5">
        <f t="shared" ref="R3266:R3329" si="207">AVERAGE(N3266:N13265)</f>
        <v>0.1995249406175772</v>
      </c>
    </row>
    <row r="3267" spans="1:18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 s="1">
        <v>0</v>
      </c>
      <c r="J3267">
        <v>2</v>
      </c>
      <c r="K3267">
        <v>1</v>
      </c>
      <c r="L3267">
        <v>0</v>
      </c>
      <c r="M3267" s="1">
        <v>102655.31</v>
      </c>
      <c r="N3267">
        <v>0</v>
      </c>
      <c r="O3267" t="str">
        <f t="shared" si="204"/>
        <v>30-40</v>
      </c>
      <c r="P3267" t="str">
        <f t="shared" si="205"/>
        <v>0-2 years</v>
      </c>
      <c r="Q3267" t="str">
        <f t="shared" si="206"/>
        <v>No Balance</v>
      </c>
      <c r="R3267" s="5">
        <f t="shared" si="207"/>
        <v>0.19955456570155902</v>
      </c>
    </row>
    <row r="3268" spans="1:18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 s="1">
        <v>103138.17</v>
      </c>
      <c r="J3268">
        <v>1</v>
      </c>
      <c r="K3268">
        <v>1</v>
      </c>
      <c r="L3268">
        <v>1</v>
      </c>
      <c r="M3268" s="1">
        <v>96555.42</v>
      </c>
      <c r="N3268">
        <v>0</v>
      </c>
      <c r="O3268" t="str">
        <f t="shared" si="204"/>
        <v>30-40</v>
      </c>
      <c r="P3268" t="str">
        <f t="shared" si="205"/>
        <v>0-2 years</v>
      </c>
      <c r="Q3268" t="str">
        <f t="shared" si="206"/>
        <v>High</v>
      </c>
      <c r="R3268" s="5">
        <f t="shared" si="207"/>
        <v>0.1995841995841996</v>
      </c>
    </row>
    <row r="3269" spans="1:18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 s="1">
        <v>109628.44</v>
      </c>
      <c r="J3269">
        <v>1</v>
      </c>
      <c r="K3269">
        <v>1</v>
      </c>
      <c r="L3269">
        <v>0</v>
      </c>
      <c r="M3269" s="1">
        <v>189366.03</v>
      </c>
      <c r="N3269">
        <v>0</v>
      </c>
      <c r="O3269" t="str">
        <f t="shared" si="204"/>
        <v>30-40</v>
      </c>
      <c r="P3269" t="str">
        <f t="shared" si="205"/>
        <v>3-5 years</v>
      </c>
      <c r="Q3269" t="str">
        <f t="shared" si="206"/>
        <v>High</v>
      </c>
      <c r="R3269" s="5">
        <f t="shared" si="207"/>
        <v>0.19961384226941928</v>
      </c>
    </row>
    <row r="3270" spans="1:18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 s="1">
        <v>0</v>
      </c>
      <c r="J3270">
        <v>1</v>
      </c>
      <c r="K3270">
        <v>1</v>
      </c>
      <c r="L3270">
        <v>0</v>
      </c>
      <c r="M3270" s="1">
        <v>12847.61</v>
      </c>
      <c r="N3270">
        <v>1</v>
      </c>
      <c r="O3270" t="str">
        <f t="shared" si="204"/>
        <v>&gt;50</v>
      </c>
      <c r="P3270" t="str">
        <f t="shared" si="205"/>
        <v>3-5 years</v>
      </c>
      <c r="Q3270" t="str">
        <f t="shared" si="206"/>
        <v>No Balance</v>
      </c>
      <c r="R3270" s="5">
        <f t="shared" si="207"/>
        <v>0.19964349376114082</v>
      </c>
    </row>
    <row r="3271" spans="1:18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 s="1">
        <v>97286.16</v>
      </c>
      <c r="J3271">
        <v>2</v>
      </c>
      <c r="K3271">
        <v>1</v>
      </c>
      <c r="L3271">
        <v>0</v>
      </c>
      <c r="M3271" s="1">
        <v>143433.32999999999</v>
      </c>
      <c r="N3271">
        <v>0</v>
      </c>
      <c r="O3271" t="str">
        <f t="shared" si="204"/>
        <v>30-40</v>
      </c>
      <c r="P3271" t="str">
        <f t="shared" si="205"/>
        <v>6+ years</v>
      </c>
      <c r="Q3271" t="str">
        <f t="shared" si="206"/>
        <v>Medium</v>
      </c>
      <c r="R3271" s="5">
        <f t="shared" si="207"/>
        <v>0.19952458772842074</v>
      </c>
    </row>
    <row r="3272" spans="1:18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 s="1">
        <v>118004.26</v>
      </c>
      <c r="J3272">
        <v>1</v>
      </c>
      <c r="K3272">
        <v>1</v>
      </c>
      <c r="L3272">
        <v>0</v>
      </c>
      <c r="M3272" s="1">
        <v>183983.82</v>
      </c>
      <c r="N3272">
        <v>0</v>
      </c>
      <c r="O3272" t="str">
        <f t="shared" si="204"/>
        <v>30-40</v>
      </c>
      <c r="P3272" t="str">
        <f t="shared" si="205"/>
        <v>6+ years</v>
      </c>
      <c r="Q3272" t="str">
        <f t="shared" si="206"/>
        <v>High</v>
      </c>
      <c r="R3272" s="5">
        <f t="shared" si="207"/>
        <v>0.19955423476968798</v>
      </c>
    </row>
    <row r="3273" spans="1:18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 s="1">
        <v>85534.83</v>
      </c>
      <c r="J3273">
        <v>1</v>
      </c>
      <c r="K3273">
        <v>0</v>
      </c>
      <c r="L3273">
        <v>0</v>
      </c>
      <c r="M3273" s="1">
        <v>169137.24</v>
      </c>
      <c r="N3273">
        <v>0</v>
      </c>
      <c r="O3273" t="str">
        <f t="shared" si="204"/>
        <v>30-40</v>
      </c>
      <c r="P3273" t="str">
        <f t="shared" si="205"/>
        <v>6+ years</v>
      </c>
      <c r="Q3273" t="str">
        <f t="shared" si="206"/>
        <v>Medium</v>
      </c>
      <c r="R3273" s="5">
        <f t="shared" si="207"/>
        <v>0.19958389062267795</v>
      </c>
    </row>
    <row r="3274" spans="1:18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 s="1">
        <v>0</v>
      </c>
      <c r="J3274">
        <v>1</v>
      </c>
      <c r="K3274">
        <v>1</v>
      </c>
      <c r="L3274">
        <v>1</v>
      </c>
      <c r="M3274" s="1">
        <v>163365.85</v>
      </c>
      <c r="N3274">
        <v>1</v>
      </c>
      <c r="O3274" t="str">
        <f t="shared" si="204"/>
        <v>&gt;50</v>
      </c>
      <c r="P3274" t="str">
        <f t="shared" si="205"/>
        <v>3-5 years</v>
      </c>
      <c r="Q3274" t="str">
        <f t="shared" si="206"/>
        <v>No Balance</v>
      </c>
      <c r="R3274" s="5">
        <f t="shared" si="207"/>
        <v>0.19961355529131986</v>
      </c>
    </row>
    <row r="3275" spans="1:18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 s="1">
        <v>95140.44</v>
      </c>
      <c r="J3275">
        <v>2</v>
      </c>
      <c r="K3275">
        <v>1</v>
      </c>
      <c r="L3275">
        <v>0</v>
      </c>
      <c r="M3275" s="1">
        <v>123181.44</v>
      </c>
      <c r="N3275">
        <v>1</v>
      </c>
      <c r="O3275" t="str">
        <f t="shared" si="204"/>
        <v>41-50</v>
      </c>
      <c r="P3275" t="str">
        <f t="shared" si="205"/>
        <v>3-5 years</v>
      </c>
      <c r="Q3275" t="str">
        <f t="shared" si="206"/>
        <v>Medium</v>
      </c>
      <c r="R3275" s="5">
        <f t="shared" si="207"/>
        <v>0.19949457410435559</v>
      </c>
    </row>
    <row r="3276" spans="1:18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 s="1">
        <v>0</v>
      </c>
      <c r="J3276">
        <v>1</v>
      </c>
      <c r="K3276">
        <v>1</v>
      </c>
      <c r="L3276">
        <v>1</v>
      </c>
      <c r="M3276" s="1">
        <v>16447.599999999999</v>
      </c>
      <c r="N3276">
        <v>1</v>
      </c>
      <c r="O3276" t="str">
        <f t="shared" si="204"/>
        <v>30-40</v>
      </c>
      <c r="P3276" t="str">
        <f t="shared" si="205"/>
        <v>6+ years</v>
      </c>
      <c r="Q3276" t="str">
        <f t="shared" si="206"/>
        <v>No Balance</v>
      </c>
      <c r="R3276" s="5">
        <f t="shared" si="207"/>
        <v>0.19937555753791258</v>
      </c>
    </row>
    <row r="3277" spans="1:18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 s="1">
        <v>0</v>
      </c>
      <c r="J3277">
        <v>2</v>
      </c>
      <c r="K3277">
        <v>0</v>
      </c>
      <c r="L3277">
        <v>1</v>
      </c>
      <c r="M3277" s="1">
        <v>173948.4</v>
      </c>
      <c r="N3277">
        <v>0</v>
      </c>
      <c r="O3277" t="str">
        <f t="shared" si="204"/>
        <v>&lt;30</v>
      </c>
      <c r="P3277" t="str">
        <f t="shared" si="205"/>
        <v>3-5 years</v>
      </c>
      <c r="Q3277" t="str">
        <f t="shared" si="206"/>
        <v>No Balance</v>
      </c>
      <c r="R3277" s="5">
        <f t="shared" si="207"/>
        <v>0.19925650557620816</v>
      </c>
    </row>
    <row r="3278" spans="1:18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 s="1">
        <v>75900.84</v>
      </c>
      <c r="J3278">
        <v>1</v>
      </c>
      <c r="K3278">
        <v>1</v>
      </c>
      <c r="L3278">
        <v>1</v>
      </c>
      <c r="M3278" s="1">
        <v>192154.66</v>
      </c>
      <c r="N3278">
        <v>0</v>
      </c>
      <c r="O3278" t="str">
        <f t="shared" si="204"/>
        <v>&gt;50</v>
      </c>
      <c r="P3278" t="str">
        <f t="shared" si="205"/>
        <v>0-2 years</v>
      </c>
      <c r="Q3278" t="str">
        <f t="shared" si="206"/>
        <v>Medium</v>
      </c>
      <c r="R3278" s="5">
        <f t="shared" si="207"/>
        <v>0.19928613920285546</v>
      </c>
    </row>
    <row r="3279" spans="1:18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 s="1">
        <v>126619.27</v>
      </c>
      <c r="J3279">
        <v>1</v>
      </c>
      <c r="K3279">
        <v>1</v>
      </c>
      <c r="L3279">
        <v>0</v>
      </c>
      <c r="M3279" s="1">
        <v>198224.38</v>
      </c>
      <c r="N3279">
        <v>0</v>
      </c>
      <c r="O3279" t="str">
        <f t="shared" si="204"/>
        <v>41-50</v>
      </c>
      <c r="P3279" t="str">
        <f t="shared" si="205"/>
        <v>0-2 years</v>
      </c>
      <c r="Q3279" t="str">
        <f t="shared" si="206"/>
        <v>High</v>
      </c>
      <c r="R3279" s="5">
        <f t="shared" si="207"/>
        <v>0.19931578164509892</v>
      </c>
    </row>
    <row r="3280" spans="1:18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 s="1">
        <v>111833.47</v>
      </c>
      <c r="J3280">
        <v>1</v>
      </c>
      <c r="K3280">
        <v>1</v>
      </c>
      <c r="L3280">
        <v>0</v>
      </c>
      <c r="M3280" s="1">
        <v>67202.740000000005</v>
      </c>
      <c r="N3280">
        <v>0</v>
      </c>
      <c r="O3280" t="str">
        <f t="shared" si="204"/>
        <v>41-50</v>
      </c>
      <c r="P3280" t="str">
        <f t="shared" si="205"/>
        <v>6+ years</v>
      </c>
      <c r="Q3280" t="str">
        <f t="shared" si="206"/>
        <v>High</v>
      </c>
      <c r="R3280" s="5">
        <f t="shared" si="207"/>
        <v>0.19934543290687295</v>
      </c>
    </row>
    <row r="3281" spans="1:18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 s="1">
        <v>0</v>
      </c>
      <c r="J3281">
        <v>2</v>
      </c>
      <c r="K3281">
        <v>1</v>
      </c>
      <c r="L3281">
        <v>0</v>
      </c>
      <c r="M3281" s="1">
        <v>68789.929999999993</v>
      </c>
      <c r="N3281">
        <v>0</v>
      </c>
      <c r="O3281" t="str">
        <f t="shared" si="204"/>
        <v>30-40</v>
      </c>
      <c r="P3281" t="str">
        <f t="shared" si="205"/>
        <v>6+ years</v>
      </c>
      <c r="Q3281" t="str">
        <f t="shared" si="206"/>
        <v>No Balance</v>
      </c>
      <c r="R3281" s="5">
        <f t="shared" si="207"/>
        <v>0.19937509299211426</v>
      </c>
    </row>
    <row r="3282" spans="1:18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 s="1">
        <v>238387.56</v>
      </c>
      <c r="J3282">
        <v>1</v>
      </c>
      <c r="K3282">
        <v>0</v>
      </c>
      <c r="L3282">
        <v>1</v>
      </c>
      <c r="M3282" s="1">
        <v>147964.99</v>
      </c>
      <c r="N3282">
        <v>1</v>
      </c>
      <c r="O3282" t="str">
        <f t="shared" si="204"/>
        <v>&gt;50</v>
      </c>
      <c r="P3282" t="str">
        <f t="shared" si="205"/>
        <v>3-5 years</v>
      </c>
      <c r="Q3282" t="str">
        <f t="shared" si="206"/>
        <v>High</v>
      </c>
      <c r="R3282" s="5">
        <f t="shared" si="207"/>
        <v>0.19940476190476192</v>
      </c>
    </row>
    <row r="3283" spans="1:18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 s="1">
        <v>108698.96</v>
      </c>
      <c r="J3283">
        <v>2</v>
      </c>
      <c r="K3283">
        <v>1</v>
      </c>
      <c r="L3283">
        <v>1</v>
      </c>
      <c r="M3283" s="1">
        <v>161069.73000000001</v>
      </c>
      <c r="N3283">
        <v>0</v>
      </c>
      <c r="O3283" t="str">
        <f t="shared" si="204"/>
        <v>30-40</v>
      </c>
      <c r="P3283" t="str">
        <f t="shared" si="205"/>
        <v>0-2 years</v>
      </c>
      <c r="Q3283" t="str">
        <f t="shared" si="206"/>
        <v>High</v>
      </c>
      <c r="R3283" s="5">
        <f t="shared" si="207"/>
        <v>0.1992856079773776</v>
      </c>
    </row>
    <row r="3284" spans="1:18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 s="1">
        <v>112687.69</v>
      </c>
      <c r="J3284">
        <v>1</v>
      </c>
      <c r="K3284">
        <v>1</v>
      </c>
      <c r="L3284">
        <v>1</v>
      </c>
      <c r="M3284" s="1">
        <v>127749.61</v>
      </c>
      <c r="N3284">
        <v>0</v>
      </c>
      <c r="O3284" t="str">
        <f t="shared" si="204"/>
        <v>30-40</v>
      </c>
      <c r="P3284" t="str">
        <f t="shared" si="205"/>
        <v>0-2 years</v>
      </c>
      <c r="Q3284" t="str">
        <f t="shared" si="206"/>
        <v>High</v>
      </c>
      <c r="R3284" s="5">
        <f t="shared" si="207"/>
        <v>0.19931527240250074</v>
      </c>
    </row>
    <row r="3285" spans="1:18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 s="1">
        <v>81556.89</v>
      </c>
      <c r="J3285">
        <v>2</v>
      </c>
      <c r="K3285">
        <v>1</v>
      </c>
      <c r="L3285">
        <v>0</v>
      </c>
      <c r="M3285" s="1">
        <v>191914.37</v>
      </c>
      <c r="N3285">
        <v>0</v>
      </c>
      <c r="O3285" t="str">
        <f t="shared" si="204"/>
        <v>41-50</v>
      </c>
      <c r="P3285" t="str">
        <f t="shared" si="205"/>
        <v>3-5 years</v>
      </c>
      <c r="Q3285" t="str">
        <f t="shared" si="206"/>
        <v>Medium</v>
      </c>
      <c r="R3285" s="5">
        <f t="shared" si="207"/>
        <v>0.199344945660265</v>
      </c>
    </row>
    <row r="3286" spans="1:18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 s="1">
        <v>136596.85</v>
      </c>
      <c r="J3286">
        <v>1</v>
      </c>
      <c r="K3286">
        <v>1</v>
      </c>
      <c r="L3286">
        <v>1</v>
      </c>
      <c r="M3286" s="1">
        <v>185791.9</v>
      </c>
      <c r="N3286">
        <v>0</v>
      </c>
      <c r="O3286" t="str">
        <f t="shared" si="204"/>
        <v>41-50</v>
      </c>
      <c r="P3286" t="str">
        <f t="shared" si="205"/>
        <v>6+ years</v>
      </c>
      <c r="Q3286" t="str">
        <f t="shared" si="206"/>
        <v>High</v>
      </c>
      <c r="R3286" s="5">
        <f t="shared" si="207"/>
        <v>0.19937462775461584</v>
      </c>
    </row>
    <row r="3287" spans="1:18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 s="1">
        <v>98807.45</v>
      </c>
      <c r="J3287">
        <v>1</v>
      </c>
      <c r="K3287">
        <v>0</v>
      </c>
      <c r="L3287">
        <v>0</v>
      </c>
      <c r="M3287" s="1">
        <v>184570.04</v>
      </c>
      <c r="N3287">
        <v>1</v>
      </c>
      <c r="O3287" t="str">
        <f t="shared" si="204"/>
        <v>41-50</v>
      </c>
      <c r="P3287" t="str">
        <f t="shared" si="205"/>
        <v>6+ years</v>
      </c>
      <c r="Q3287" t="str">
        <f t="shared" si="206"/>
        <v>Medium</v>
      </c>
      <c r="R3287" s="5">
        <f t="shared" si="207"/>
        <v>0.19940431868950112</v>
      </c>
    </row>
    <row r="3288" spans="1:18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 s="1">
        <v>0</v>
      </c>
      <c r="J3288">
        <v>2</v>
      </c>
      <c r="K3288">
        <v>0</v>
      </c>
      <c r="L3288">
        <v>1</v>
      </c>
      <c r="M3288" s="1">
        <v>130446.65</v>
      </c>
      <c r="N3288">
        <v>0</v>
      </c>
      <c r="O3288" t="str">
        <f t="shared" si="204"/>
        <v>30-40</v>
      </c>
      <c r="P3288" t="str">
        <f t="shared" si="205"/>
        <v>0-2 years</v>
      </c>
      <c r="Q3288" t="str">
        <f t="shared" si="206"/>
        <v>No Balance</v>
      </c>
      <c r="R3288" s="5">
        <f t="shared" si="207"/>
        <v>0.19928507596067918</v>
      </c>
    </row>
    <row r="3289" spans="1:18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 s="1">
        <v>0</v>
      </c>
      <c r="J3289">
        <v>2</v>
      </c>
      <c r="K3289">
        <v>1</v>
      </c>
      <c r="L3289">
        <v>1</v>
      </c>
      <c r="M3289" s="1">
        <v>82867.55</v>
      </c>
      <c r="N3289">
        <v>0</v>
      </c>
      <c r="O3289" t="str">
        <f t="shared" si="204"/>
        <v>30-40</v>
      </c>
      <c r="P3289" t="str">
        <f t="shared" si="205"/>
        <v>0-2 years</v>
      </c>
      <c r="Q3289" t="str">
        <f t="shared" si="206"/>
        <v>No Balance</v>
      </c>
      <c r="R3289" s="5">
        <f t="shared" si="207"/>
        <v>0.19931476240131088</v>
      </c>
    </row>
    <row r="3290" spans="1:18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 s="1">
        <v>107499.7</v>
      </c>
      <c r="J3290">
        <v>1</v>
      </c>
      <c r="K3290">
        <v>1</v>
      </c>
      <c r="L3290">
        <v>1</v>
      </c>
      <c r="M3290" s="1">
        <v>187632.22</v>
      </c>
      <c r="N3290">
        <v>0</v>
      </c>
      <c r="O3290" t="str">
        <f t="shared" si="204"/>
        <v>30-40</v>
      </c>
      <c r="P3290" t="str">
        <f t="shared" si="205"/>
        <v>6+ years</v>
      </c>
      <c r="Q3290" t="str">
        <f t="shared" si="206"/>
        <v>High</v>
      </c>
      <c r="R3290" s="5">
        <f t="shared" si="207"/>
        <v>0.19934445768772349</v>
      </c>
    </row>
    <row r="3291" spans="1:18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 s="1">
        <v>0</v>
      </c>
      <c r="J3291">
        <v>2</v>
      </c>
      <c r="K3291">
        <v>1</v>
      </c>
      <c r="L3291">
        <v>0</v>
      </c>
      <c r="M3291" s="1">
        <v>56759.79</v>
      </c>
      <c r="N3291">
        <v>0</v>
      </c>
      <c r="O3291" t="str">
        <f t="shared" si="204"/>
        <v>&lt;30</v>
      </c>
      <c r="P3291" t="str">
        <f t="shared" si="205"/>
        <v>6+ years</v>
      </c>
      <c r="Q3291" t="str">
        <f t="shared" si="206"/>
        <v>No Balance</v>
      </c>
      <c r="R3291" s="5">
        <f t="shared" si="207"/>
        <v>0.19937416182387124</v>
      </c>
    </row>
    <row r="3292" spans="1:18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 s="1">
        <v>0</v>
      </c>
      <c r="J3292">
        <v>2</v>
      </c>
      <c r="K3292">
        <v>1</v>
      </c>
      <c r="L3292">
        <v>0</v>
      </c>
      <c r="M3292" s="1">
        <v>34180.33</v>
      </c>
      <c r="N3292">
        <v>0</v>
      </c>
      <c r="O3292" t="str">
        <f t="shared" si="204"/>
        <v>30-40</v>
      </c>
      <c r="P3292" t="str">
        <f t="shared" si="205"/>
        <v>6+ years</v>
      </c>
      <c r="Q3292" t="str">
        <f t="shared" si="206"/>
        <v>No Balance</v>
      </c>
      <c r="R3292" s="5">
        <f t="shared" si="207"/>
        <v>0.19940387481371089</v>
      </c>
    </row>
    <row r="3293" spans="1:18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 s="1">
        <v>0</v>
      </c>
      <c r="J3293">
        <v>2</v>
      </c>
      <c r="K3293">
        <v>1</v>
      </c>
      <c r="L3293">
        <v>1</v>
      </c>
      <c r="M3293" s="1">
        <v>158545.25</v>
      </c>
      <c r="N3293">
        <v>0</v>
      </c>
      <c r="O3293" t="str">
        <f t="shared" si="204"/>
        <v>&lt;30</v>
      </c>
      <c r="P3293" t="str">
        <f t="shared" si="205"/>
        <v>6+ years</v>
      </c>
      <c r="Q3293" t="str">
        <f t="shared" si="206"/>
        <v>No Balance</v>
      </c>
      <c r="R3293" s="5">
        <f t="shared" si="207"/>
        <v>0.19943359666120136</v>
      </c>
    </row>
    <row r="3294" spans="1:18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 s="1">
        <v>176024.05</v>
      </c>
      <c r="J3294">
        <v>2</v>
      </c>
      <c r="K3294">
        <v>1</v>
      </c>
      <c r="L3294">
        <v>0</v>
      </c>
      <c r="M3294" s="1">
        <v>182337.98</v>
      </c>
      <c r="N3294">
        <v>0</v>
      </c>
      <c r="O3294" t="str">
        <f t="shared" si="204"/>
        <v>41-50</v>
      </c>
      <c r="P3294" t="str">
        <f t="shared" si="205"/>
        <v>0-2 years</v>
      </c>
      <c r="Q3294" t="str">
        <f t="shared" si="206"/>
        <v>High</v>
      </c>
      <c r="R3294" s="5">
        <f t="shared" si="207"/>
        <v>0.19946332737030412</v>
      </c>
    </row>
    <row r="3295" spans="1:18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 s="1">
        <v>0</v>
      </c>
      <c r="J3295">
        <v>2</v>
      </c>
      <c r="K3295">
        <v>1</v>
      </c>
      <c r="L3295">
        <v>1</v>
      </c>
      <c r="M3295" s="1">
        <v>84175.34</v>
      </c>
      <c r="N3295">
        <v>0</v>
      </c>
      <c r="O3295" t="str">
        <f t="shared" si="204"/>
        <v>30-40</v>
      </c>
      <c r="P3295" t="str">
        <f t="shared" si="205"/>
        <v>3-5 years</v>
      </c>
      <c r="Q3295" t="str">
        <f t="shared" si="206"/>
        <v>No Balance</v>
      </c>
      <c r="R3295" s="5">
        <f t="shared" si="207"/>
        <v>0.19949306694498287</v>
      </c>
    </row>
    <row r="3296" spans="1:18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 s="1">
        <v>127631.62</v>
      </c>
      <c r="J3296">
        <v>1</v>
      </c>
      <c r="K3296">
        <v>0</v>
      </c>
      <c r="L3296">
        <v>1</v>
      </c>
      <c r="M3296" s="1">
        <v>22197.8</v>
      </c>
      <c r="N3296">
        <v>1</v>
      </c>
      <c r="O3296" t="str">
        <f t="shared" si="204"/>
        <v>30-40</v>
      </c>
      <c r="P3296" t="str">
        <f t="shared" si="205"/>
        <v>0-2 years</v>
      </c>
      <c r="Q3296" t="str">
        <f t="shared" si="206"/>
        <v>High</v>
      </c>
      <c r="R3296" s="5">
        <f t="shared" si="207"/>
        <v>0.19952281538920369</v>
      </c>
    </row>
    <row r="3297" spans="1:18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 s="1">
        <v>0</v>
      </c>
      <c r="J3297">
        <v>1</v>
      </c>
      <c r="K3297">
        <v>1</v>
      </c>
      <c r="L3297">
        <v>0</v>
      </c>
      <c r="M3297" s="1">
        <v>189641.11</v>
      </c>
      <c r="N3297">
        <v>0</v>
      </c>
      <c r="O3297" t="str">
        <f t="shared" si="204"/>
        <v>&lt;30</v>
      </c>
      <c r="P3297" t="str">
        <f t="shared" si="205"/>
        <v>6+ years</v>
      </c>
      <c r="Q3297" t="str">
        <f t="shared" si="206"/>
        <v>No Balance</v>
      </c>
      <c r="R3297" s="5">
        <f t="shared" si="207"/>
        <v>0.19940343027591351</v>
      </c>
    </row>
    <row r="3298" spans="1:18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 s="1">
        <v>109819.16</v>
      </c>
      <c r="J3298">
        <v>2</v>
      </c>
      <c r="K3298">
        <v>1</v>
      </c>
      <c r="L3298">
        <v>0</v>
      </c>
      <c r="M3298" s="1">
        <v>154491.39000000001</v>
      </c>
      <c r="N3298">
        <v>0</v>
      </c>
      <c r="O3298" t="str">
        <f t="shared" si="204"/>
        <v>&lt;30</v>
      </c>
      <c r="P3298" t="str">
        <f t="shared" si="205"/>
        <v>6+ years</v>
      </c>
      <c r="Q3298" t="str">
        <f t="shared" si="206"/>
        <v>High</v>
      </c>
      <c r="R3298" s="5">
        <f t="shared" si="207"/>
        <v>0.19943317422434367</v>
      </c>
    </row>
    <row r="3299" spans="1:18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 s="1">
        <v>138734.94</v>
      </c>
      <c r="J3299">
        <v>1</v>
      </c>
      <c r="K3299">
        <v>1</v>
      </c>
      <c r="L3299">
        <v>0</v>
      </c>
      <c r="M3299" s="1">
        <v>90020.74</v>
      </c>
      <c r="N3299">
        <v>0</v>
      </c>
      <c r="O3299" t="str">
        <f t="shared" si="204"/>
        <v>41-50</v>
      </c>
      <c r="P3299" t="str">
        <f t="shared" si="205"/>
        <v>0-2 years</v>
      </c>
      <c r="Q3299" t="str">
        <f t="shared" si="206"/>
        <v>High</v>
      </c>
      <c r="R3299" s="5">
        <f t="shared" si="207"/>
        <v>0.19946292704759064</v>
      </c>
    </row>
    <row r="3300" spans="1:18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 s="1">
        <v>111363.1</v>
      </c>
      <c r="J3300">
        <v>2</v>
      </c>
      <c r="K3300">
        <v>1</v>
      </c>
      <c r="L3300">
        <v>0</v>
      </c>
      <c r="M3300" s="1">
        <v>197264.35</v>
      </c>
      <c r="N3300">
        <v>0</v>
      </c>
      <c r="O3300" t="str">
        <f t="shared" si="204"/>
        <v>&lt;30</v>
      </c>
      <c r="P3300" t="str">
        <f t="shared" si="205"/>
        <v>6+ years</v>
      </c>
      <c r="Q3300" t="str">
        <f t="shared" si="206"/>
        <v>High</v>
      </c>
      <c r="R3300" s="5">
        <f t="shared" si="207"/>
        <v>0.19949268874962697</v>
      </c>
    </row>
    <row r="3301" spans="1:18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 s="1">
        <v>0</v>
      </c>
      <c r="J3301">
        <v>2</v>
      </c>
      <c r="K3301">
        <v>1</v>
      </c>
      <c r="L3301">
        <v>1</v>
      </c>
      <c r="M3301" s="1">
        <v>31933.06</v>
      </c>
      <c r="N3301">
        <v>0</v>
      </c>
      <c r="O3301" t="str">
        <f t="shared" si="204"/>
        <v>30-40</v>
      </c>
      <c r="P3301" t="str">
        <f t="shared" si="205"/>
        <v>6+ years</v>
      </c>
      <c r="Q3301" t="str">
        <f t="shared" si="206"/>
        <v>No Balance</v>
      </c>
      <c r="R3301" s="5">
        <f t="shared" si="207"/>
        <v>0.19952245933442769</v>
      </c>
    </row>
    <row r="3302" spans="1:18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 s="1">
        <v>143988</v>
      </c>
      <c r="J3302">
        <v>2</v>
      </c>
      <c r="K3302">
        <v>1</v>
      </c>
      <c r="L3302">
        <v>0</v>
      </c>
      <c r="M3302" s="1">
        <v>8755.69</v>
      </c>
      <c r="N3302">
        <v>1</v>
      </c>
      <c r="O3302" t="str">
        <f t="shared" si="204"/>
        <v>&lt;30</v>
      </c>
      <c r="P3302" t="str">
        <f t="shared" si="205"/>
        <v>0-2 years</v>
      </c>
      <c r="Q3302" t="str">
        <f t="shared" si="206"/>
        <v>High</v>
      </c>
      <c r="R3302" s="5">
        <f t="shared" si="207"/>
        <v>0.19955223880597014</v>
      </c>
    </row>
    <row r="3303" spans="1:18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 s="1">
        <v>118838.75</v>
      </c>
      <c r="J3303">
        <v>1</v>
      </c>
      <c r="K3303">
        <v>1</v>
      </c>
      <c r="L3303">
        <v>1</v>
      </c>
      <c r="M3303" s="1">
        <v>52820.13</v>
      </c>
      <c r="N3303">
        <v>0</v>
      </c>
      <c r="O3303" t="str">
        <f t="shared" si="204"/>
        <v>30-40</v>
      </c>
      <c r="P3303" t="str">
        <f t="shared" si="205"/>
        <v>3-5 years</v>
      </c>
      <c r="Q3303" t="str">
        <f t="shared" si="206"/>
        <v>High</v>
      </c>
      <c r="R3303" s="5">
        <f t="shared" si="207"/>
        <v>0.19943275115688908</v>
      </c>
    </row>
    <row r="3304" spans="1:18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 s="1">
        <v>161637.75</v>
      </c>
      <c r="J3304">
        <v>1</v>
      </c>
      <c r="K3304">
        <v>1</v>
      </c>
      <c r="L3304">
        <v>1</v>
      </c>
      <c r="M3304" s="1">
        <v>20008.46</v>
      </c>
      <c r="N3304">
        <v>0</v>
      </c>
      <c r="O3304" t="str">
        <f t="shared" si="204"/>
        <v>30-40</v>
      </c>
      <c r="P3304" t="str">
        <f t="shared" si="205"/>
        <v>3-5 years</v>
      </c>
      <c r="Q3304" t="str">
        <f t="shared" si="206"/>
        <v>High</v>
      </c>
      <c r="R3304" s="5">
        <f t="shared" si="207"/>
        <v>0.19946252612720214</v>
      </c>
    </row>
    <row r="3305" spans="1:18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 s="1">
        <v>133793.89000000001</v>
      </c>
      <c r="J3305">
        <v>1</v>
      </c>
      <c r="K3305">
        <v>1</v>
      </c>
      <c r="L3305">
        <v>1</v>
      </c>
      <c r="M3305" s="1">
        <v>34607.14</v>
      </c>
      <c r="N3305">
        <v>1</v>
      </c>
      <c r="O3305" t="str">
        <f t="shared" si="204"/>
        <v>41-50</v>
      </c>
      <c r="P3305" t="str">
        <f t="shared" si="205"/>
        <v>3-5 years</v>
      </c>
      <c r="Q3305" t="str">
        <f t="shared" si="206"/>
        <v>High</v>
      </c>
      <c r="R3305" s="5">
        <f t="shared" si="207"/>
        <v>0.19949230998954756</v>
      </c>
    </row>
    <row r="3306" spans="1:18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 s="1">
        <v>71553.83</v>
      </c>
      <c r="J3306">
        <v>1</v>
      </c>
      <c r="K3306">
        <v>1</v>
      </c>
      <c r="L3306">
        <v>0</v>
      </c>
      <c r="M3306" s="1">
        <v>177384.45</v>
      </c>
      <c r="N3306">
        <v>0</v>
      </c>
      <c r="O3306" t="str">
        <f t="shared" si="204"/>
        <v>30-40</v>
      </c>
      <c r="P3306" t="str">
        <f t="shared" si="205"/>
        <v>6+ years</v>
      </c>
      <c r="Q3306" t="str">
        <f t="shared" si="206"/>
        <v>Medium</v>
      </c>
      <c r="R3306" s="5">
        <f t="shared" si="207"/>
        <v>0.19937275985663083</v>
      </c>
    </row>
    <row r="3307" spans="1:18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 s="1">
        <v>0</v>
      </c>
      <c r="J3307">
        <v>1</v>
      </c>
      <c r="K3307">
        <v>1</v>
      </c>
      <c r="L3307">
        <v>1</v>
      </c>
      <c r="M3307" s="1">
        <v>165702.64000000001</v>
      </c>
      <c r="N3307">
        <v>0</v>
      </c>
      <c r="O3307" t="str">
        <f t="shared" si="204"/>
        <v>&gt;50</v>
      </c>
      <c r="P3307" t="str">
        <f t="shared" si="205"/>
        <v>6+ years</v>
      </c>
      <c r="Q3307" t="str">
        <f t="shared" si="206"/>
        <v>No Balance</v>
      </c>
      <c r="R3307" s="5">
        <f t="shared" si="207"/>
        <v>0.19940253920836445</v>
      </c>
    </row>
    <row r="3308" spans="1:18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 s="1">
        <v>0</v>
      </c>
      <c r="J3308">
        <v>2</v>
      </c>
      <c r="K3308">
        <v>1</v>
      </c>
      <c r="L3308">
        <v>0</v>
      </c>
      <c r="M3308" s="1">
        <v>167889.1</v>
      </c>
      <c r="N3308">
        <v>0</v>
      </c>
      <c r="O3308" t="str">
        <f t="shared" si="204"/>
        <v>30-40</v>
      </c>
      <c r="P3308" t="str">
        <f t="shared" si="205"/>
        <v>3-5 years</v>
      </c>
      <c r="Q3308" t="str">
        <f t="shared" si="206"/>
        <v>No Balance</v>
      </c>
      <c r="R3308" s="5">
        <f t="shared" si="207"/>
        <v>0.19943232745742456</v>
      </c>
    </row>
    <row r="3309" spans="1:18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 s="1">
        <v>0</v>
      </c>
      <c r="J3309">
        <v>2</v>
      </c>
      <c r="K3309">
        <v>1</v>
      </c>
      <c r="L3309">
        <v>1</v>
      </c>
      <c r="M3309" s="1">
        <v>133122.62</v>
      </c>
      <c r="N3309">
        <v>0</v>
      </c>
      <c r="O3309" t="str">
        <f t="shared" si="204"/>
        <v>30-40</v>
      </c>
      <c r="P3309" t="str">
        <f t="shared" si="205"/>
        <v>6+ years</v>
      </c>
      <c r="Q3309" t="str">
        <f t="shared" si="206"/>
        <v>No Balance</v>
      </c>
      <c r="R3309" s="5">
        <f t="shared" si="207"/>
        <v>0.19946212460779919</v>
      </c>
    </row>
    <row r="3310" spans="1:18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 s="1">
        <v>64667.95</v>
      </c>
      <c r="J3310">
        <v>2</v>
      </c>
      <c r="K3310">
        <v>0</v>
      </c>
      <c r="L3310">
        <v>1</v>
      </c>
      <c r="M3310" s="1">
        <v>140454.14000000001</v>
      </c>
      <c r="N3310">
        <v>0</v>
      </c>
      <c r="O3310" t="str">
        <f t="shared" si="204"/>
        <v>&gt;50</v>
      </c>
      <c r="P3310" t="str">
        <f t="shared" si="205"/>
        <v>6+ years</v>
      </c>
      <c r="Q3310" t="str">
        <f t="shared" si="206"/>
        <v>Medium</v>
      </c>
      <c r="R3310" s="5">
        <f t="shared" si="207"/>
        <v>0.19949193066347878</v>
      </c>
    </row>
    <row r="3311" spans="1:18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 s="1">
        <v>121164.11</v>
      </c>
      <c r="J3311">
        <v>1</v>
      </c>
      <c r="K3311">
        <v>1</v>
      </c>
      <c r="L3311">
        <v>1</v>
      </c>
      <c r="M3311" s="1">
        <v>59938.81</v>
      </c>
      <c r="N3311">
        <v>0</v>
      </c>
      <c r="O3311" t="str">
        <f t="shared" si="204"/>
        <v>&lt;30</v>
      </c>
      <c r="P3311" t="str">
        <f t="shared" si="205"/>
        <v>0-2 years</v>
      </c>
      <c r="Q3311" t="str">
        <f t="shared" si="206"/>
        <v>High</v>
      </c>
      <c r="R3311" s="5">
        <f t="shared" si="207"/>
        <v>0.19952174562845615</v>
      </c>
    </row>
    <row r="3312" spans="1:18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 s="1">
        <v>0</v>
      </c>
      <c r="J3312">
        <v>2</v>
      </c>
      <c r="K3312">
        <v>1</v>
      </c>
      <c r="L3312">
        <v>0</v>
      </c>
      <c r="M3312" s="1">
        <v>12016.79</v>
      </c>
      <c r="N3312">
        <v>0</v>
      </c>
      <c r="O3312" t="str">
        <f t="shared" si="204"/>
        <v>41-50</v>
      </c>
      <c r="P3312" t="str">
        <f t="shared" si="205"/>
        <v>3-5 years</v>
      </c>
      <c r="Q3312" t="str">
        <f t="shared" si="206"/>
        <v>No Balance</v>
      </c>
      <c r="R3312" s="5">
        <f t="shared" si="207"/>
        <v>0.19955156950672645</v>
      </c>
    </row>
    <row r="3313" spans="1:18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 s="1">
        <v>98903.06</v>
      </c>
      <c r="J3313">
        <v>1</v>
      </c>
      <c r="K3313">
        <v>1</v>
      </c>
      <c r="L3313">
        <v>1</v>
      </c>
      <c r="M3313" s="1">
        <v>81251.240000000005</v>
      </c>
      <c r="N3313">
        <v>0</v>
      </c>
      <c r="O3313" t="str">
        <f t="shared" si="204"/>
        <v>&gt;50</v>
      </c>
      <c r="P3313" t="str">
        <f t="shared" si="205"/>
        <v>3-5 years</v>
      </c>
      <c r="Q3313" t="str">
        <f t="shared" si="206"/>
        <v>Medium</v>
      </c>
      <c r="R3313" s="5">
        <f t="shared" si="207"/>
        <v>0.19958140230228733</v>
      </c>
    </row>
    <row r="3314" spans="1:18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 s="1">
        <v>104158.84</v>
      </c>
      <c r="J3314">
        <v>1</v>
      </c>
      <c r="K3314">
        <v>1</v>
      </c>
      <c r="L3314">
        <v>0</v>
      </c>
      <c r="M3314" s="1">
        <v>134169.85</v>
      </c>
      <c r="N3314">
        <v>0</v>
      </c>
      <c r="O3314" t="str">
        <f t="shared" si="204"/>
        <v>30-40</v>
      </c>
      <c r="P3314" t="str">
        <f t="shared" si="205"/>
        <v>6+ years</v>
      </c>
      <c r="Q3314" t="str">
        <f t="shared" si="206"/>
        <v>High</v>
      </c>
      <c r="R3314" s="5">
        <f t="shared" si="207"/>
        <v>0.19961124401913877</v>
      </c>
    </row>
    <row r="3315" spans="1:18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 s="1">
        <v>0</v>
      </c>
      <c r="J3315">
        <v>2</v>
      </c>
      <c r="K3315">
        <v>1</v>
      </c>
      <c r="L3315">
        <v>1</v>
      </c>
      <c r="M3315" s="1">
        <v>94888.6</v>
      </c>
      <c r="N3315">
        <v>0</v>
      </c>
      <c r="O3315" t="str">
        <f t="shared" si="204"/>
        <v>&gt;50</v>
      </c>
      <c r="P3315" t="str">
        <f t="shared" si="205"/>
        <v>6+ years</v>
      </c>
      <c r="Q3315" t="str">
        <f t="shared" si="206"/>
        <v>No Balance</v>
      </c>
      <c r="R3315" s="5">
        <f t="shared" si="207"/>
        <v>0.19964109466128308</v>
      </c>
    </row>
    <row r="3316" spans="1:18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 s="1">
        <v>139529.93</v>
      </c>
      <c r="J3316">
        <v>2</v>
      </c>
      <c r="K3316">
        <v>1</v>
      </c>
      <c r="L3316">
        <v>1</v>
      </c>
      <c r="M3316" s="1">
        <v>175696.16</v>
      </c>
      <c r="N3316">
        <v>1</v>
      </c>
      <c r="O3316" t="str">
        <f t="shared" si="204"/>
        <v>&gt;50</v>
      </c>
      <c r="P3316" t="str">
        <f t="shared" si="205"/>
        <v>3-5 years</v>
      </c>
      <c r="Q3316" t="str">
        <f t="shared" si="206"/>
        <v>High</v>
      </c>
      <c r="R3316" s="5">
        <f t="shared" si="207"/>
        <v>0.1996709542327251</v>
      </c>
    </row>
    <row r="3317" spans="1:18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 s="1">
        <v>0</v>
      </c>
      <c r="J3317">
        <v>2</v>
      </c>
      <c r="K3317">
        <v>0</v>
      </c>
      <c r="L3317">
        <v>1</v>
      </c>
      <c r="M3317" s="1">
        <v>96758.58</v>
      </c>
      <c r="N3317">
        <v>0</v>
      </c>
      <c r="O3317" t="str">
        <f t="shared" si="204"/>
        <v>&lt;30</v>
      </c>
      <c r="P3317" t="str">
        <f t="shared" si="205"/>
        <v>6+ years</v>
      </c>
      <c r="Q3317" t="str">
        <f t="shared" si="206"/>
        <v>No Balance</v>
      </c>
      <c r="R3317" s="5">
        <f t="shared" si="207"/>
        <v>0.19955123410620793</v>
      </c>
    </row>
    <row r="3318" spans="1:18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 s="1">
        <v>64646.7</v>
      </c>
      <c r="J3318">
        <v>1</v>
      </c>
      <c r="K3318">
        <v>1</v>
      </c>
      <c r="L3318">
        <v>0</v>
      </c>
      <c r="M3318" s="1">
        <v>128019.48</v>
      </c>
      <c r="N3318">
        <v>1</v>
      </c>
      <c r="O3318" t="str">
        <f t="shared" si="204"/>
        <v>&gt;50</v>
      </c>
      <c r="P3318" t="str">
        <f t="shared" si="205"/>
        <v>3-5 years</v>
      </c>
      <c r="Q3318" t="str">
        <f t="shared" si="206"/>
        <v>Medium</v>
      </c>
      <c r="R3318" s="5">
        <f t="shared" si="207"/>
        <v>0.19958108916816278</v>
      </c>
    </row>
    <row r="3319" spans="1:18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 s="1">
        <v>0</v>
      </c>
      <c r="J3319">
        <v>2</v>
      </c>
      <c r="K3319">
        <v>1</v>
      </c>
      <c r="L3319">
        <v>1</v>
      </c>
      <c r="M3319" s="1">
        <v>146895.35999999999</v>
      </c>
      <c r="N3319">
        <v>1</v>
      </c>
      <c r="O3319" t="str">
        <f t="shared" si="204"/>
        <v>&gt;50</v>
      </c>
      <c r="P3319" t="str">
        <f t="shared" si="205"/>
        <v>3-5 years</v>
      </c>
      <c r="Q3319" t="str">
        <f t="shared" si="206"/>
        <v>No Balance</v>
      </c>
      <c r="R3319" s="5">
        <f t="shared" si="207"/>
        <v>0.19946131976657189</v>
      </c>
    </row>
    <row r="3320" spans="1:18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 s="1">
        <v>0</v>
      </c>
      <c r="J3320">
        <v>2</v>
      </c>
      <c r="K3320">
        <v>1</v>
      </c>
      <c r="L3320">
        <v>1</v>
      </c>
      <c r="M3320" s="1">
        <v>139356.29999999999</v>
      </c>
      <c r="N3320">
        <v>0</v>
      </c>
      <c r="O3320" t="str">
        <f t="shared" si="204"/>
        <v>30-40</v>
      </c>
      <c r="P3320" t="str">
        <f t="shared" si="205"/>
        <v>6+ years</v>
      </c>
      <c r="Q3320" t="str">
        <f t="shared" si="206"/>
        <v>No Balance</v>
      </c>
      <c r="R3320" s="5">
        <f t="shared" si="207"/>
        <v>0.19934151451661181</v>
      </c>
    </row>
    <row r="3321" spans="1:18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 s="1">
        <v>118894.22</v>
      </c>
      <c r="J3321">
        <v>1</v>
      </c>
      <c r="K3321">
        <v>0</v>
      </c>
      <c r="L3321">
        <v>0</v>
      </c>
      <c r="M3321" s="1">
        <v>2923.61</v>
      </c>
      <c r="N3321">
        <v>0</v>
      </c>
      <c r="O3321" t="str">
        <f t="shared" si="204"/>
        <v>30-40</v>
      </c>
      <c r="P3321" t="str">
        <f t="shared" si="205"/>
        <v>0-2 years</v>
      </c>
      <c r="Q3321" t="str">
        <f t="shared" si="206"/>
        <v>High</v>
      </c>
      <c r="R3321" s="5">
        <f t="shared" si="207"/>
        <v>0.19937135159407274</v>
      </c>
    </row>
    <row r="3322" spans="1:18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 s="1">
        <v>0</v>
      </c>
      <c r="J3322">
        <v>1</v>
      </c>
      <c r="K3322">
        <v>0</v>
      </c>
      <c r="L3322">
        <v>1</v>
      </c>
      <c r="M3322" s="1">
        <v>121232.51</v>
      </c>
      <c r="N3322">
        <v>0</v>
      </c>
      <c r="O3322" t="str">
        <f t="shared" si="204"/>
        <v>&lt;30</v>
      </c>
      <c r="P3322" t="str">
        <f t="shared" si="205"/>
        <v>0-2 years</v>
      </c>
      <c r="Q3322" t="str">
        <f t="shared" si="206"/>
        <v>No Balance</v>
      </c>
      <c r="R3322" s="5">
        <f t="shared" si="207"/>
        <v>0.19940119760479041</v>
      </c>
    </row>
    <row r="3323" spans="1:18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 s="1">
        <v>0</v>
      </c>
      <c r="J3323">
        <v>2</v>
      </c>
      <c r="K3323">
        <v>1</v>
      </c>
      <c r="L3323">
        <v>1</v>
      </c>
      <c r="M3323" s="1">
        <v>2053.42</v>
      </c>
      <c r="N3323">
        <v>0</v>
      </c>
      <c r="O3323" t="str">
        <f t="shared" si="204"/>
        <v>30-40</v>
      </c>
      <c r="P3323" t="str">
        <f t="shared" si="205"/>
        <v>6+ years</v>
      </c>
      <c r="Q3323" t="str">
        <f t="shared" si="206"/>
        <v>No Balance</v>
      </c>
      <c r="R3323" s="5">
        <f t="shared" si="207"/>
        <v>0.19943105255277735</v>
      </c>
    </row>
    <row r="3324" spans="1:18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 s="1">
        <v>68213.990000000005</v>
      </c>
      <c r="J3324">
        <v>1</v>
      </c>
      <c r="K3324">
        <v>1</v>
      </c>
      <c r="L3324">
        <v>1</v>
      </c>
      <c r="M3324" s="1">
        <v>6382.46</v>
      </c>
      <c r="N3324">
        <v>0</v>
      </c>
      <c r="O3324" t="str">
        <f t="shared" si="204"/>
        <v>41-50</v>
      </c>
      <c r="P3324" t="str">
        <f t="shared" si="205"/>
        <v>6+ years</v>
      </c>
      <c r="Q3324" t="str">
        <f t="shared" si="206"/>
        <v>Medium</v>
      </c>
      <c r="R3324" s="5">
        <f t="shared" si="207"/>
        <v>0.19946091644204852</v>
      </c>
    </row>
    <row r="3325" spans="1:18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 s="1">
        <v>0</v>
      </c>
      <c r="J3325">
        <v>2</v>
      </c>
      <c r="K3325">
        <v>1</v>
      </c>
      <c r="L3325">
        <v>0</v>
      </c>
      <c r="M3325" s="1">
        <v>158750.13</v>
      </c>
      <c r="N3325">
        <v>0</v>
      </c>
      <c r="O3325" t="str">
        <f t="shared" si="204"/>
        <v>30-40</v>
      </c>
      <c r="P3325" t="str">
        <f t="shared" si="205"/>
        <v>0-2 years</v>
      </c>
      <c r="Q3325" t="str">
        <f t="shared" si="206"/>
        <v>No Balance</v>
      </c>
      <c r="R3325" s="5">
        <f t="shared" si="207"/>
        <v>0.19949078927662123</v>
      </c>
    </row>
    <row r="3326" spans="1:18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 s="1">
        <v>139196</v>
      </c>
      <c r="J3326">
        <v>1</v>
      </c>
      <c r="K3326">
        <v>0</v>
      </c>
      <c r="L3326">
        <v>1</v>
      </c>
      <c r="M3326" s="1">
        <v>74028.36</v>
      </c>
      <c r="N3326">
        <v>0</v>
      </c>
      <c r="O3326" t="str">
        <f t="shared" si="204"/>
        <v>41-50</v>
      </c>
      <c r="P3326" t="str">
        <f t="shared" si="205"/>
        <v>6+ years</v>
      </c>
      <c r="Q3326" t="str">
        <f t="shared" si="206"/>
        <v>High</v>
      </c>
      <c r="R3326" s="5">
        <f t="shared" si="207"/>
        <v>0.19952067106051527</v>
      </c>
    </row>
    <row r="3327" spans="1:18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 s="1">
        <v>0</v>
      </c>
      <c r="J3327">
        <v>2</v>
      </c>
      <c r="K3327">
        <v>1</v>
      </c>
      <c r="L3327">
        <v>1</v>
      </c>
      <c r="M3327" s="1">
        <v>44099.75</v>
      </c>
      <c r="N3327">
        <v>0</v>
      </c>
      <c r="O3327" t="str">
        <f t="shared" si="204"/>
        <v>30-40</v>
      </c>
      <c r="P3327" t="str">
        <f t="shared" si="205"/>
        <v>6+ years</v>
      </c>
      <c r="Q3327" t="str">
        <f t="shared" si="206"/>
        <v>No Balance</v>
      </c>
      <c r="R3327" s="5">
        <f t="shared" si="207"/>
        <v>0.1995505617977528</v>
      </c>
    </row>
    <row r="3328" spans="1:18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 s="1">
        <v>126345.55</v>
      </c>
      <c r="J3328">
        <v>1</v>
      </c>
      <c r="K3328">
        <v>0</v>
      </c>
      <c r="L3328">
        <v>1</v>
      </c>
      <c r="M3328" s="1">
        <v>17323</v>
      </c>
      <c r="N3328">
        <v>1</v>
      </c>
      <c r="O3328" t="str">
        <f t="shared" si="204"/>
        <v>41-50</v>
      </c>
      <c r="P3328" t="str">
        <f t="shared" si="205"/>
        <v>3-5 years</v>
      </c>
      <c r="Q3328" t="str">
        <f t="shared" si="206"/>
        <v>High</v>
      </c>
      <c r="R3328" s="5">
        <f t="shared" si="207"/>
        <v>0.19958046149235842</v>
      </c>
    </row>
    <row r="3329" spans="1:18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 s="1">
        <v>0</v>
      </c>
      <c r="J3329">
        <v>2</v>
      </c>
      <c r="K3329">
        <v>1</v>
      </c>
      <c r="L3329">
        <v>1</v>
      </c>
      <c r="M3329" s="1">
        <v>175043.69</v>
      </c>
      <c r="N3329">
        <v>0</v>
      </c>
      <c r="O3329" t="str">
        <f t="shared" si="204"/>
        <v>30-40</v>
      </c>
      <c r="P3329" t="str">
        <f t="shared" si="205"/>
        <v>3-5 years</v>
      </c>
      <c r="Q3329" t="str">
        <f t="shared" si="206"/>
        <v>No Balance</v>
      </c>
      <c r="R3329" s="5">
        <f t="shared" si="207"/>
        <v>0.19946051251311253</v>
      </c>
    </row>
    <row r="3330" spans="1:18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 s="1">
        <v>0</v>
      </c>
      <c r="J3330">
        <v>1</v>
      </c>
      <c r="K3330">
        <v>1</v>
      </c>
      <c r="L3330">
        <v>0</v>
      </c>
      <c r="M3330" s="1">
        <v>146388.85</v>
      </c>
      <c r="N3330">
        <v>1</v>
      </c>
      <c r="O3330" t="str">
        <f t="shared" ref="O3330:O3393" si="208">IF(G3330&lt;30,"&lt;30",
   IF(G3330&lt;=40,"30-40",
      IF(G3330&lt;=50,"41-50","&gt;50")))</f>
        <v>30-40</v>
      </c>
      <c r="P3330" t="str">
        <f t="shared" ref="P3330:P3393" si="209">IF(H3330&lt;=2,"0-2 years",
   IF(H3330&lt;=5,"3-5 years","6+ years"))</f>
        <v>0-2 years</v>
      </c>
      <c r="Q3330" t="str">
        <f t="shared" ref="Q3330:Q3393" si="210">IF(I3330=0,"No Balance",
   IF(I3330&lt;50000,"Low",
      IF(I3330&lt;100000,"Medium","High")))</f>
        <v>No Balance</v>
      </c>
      <c r="R3330" s="5">
        <f t="shared" ref="R3330:R3393" si="211">AVERAGE(N3330:N13329)</f>
        <v>0.19949040767386092</v>
      </c>
    </row>
    <row r="3331" spans="1:18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 s="1">
        <v>0</v>
      </c>
      <c r="J3331">
        <v>2</v>
      </c>
      <c r="K3331">
        <v>0</v>
      </c>
      <c r="L3331">
        <v>0</v>
      </c>
      <c r="M3331" s="1">
        <v>2465.8000000000002</v>
      </c>
      <c r="N3331">
        <v>0</v>
      </c>
      <c r="O3331" t="str">
        <f t="shared" si="208"/>
        <v>41-50</v>
      </c>
      <c r="P3331" t="str">
        <f t="shared" si="209"/>
        <v>3-5 years</v>
      </c>
      <c r="Q3331" t="str">
        <f t="shared" si="210"/>
        <v>No Balance</v>
      </c>
      <c r="R3331" s="5">
        <f t="shared" si="211"/>
        <v>0.1993704092339979</v>
      </c>
    </row>
    <row r="3332" spans="1:18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 s="1">
        <v>0</v>
      </c>
      <c r="J3332">
        <v>2</v>
      </c>
      <c r="K3332">
        <v>1</v>
      </c>
      <c r="L3332">
        <v>1</v>
      </c>
      <c r="M3332" s="1">
        <v>47799.15</v>
      </c>
      <c r="N3332">
        <v>0</v>
      </c>
      <c r="O3332" t="str">
        <f t="shared" si="208"/>
        <v>&lt;30</v>
      </c>
      <c r="P3332" t="str">
        <f t="shared" si="209"/>
        <v>3-5 years</v>
      </c>
      <c r="Q3332" t="str">
        <f t="shared" si="210"/>
        <v>No Balance</v>
      </c>
      <c r="R3332" s="5">
        <f t="shared" si="211"/>
        <v>0.19940029985007496</v>
      </c>
    </row>
    <row r="3333" spans="1:18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 s="1">
        <v>129278.43</v>
      </c>
      <c r="J3333">
        <v>1</v>
      </c>
      <c r="K3333">
        <v>0</v>
      </c>
      <c r="L3333">
        <v>0</v>
      </c>
      <c r="M3333" s="1">
        <v>165562.84</v>
      </c>
      <c r="N3333">
        <v>0</v>
      </c>
      <c r="O3333" t="str">
        <f t="shared" si="208"/>
        <v>30-40</v>
      </c>
      <c r="P3333" t="str">
        <f t="shared" si="209"/>
        <v>3-5 years</v>
      </c>
      <c r="Q3333" t="str">
        <f t="shared" si="210"/>
        <v>High</v>
      </c>
      <c r="R3333" s="5">
        <f t="shared" si="211"/>
        <v>0.19943019943019943</v>
      </c>
    </row>
    <row r="3334" spans="1:18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 s="1">
        <v>119558.35</v>
      </c>
      <c r="J3334">
        <v>1</v>
      </c>
      <c r="K3334">
        <v>0</v>
      </c>
      <c r="L3334">
        <v>0</v>
      </c>
      <c r="M3334" s="1">
        <v>72927.679999999993</v>
      </c>
      <c r="N3334">
        <v>0</v>
      </c>
      <c r="O3334" t="str">
        <f t="shared" si="208"/>
        <v>30-40</v>
      </c>
      <c r="P3334" t="str">
        <f t="shared" si="209"/>
        <v>3-5 years</v>
      </c>
      <c r="Q3334" t="str">
        <f t="shared" si="210"/>
        <v>High</v>
      </c>
      <c r="R3334" s="5">
        <f t="shared" si="211"/>
        <v>0.19946010797840433</v>
      </c>
    </row>
    <row r="3335" spans="1:18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 s="1">
        <v>92467.58</v>
      </c>
      <c r="J3335">
        <v>1</v>
      </c>
      <c r="K3335">
        <v>1</v>
      </c>
      <c r="L3335">
        <v>0</v>
      </c>
      <c r="M3335" s="1">
        <v>38270.47</v>
      </c>
      <c r="N3335">
        <v>0</v>
      </c>
      <c r="O3335" t="str">
        <f t="shared" si="208"/>
        <v>41-50</v>
      </c>
      <c r="P3335" t="str">
        <f t="shared" si="209"/>
        <v>3-5 years</v>
      </c>
      <c r="Q3335" t="str">
        <f t="shared" si="210"/>
        <v>Medium</v>
      </c>
      <c r="R3335" s="5">
        <f t="shared" si="211"/>
        <v>0.19949002549872508</v>
      </c>
    </row>
    <row r="3336" spans="1:18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 s="1">
        <v>0</v>
      </c>
      <c r="J3336">
        <v>2</v>
      </c>
      <c r="K3336">
        <v>0</v>
      </c>
      <c r="L3336">
        <v>0</v>
      </c>
      <c r="M3336" s="1">
        <v>120893.07</v>
      </c>
      <c r="N3336">
        <v>0</v>
      </c>
      <c r="O3336" t="str">
        <f t="shared" si="208"/>
        <v>&lt;30</v>
      </c>
      <c r="P3336" t="str">
        <f t="shared" si="209"/>
        <v>3-5 years</v>
      </c>
      <c r="Q3336" t="str">
        <f t="shared" si="210"/>
        <v>No Balance</v>
      </c>
      <c r="R3336" s="5">
        <f t="shared" si="211"/>
        <v>0.19951995199519951</v>
      </c>
    </row>
    <row r="3337" spans="1:18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 s="1">
        <v>0</v>
      </c>
      <c r="J3337">
        <v>2</v>
      </c>
      <c r="K3337">
        <v>1</v>
      </c>
      <c r="L3337">
        <v>0</v>
      </c>
      <c r="M3337" s="1">
        <v>188377.21</v>
      </c>
      <c r="N3337">
        <v>0</v>
      </c>
      <c r="O3337" t="str">
        <f t="shared" si="208"/>
        <v>30-40</v>
      </c>
      <c r="P3337" t="str">
        <f t="shared" si="209"/>
        <v>6+ years</v>
      </c>
      <c r="Q3337" t="str">
        <f t="shared" si="210"/>
        <v>No Balance</v>
      </c>
      <c r="R3337" s="5">
        <f t="shared" si="211"/>
        <v>0.19954988747186797</v>
      </c>
    </row>
    <row r="3338" spans="1:18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 s="1">
        <v>0</v>
      </c>
      <c r="J3338">
        <v>2</v>
      </c>
      <c r="K3338">
        <v>1</v>
      </c>
      <c r="L3338">
        <v>0</v>
      </c>
      <c r="M3338" s="1">
        <v>55902.93</v>
      </c>
      <c r="N3338">
        <v>0</v>
      </c>
      <c r="O3338" t="str">
        <f t="shared" si="208"/>
        <v>30-40</v>
      </c>
      <c r="P3338" t="str">
        <f t="shared" si="209"/>
        <v>6+ years</v>
      </c>
      <c r="Q3338" t="str">
        <f t="shared" si="210"/>
        <v>No Balance</v>
      </c>
      <c r="R3338" s="5">
        <f t="shared" si="211"/>
        <v>0.19957983193277312</v>
      </c>
    </row>
    <row r="3339" spans="1:18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 s="1">
        <v>99340.83</v>
      </c>
      <c r="J3339">
        <v>1</v>
      </c>
      <c r="K3339">
        <v>0</v>
      </c>
      <c r="L3339">
        <v>0</v>
      </c>
      <c r="M3339" s="1">
        <v>4523.74</v>
      </c>
      <c r="N3339">
        <v>1</v>
      </c>
      <c r="O3339" t="str">
        <f t="shared" si="208"/>
        <v>&gt;50</v>
      </c>
      <c r="P3339" t="str">
        <f t="shared" si="209"/>
        <v>3-5 years</v>
      </c>
      <c r="Q3339" t="str">
        <f t="shared" si="210"/>
        <v>Medium</v>
      </c>
      <c r="R3339" s="5">
        <f t="shared" si="211"/>
        <v>0.19960978538196009</v>
      </c>
    </row>
    <row r="3340" spans="1:18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 s="1">
        <v>0</v>
      </c>
      <c r="J3340">
        <v>2</v>
      </c>
      <c r="K3340">
        <v>1</v>
      </c>
      <c r="L3340">
        <v>1</v>
      </c>
      <c r="M3340" s="1">
        <v>102195.16</v>
      </c>
      <c r="N3340">
        <v>0</v>
      </c>
      <c r="O3340" t="str">
        <f t="shared" si="208"/>
        <v>&lt;30</v>
      </c>
      <c r="P3340" t="str">
        <f t="shared" si="209"/>
        <v>3-5 years</v>
      </c>
      <c r="Q3340" t="str">
        <f t="shared" si="210"/>
        <v>No Balance</v>
      </c>
      <c r="R3340" s="5">
        <f t="shared" si="211"/>
        <v>0.19948964274992495</v>
      </c>
    </row>
    <row r="3341" spans="1:18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 s="1">
        <v>126833.79</v>
      </c>
      <c r="J3341">
        <v>2</v>
      </c>
      <c r="K3341">
        <v>1</v>
      </c>
      <c r="L3341">
        <v>0</v>
      </c>
      <c r="M3341" s="1">
        <v>60843.09</v>
      </c>
      <c r="N3341">
        <v>1</v>
      </c>
      <c r="O3341" t="str">
        <f t="shared" si="208"/>
        <v>&lt;30</v>
      </c>
      <c r="P3341" t="str">
        <f t="shared" si="209"/>
        <v>3-5 years</v>
      </c>
      <c r="Q3341" t="str">
        <f t="shared" si="210"/>
        <v>High</v>
      </c>
      <c r="R3341" s="5">
        <f t="shared" si="211"/>
        <v>0.19951959165290498</v>
      </c>
    </row>
    <row r="3342" spans="1:18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 s="1">
        <v>109676.52</v>
      </c>
      <c r="J3342">
        <v>1</v>
      </c>
      <c r="K3342">
        <v>1</v>
      </c>
      <c r="L3342">
        <v>1</v>
      </c>
      <c r="M3342" s="1">
        <v>25548.47</v>
      </c>
      <c r="N3342">
        <v>0</v>
      </c>
      <c r="O3342" t="str">
        <f t="shared" si="208"/>
        <v>&lt;30</v>
      </c>
      <c r="P3342" t="str">
        <f t="shared" si="209"/>
        <v>3-5 years</v>
      </c>
      <c r="Q3342" t="str">
        <f t="shared" si="210"/>
        <v>High</v>
      </c>
      <c r="R3342" s="5">
        <f t="shared" si="211"/>
        <v>0.19939939939939941</v>
      </c>
    </row>
    <row r="3343" spans="1:18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 s="1">
        <v>0</v>
      </c>
      <c r="J3343">
        <v>1</v>
      </c>
      <c r="K3343">
        <v>0</v>
      </c>
      <c r="L3343">
        <v>1</v>
      </c>
      <c r="M3343" s="1">
        <v>134462.29</v>
      </c>
      <c r="N3343">
        <v>0</v>
      </c>
      <c r="O3343" t="str">
        <f t="shared" si="208"/>
        <v>&lt;30</v>
      </c>
      <c r="P3343" t="str">
        <f t="shared" si="209"/>
        <v>3-5 years</v>
      </c>
      <c r="Q3343" t="str">
        <f t="shared" si="210"/>
        <v>No Balance</v>
      </c>
      <c r="R3343" s="5">
        <f t="shared" si="211"/>
        <v>0.1994293437453071</v>
      </c>
    </row>
    <row r="3344" spans="1:18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 s="1">
        <v>134729.99</v>
      </c>
      <c r="J3344">
        <v>2</v>
      </c>
      <c r="K3344">
        <v>1</v>
      </c>
      <c r="L3344">
        <v>1</v>
      </c>
      <c r="M3344" s="1">
        <v>132702.64000000001</v>
      </c>
      <c r="N3344">
        <v>0</v>
      </c>
      <c r="O3344" t="str">
        <f t="shared" si="208"/>
        <v>&gt;50</v>
      </c>
      <c r="P3344" t="str">
        <f t="shared" si="209"/>
        <v>6+ years</v>
      </c>
      <c r="Q3344" t="str">
        <f t="shared" si="210"/>
        <v>High</v>
      </c>
      <c r="R3344" s="5">
        <f t="shared" si="211"/>
        <v>0.19945929708621207</v>
      </c>
    </row>
    <row r="3345" spans="1:18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 s="1">
        <v>98431.37</v>
      </c>
      <c r="J3345">
        <v>1</v>
      </c>
      <c r="K3345">
        <v>0</v>
      </c>
      <c r="L3345">
        <v>0</v>
      </c>
      <c r="M3345" s="1">
        <v>75698.44</v>
      </c>
      <c r="N3345">
        <v>0</v>
      </c>
      <c r="O3345" t="str">
        <f t="shared" si="208"/>
        <v>30-40</v>
      </c>
      <c r="P3345" t="str">
        <f t="shared" si="209"/>
        <v>3-5 years</v>
      </c>
      <c r="Q3345" t="str">
        <f t="shared" si="210"/>
        <v>Medium</v>
      </c>
      <c r="R3345" s="5">
        <f t="shared" si="211"/>
        <v>0.19948925942616794</v>
      </c>
    </row>
    <row r="3346" spans="1:18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 s="1">
        <v>130368.31</v>
      </c>
      <c r="J3346">
        <v>2</v>
      </c>
      <c r="K3346">
        <v>1</v>
      </c>
      <c r="L3346">
        <v>0</v>
      </c>
      <c r="M3346" s="1">
        <v>105642.43</v>
      </c>
      <c r="N3346">
        <v>0</v>
      </c>
      <c r="O3346" t="str">
        <f t="shared" si="208"/>
        <v>30-40</v>
      </c>
      <c r="P3346" t="str">
        <f t="shared" si="209"/>
        <v>6+ years</v>
      </c>
      <c r="Q3346" t="str">
        <f t="shared" si="210"/>
        <v>High</v>
      </c>
      <c r="R3346" s="5">
        <f t="shared" si="211"/>
        <v>0.19951923076923078</v>
      </c>
    </row>
    <row r="3347" spans="1:18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 s="1">
        <v>123974.96</v>
      </c>
      <c r="J3347">
        <v>1</v>
      </c>
      <c r="K3347">
        <v>1</v>
      </c>
      <c r="L3347">
        <v>0</v>
      </c>
      <c r="M3347" s="1">
        <v>102153.75</v>
      </c>
      <c r="N3347">
        <v>0</v>
      </c>
      <c r="O3347" t="str">
        <f t="shared" si="208"/>
        <v>30-40</v>
      </c>
      <c r="P3347" t="str">
        <f t="shared" si="209"/>
        <v>6+ years</v>
      </c>
      <c r="Q3347" t="str">
        <f t="shared" si="210"/>
        <v>High</v>
      </c>
      <c r="R3347" s="5">
        <f t="shared" si="211"/>
        <v>0.19954921111945906</v>
      </c>
    </row>
    <row r="3348" spans="1:18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 s="1">
        <v>138082.16</v>
      </c>
      <c r="J3348">
        <v>1</v>
      </c>
      <c r="K3348">
        <v>0</v>
      </c>
      <c r="L3348">
        <v>1</v>
      </c>
      <c r="M3348" s="1">
        <v>166677.54</v>
      </c>
      <c r="N3348">
        <v>0</v>
      </c>
      <c r="O3348" t="str">
        <f t="shared" si="208"/>
        <v>&gt;50</v>
      </c>
      <c r="P3348" t="str">
        <f t="shared" si="209"/>
        <v>3-5 years</v>
      </c>
      <c r="Q3348" t="str">
        <f t="shared" si="210"/>
        <v>High</v>
      </c>
      <c r="R3348" s="5">
        <f t="shared" si="211"/>
        <v>0.19957920048091374</v>
      </c>
    </row>
    <row r="3349" spans="1:18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 s="1">
        <v>129855.32</v>
      </c>
      <c r="J3349">
        <v>1</v>
      </c>
      <c r="K3349">
        <v>0</v>
      </c>
      <c r="L3349">
        <v>0</v>
      </c>
      <c r="M3349" s="1">
        <v>24218.65</v>
      </c>
      <c r="N3349">
        <v>0</v>
      </c>
      <c r="O3349" t="str">
        <f t="shared" si="208"/>
        <v>41-50</v>
      </c>
      <c r="P3349" t="str">
        <f t="shared" si="209"/>
        <v>0-2 years</v>
      </c>
      <c r="Q3349" t="str">
        <f t="shared" si="210"/>
        <v>High</v>
      </c>
      <c r="R3349" s="5">
        <f t="shared" si="211"/>
        <v>0.19960919885765821</v>
      </c>
    </row>
    <row r="3350" spans="1:18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 s="1">
        <v>132308.22</v>
      </c>
      <c r="J3350">
        <v>1</v>
      </c>
      <c r="K3350">
        <v>0</v>
      </c>
      <c r="L3350">
        <v>0</v>
      </c>
      <c r="M3350" s="1">
        <v>117122.5</v>
      </c>
      <c r="N3350">
        <v>0</v>
      </c>
      <c r="O3350" t="str">
        <f t="shared" si="208"/>
        <v>30-40</v>
      </c>
      <c r="P3350" t="str">
        <f t="shared" si="209"/>
        <v>6+ years</v>
      </c>
      <c r="Q3350" t="str">
        <f t="shared" si="210"/>
        <v>High</v>
      </c>
      <c r="R3350" s="5">
        <f t="shared" si="211"/>
        <v>0.19963920625375828</v>
      </c>
    </row>
    <row r="3351" spans="1:18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 s="1">
        <v>155447.65</v>
      </c>
      <c r="J3351">
        <v>2</v>
      </c>
      <c r="K3351">
        <v>1</v>
      </c>
      <c r="L3351">
        <v>0</v>
      </c>
      <c r="M3351" s="1">
        <v>51871.95</v>
      </c>
      <c r="N3351">
        <v>1</v>
      </c>
      <c r="O3351" t="str">
        <f t="shared" si="208"/>
        <v>41-50</v>
      </c>
      <c r="P3351" t="str">
        <f t="shared" si="209"/>
        <v>3-5 years</v>
      </c>
      <c r="Q3351" t="str">
        <f t="shared" si="210"/>
        <v>High</v>
      </c>
      <c r="R3351" s="5">
        <f t="shared" si="211"/>
        <v>0.19966922267328222</v>
      </c>
    </row>
    <row r="3352" spans="1:18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 s="1">
        <v>124268.64</v>
      </c>
      <c r="J3352">
        <v>2</v>
      </c>
      <c r="K3352">
        <v>0</v>
      </c>
      <c r="L3352">
        <v>1</v>
      </c>
      <c r="M3352" s="1">
        <v>84321.03</v>
      </c>
      <c r="N3352">
        <v>0</v>
      </c>
      <c r="O3352" t="str">
        <f t="shared" si="208"/>
        <v>30-40</v>
      </c>
      <c r="P3352" t="str">
        <f t="shared" si="209"/>
        <v>0-2 years</v>
      </c>
      <c r="Q3352" t="str">
        <f t="shared" si="210"/>
        <v>High</v>
      </c>
      <c r="R3352" s="5">
        <f t="shared" si="211"/>
        <v>0.19954887218045111</v>
      </c>
    </row>
    <row r="3353" spans="1:18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 s="1">
        <v>176311.36</v>
      </c>
      <c r="J3353">
        <v>1</v>
      </c>
      <c r="K3353">
        <v>1</v>
      </c>
      <c r="L3353">
        <v>0</v>
      </c>
      <c r="M3353" s="1">
        <v>160213.26999999999</v>
      </c>
      <c r="N3353">
        <v>0</v>
      </c>
      <c r="O3353" t="str">
        <f t="shared" si="208"/>
        <v>30-40</v>
      </c>
      <c r="P3353" t="str">
        <f t="shared" si="209"/>
        <v>6+ years</v>
      </c>
      <c r="Q3353" t="str">
        <f t="shared" si="210"/>
        <v>High</v>
      </c>
      <c r="R3353" s="5">
        <f t="shared" si="211"/>
        <v>0.19957888404271318</v>
      </c>
    </row>
    <row r="3354" spans="1:18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 s="1">
        <v>99886.42</v>
      </c>
      <c r="J3354">
        <v>2</v>
      </c>
      <c r="K3354">
        <v>1</v>
      </c>
      <c r="L3354">
        <v>1</v>
      </c>
      <c r="M3354" s="1">
        <v>88695.19</v>
      </c>
      <c r="N3354">
        <v>0</v>
      </c>
      <c r="O3354" t="str">
        <f t="shared" si="208"/>
        <v>30-40</v>
      </c>
      <c r="P3354" t="str">
        <f t="shared" si="209"/>
        <v>0-2 years</v>
      </c>
      <c r="Q3354" t="str">
        <f t="shared" si="210"/>
        <v>Medium</v>
      </c>
      <c r="R3354" s="5">
        <f t="shared" si="211"/>
        <v>0.19960890493381467</v>
      </c>
    </row>
    <row r="3355" spans="1:18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 s="1">
        <v>0</v>
      </c>
      <c r="J3355">
        <v>2</v>
      </c>
      <c r="K3355">
        <v>1</v>
      </c>
      <c r="L3355">
        <v>1</v>
      </c>
      <c r="M3355" s="1">
        <v>6123.15</v>
      </c>
      <c r="N3355">
        <v>0</v>
      </c>
      <c r="O3355" t="str">
        <f t="shared" si="208"/>
        <v>30-40</v>
      </c>
      <c r="P3355" t="str">
        <f t="shared" si="209"/>
        <v>6+ years</v>
      </c>
      <c r="Q3355" t="str">
        <f t="shared" si="210"/>
        <v>No Balance</v>
      </c>
      <c r="R3355" s="5">
        <f t="shared" si="211"/>
        <v>0.1996389348578306</v>
      </c>
    </row>
    <row r="3356" spans="1:18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 s="1">
        <v>0</v>
      </c>
      <c r="J3356">
        <v>2</v>
      </c>
      <c r="K3356">
        <v>0</v>
      </c>
      <c r="L3356">
        <v>1</v>
      </c>
      <c r="M3356" s="1">
        <v>167749.54</v>
      </c>
      <c r="N3356">
        <v>0</v>
      </c>
      <c r="O3356" t="str">
        <f t="shared" si="208"/>
        <v>30-40</v>
      </c>
      <c r="P3356" t="str">
        <f t="shared" si="209"/>
        <v>0-2 years</v>
      </c>
      <c r="Q3356" t="str">
        <f t="shared" si="210"/>
        <v>No Balance</v>
      </c>
      <c r="R3356" s="5">
        <f t="shared" si="211"/>
        <v>0.19966897381883839</v>
      </c>
    </row>
    <row r="3357" spans="1:18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 s="1">
        <v>85089.3</v>
      </c>
      <c r="J3357">
        <v>1</v>
      </c>
      <c r="K3357">
        <v>1</v>
      </c>
      <c r="L3357">
        <v>1</v>
      </c>
      <c r="M3357" s="1">
        <v>71638</v>
      </c>
      <c r="N3357">
        <v>0</v>
      </c>
      <c r="O3357" t="str">
        <f t="shared" si="208"/>
        <v>&lt;30</v>
      </c>
      <c r="P3357" t="str">
        <f t="shared" si="209"/>
        <v>3-5 years</v>
      </c>
      <c r="Q3357" t="str">
        <f t="shared" si="210"/>
        <v>Medium</v>
      </c>
      <c r="R3357" s="5">
        <f t="shared" si="211"/>
        <v>0.19969902182091798</v>
      </c>
    </row>
    <row r="3358" spans="1:18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 s="1">
        <v>134318.21</v>
      </c>
      <c r="J3358">
        <v>2</v>
      </c>
      <c r="K3358">
        <v>1</v>
      </c>
      <c r="L3358">
        <v>1</v>
      </c>
      <c r="M3358" s="1">
        <v>198064.52</v>
      </c>
      <c r="N3358">
        <v>0</v>
      </c>
      <c r="O3358" t="str">
        <f t="shared" si="208"/>
        <v>41-50</v>
      </c>
      <c r="P3358" t="str">
        <f t="shared" si="209"/>
        <v>6+ years</v>
      </c>
      <c r="Q3358" t="str">
        <f t="shared" si="210"/>
        <v>High</v>
      </c>
      <c r="R3358" s="5">
        <f t="shared" si="211"/>
        <v>0.19972907886815172</v>
      </c>
    </row>
    <row r="3359" spans="1:18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 s="1">
        <v>75395.53</v>
      </c>
      <c r="J3359">
        <v>2</v>
      </c>
      <c r="K3359">
        <v>0</v>
      </c>
      <c r="L3359">
        <v>1</v>
      </c>
      <c r="M3359" s="1">
        <v>54914.92</v>
      </c>
      <c r="N3359">
        <v>0</v>
      </c>
      <c r="O3359" t="str">
        <f t="shared" si="208"/>
        <v>&lt;30</v>
      </c>
      <c r="P3359" t="str">
        <f t="shared" si="209"/>
        <v>3-5 years</v>
      </c>
      <c r="Q3359" t="str">
        <f t="shared" si="210"/>
        <v>Medium</v>
      </c>
      <c r="R3359" s="5">
        <f t="shared" si="211"/>
        <v>0.19975914496462441</v>
      </c>
    </row>
    <row r="3360" spans="1:18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 s="1">
        <v>116765.7</v>
      </c>
      <c r="J3360">
        <v>1</v>
      </c>
      <c r="K3360">
        <v>0</v>
      </c>
      <c r="L3360">
        <v>0</v>
      </c>
      <c r="M3360" s="1">
        <v>190659.17</v>
      </c>
      <c r="N3360">
        <v>1</v>
      </c>
      <c r="O3360" t="str">
        <f t="shared" si="208"/>
        <v>30-40</v>
      </c>
      <c r="P3360" t="str">
        <f t="shared" si="209"/>
        <v>3-5 years</v>
      </c>
      <c r="Q3360" t="str">
        <f t="shared" si="210"/>
        <v>High</v>
      </c>
      <c r="R3360" s="5">
        <f t="shared" si="211"/>
        <v>0.19978922011442338</v>
      </c>
    </row>
    <row r="3361" spans="1:18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 s="1">
        <v>0</v>
      </c>
      <c r="J3361">
        <v>1</v>
      </c>
      <c r="K3361">
        <v>1</v>
      </c>
      <c r="L3361">
        <v>1</v>
      </c>
      <c r="M3361" s="1">
        <v>51637.67</v>
      </c>
      <c r="N3361">
        <v>0</v>
      </c>
      <c r="O3361" t="str">
        <f t="shared" si="208"/>
        <v>&gt;50</v>
      </c>
      <c r="P3361" t="str">
        <f t="shared" si="209"/>
        <v>3-5 years</v>
      </c>
      <c r="Q3361" t="str">
        <f t="shared" si="210"/>
        <v>No Balance</v>
      </c>
      <c r="R3361" s="5">
        <f t="shared" si="211"/>
        <v>0.19966872458967022</v>
      </c>
    </row>
    <row r="3362" spans="1:18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 s="1">
        <v>111501.66</v>
      </c>
      <c r="J3362">
        <v>1</v>
      </c>
      <c r="K3362">
        <v>1</v>
      </c>
      <c r="L3362">
        <v>1</v>
      </c>
      <c r="M3362" s="1">
        <v>119333.38</v>
      </c>
      <c r="N3362">
        <v>0</v>
      </c>
      <c r="O3362" t="str">
        <f t="shared" si="208"/>
        <v>30-40</v>
      </c>
      <c r="P3362" t="str">
        <f t="shared" si="209"/>
        <v>6+ years</v>
      </c>
      <c r="Q3362" t="str">
        <f t="shared" si="210"/>
        <v>High</v>
      </c>
      <c r="R3362" s="5">
        <f t="shared" si="211"/>
        <v>0.19969879518072289</v>
      </c>
    </row>
    <row r="3363" spans="1:18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 s="1">
        <v>76595.08</v>
      </c>
      <c r="J3363">
        <v>2</v>
      </c>
      <c r="K3363">
        <v>0</v>
      </c>
      <c r="L3363">
        <v>0</v>
      </c>
      <c r="M3363" s="1">
        <v>127095.14</v>
      </c>
      <c r="N3363">
        <v>0</v>
      </c>
      <c r="O3363" t="str">
        <f t="shared" si="208"/>
        <v>41-50</v>
      </c>
      <c r="P3363" t="str">
        <f t="shared" si="209"/>
        <v>6+ years</v>
      </c>
      <c r="Q3363" t="str">
        <f t="shared" si="210"/>
        <v>Medium</v>
      </c>
      <c r="R3363" s="5">
        <f t="shared" si="211"/>
        <v>0.19972887483054677</v>
      </c>
    </row>
    <row r="3364" spans="1:18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 s="1">
        <v>160541.35999999999</v>
      </c>
      <c r="J3364">
        <v>2</v>
      </c>
      <c r="K3364">
        <v>0</v>
      </c>
      <c r="L3364">
        <v>0</v>
      </c>
      <c r="M3364" s="1">
        <v>93541.14</v>
      </c>
      <c r="N3364">
        <v>0</v>
      </c>
      <c r="O3364" t="str">
        <f t="shared" si="208"/>
        <v>30-40</v>
      </c>
      <c r="P3364" t="str">
        <f t="shared" si="209"/>
        <v>6+ years</v>
      </c>
      <c r="Q3364" t="str">
        <f t="shared" si="210"/>
        <v>High</v>
      </c>
      <c r="R3364" s="5">
        <f t="shared" si="211"/>
        <v>0.19975896354323591</v>
      </c>
    </row>
    <row r="3365" spans="1:18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 s="1">
        <v>129728.6</v>
      </c>
      <c r="J3365">
        <v>1</v>
      </c>
      <c r="K3365">
        <v>1</v>
      </c>
      <c r="L3365">
        <v>0</v>
      </c>
      <c r="M3365" s="1">
        <v>89289.54</v>
      </c>
      <c r="N3365">
        <v>0</v>
      </c>
      <c r="O3365" t="str">
        <f t="shared" si="208"/>
        <v>30-40</v>
      </c>
      <c r="P3365" t="str">
        <f t="shared" si="209"/>
        <v>0-2 years</v>
      </c>
      <c r="Q3365" t="str">
        <f t="shared" si="210"/>
        <v>High</v>
      </c>
      <c r="R3365" s="5">
        <f t="shared" si="211"/>
        <v>0.19978906132288685</v>
      </c>
    </row>
    <row r="3366" spans="1:18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 s="1">
        <v>0</v>
      </c>
      <c r="J3366">
        <v>2</v>
      </c>
      <c r="K3366">
        <v>0</v>
      </c>
      <c r="L3366">
        <v>0</v>
      </c>
      <c r="M3366" s="1">
        <v>108762.16</v>
      </c>
      <c r="N3366">
        <v>0</v>
      </c>
      <c r="O3366" t="str">
        <f t="shared" si="208"/>
        <v>41-50</v>
      </c>
      <c r="P3366" t="str">
        <f t="shared" si="209"/>
        <v>0-2 years</v>
      </c>
      <c r="Q3366" t="str">
        <f t="shared" si="210"/>
        <v>No Balance</v>
      </c>
      <c r="R3366" s="5">
        <f t="shared" si="211"/>
        <v>0.19981916817359854</v>
      </c>
    </row>
    <row r="3367" spans="1:18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 s="1">
        <v>130929.02</v>
      </c>
      <c r="J3367">
        <v>4</v>
      </c>
      <c r="K3367">
        <v>1</v>
      </c>
      <c r="L3367">
        <v>1</v>
      </c>
      <c r="M3367" s="1">
        <v>28238.25</v>
      </c>
      <c r="N3367">
        <v>1</v>
      </c>
      <c r="O3367" t="str">
        <f t="shared" si="208"/>
        <v>30-40</v>
      </c>
      <c r="P3367" t="str">
        <f t="shared" si="209"/>
        <v>3-5 years</v>
      </c>
      <c r="Q3367" t="str">
        <f t="shared" si="210"/>
        <v>High</v>
      </c>
      <c r="R3367" s="5">
        <f t="shared" si="211"/>
        <v>0.1998492840994725</v>
      </c>
    </row>
    <row r="3368" spans="1:18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 s="1">
        <v>116800.25</v>
      </c>
      <c r="J3368">
        <v>1</v>
      </c>
      <c r="K3368">
        <v>1</v>
      </c>
      <c r="L3368">
        <v>1</v>
      </c>
      <c r="M3368" s="1">
        <v>34130.43</v>
      </c>
      <c r="N3368">
        <v>0</v>
      </c>
      <c r="O3368" t="str">
        <f t="shared" si="208"/>
        <v>&gt;50</v>
      </c>
      <c r="P3368" t="str">
        <f t="shared" si="209"/>
        <v>0-2 years</v>
      </c>
      <c r="Q3368" t="str">
        <f t="shared" si="210"/>
        <v>High</v>
      </c>
      <c r="R3368" s="5">
        <f t="shared" si="211"/>
        <v>0.19972867048537835</v>
      </c>
    </row>
    <row r="3369" spans="1:18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 s="1">
        <v>101016.53</v>
      </c>
      <c r="J3369">
        <v>1</v>
      </c>
      <c r="K3369">
        <v>0</v>
      </c>
      <c r="L3369">
        <v>1</v>
      </c>
      <c r="M3369" s="1">
        <v>7926.35</v>
      </c>
      <c r="N3369">
        <v>1</v>
      </c>
      <c r="O3369" t="str">
        <f t="shared" si="208"/>
        <v>30-40</v>
      </c>
      <c r="P3369" t="str">
        <f t="shared" si="209"/>
        <v>0-2 years</v>
      </c>
      <c r="Q3369" t="str">
        <f t="shared" si="210"/>
        <v>High</v>
      </c>
      <c r="R3369" s="5">
        <f t="shared" si="211"/>
        <v>0.19975878184833409</v>
      </c>
    </row>
    <row r="3370" spans="1:18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 s="1">
        <v>0</v>
      </c>
      <c r="J3370">
        <v>2</v>
      </c>
      <c r="K3370">
        <v>1</v>
      </c>
      <c r="L3370">
        <v>1</v>
      </c>
      <c r="M3370" s="1">
        <v>27330.27</v>
      </c>
      <c r="N3370">
        <v>0</v>
      </c>
      <c r="O3370" t="str">
        <f t="shared" si="208"/>
        <v>&gt;50</v>
      </c>
      <c r="P3370" t="str">
        <f t="shared" si="209"/>
        <v>3-5 years</v>
      </c>
      <c r="Q3370" t="str">
        <f t="shared" si="210"/>
        <v>No Balance</v>
      </c>
      <c r="R3370" s="5">
        <f t="shared" si="211"/>
        <v>0.19963811821471653</v>
      </c>
    </row>
    <row r="3371" spans="1:18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 s="1">
        <v>190566.65</v>
      </c>
      <c r="J3371">
        <v>1</v>
      </c>
      <c r="K3371">
        <v>1</v>
      </c>
      <c r="L3371">
        <v>1</v>
      </c>
      <c r="M3371" s="1">
        <v>79997.14</v>
      </c>
      <c r="N3371">
        <v>0</v>
      </c>
      <c r="O3371" t="str">
        <f t="shared" si="208"/>
        <v>30-40</v>
      </c>
      <c r="P3371" t="str">
        <f t="shared" si="209"/>
        <v>6+ years</v>
      </c>
      <c r="Q3371" t="str">
        <f t="shared" si="210"/>
        <v>High</v>
      </c>
      <c r="R3371" s="5">
        <f t="shared" si="211"/>
        <v>0.19966822500377018</v>
      </c>
    </row>
    <row r="3372" spans="1:18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 s="1">
        <v>0</v>
      </c>
      <c r="J3372">
        <v>1</v>
      </c>
      <c r="K3372">
        <v>1</v>
      </c>
      <c r="L3372">
        <v>0</v>
      </c>
      <c r="M3372" s="1">
        <v>50213.81</v>
      </c>
      <c r="N3372">
        <v>1</v>
      </c>
      <c r="O3372" t="str">
        <f t="shared" si="208"/>
        <v>41-50</v>
      </c>
      <c r="P3372" t="str">
        <f t="shared" si="209"/>
        <v>6+ years</v>
      </c>
      <c r="Q3372" t="str">
        <f t="shared" si="210"/>
        <v>No Balance</v>
      </c>
      <c r="R3372" s="5">
        <f t="shared" si="211"/>
        <v>0.19969834087481148</v>
      </c>
    </row>
    <row r="3373" spans="1:18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 s="1">
        <v>97067.69</v>
      </c>
      <c r="J3373">
        <v>1</v>
      </c>
      <c r="K3373">
        <v>0</v>
      </c>
      <c r="L3373">
        <v>1</v>
      </c>
      <c r="M3373" s="1">
        <v>60920.03</v>
      </c>
      <c r="N3373">
        <v>1</v>
      </c>
      <c r="O3373" t="str">
        <f t="shared" si="208"/>
        <v>41-50</v>
      </c>
      <c r="P3373" t="str">
        <f t="shared" si="209"/>
        <v>6+ years</v>
      </c>
      <c r="Q3373" t="str">
        <f t="shared" si="210"/>
        <v>Medium</v>
      </c>
      <c r="R3373" s="5">
        <f t="shared" si="211"/>
        <v>0.19957761351636746</v>
      </c>
    </row>
    <row r="3374" spans="1:18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 s="1">
        <v>92208.54</v>
      </c>
      <c r="J3374">
        <v>1</v>
      </c>
      <c r="K3374">
        <v>0</v>
      </c>
      <c r="L3374">
        <v>1</v>
      </c>
      <c r="M3374" s="1">
        <v>197699.8</v>
      </c>
      <c r="N3374">
        <v>1</v>
      </c>
      <c r="O3374" t="str">
        <f t="shared" si="208"/>
        <v>30-40</v>
      </c>
      <c r="P3374" t="str">
        <f t="shared" si="209"/>
        <v>3-5 years</v>
      </c>
      <c r="Q3374" t="str">
        <f t="shared" si="210"/>
        <v>Medium</v>
      </c>
      <c r="R3374" s="5">
        <f t="shared" si="211"/>
        <v>0.19945684972842487</v>
      </c>
    </row>
    <row r="3375" spans="1:18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 s="1">
        <v>186347.97</v>
      </c>
      <c r="J3375">
        <v>2</v>
      </c>
      <c r="K3375">
        <v>1</v>
      </c>
      <c r="L3375">
        <v>0</v>
      </c>
      <c r="M3375" s="1">
        <v>92809.73</v>
      </c>
      <c r="N3375">
        <v>0</v>
      </c>
      <c r="O3375" t="str">
        <f t="shared" si="208"/>
        <v>30-40</v>
      </c>
      <c r="P3375" t="str">
        <f t="shared" si="209"/>
        <v>0-2 years</v>
      </c>
      <c r="Q3375" t="str">
        <f t="shared" si="210"/>
        <v>High</v>
      </c>
      <c r="R3375" s="5">
        <f t="shared" si="211"/>
        <v>0.19933604949449224</v>
      </c>
    </row>
    <row r="3376" spans="1:18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 s="1">
        <v>103176.62</v>
      </c>
      <c r="J3376">
        <v>1</v>
      </c>
      <c r="K3376">
        <v>0</v>
      </c>
      <c r="L3376">
        <v>1</v>
      </c>
      <c r="M3376" s="1">
        <v>163516.16</v>
      </c>
      <c r="N3376">
        <v>0</v>
      </c>
      <c r="O3376" t="str">
        <f t="shared" si="208"/>
        <v>&gt;50</v>
      </c>
      <c r="P3376" t="str">
        <f t="shared" si="209"/>
        <v>0-2 years</v>
      </c>
      <c r="Q3376" t="str">
        <f t="shared" si="210"/>
        <v>High</v>
      </c>
      <c r="R3376" s="5">
        <f t="shared" si="211"/>
        <v>0.19936613341382434</v>
      </c>
    </row>
    <row r="3377" spans="1:18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 s="1">
        <v>0</v>
      </c>
      <c r="J3377">
        <v>1</v>
      </c>
      <c r="K3377">
        <v>1</v>
      </c>
      <c r="L3377">
        <v>1</v>
      </c>
      <c r="M3377" s="1">
        <v>62449.07</v>
      </c>
      <c r="N3377">
        <v>1</v>
      </c>
      <c r="O3377" t="str">
        <f t="shared" si="208"/>
        <v>&gt;50</v>
      </c>
      <c r="P3377" t="str">
        <f t="shared" si="209"/>
        <v>3-5 years</v>
      </c>
      <c r="Q3377" t="str">
        <f t="shared" si="210"/>
        <v>No Balance</v>
      </c>
      <c r="R3377" s="5">
        <f t="shared" si="211"/>
        <v>0.19939622641509433</v>
      </c>
    </row>
    <row r="3378" spans="1:18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 s="1">
        <v>77270.080000000002</v>
      </c>
      <c r="J3378">
        <v>2</v>
      </c>
      <c r="K3378">
        <v>1</v>
      </c>
      <c r="L3378">
        <v>1</v>
      </c>
      <c r="M3378" s="1">
        <v>115800.1</v>
      </c>
      <c r="N3378">
        <v>1</v>
      </c>
      <c r="O3378" t="str">
        <f t="shared" si="208"/>
        <v>30-40</v>
      </c>
      <c r="P3378" t="str">
        <f t="shared" si="209"/>
        <v>3-5 years</v>
      </c>
      <c r="Q3378" t="str">
        <f t="shared" si="210"/>
        <v>Medium</v>
      </c>
      <c r="R3378" s="5">
        <f t="shared" si="211"/>
        <v>0.19927536231884058</v>
      </c>
    </row>
    <row r="3379" spans="1:18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 s="1">
        <v>111911.63</v>
      </c>
      <c r="J3379">
        <v>1</v>
      </c>
      <c r="K3379">
        <v>1</v>
      </c>
      <c r="L3379">
        <v>1</v>
      </c>
      <c r="M3379" s="1">
        <v>110359.67999999999</v>
      </c>
      <c r="N3379">
        <v>1</v>
      </c>
      <c r="O3379" t="str">
        <f t="shared" si="208"/>
        <v>30-40</v>
      </c>
      <c r="P3379" t="str">
        <f t="shared" si="209"/>
        <v>3-5 years</v>
      </c>
      <c r="Q3379" t="str">
        <f t="shared" si="210"/>
        <v>High</v>
      </c>
      <c r="R3379" s="5">
        <f t="shared" si="211"/>
        <v>0.19915446172429413</v>
      </c>
    </row>
    <row r="3380" spans="1:18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 s="1">
        <v>94216.05</v>
      </c>
      <c r="J3380">
        <v>1</v>
      </c>
      <c r="K3380">
        <v>1</v>
      </c>
      <c r="L3380">
        <v>1</v>
      </c>
      <c r="M3380" s="1">
        <v>78695.679999999993</v>
      </c>
      <c r="N3380">
        <v>0</v>
      </c>
      <c r="O3380" t="str">
        <f t="shared" si="208"/>
        <v>&gt;50</v>
      </c>
      <c r="P3380" t="str">
        <f t="shared" si="209"/>
        <v>3-5 years</v>
      </c>
      <c r="Q3380" t="str">
        <f t="shared" si="210"/>
        <v>Medium</v>
      </c>
      <c r="R3380" s="5">
        <f t="shared" si="211"/>
        <v>0.19903352461491997</v>
      </c>
    </row>
    <row r="3381" spans="1:18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 s="1">
        <v>0</v>
      </c>
      <c r="J3381">
        <v>2</v>
      </c>
      <c r="K3381">
        <v>1</v>
      </c>
      <c r="L3381">
        <v>1</v>
      </c>
      <c r="M3381" s="1">
        <v>128378.04</v>
      </c>
      <c r="N3381">
        <v>0</v>
      </c>
      <c r="O3381" t="str">
        <f t="shared" si="208"/>
        <v>41-50</v>
      </c>
      <c r="P3381" t="str">
        <f t="shared" si="209"/>
        <v>6+ years</v>
      </c>
      <c r="Q3381" t="str">
        <f t="shared" si="210"/>
        <v>No Balance</v>
      </c>
      <c r="R3381" s="5">
        <f t="shared" si="211"/>
        <v>0.19906358556109349</v>
      </c>
    </row>
    <row r="3382" spans="1:18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 s="1">
        <v>0</v>
      </c>
      <c r="J3382">
        <v>2</v>
      </c>
      <c r="K3382">
        <v>1</v>
      </c>
      <c r="L3382">
        <v>0</v>
      </c>
      <c r="M3382" s="1">
        <v>155248.62</v>
      </c>
      <c r="N3382">
        <v>0</v>
      </c>
      <c r="O3382" t="str">
        <f t="shared" si="208"/>
        <v>&lt;30</v>
      </c>
      <c r="P3382" t="str">
        <f t="shared" si="209"/>
        <v>3-5 years</v>
      </c>
      <c r="Q3382" t="str">
        <f t="shared" si="210"/>
        <v>No Balance</v>
      </c>
      <c r="R3382" s="5">
        <f t="shared" si="211"/>
        <v>0.19909365558912387</v>
      </c>
    </row>
    <row r="3383" spans="1:18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 s="1">
        <v>106770.82</v>
      </c>
      <c r="J3383">
        <v>1</v>
      </c>
      <c r="K3383">
        <v>1</v>
      </c>
      <c r="L3383">
        <v>0</v>
      </c>
      <c r="M3383" s="1">
        <v>123499.27</v>
      </c>
      <c r="N3383">
        <v>0</v>
      </c>
      <c r="O3383" t="str">
        <f t="shared" si="208"/>
        <v>41-50</v>
      </c>
      <c r="P3383" t="str">
        <f t="shared" si="209"/>
        <v>6+ years</v>
      </c>
      <c r="Q3383" t="str">
        <f t="shared" si="210"/>
        <v>High</v>
      </c>
      <c r="R3383" s="5">
        <f t="shared" si="211"/>
        <v>0.19912373470312736</v>
      </c>
    </row>
    <row r="3384" spans="1:18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 s="1">
        <v>138089.97</v>
      </c>
      <c r="J3384">
        <v>2</v>
      </c>
      <c r="K3384">
        <v>1</v>
      </c>
      <c r="L3384">
        <v>1</v>
      </c>
      <c r="M3384" s="1">
        <v>99920.41</v>
      </c>
      <c r="N3384">
        <v>0</v>
      </c>
      <c r="O3384" t="str">
        <f t="shared" si="208"/>
        <v>&gt;50</v>
      </c>
      <c r="P3384" t="str">
        <f t="shared" si="209"/>
        <v>3-5 years</v>
      </c>
      <c r="Q3384" t="str">
        <f t="shared" si="210"/>
        <v>High</v>
      </c>
      <c r="R3384" s="5">
        <f t="shared" si="211"/>
        <v>0.19915382290722272</v>
      </c>
    </row>
    <row r="3385" spans="1:18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 s="1">
        <v>133191.19</v>
      </c>
      <c r="J3385">
        <v>2</v>
      </c>
      <c r="K3385">
        <v>0</v>
      </c>
      <c r="L3385">
        <v>1</v>
      </c>
      <c r="M3385" s="1">
        <v>53289.49</v>
      </c>
      <c r="N3385">
        <v>0</v>
      </c>
      <c r="O3385" t="str">
        <f t="shared" si="208"/>
        <v>30-40</v>
      </c>
      <c r="P3385" t="str">
        <f t="shared" si="209"/>
        <v>6+ years</v>
      </c>
      <c r="Q3385" t="str">
        <f t="shared" si="210"/>
        <v>High</v>
      </c>
      <c r="R3385" s="5">
        <f t="shared" si="211"/>
        <v>0.19918392020553122</v>
      </c>
    </row>
    <row r="3386" spans="1:18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 s="1">
        <v>0</v>
      </c>
      <c r="J3386">
        <v>2</v>
      </c>
      <c r="K3386">
        <v>1</v>
      </c>
      <c r="L3386">
        <v>1</v>
      </c>
      <c r="M3386" s="1">
        <v>67622.34</v>
      </c>
      <c r="N3386">
        <v>0</v>
      </c>
      <c r="O3386" t="str">
        <f t="shared" si="208"/>
        <v>&gt;50</v>
      </c>
      <c r="P3386" t="str">
        <f t="shared" si="209"/>
        <v>6+ years</v>
      </c>
      <c r="Q3386" t="str">
        <f t="shared" si="210"/>
        <v>No Balance</v>
      </c>
      <c r="R3386" s="5">
        <f t="shared" si="211"/>
        <v>0.19921402660217655</v>
      </c>
    </row>
    <row r="3387" spans="1:18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 s="1">
        <v>74135.850000000006</v>
      </c>
      <c r="J3387">
        <v>1</v>
      </c>
      <c r="K3387">
        <v>1</v>
      </c>
      <c r="L3387">
        <v>1</v>
      </c>
      <c r="M3387" s="1">
        <v>11783.1</v>
      </c>
      <c r="N3387">
        <v>1</v>
      </c>
      <c r="O3387" t="str">
        <f t="shared" si="208"/>
        <v>41-50</v>
      </c>
      <c r="P3387" t="str">
        <f t="shared" si="209"/>
        <v>6+ years</v>
      </c>
      <c r="Q3387" t="str">
        <f t="shared" si="210"/>
        <v>Medium</v>
      </c>
      <c r="R3387" s="5">
        <f t="shared" si="211"/>
        <v>0.19924414210128497</v>
      </c>
    </row>
    <row r="3388" spans="1:18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 s="1">
        <v>99208.46</v>
      </c>
      <c r="J3388">
        <v>2</v>
      </c>
      <c r="K3388">
        <v>1</v>
      </c>
      <c r="L3388">
        <v>0</v>
      </c>
      <c r="M3388" s="1">
        <v>62402.38</v>
      </c>
      <c r="N3388">
        <v>0</v>
      </c>
      <c r="O3388" t="str">
        <f t="shared" si="208"/>
        <v>41-50</v>
      </c>
      <c r="P3388" t="str">
        <f t="shared" si="209"/>
        <v>6+ years</v>
      </c>
      <c r="Q3388" t="str">
        <f t="shared" si="210"/>
        <v>Medium</v>
      </c>
      <c r="R3388" s="5">
        <f t="shared" si="211"/>
        <v>0.19912307227094042</v>
      </c>
    </row>
    <row r="3389" spans="1:18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 s="1">
        <v>92242.34</v>
      </c>
      <c r="J3389">
        <v>1</v>
      </c>
      <c r="K3389">
        <v>1</v>
      </c>
      <c r="L3389">
        <v>1</v>
      </c>
      <c r="M3389" s="1">
        <v>186235.98</v>
      </c>
      <c r="N3389">
        <v>0</v>
      </c>
      <c r="O3389" t="str">
        <f t="shared" si="208"/>
        <v>&gt;50</v>
      </c>
      <c r="P3389" t="str">
        <f t="shared" si="209"/>
        <v>6+ years</v>
      </c>
      <c r="Q3389" t="str">
        <f t="shared" si="210"/>
        <v>Medium</v>
      </c>
      <c r="R3389" s="5">
        <f t="shared" si="211"/>
        <v>0.1991531831241494</v>
      </c>
    </row>
    <row r="3390" spans="1:18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 s="1">
        <v>108380.72</v>
      </c>
      <c r="J3390">
        <v>1</v>
      </c>
      <c r="K3390">
        <v>1</v>
      </c>
      <c r="L3390">
        <v>1</v>
      </c>
      <c r="M3390" s="1">
        <v>79005.95</v>
      </c>
      <c r="N3390">
        <v>0</v>
      </c>
      <c r="O3390" t="str">
        <f t="shared" si="208"/>
        <v>&lt;30</v>
      </c>
      <c r="P3390" t="str">
        <f t="shared" si="209"/>
        <v>6+ years</v>
      </c>
      <c r="Q3390" t="str">
        <f t="shared" si="210"/>
        <v>High</v>
      </c>
      <c r="R3390" s="5">
        <f t="shared" si="211"/>
        <v>0.19918330308529947</v>
      </c>
    </row>
    <row r="3391" spans="1:18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 s="1">
        <v>91893.32</v>
      </c>
      <c r="J3391">
        <v>1</v>
      </c>
      <c r="K3391">
        <v>1</v>
      </c>
      <c r="L3391">
        <v>0</v>
      </c>
      <c r="M3391" s="1">
        <v>144870.28</v>
      </c>
      <c r="N3391">
        <v>1</v>
      </c>
      <c r="O3391" t="str">
        <f t="shared" si="208"/>
        <v>&gt;50</v>
      </c>
      <c r="P3391" t="str">
        <f t="shared" si="209"/>
        <v>3-5 years</v>
      </c>
      <c r="Q3391" t="str">
        <f t="shared" si="210"/>
        <v>Medium</v>
      </c>
      <c r="R3391" s="5">
        <f t="shared" si="211"/>
        <v>0.19921343215852366</v>
      </c>
    </row>
    <row r="3392" spans="1:18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 s="1">
        <v>85757.93</v>
      </c>
      <c r="J3392">
        <v>1</v>
      </c>
      <c r="K3392">
        <v>1</v>
      </c>
      <c r="L3392">
        <v>1</v>
      </c>
      <c r="M3392" s="1">
        <v>95481</v>
      </c>
      <c r="N3392">
        <v>0</v>
      </c>
      <c r="O3392" t="str">
        <f t="shared" si="208"/>
        <v>30-40</v>
      </c>
      <c r="P3392" t="str">
        <f t="shared" si="209"/>
        <v>6+ years</v>
      </c>
      <c r="Q3392" t="str">
        <f t="shared" si="210"/>
        <v>Medium</v>
      </c>
      <c r="R3392" s="5">
        <f t="shared" si="211"/>
        <v>0.19909228441754917</v>
      </c>
    </row>
    <row r="3393" spans="1:18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 s="1">
        <v>0</v>
      </c>
      <c r="J3393">
        <v>2</v>
      </c>
      <c r="K3393">
        <v>0</v>
      </c>
      <c r="L3393">
        <v>0</v>
      </c>
      <c r="M3393" s="1">
        <v>820.46</v>
      </c>
      <c r="N3393">
        <v>0</v>
      </c>
      <c r="O3393" t="str">
        <f t="shared" si="208"/>
        <v>41-50</v>
      </c>
      <c r="P3393" t="str">
        <f t="shared" si="209"/>
        <v>3-5 years</v>
      </c>
      <c r="Q3393" t="str">
        <f t="shared" si="210"/>
        <v>No Balance</v>
      </c>
      <c r="R3393" s="5">
        <f t="shared" si="211"/>
        <v>0.19912240883643517</v>
      </c>
    </row>
    <row r="3394" spans="1:18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 s="1">
        <v>96759.42</v>
      </c>
      <c r="J3394">
        <v>1</v>
      </c>
      <c r="K3394">
        <v>1</v>
      </c>
      <c r="L3394">
        <v>1</v>
      </c>
      <c r="M3394" s="1">
        <v>174777.98</v>
      </c>
      <c r="N3394">
        <v>0</v>
      </c>
      <c r="O3394" t="str">
        <f t="shared" ref="O3394:O3457" si="212">IF(G3394&lt;30,"&lt;30",
   IF(G3394&lt;=40,"30-40",
      IF(G3394&lt;=50,"41-50","&gt;50")))</f>
        <v>30-40</v>
      </c>
      <c r="P3394" t="str">
        <f t="shared" ref="P3394:P3457" si="213">IF(H3394&lt;=2,"0-2 years",
   IF(H3394&lt;=5,"3-5 years","6+ years"))</f>
        <v>6+ years</v>
      </c>
      <c r="Q3394" t="str">
        <f t="shared" ref="Q3394:Q3457" si="214">IF(I3394=0,"No Balance",
   IF(I3394&lt;50000,"Low",
      IF(I3394&lt;100000,"Medium","High")))</f>
        <v>Medium</v>
      </c>
      <c r="R3394" s="5">
        <f t="shared" ref="R3394:R3457" si="215">AVERAGE(N3394:N13393)</f>
        <v>0.19915254237288135</v>
      </c>
    </row>
    <row r="3395" spans="1:18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 s="1">
        <v>0</v>
      </c>
      <c r="J3395">
        <v>2</v>
      </c>
      <c r="K3395">
        <v>1</v>
      </c>
      <c r="L3395">
        <v>1</v>
      </c>
      <c r="M3395" s="1">
        <v>8991.17</v>
      </c>
      <c r="N3395">
        <v>0</v>
      </c>
      <c r="O3395" t="str">
        <f t="shared" si="212"/>
        <v>30-40</v>
      </c>
      <c r="P3395" t="str">
        <f t="shared" si="213"/>
        <v>6+ years</v>
      </c>
      <c r="Q3395" t="str">
        <f t="shared" si="214"/>
        <v>No Balance</v>
      </c>
      <c r="R3395" s="5">
        <f t="shared" si="215"/>
        <v>0.19918268503102771</v>
      </c>
    </row>
    <row r="3396" spans="1:18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 s="1">
        <v>0</v>
      </c>
      <c r="J3396">
        <v>2</v>
      </c>
      <c r="K3396">
        <v>1</v>
      </c>
      <c r="L3396">
        <v>1</v>
      </c>
      <c r="M3396" s="1">
        <v>2797.27</v>
      </c>
      <c r="N3396">
        <v>0</v>
      </c>
      <c r="O3396" t="str">
        <f t="shared" si="212"/>
        <v>&lt;30</v>
      </c>
      <c r="P3396" t="str">
        <f t="shared" si="213"/>
        <v>6+ years</v>
      </c>
      <c r="Q3396" t="str">
        <f t="shared" si="214"/>
        <v>No Balance</v>
      </c>
      <c r="R3396" s="5">
        <f t="shared" si="215"/>
        <v>0.19921283681501664</v>
      </c>
    </row>
    <row r="3397" spans="1:18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 s="1">
        <v>0</v>
      </c>
      <c r="J3397">
        <v>1</v>
      </c>
      <c r="K3397">
        <v>1</v>
      </c>
      <c r="L3397">
        <v>0</v>
      </c>
      <c r="M3397" s="1">
        <v>22303.17</v>
      </c>
      <c r="N3397">
        <v>0</v>
      </c>
      <c r="O3397" t="str">
        <f t="shared" si="212"/>
        <v>&lt;30</v>
      </c>
      <c r="P3397" t="str">
        <f t="shared" si="213"/>
        <v>3-5 years</v>
      </c>
      <c r="Q3397" t="str">
        <f t="shared" si="214"/>
        <v>No Balance</v>
      </c>
      <c r="R3397" s="5">
        <f t="shared" si="215"/>
        <v>0.19924299772899318</v>
      </c>
    </row>
    <row r="3398" spans="1:18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 s="1">
        <v>0</v>
      </c>
      <c r="J3398">
        <v>2</v>
      </c>
      <c r="K3398">
        <v>1</v>
      </c>
      <c r="L3398">
        <v>1</v>
      </c>
      <c r="M3398" s="1">
        <v>197562.08</v>
      </c>
      <c r="N3398">
        <v>0</v>
      </c>
      <c r="O3398" t="str">
        <f t="shared" si="212"/>
        <v>&gt;50</v>
      </c>
      <c r="P3398" t="str">
        <f t="shared" si="213"/>
        <v>3-5 years</v>
      </c>
      <c r="Q3398" t="str">
        <f t="shared" si="214"/>
        <v>No Balance</v>
      </c>
      <c r="R3398" s="5">
        <f t="shared" si="215"/>
        <v>0.1992731677771048</v>
      </c>
    </row>
    <row r="3399" spans="1:18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 s="1">
        <v>132150.26</v>
      </c>
      <c r="J3399">
        <v>2</v>
      </c>
      <c r="K3399">
        <v>1</v>
      </c>
      <c r="L3399">
        <v>0</v>
      </c>
      <c r="M3399" s="1">
        <v>23067.97</v>
      </c>
      <c r="N3399">
        <v>0</v>
      </c>
      <c r="O3399" t="str">
        <f t="shared" si="212"/>
        <v>30-40</v>
      </c>
      <c r="P3399" t="str">
        <f t="shared" si="213"/>
        <v>0-2 years</v>
      </c>
      <c r="Q3399" t="str">
        <f t="shared" si="214"/>
        <v>High</v>
      </c>
      <c r="R3399" s="5">
        <f t="shared" si="215"/>
        <v>0.19930334696350144</v>
      </c>
    </row>
    <row r="3400" spans="1:18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 s="1">
        <v>0</v>
      </c>
      <c r="J3400">
        <v>2</v>
      </c>
      <c r="K3400">
        <v>0</v>
      </c>
      <c r="L3400">
        <v>1</v>
      </c>
      <c r="M3400" s="1">
        <v>190294.12</v>
      </c>
      <c r="N3400">
        <v>0</v>
      </c>
      <c r="O3400" t="str">
        <f t="shared" si="212"/>
        <v>41-50</v>
      </c>
      <c r="P3400" t="str">
        <f t="shared" si="213"/>
        <v>6+ years</v>
      </c>
      <c r="Q3400" t="str">
        <f t="shared" si="214"/>
        <v>No Balance</v>
      </c>
      <c r="R3400" s="5">
        <f t="shared" si="215"/>
        <v>0.19933353529233566</v>
      </c>
    </row>
    <row r="3401" spans="1:18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 s="1">
        <v>175443.75</v>
      </c>
      <c r="J3401">
        <v>1</v>
      </c>
      <c r="K3401">
        <v>1</v>
      </c>
      <c r="L3401">
        <v>0</v>
      </c>
      <c r="M3401" s="1">
        <v>113167.17</v>
      </c>
      <c r="N3401">
        <v>1</v>
      </c>
      <c r="O3401" t="str">
        <f t="shared" si="212"/>
        <v>30-40</v>
      </c>
      <c r="P3401" t="str">
        <f t="shared" si="213"/>
        <v>6+ years</v>
      </c>
      <c r="Q3401" t="str">
        <f t="shared" si="214"/>
        <v>High</v>
      </c>
      <c r="R3401" s="5">
        <f t="shared" si="215"/>
        <v>0.19936373276776245</v>
      </c>
    </row>
    <row r="3402" spans="1:18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 s="1">
        <v>78990.149999999994</v>
      </c>
      <c r="J3402">
        <v>1</v>
      </c>
      <c r="K3402">
        <v>1</v>
      </c>
      <c r="L3402">
        <v>1</v>
      </c>
      <c r="M3402" s="1">
        <v>124777.14</v>
      </c>
      <c r="N3402">
        <v>0</v>
      </c>
      <c r="O3402" t="str">
        <f t="shared" si="212"/>
        <v>30-40</v>
      </c>
      <c r="P3402" t="str">
        <f t="shared" si="213"/>
        <v>3-5 years</v>
      </c>
      <c r="Q3402" t="str">
        <f t="shared" si="214"/>
        <v>Medium</v>
      </c>
      <c r="R3402" s="5">
        <f t="shared" si="215"/>
        <v>0.19924242424242425</v>
      </c>
    </row>
    <row r="3403" spans="1:18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 s="1">
        <v>113743.37</v>
      </c>
      <c r="J3403">
        <v>1</v>
      </c>
      <c r="K3403">
        <v>1</v>
      </c>
      <c r="L3403">
        <v>0</v>
      </c>
      <c r="M3403" s="1">
        <v>124625.08</v>
      </c>
      <c r="N3403">
        <v>0</v>
      </c>
      <c r="O3403" t="str">
        <f t="shared" si="212"/>
        <v>30-40</v>
      </c>
      <c r="P3403" t="str">
        <f t="shared" si="213"/>
        <v>3-5 years</v>
      </c>
      <c r="Q3403" t="str">
        <f t="shared" si="214"/>
        <v>High</v>
      </c>
      <c r="R3403" s="5">
        <f t="shared" si="215"/>
        <v>0.19927261706319138</v>
      </c>
    </row>
    <row r="3404" spans="1:18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 s="1">
        <v>157624.84</v>
      </c>
      <c r="J3404">
        <v>1</v>
      </c>
      <c r="K3404">
        <v>1</v>
      </c>
      <c r="L3404">
        <v>1</v>
      </c>
      <c r="M3404" s="1">
        <v>49599.27</v>
      </c>
      <c r="N3404">
        <v>0</v>
      </c>
      <c r="O3404" t="str">
        <f t="shared" si="212"/>
        <v>&lt;30</v>
      </c>
      <c r="P3404" t="str">
        <f t="shared" si="213"/>
        <v>3-5 years</v>
      </c>
      <c r="Q3404" t="str">
        <f t="shared" si="214"/>
        <v>High</v>
      </c>
      <c r="R3404" s="5">
        <f t="shared" si="215"/>
        <v>0.19930281903607153</v>
      </c>
    </row>
    <row r="3405" spans="1:18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 s="1">
        <v>125163.62</v>
      </c>
      <c r="J3405">
        <v>2</v>
      </c>
      <c r="K3405">
        <v>1</v>
      </c>
      <c r="L3405">
        <v>1</v>
      </c>
      <c r="M3405" s="1">
        <v>151411.5</v>
      </c>
      <c r="N3405">
        <v>0</v>
      </c>
      <c r="O3405" t="str">
        <f t="shared" si="212"/>
        <v>&gt;50</v>
      </c>
      <c r="P3405" t="str">
        <f t="shared" si="213"/>
        <v>6+ years</v>
      </c>
      <c r="Q3405" t="str">
        <f t="shared" si="214"/>
        <v>High</v>
      </c>
      <c r="R3405" s="5">
        <f t="shared" si="215"/>
        <v>0.1993330301652266</v>
      </c>
    </row>
    <row r="3406" spans="1:18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 s="1">
        <v>0</v>
      </c>
      <c r="J3406">
        <v>1</v>
      </c>
      <c r="K3406">
        <v>1</v>
      </c>
      <c r="L3406">
        <v>0</v>
      </c>
      <c r="M3406" s="1">
        <v>122964.18</v>
      </c>
      <c r="N3406">
        <v>0</v>
      </c>
      <c r="O3406" t="str">
        <f t="shared" si="212"/>
        <v>&lt;30</v>
      </c>
      <c r="P3406" t="str">
        <f t="shared" si="213"/>
        <v>0-2 years</v>
      </c>
      <c r="Q3406" t="str">
        <f t="shared" si="214"/>
        <v>No Balance</v>
      </c>
      <c r="R3406" s="5">
        <f t="shared" si="215"/>
        <v>0.19936325045482112</v>
      </c>
    </row>
    <row r="3407" spans="1:18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 s="1">
        <v>0</v>
      </c>
      <c r="J3407">
        <v>1</v>
      </c>
      <c r="K3407">
        <v>1</v>
      </c>
      <c r="L3407">
        <v>1</v>
      </c>
      <c r="M3407" s="1">
        <v>57088.97</v>
      </c>
      <c r="N3407">
        <v>0</v>
      </c>
      <c r="O3407" t="str">
        <f t="shared" si="212"/>
        <v>&gt;50</v>
      </c>
      <c r="P3407" t="str">
        <f t="shared" si="213"/>
        <v>6+ years</v>
      </c>
      <c r="Q3407" t="str">
        <f t="shared" si="214"/>
        <v>No Balance</v>
      </c>
      <c r="R3407" s="5">
        <f t="shared" si="215"/>
        <v>0.19939347990902198</v>
      </c>
    </row>
    <row r="3408" spans="1:18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 s="1">
        <v>80922.75</v>
      </c>
      <c r="J3408">
        <v>1</v>
      </c>
      <c r="K3408">
        <v>1</v>
      </c>
      <c r="L3408">
        <v>0</v>
      </c>
      <c r="M3408" s="1">
        <v>7820.78</v>
      </c>
      <c r="N3408">
        <v>0</v>
      </c>
      <c r="O3408" t="str">
        <f t="shared" si="212"/>
        <v>&lt;30</v>
      </c>
      <c r="P3408" t="str">
        <f t="shared" si="213"/>
        <v>6+ years</v>
      </c>
      <c r="Q3408" t="str">
        <f t="shared" si="214"/>
        <v>Medium</v>
      </c>
      <c r="R3408" s="5">
        <f t="shared" si="215"/>
        <v>0.19942371853199878</v>
      </c>
    </row>
    <row r="3409" spans="1:18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 s="1">
        <v>193354.86</v>
      </c>
      <c r="J3409">
        <v>2</v>
      </c>
      <c r="K3409">
        <v>1</v>
      </c>
      <c r="L3409">
        <v>0</v>
      </c>
      <c r="M3409" s="1">
        <v>149188.41</v>
      </c>
      <c r="N3409">
        <v>0</v>
      </c>
      <c r="O3409" t="str">
        <f t="shared" si="212"/>
        <v>30-40</v>
      </c>
      <c r="P3409" t="str">
        <f t="shared" si="213"/>
        <v>3-5 years</v>
      </c>
      <c r="Q3409" t="str">
        <f t="shared" si="214"/>
        <v>High</v>
      </c>
      <c r="R3409" s="5">
        <f t="shared" si="215"/>
        <v>0.19945396632792356</v>
      </c>
    </row>
    <row r="3410" spans="1:18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 s="1">
        <v>107648.94</v>
      </c>
      <c r="J3410">
        <v>2</v>
      </c>
      <c r="K3410">
        <v>1</v>
      </c>
      <c r="L3410">
        <v>1</v>
      </c>
      <c r="M3410" s="1">
        <v>134638.97</v>
      </c>
      <c r="N3410">
        <v>0</v>
      </c>
      <c r="O3410" t="str">
        <f t="shared" si="212"/>
        <v>30-40</v>
      </c>
      <c r="P3410" t="str">
        <f t="shared" si="213"/>
        <v>6+ years</v>
      </c>
      <c r="Q3410" t="str">
        <f t="shared" si="214"/>
        <v>High</v>
      </c>
      <c r="R3410" s="5">
        <f t="shared" si="215"/>
        <v>0.19948422330097088</v>
      </c>
    </row>
    <row r="3411" spans="1:18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 s="1">
        <v>131769.04</v>
      </c>
      <c r="J3411">
        <v>1</v>
      </c>
      <c r="K3411">
        <v>0</v>
      </c>
      <c r="L3411">
        <v>0</v>
      </c>
      <c r="M3411" s="1">
        <v>184980.23</v>
      </c>
      <c r="N3411">
        <v>1</v>
      </c>
      <c r="O3411" t="str">
        <f t="shared" si="212"/>
        <v>41-50</v>
      </c>
      <c r="P3411" t="str">
        <f t="shared" si="213"/>
        <v>6+ years</v>
      </c>
      <c r="Q3411" t="str">
        <f t="shared" si="214"/>
        <v>High</v>
      </c>
      <c r="R3411" s="5">
        <f t="shared" si="215"/>
        <v>0.19951448945531786</v>
      </c>
    </row>
    <row r="3412" spans="1:18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 s="1">
        <v>138992.48000000001</v>
      </c>
      <c r="J3412">
        <v>2</v>
      </c>
      <c r="K3412">
        <v>0</v>
      </c>
      <c r="L3412">
        <v>0</v>
      </c>
      <c r="M3412" s="1">
        <v>122373.42</v>
      </c>
      <c r="N3412">
        <v>0</v>
      </c>
      <c r="O3412" t="str">
        <f t="shared" si="212"/>
        <v>30-40</v>
      </c>
      <c r="P3412" t="str">
        <f t="shared" si="213"/>
        <v>0-2 years</v>
      </c>
      <c r="Q3412" t="str">
        <f t="shared" si="214"/>
        <v>High</v>
      </c>
      <c r="R3412" s="5">
        <f t="shared" si="215"/>
        <v>0.19939301972685888</v>
      </c>
    </row>
    <row r="3413" spans="1:18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 s="1">
        <v>113899.92</v>
      </c>
      <c r="J3413">
        <v>1</v>
      </c>
      <c r="K3413">
        <v>0</v>
      </c>
      <c r="L3413">
        <v>0</v>
      </c>
      <c r="M3413" s="1">
        <v>80215.199999999997</v>
      </c>
      <c r="N3413">
        <v>0</v>
      </c>
      <c r="O3413" t="str">
        <f t="shared" si="212"/>
        <v>30-40</v>
      </c>
      <c r="P3413" t="str">
        <f t="shared" si="213"/>
        <v>6+ years</v>
      </c>
      <c r="Q3413" t="str">
        <f t="shared" si="214"/>
        <v>High</v>
      </c>
      <c r="R3413" s="5">
        <f t="shared" si="215"/>
        <v>0.19942328122628625</v>
      </c>
    </row>
    <row r="3414" spans="1:18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 s="1">
        <v>114450.32</v>
      </c>
      <c r="J3414">
        <v>1</v>
      </c>
      <c r="K3414">
        <v>1</v>
      </c>
      <c r="L3414">
        <v>1</v>
      </c>
      <c r="M3414" s="1">
        <v>14081.64</v>
      </c>
      <c r="N3414">
        <v>0</v>
      </c>
      <c r="O3414" t="str">
        <f t="shared" si="212"/>
        <v>&lt;30</v>
      </c>
      <c r="P3414" t="str">
        <f t="shared" si="213"/>
        <v>6+ years</v>
      </c>
      <c r="Q3414" t="str">
        <f t="shared" si="214"/>
        <v>High</v>
      </c>
      <c r="R3414" s="5">
        <f t="shared" si="215"/>
        <v>0.19945355191256831</v>
      </c>
    </row>
    <row r="3415" spans="1:18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 s="1">
        <v>0</v>
      </c>
      <c r="J3415">
        <v>2</v>
      </c>
      <c r="K3415">
        <v>1</v>
      </c>
      <c r="L3415">
        <v>0</v>
      </c>
      <c r="M3415" s="1">
        <v>199390.45</v>
      </c>
      <c r="N3415">
        <v>0</v>
      </c>
      <c r="O3415" t="str">
        <f t="shared" si="212"/>
        <v>30-40</v>
      </c>
      <c r="P3415" t="str">
        <f t="shared" si="213"/>
        <v>3-5 years</v>
      </c>
      <c r="Q3415" t="str">
        <f t="shared" si="214"/>
        <v>No Balance</v>
      </c>
      <c r="R3415" s="5">
        <f t="shared" si="215"/>
        <v>0.19948383178988918</v>
      </c>
    </row>
    <row r="3416" spans="1:18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 s="1">
        <v>0</v>
      </c>
      <c r="J3416">
        <v>2</v>
      </c>
      <c r="K3416">
        <v>1</v>
      </c>
      <c r="L3416">
        <v>1</v>
      </c>
      <c r="M3416" s="1">
        <v>7667.48</v>
      </c>
      <c r="N3416">
        <v>0</v>
      </c>
      <c r="O3416" t="str">
        <f t="shared" si="212"/>
        <v>30-40</v>
      </c>
      <c r="P3416" t="str">
        <f t="shared" si="213"/>
        <v>0-2 years</v>
      </c>
      <c r="Q3416" t="str">
        <f t="shared" si="214"/>
        <v>No Balance</v>
      </c>
      <c r="R3416" s="5">
        <f t="shared" si="215"/>
        <v>0.19951412086243547</v>
      </c>
    </row>
    <row r="3417" spans="1:18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 s="1">
        <v>63609.919999999998</v>
      </c>
      <c r="J3417">
        <v>1</v>
      </c>
      <c r="K3417">
        <v>0</v>
      </c>
      <c r="L3417">
        <v>0</v>
      </c>
      <c r="M3417" s="1">
        <v>74965.61</v>
      </c>
      <c r="N3417">
        <v>1</v>
      </c>
      <c r="O3417" t="str">
        <f t="shared" si="212"/>
        <v>30-40</v>
      </c>
      <c r="P3417" t="str">
        <f t="shared" si="213"/>
        <v>6+ years</v>
      </c>
      <c r="Q3417" t="str">
        <f t="shared" si="214"/>
        <v>Medium</v>
      </c>
      <c r="R3417" s="5">
        <f t="shared" si="215"/>
        <v>0.19954441913439636</v>
      </c>
    </row>
    <row r="3418" spans="1:18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 s="1">
        <v>0</v>
      </c>
      <c r="J3418">
        <v>2</v>
      </c>
      <c r="K3418">
        <v>0</v>
      </c>
      <c r="L3418">
        <v>0</v>
      </c>
      <c r="M3418" s="1">
        <v>30583.95</v>
      </c>
      <c r="N3418">
        <v>0</v>
      </c>
      <c r="O3418" t="str">
        <f t="shared" si="212"/>
        <v>30-40</v>
      </c>
      <c r="P3418" t="str">
        <f t="shared" si="213"/>
        <v>6+ years</v>
      </c>
      <c r="Q3418" t="str">
        <f t="shared" si="214"/>
        <v>No Balance</v>
      </c>
      <c r="R3418" s="5">
        <f t="shared" si="215"/>
        <v>0.1994228432563791</v>
      </c>
    </row>
    <row r="3419" spans="1:18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 s="1">
        <v>75497.509999999995</v>
      </c>
      <c r="J3419">
        <v>1</v>
      </c>
      <c r="K3419">
        <v>0</v>
      </c>
      <c r="L3419">
        <v>0</v>
      </c>
      <c r="M3419" s="1">
        <v>149682.78</v>
      </c>
      <c r="N3419">
        <v>0</v>
      </c>
      <c r="O3419" t="str">
        <f t="shared" si="212"/>
        <v>41-50</v>
      </c>
      <c r="P3419" t="str">
        <f t="shared" si="213"/>
        <v>6+ years</v>
      </c>
      <c r="Q3419" t="str">
        <f t="shared" si="214"/>
        <v>Medium</v>
      </c>
      <c r="R3419" s="5">
        <f t="shared" si="215"/>
        <v>0.19945313686768951</v>
      </c>
    </row>
    <row r="3420" spans="1:18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 s="1">
        <v>0</v>
      </c>
      <c r="J3420">
        <v>2</v>
      </c>
      <c r="K3420">
        <v>1</v>
      </c>
      <c r="L3420">
        <v>0</v>
      </c>
      <c r="M3420" s="1">
        <v>92664.09</v>
      </c>
      <c r="N3420">
        <v>0</v>
      </c>
      <c r="O3420" t="str">
        <f t="shared" si="212"/>
        <v>41-50</v>
      </c>
      <c r="P3420" t="str">
        <f t="shared" si="213"/>
        <v>0-2 years</v>
      </c>
      <c r="Q3420" t="str">
        <f t="shared" si="214"/>
        <v>No Balance</v>
      </c>
      <c r="R3420" s="5">
        <f t="shared" si="215"/>
        <v>0.19948343968398663</v>
      </c>
    </row>
    <row r="3421" spans="1:18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 s="1">
        <v>0</v>
      </c>
      <c r="J3421">
        <v>2</v>
      </c>
      <c r="K3421">
        <v>1</v>
      </c>
      <c r="L3421">
        <v>1</v>
      </c>
      <c r="M3421" s="1">
        <v>138423.1</v>
      </c>
      <c r="N3421">
        <v>0</v>
      </c>
      <c r="O3421" t="str">
        <f t="shared" si="212"/>
        <v>&lt;30</v>
      </c>
      <c r="P3421" t="str">
        <f t="shared" si="213"/>
        <v>6+ years</v>
      </c>
      <c r="Q3421" t="str">
        <f t="shared" si="214"/>
        <v>No Balance</v>
      </c>
      <c r="R3421" s="5">
        <f t="shared" si="215"/>
        <v>0.19951375170946664</v>
      </c>
    </row>
    <row r="3422" spans="1:18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 s="1">
        <v>0</v>
      </c>
      <c r="J3422">
        <v>2</v>
      </c>
      <c r="K3422">
        <v>1</v>
      </c>
      <c r="L3422">
        <v>1</v>
      </c>
      <c r="M3422" s="1">
        <v>3148.2</v>
      </c>
      <c r="N3422">
        <v>0</v>
      </c>
      <c r="O3422" t="str">
        <f t="shared" si="212"/>
        <v>30-40</v>
      </c>
      <c r="P3422" t="str">
        <f t="shared" si="213"/>
        <v>0-2 years</v>
      </c>
      <c r="Q3422" t="str">
        <f t="shared" si="214"/>
        <v>No Balance</v>
      </c>
      <c r="R3422" s="5">
        <f t="shared" si="215"/>
        <v>0.19954407294832827</v>
      </c>
    </row>
    <row r="3423" spans="1:18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 s="1">
        <v>117704.73</v>
      </c>
      <c r="J3423">
        <v>1</v>
      </c>
      <c r="K3423">
        <v>1</v>
      </c>
      <c r="L3423">
        <v>0</v>
      </c>
      <c r="M3423" s="1">
        <v>197933.5</v>
      </c>
      <c r="N3423">
        <v>0</v>
      </c>
      <c r="O3423" t="str">
        <f t="shared" si="212"/>
        <v>30-40</v>
      </c>
      <c r="P3423" t="str">
        <f t="shared" si="213"/>
        <v>0-2 years</v>
      </c>
      <c r="Q3423" t="str">
        <f t="shared" si="214"/>
        <v>High</v>
      </c>
      <c r="R3423" s="5">
        <f t="shared" si="215"/>
        <v>0.19957440340477275</v>
      </c>
    </row>
    <row r="3424" spans="1:18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 s="1">
        <v>130463.55</v>
      </c>
      <c r="J3424">
        <v>2</v>
      </c>
      <c r="K3424">
        <v>1</v>
      </c>
      <c r="L3424">
        <v>1</v>
      </c>
      <c r="M3424" s="1">
        <v>37341.17</v>
      </c>
      <c r="N3424">
        <v>0</v>
      </c>
      <c r="O3424" t="str">
        <f t="shared" si="212"/>
        <v>30-40</v>
      </c>
      <c r="P3424" t="str">
        <f t="shared" si="213"/>
        <v>0-2 years</v>
      </c>
      <c r="Q3424" t="str">
        <f t="shared" si="214"/>
        <v>High</v>
      </c>
      <c r="R3424" s="5">
        <f t="shared" si="215"/>
        <v>0.19960474308300397</v>
      </c>
    </row>
    <row r="3425" spans="1:18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 s="1">
        <v>46161.18</v>
      </c>
      <c r="J3425">
        <v>1</v>
      </c>
      <c r="K3425">
        <v>1</v>
      </c>
      <c r="L3425">
        <v>1</v>
      </c>
      <c r="M3425" s="1">
        <v>79577.399999999994</v>
      </c>
      <c r="N3425">
        <v>0</v>
      </c>
      <c r="O3425" t="str">
        <f t="shared" si="212"/>
        <v>30-40</v>
      </c>
      <c r="P3425" t="str">
        <f t="shared" si="213"/>
        <v>6+ years</v>
      </c>
      <c r="Q3425" t="str">
        <f t="shared" si="214"/>
        <v>Low</v>
      </c>
      <c r="R3425" s="5">
        <f t="shared" si="215"/>
        <v>0.19963509198722823</v>
      </c>
    </row>
    <row r="3426" spans="1:18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 s="1">
        <v>0</v>
      </c>
      <c r="J3426">
        <v>2</v>
      </c>
      <c r="K3426">
        <v>0</v>
      </c>
      <c r="L3426">
        <v>0</v>
      </c>
      <c r="M3426" s="1">
        <v>197602.29</v>
      </c>
      <c r="N3426">
        <v>0</v>
      </c>
      <c r="O3426" t="str">
        <f t="shared" si="212"/>
        <v>41-50</v>
      </c>
      <c r="P3426" t="str">
        <f t="shared" si="213"/>
        <v>3-5 years</v>
      </c>
      <c r="Q3426" t="str">
        <f t="shared" si="214"/>
        <v>No Balance</v>
      </c>
      <c r="R3426" s="5">
        <f t="shared" si="215"/>
        <v>0.19966545012165451</v>
      </c>
    </row>
    <row r="3427" spans="1:18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 s="1">
        <v>110182.54</v>
      </c>
      <c r="J3427">
        <v>2</v>
      </c>
      <c r="K3427">
        <v>1</v>
      </c>
      <c r="L3427">
        <v>1</v>
      </c>
      <c r="M3427" s="1">
        <v>87537.32</v>
      </c>
      <c r="N3427">
        <v>0</v>
      </c>
      <c r="O3427" t="str">
        <f t="shared" si="212"/>
        <v>41-50</v>
      </c>
      <c r="P3427" t="str">
        <f t="shared" si="213"/>
        <v>3-5 years</v>
      </c>
      <c r="Q3427" t="str">
        <f t="shared" si="214"/>
        <v>High</v>
      </c>
      <c r="R3427" s="5">
        <f t="shared" si="215"/>
        <v>0.19969581749049431</v>
      </c>
    </row>
    <row r="3428" spans="1:18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 s="1">
        <v>0</v>
      </c>
      <c r="J3428">
        <v>2</v>
      </c>
      <c r="K3428">
        <v>0</v>
      </c>
      <c r="L3428">
        <v>0</v>
      </c>
      <c r="M3428" s="1">
        <v>41623.589999999997</v>
      </c>
      <c r="N3428">
        <v>0</v>
      </c>
      <c r="O3428" t="str">
        <f t="shared" si="212"/>
        <v>41-50</v>
      </c>
      <c r="P3428" t="str">
        <f t="shared" si="213"/>
        <v>6+ years</v>
      </c>
      <c r="Q3428" t="str">
        <f t="shared" si="214"/>
        <v>No Balance</v>
      </c>
      <c r="R3428" s="5">
        <f t="shared" si="215"/>
        <v>0.19972619409796166</v>
      </c>
    </row>
    <row r="3429" spans="1:18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 s="1">
        <v>117221.15</v>
      </c>
      <c r="J3429">
        <v>1</v>
      </c>
      <c r="K3429">
        <v>1</v>
      </c>
      <c r="L3429">
        <v>0</v>
      </c>
      <c r="M3429" s="1">
        <v>168280.95</v>
      </c>
      <c r="N3429">
        <v>0</v>
      </c>
      <c r="O3429" t="str">
        <f t="shared" si="212"/>
        <v>41-50</v>
      </c>
      <c r="P3429" t="str">
        <f t="shared" si="213"/>
        <v>6+ years</v>
      </c>
      <c r="Q3429" t="str">
        <f t="shared" si="214"/>
        <v>High</v>
      </c>
      <c r="R3429" s="5">
        <f t="shared" si="215"/>
        <v>0.19975657994827323</v>
      </c>
    </row>
    <row r="3430" spans="1:18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 s="1">
        <v>0</v>
      </c>
      <c r="J3430">
        <v>2</v>
      </c>
      <c r="K3430">
        <v>0</v>
      </c>
      <c r="L3430">
        <v>0</v>
      </c>
      <c r="M3430" s="1">
        <v>125986.18</v>
      </c>
      <c r="N3430">
        <v>0</v>
      </c>
      <c r="O3430" t="str">
        <f t="shared" si="212"/>
        <v>30-40</v>
      </c>
      <c r="P3430" t="str">
        <f t="shared" si="213"/>
        <v>3-5 years</v>
      </c>
      <c r="Q3430" t="str">
        <f t="shared" si="214"/>
        <v>No Balance</v>
      </c>
      <c r="R3430" s="5">
        <f t="shared" si="215"/>
        <v>0.19978697504564821</v>
      </c>
    </row>
    <row r="3431" spans="1:18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 s="1">
        <v>79120.27</v>
      </c>
      <c r="J3431">
        <v>1</v>
      </c>
      <c r="K3431">
        <v>0</v>
      </c>
      <c r="L3431">
        <v>0</v>
      </c>
      <c r="M3431" s="1">
        <v>548.52</v>
      </c>
      <c r="N3431">
        <v>1</v>
      </c>
      <c r="O3431" t="str">
        <f t="shared" si="212"/>
        <v>41-50</v>
      </c>
      <c r="P3431" t="str">
        <f t="shared" si="213"/>
        <v>6+ years</v>
      </c>
      <c r="Q3431" t="str">
        <f t="shared" si="214"/>
        <v>Medium</v>
      </c>
      <c r="R3431" s="5">
        <f t="shared" si="215"/>
        <v>0.19981737939430833</v>
      </c>
    </row>
    <row r="3432" spans="1:18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 s="1">
        <v>177069.24</v>
      </c>
      <c r="J3432">
        <v>2</v>
      </c>
      <c r="K3432">
        <v>1</v>
      </c>
      <c r="L3432">
        <v>1</v>
      </c>
      <c r="M3432" s="1">
        <v>96088.54</v>
      </c>
      <c r="N3432">
        <v>0</v>
      </c>
      <c r="O3432" t="str">
        <f t="shared" si="212"/>
        <v>30-40</v>
      </c>
      <c r="P3432" t="str">
        <f t="shared" si="213"/>
        <v>0-2 years</v>
      </c>
      <c r="Q3432" t="str">
        <f t="shared" si="214"/>
        <v>High</v>
      </c>
      <c r="R3432" s="5">
        <f t="shared" si="215"/>
        <v>0.19969558599695586</v>
      </c>
    </row>
    <row r="3433" spans="1:18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 s="1">
        <v>61636.97</v>
      </c>
      <c r="J3433">
        <v>1</v>
      </c>
      <c r="K3433">
        <v>0</v>
      </c>
      <c r="L3433">
        <v>0</v>
      </c>
      <c r="M3433" s="1">
        <v>107787.42</v>
      </c>
      <c r="N3433">
        <v>0</v>
      </c>
      <c r="O3433" t="str">
        <f t="shared" si="212"/>
        <v>30-40</v>
      </c>
      <c r="P3433" t="str">
        <f t="shared" si="213"/>
        <v>3-5 years</v>
      </c>
      <c r="Q3433" t="str">
        <f t="shared" si="214"/>
        <v>Medium</v>
      </c>
      <c r="R3433" s="5">
        <f t="shared" si="215"/>
        <v>0.19972598569036382</v>
      </c>
    </row>
    <row r="3434" spans="1:18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 s="1">
        <v>0</v>
      </c>
      <c r="J3434">
        <v>1</v>
      </c>
      <c r="K3434">
        <v>1</v>
      </c>
      <c r="L3434">
        <v>0</v>
      </c>
      <c r="M3434" s="1">
        <v>20510.79</v>
      </c>
      <c r="N3434">
        <v>0</v>
      </c>
      <c r="O3434" t="str">
        <f t="shared" si="212"/>
        <v>&lt;30</v>
      </c>
      <c r="P3434" t="str">
        <f t="shared" si="213"/>
        <v>3-5 years</v>
      </c>
      <c r="Q3434" t="str">
        <f t="shared" si="214"/>
        <v>No Balance</v>
      </c>
      <c r="R3434" s="5">
        <f t="shared" si="215"/>
        <v>0.19975639464068209</v>
      </c>
    </row>
    <row r="3435" spans="1:18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 s="1">
        <v>104414.03</v>
      </c>
      <c r="J3435">
        <v>1</v>
      </c>
      <c r="K3435">
        <v>1</v>
      </c>
      <c r="L3435">
        <v>0</v>
      </c>
      <c r="M3435" s="1">
        <v>192026.02</v>
      </c>
      <c r="N3435">
        <v>0</v>
      </c>
      <c r="O3435" t="str">
        <f t="shared" si="212"/>
        <v>30-40</v>
      </c>
      <c r="P3435" t="str">
        <f t="shared" si="213"/>
        <v>6+ years</v>
      </c>
      <c r="Q3435" t="str">
        <f t="shared" si="214"/>
        <v>High</v>
      </c>
      <c r="R3435" s="5">
        <f t="shared" si="215"/>
        <v>0.19978681285213948</v>
      </c>
    </row>
    <row r="3436" spans="1:18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 s="1">
        <v>159732.01999999999</v>
      </c>
      <c r="J3436">
        <v>1</v>
      </c>
      <c r="K3436">
        <v>1</v>
      </c>
      <c r="L3436">
        <v>1</v>
      </c>
      <c r="M3436" s="1">
        <v>118188.15</v>
      </c>
      <c r="N3436">
        <v>0</v>
      </c>
      <c r="O3436" t="str">
        <f t="shared" si="212"/>
        <v>&gt;50</v>
      </c>
      <c r="P3436" t="str">
        <f t="shared" si="213"/>
        <v>3-5 years</v>
      </c>
      <c r="Q3436" t="str">
        <f t="shared" si="214"/>
        <v>High</v>
      </c>
      <c r="R3436" s="5">
        <f t="shared" si="215"/>
        <v>0.19981724032896742</v>
      </c>
    </row>
    <row r="3437" spans="1:18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 s="1">
        <v>89437.03</v>
      </c>
      <c r="J3437">
        <v>1</v>
      </c>
      <c r="K3437">
        <v>1</v>
      </c>
      <c r="L3437">
        <v>1</v>
      </c>
      <c r="M3437" s="1">
        <v>189540.95</v>
      </c>
      <c r="N3437">
        <v>0</v>
      </c>
      <c r="O3437" t="str">
        <f t="shared" si="212"/>
        <v>30-40</v>
      </c>
      <c r="P3437" t="str">
        <f t="shared" si="213"/>
        <v>3-5 years</v>
      </c>
      <c r="Q3437" t="str">
        <f t="shared" si="214"/>
        <v>Medium</v>
      </c>
      <c r="R3437" s="5">
        <f t="shared" si="215"/>
        <v>0.19984767707539985</v>
      </c>
    </row>
    <row r="3438" spans="1:18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 s="1">
        <v>0</v>
      </c>
      <c r="J3438">
        <v>1</v>
      </c>
      <c r="K3438">
        <v>1</v>
      </c>
      <c r="L3438">
        <v>1</v>
      </c>
      <c r="M3438" s="1">
        <v>63736.17</v>
      </c>
      <c r="N3438">
        <v>0</v>
      </c>
      <c r="O3438" t="str">
        <f t="shared" si="212"/>
        <v>41-50</v>
      </c>
      <c r="P3438" t="str">
        <f t="shared" si="213"/>
        <v>6+ years</v>
      </c>
      <c r="Q3438" t="str">
        <f t="shared" si="214"/>
        <v>No Balance</v>
      </c>
      <c r="R3438" s="5">
        <f t="shared" si="215"/>
        <v>0.19987812309567338</v>
      </c>
    </row>
    <row r="3439" spans="1:18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 s="1">
        <v>0</v>
      </c>
      <c r="J3439">
        <v>1</v>
      </c>
      <c r="K3439">
        <v>0</v>
      </c>
      <c r="L3439">
        <v>0</v>
      </c>
      <c r="M3439" s="1">
        <v>95740.37</v>
      </c>
      <c r="N3439">
        <v>0</v>
      </c>
      <c r="O3439" t="str">
        <f t="shared" si="212"/>
        <v>30-40</v>
      </c>
      <c r="P3439" t="str">
        <f t="shared" si="213"/>
        <v>3-5 years</v>
      </c>
      <c r="Q3439" t="str">
        <f t="shared" si="214"/>
        <v>No Balance</v>
      </c>
      <c r="R3439" s="5">
        <f t="shared" si="215"/>
        <v>0.19990857839402712</v>
      </c>
    </row>
    <row r="3440" spans="1:18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 s="1">
        <v>0</v>
      </c>
      <c r="J3440">
        <v>2</v>
      </c>
      <c r="K3440">
        <v>1</v>
      </c>
      <c r="L3440">
        <v>1</v>
      </c>
      <c r="M3440" s="1">
        <v>127939.19</v>
      </c>
      <c r="N3440">
        <v>0</v>
      </c>
      <c r="O3440" t="str">
        <f t="shared" si="212"/>
        <v>30-40</v>
      </c>
      <c r="P3440" t="str">
        <f t="shared" si="213"/>
        <v>3-5 years</v>
      </c>
      <c r="Q3440" t="str">
        <f t="shared" si="214"/>
        <v>No Balance</v>
      </c>
      <c r="R3440" s="5">
        <f t="shared" si="215"/>
        <v>0.19993904297470283</v>
      </c>
    </row>
    <row r="3441" spans="1:18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 s="1">
        <v>142400.76999999999</v>
      </c>
      <c r="J3441">
        <v>1</v>
      </c>
      <c r="K3441">
        <v>1</v>
      </c>
      <c r="L3441">
        <v>1</v>
      </c>
      <c r="M3441" s="1">
        <v>193438.69</v>
      </c>
      <c r="N3441">
        <v>0</v>
      </c>
      <c r="O3441" t="str">
        <f t="shared" si="212"/>
        <v>30-40</v>
      </c>
      <c r="P3441" t="str">
        <f t="shared" si="213"/>
        <v>6+ years</v>
      </c>
      <c r="Q3441" t="str">
        <f t="shared" si="214"/>
        <v>High</v>
      </c>
      <c r="R3441" s="5">
        <f t="shared" si="215"/>
        <v>0.19996951684194483</v>
      </c>
    </row>
    <row r="3442" spans="1:18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 s="1">
        <v>88011.4</v>
      </c>
      <c r="J3442">
        <v>1</v>
      </c>
      <c r="K3442">
        <v>1</v>
      </c>
      <c r="L3442">
        <v>1</v>
      </c>
      <c r="M3442" s="1">
        <v>90655.94</v>
      </c>
      <c r="N3442">
        <v>1</v>
      </c>
      <c r="O3442" t="str">
        <f t="shared" si="212"/>
        <v>41-50</v>
      </c>
      <c r="P3442" t="str">
        <f t="shared" si="213"/>
        <v>0-2 years</v>
      </c>
      <c r="Q3442" t="str">
        <f t="shared" si="214"/>
        <v>Medium</v>
      </c>
      <c r="R3442" s="5">
        <f t="shared" si="215"/>
        <v>0.2</v>
      </c>
    </row>
    <row r="3443" spans="1:18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 s="1">
        <v>0</v>
      </c>
      <c r="J3443">
        <v>2</v>
      </c>
      <c r="K3443">
        <v>1</v>
      </c>
      <c r="L3443">
        <v>1</v>
      </c>
      <c r="M3443" s="1">
        <v>12067.39</v>
      </c>
      <c r="N3443">
        <v>0</v>
      </c>
      <c r="O3443" t="str">
        <f t="shared" si="212"/>
        <v>30-40</v>
      </c>
      <c r="P3443" t="str">
        <f t="shared" si="213"/>
        <v>0-2 years</v>
      </c>
      <c r="Q3443" t="str">
        <f t="shared" si="214"/>
        <v>No Balance</v>
      </c>
      <c r="R3443" s="5">
        <f t="shared" si="215"/>
        <v>0.19987803018752859</v>
      </c>
    </row>
    <row r="3444" spans="1:18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 s="1">
        <v>154870.28</v>
      </c>
      <c r="J3444">
        <v>1</v>
      </c>
      <c r="K3444">
        <v>1</v>
      </c>
      <c r="L3444">
        <v>1</v>
      </c>
      <c r="M3444" s="1">
        <v>54191.38</v>
      </c>
      <c r="N3444">
        <v>0</v>
      </c>
      <c r="O3444" t="str">
        <f t="shared" si="212"/>
        <v>30-40</v>
      </c>
      <c r="P3444" t="str">
        <f t="shared" si="213"/>
        <v>6+ years</v>
      </c>
      <c r="Q3444" t="str">
        <f t="shared" si="214"/>
        <v>High</v>
      </c>
      <c r="R3444" s="5">
        <f t="shared" si="215"/>
        <v>0.19990850869167429</v>
      </c>
    </row>
    <row r="3445" spans="1:18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 s="1">
        <v>0</v>
      </c>
      <c r="J3445">
        <v>2</v>
      </c>
      <c r="K3445">
        <v>1</v>
      </c>
      <c r="L3445">
        <v>0</v>
      </c>
      <c r="M3445" s="1">
        <v>58667.16</v>
      </c>
      <c r="N3445">
        <v>1</v>
      </c>
      <c r="O3445" t="str">
        <f t="shared" si="212"/>
        <v>41-50</v>
      </c>
      <c r="P3445" t="str">
        <f t="shared" si="213"/>
        <v>3-5 years</v>
      </c>
      <c r="Q3445" t="str">
        <f t="shared" si="214"/>
        <v>No Balance</v>
      </c>
      <c r="R3445" s="5">
        <f t="shared" si="215"/>
        <v>0.19993899649229832</v>
      </c>
    </row>
    <row r="3446" spans="1:18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 s="1">
        <v>0</v>
      </c>
      <c r="J3446">
        <v>2</v>
      </c>
      <c r="K3446">
        <v>1</v>
      </c>
      <c r="L3446">
        <v>1</v>
      </c>
      <c r="M3446" s="1">
        <v>35687.43</v>
      </c>
      <c r="N3446">
        <v>0</v>
      </c>
      <c r="O3446" t="str">
        <f t="shared" si="212"/>
        <v>41-50</v>
      </c>
      <c r="P3446" t="str">
        <f t="shared" si="213"/>
        <v>3-5 years</v>
      </c>
      <c r="Q3446" t="str">
        <f t="shared" si="214"/>
        <v>No Balance</v>
      </c>
      <c r="R3446" s="5">
        <f t="shared" si="215"/>
        <v>0.19981696156192799</v>
      </c>
    </row>
    <row r="3447" spans="1:18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 s="1">
        <v>118402.25</v>
      </c>
      <c r="J3447">
        <v>2</v>
      </c>
      <c r="K3447">
        <v>1</v>
      </c>
      <c r="L3447">
        <v>0</v>
      </c>
      <c r="M3447" s="1">
        <v>14288.93</v>
      </c>
      <c r="N3447">
        <v>0</v>
      </c>
      <c r="O3447" t="str">
        <f t="shared" si="212"/>
        <v>&lt;30</v>
      </c>
      <c r="P3447" t="str">
        <f t="shared" si="213"/>
        <v>0-2 years</v>
      </c>
      <c r="Q3447" t="str">
        <f t="shared" si="214"/>
        <v>High</v>
      </c>
      <c r="R3447" s="5">
        <f t="shared" si="215"/>
        <v>0.19984744469870327</v>
      </c>
    </row>
    <row r="3448" spans="1:18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 s="1">
        <v>87374.88</v>
      </c>
      <c r="J3448">
        <v>2</v>
      </c>
      <c r="K3448">
        <v>1</v>
      </c>
      <c r="L3448">
        <v>1</v>
      </c>
      <c r="M3448" s="1">
        <v>247.36</v>
      </c>
      <c r="N3448">
        <v>0</v>
      </c>
      <c r="O3448" t="str">
        <f t="shared" si="212"/>
        <v>30-40</v>
      </c>
      <c r="P3448" t="str">
        <f t="shared" si="213"/>
        <v>6+ years</v>
      </c>
      <c r="Q3448" t="str">
        <f t="shared" si="214"/>
        <v>Medium</v>
      </c>
      <c r="R3448" s="5">
        <f t="shared" si="215"/>
        <v>0.19987793713762589</v>
      </c>
    </row>
    <row r="3449" spans="1:18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 s="1">
        <v>105397.8</v>
      </c>
      <c r="J3449">
        <v>1</v>
      </c>
      <c r="K3449">
        <v>1</v>
      </c>
      <c r="L3449">
        <v>0</v>
      </c>
      <c r="M3449" s="1">
        <v>78111.839999999997</v>
      </c>
      <c r="N3449">
        <v>1</v>
      </c>
      <c r="O3449" t="str">
        <f t="shared" si="212"/>
        <v>30-40</v>
      </c>
      <c r="P3449" t="str">
        <f t="shared" si="213"/>
        <v>6+ years</v>
      </c>
      <c r="Q3449" t="str">
        <f t="shared" si="214"/>
        <v>High</v>
      </c>
      <c r="R3449" s="5">
        <f t="shared" si="215"/>
        <v>0.19990843888295437</v>
      </c>
    </row>
    <row r="3450" spans="1:18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 s="1">
        <v>125341.69</v>
      </c>
      <c r="J3450">
        <v>1</v>
      </c>
      <c r="K3450">
        <v>1</v>
      </c>
      <c r="L3450">
        <v>0</v>
      </c>
      <c r="M3450" s="1">
        <v>79547.39</v>
      </c>
      <c r="N3450">
        <v>0</v>
      </c>
      <c r="O3450" t="str">
        <f t="shared" si="212"/>
        <v>30-40</v>
      </c>
      <c r="P3450" t="str">
        <f t="shared" si="213"/>
        <v>3-5 years</v>
      </c>
      <c r="Q3450" t="str">
        <f t="shared" si="214"/>
        <v>High</v>
      </c>
      <c r="R3450" s="5">
        <f t="shared" si="215"/>
        <v>0.1997863247863248</v>
      </c>
    </row>
    <row r="3451" spans="1:18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 s="1">
        <v>129164.88</v>
      </c>
      <c r="J3451">
        <v>1</v>
      </c>
      <c r="K3451">
        <v>1</v>
      </c>
      <c r="L3451">
        <v>1</v>
      </c>
      <c r="M3451" s="1">
        <v>193266.72</v>
      </c>
      <c r="N3451">
        <v>0</v>
      </c>
      <c r="O3451" t="str">
        <f t="shared" si="212"/>
        <v>41-50</v>
      </c>
      <c r="P3451" t="str">
        <f t="shared" si="213"/>
        <v>6+ years</v>
      </c>
      <c r="Q3451" t="str">
        <f t="shared" si="214"/>
        <v>High</v>
      </c>
      <c r="R3451" s="5">
        <f t="shared" si="215"/>
        <v>0.19981682185925811</v>
      </c>
    </row>
    <row r="3452" spans="1:18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 s="1">
        <v>141004.46</v>
      </c>
      <c r="J3452">
        <v>1</v>
      </c>
      <c r="K3452">
        <v>1</v>
      </c>
      <c r="L3452">
        <v>0</v>
      </c>
      <c r="M3452" s="1">
        <v>105028.46</v>
      </c>
      <c r="N3452">
        <v>0</v>
      </c>
      <c r="O3452" t="str">
        <f t="shared" si="212"/>
        <v>30-40</v>
      </c>
      <c r="P3452" t="str">
        <f t="shared" si="213"/>
        <v>3-5 years</v>
      </c>
      <c r="Q3452" t="str">
        <f t="shared" si="214"/>
        <v>High</v>
      </c>
      <c r="R3452" s="5">
        <f t="shared" si="215"/>
        <v>0.19984732824427481</v>
      </c>
    </row>
    <row r="3453" spans="1:18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 s="1">
        <v>0</v>
      </c>
      <c r="J3453">
        <v>2</v>
      </c>
      <c r="K3453">
        <v>1</v>
      </c>
      <c r="L3453">
        <v>0</v>
      </c>
      <c r="M3453" s="1">
        <v>116106.52</v>
      </c>
      <c r="N3453">
        <v>0</v>
      </c>
      <c r="O3453" t="str">
        <f t="shared" si="212"/>
        <v>&lt;30</v>
      </c>
      <c r="P3453" t="str">
        <f t="shared" si="213"/>
        <v>0-2 years</v>
      </c>
      <c r="Q3453" t="str">
        <f t="shared" si="214"/>
        <v>No Balance</v>
      </c>
      <c r="R3453" s="5">
        <f t="shared" si="215"/>
        <v>0.19987784394564057</v>
      </c>
    </row>
    <row r="3454" spans="1:18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 s="1">
        <v>89079.41</v>
      </c>
      <c r="J3454">
        <v>1</v>
      </c>
      <c r="K3454">
        <v>1</v>
      </c>
      <c r="L3454">
        <v>1</v>
      </c>
      <c r="M3454" s="1">
        <v>53179.21</v>
      </c>
      <c r="N3454">
        <v>1</v>
      </c>
      <c r="O3454" t="str">
        <f t="shared" si="212"/>
        <v>&gt;50</v>
      </c>
      <c r="P3454" t="str">
        <f t="shared" si="213"/>
        <v>3-5 years</v>
      </c>
      <c r="Q3454" t="str">
        <f t="shared" si="214"/>
        <v>Medium</v>
      </c>
      <c r="R3454" s="5">
        <f t="shared" si="215"/>
        <v>0.19990836896762371</v>
      </c>
    </row>
    <row r="3455" spans="1:18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 s="1">
        <v>103604.31</v>
      </c>
      <c r="J3455">
        <v>2</v>
      </c>
      <c r="K3455">
        <v>0</v>
      </c>
      <c r="L3455">
        <v>0</v>
      </c>
      <c r="M3455" s="1">
        <v>140947.04999999999</v>
      </c>
      <c r="N3455">
        <v>0</v>
      </c>
      <c r="O3455" t="str">
        <f t="shared" si="212"/>
        <v>30-40</v>
      </c>
      <c r="P3455" t="str">
        <f t="shared" si="213"/>
        <v>6+ years</v>
      </c>
      <c r="Q3455" t="str">
        <f t="shared" si="214"/>
        <v>High</v>
      </c>
      <c r="R3455" s="5">
        <f t="shared" si="215"/>
        <v>0.19978616160073315</v>
      </c>
    </row>
    <row r="3456" spans="1:18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 s="1">
        <v>182705.05</v>
      </c>
      <c r="J3456">
        <v>1</v>
      </c>
      <c r="K3456">
        <v>1</v>
      </c>
      <c r="L3456">
        <v>1</v>
      </c>
      <c r="M3456" s="1">
        <v>171837.06</v>
      </c>
      <c r="N3456">
        <v>0</v>
      </c>
      <c r="O3456" t="str">
        <f t="shared" si="212"/>
        <v>&lt;30</v>
      </c>
      <c r="P3456" t="str">
        <f t="shared" si="213"/>
        <v>0-2 years</v>
      </c>
      <c r="Q3456" t="str">
        <f t="shared" si="214"/>
        <v>High</v>
      </c>
      <c r="R3456" s="5">
        <f t="shared" si="215"/>
        <v>0.1998166819431714</v>
      </c>
    </row>
    <row r="3457" spans="1:18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 s="1">
        <v>0</v>
      </c>
      <c r="J3457">
        <v>2</v>
      </c>
      <c r="K3457">
        <v>1</v>
      </c>
      <c r="L3457">
        <v>1</v>
      </c>
      <c r="M3457" s="1">
        <v>123437.05</v>
      </c>
      <c r="N3457">
        <v>0</v>
      </c>
      <c r="O3457" t="str">
        <f t="shared" si="212"/>
        <v>&lt;30</v>
      </c>
      <c r="P3457" t="str">
        <f t="shared" si="213"/>
        <v>6+ years</v>
      </c>
      <c r="Q3457" t="str">
        <f t="shared" si="214"/>
        <v>No Balance</v>
      </c>
      <c r="R3457" s="5">
        <f t="shared" si="215"/>
        <v>0.19984721161191749</v>
      </c>
    </row>
    <row r="3458" spans="1:18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 s="1">
        <v>94598.48</v>
      </c>
      <c r="J3458">
        <v>1</v>
      </c>
      <c r="K3458">
        <v>0</v>
      </c>
      <c r="L3458">
        <v>0</v>
      </c>
      <c r="M3458" s="1">
        <v>197519.66</v>
      </c>
      <c r="N3458">
        <v>1</v>
      </c>
      <c r="O3458" t="str">
        <f t="shared" ref="O3458:O3521" si="216">IF(G3458&lt;30,"&lt;30",
   IF(G3458&lt;=40,"30-40",
      IF(G3458&lt;=50,"41-50","&gt;50")))</f>
        <v>30-40</v>
      </c>
      <c r="P3458" t="str">
        <f t="shared" ref="P3458:P3521" si="217">IF(H3458&lt;=2,"0-2 years",
   IF(H3458&lt;=5,"3-5 years","6+ years"))</f>
        <v>6+ years</v>
      </c>
      <c r="Q3458" t="str">
        <f t="shared" ref="Q3458:Q3521" si="218">IF(I3458=0,"No Balance",
   IF(I3458&lt;50000,"Low",
      IF(I3458&lt;100000,"Medium","High")))</f>
        <v>Medium</v>
      </c>
      <c r="R3458" s="5">
        <f t="shared" ref="R3458:R3521" si="219">AVERAGE(N3458:N13457)</f>
        <v>0.19987775061124693</v>
      </c>
    </row>
    <row r="3459" spans="1:18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 s="1">
        <v>188241.05</v>
      </c>
      <c r="J3459">
        <v>2</v>
      </c>
      <c r="K3459">
        <v>0</v>
      </c>
      <c r="L3459">
        <v>0</v>
      </c>
      <c r="M3459" s="1">
        <v>183058.51</v>
      </c>
      <c r="N3459">
        <v>1</v>
      </c>
      <c r="O3459" t="str">
        <f t="shared" si="216"/>
        <v>30-40</v>
      </c>
      <c r="P3459" t="str">
        <f t="shared" si="217"/>
        <v>6+ years</v>
      </c>
      <c r="Q3459" t="str">
        <f t="shared" si="218"/>
        <v>High</v>
      </c>
      <c r="R3459" s="5">
        <f t="shared" si="219"/>
        <v>0.19975546385450099</v>
      </c>
    </row>
    <row r="3460" spans="1:18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 s="1">
        <v>0</v>
      </c>
      <c r="J3460">
        <v>2</v>
      </c>
      <c r="K3460">
        <v>0</v>
      </c>
      <c r="L3460">
        <v>0</v>
      </c>
      <c r="M3460" s="1">
        <v>22710.720000000001</v>
      </c>
      <c r="N3460">
        <v>0</v>
      </c>
      <c r="O3460" t="str">
        <f t="shared" si="216"/>
        <v>30-40</v>
      </c>
      <c r="P3460" t="str">
        <f t="shared" si="217"/>
        <v>6+ years</v>
      </c>
      <c r="Q3460" t="str">
        <f t="shared" si="218"/>
        <v>No Balance</v>
      </c>
      <c r="R3460" s="5">
        <f t="shared" si="219"/>
        <v>0.19963313971262611</v>
      </c>
    </row>
    <row r="3461" spans="1:18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 s="1">
        <v>0</v>
      </c>
      <c r="J3461">
        <v>2</v>
      </c>
      <c r="K3461">
        <v>0</v>
      </c>
      <c r="L3461">
        <v>1</v>
      </c>
      <c r="M3461" s="1">
        <v>69303.149999999994</v>
      </c>
      <c r="N3461">
        <v>0</v>
      </c>
      <c r="O3461" t="str">
        <f t="shared" si="216"/>
        <v>30-40</v>
      </c>
      <c r="P3461" t="str">
        <f t="shared" si="217"/>
        <v>6+ years</v>
      </c>
      <c r="Q3461" t="str">
        <f t="shared" si="218"/>
        <v>No Balance</v>
      </c>
      <c r="R3461" s="5">
        <f t="shared" si="219"/>
        <v>0.19966365999082708</v>
      </c>
    </row>
    <row r="3462" spans="1:18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 s="1">
        <v>117469.91</v>
      </c>
      <c r="J3462">
        <v>2</v>
      </c>
      <c r="K3462">
        <v>0</v>
      </c>
      <c r="L3462">
        <v>0</v>
      </c>
      <c r="M3462" s="1">
        <v>63705.9</v>
      </c>
      <c r="N3462">
        <v>0</v>
      </c>
      <c r="O3462" t="str">
        <f t="shared" si="216"/>
        <v>30-40</v>
      </c>
      <c r="P3462" t="str">
        <f t="shared" si="217"/>
        <v>3-5 years</v>
      </c>
      <c r="Q3462" t="str">
        <f t="shared" si="218"/>
        <v>High</v>
      </c>
      <c r="R3462" s="5">
        <f t="shared" si="219"/>
        <v>0.19969418960244648</v>
      </c>
    </row>
    <row r="3463" spans="1:18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 s="1">
        <v>80790.740000000005</v>
      </c>
      <c r="J3463">
        <v>1</v>
      </c>
      <c r="K3463">
        <v>1</v>
      </c>
      <c r="L3463">
        <v>0</v>
      </c>
      <c r="M3463" s="1">
        <v>116429.51</v>
      </c>
      <c r="N3463">
        <v>0</v>
      </c>
      <c r="O3463" t="str">
        <f t="shared" si="216"/>
        <v>30-40</v>
      </c>
      <c r="P3463" t="str">
        <f t="shared" si="217"/>
        <v>3-5 years</v>
      </c>
      <c r="Q3463" t="str">
        <f t="shared" si="218"/>
        <v>Medium</v>
      </c>
      <c r="R3463" s="5">
        <f t="shared" si="219"/>
        <v>0.19972472855176632</v>
      </c>
    </row>
    <row r="3464" spans="1:18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 s="1">
        <v>107735.93</v>
      </c>
      <c r="J3464">
        <v>1</v>
      </c>
      <c r="K3464">
        <v>0</v>
      </c>
      <c r="L3464">
        <v>1</v>
      </c>
      <c r="M3464" s="1">
        <v>58381.77</v>
      </c>
      <c r="N3464">
        <v>0</v>
      </c>
      <c r="O3464" t="str">
        <f t="shared" si="216"/>
        <v>&gt;50</v>
      </c>
      <c r="P3464" t="str">
        <f t="shared" si="217"/>
        <v>0-2 years</v>
      </c>
      <c r="Q3464" t="str">
        <f t="shared" si="218"/>
        <v>High</v>
      </c>
      <c r="R3464" s="5">
        <f t="shared" si="219"/>
        <v>0.19975527684307129</v>
      </c>
    </row>
    <row r="3465" spans="1:18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 s="1">
        <v>133379.41</v>
      </c>
      <c r="J3465">
        <v>1</v>
      </c>
      <c r="K3465">
        <v>1</v>
      </c>
      <c r="L3465">
        <v>0</v>
      </c>
      <c r="M3465" s="1">
        <v>177378.66</v>
      </c>
      <c r="N3465">
        <v>1</v>
      </c>
      <c r="O3465" t="str">
        <f t="shared" si="216"/>
        <v>41-50</v>
      </c>
      <c r="P3465" t="str">
        <f t="shared" si="217"/>
        <v>6+ years</v>
      </c>
      <c r="Q3465" t="str">
        <f t="shared" si="218"/>
        <v>High</v>
      </c>
      <c r="R3465" s="5">
        <f t="shared" si="219"/>
        <v>0.19978583448064863</v>
      </c>
    </row>
    <row r="3466" spans="1:18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 s="1">
        <v>168066.87</v>
      </c>
      <c r="J3466">
        <v>1</v>
      </c>
      <c r="K3466">
        <v>1</v>
      </c>
      <c r="L3466">
        <v>0</v>
      </c>
      <c r="M3466" s="1">
        <v>35450.53</v>
      </c>
      <c r="N3466">
        <v>0</v>
      </c>
      <c r="O3466" t="str">
        <f t="shared" si="216"/>
        <v>30-40</v>
      </c>
      <c r="P3466" t="str">
        <f t="shared" si="217"/>
        <v>6+ years</v>
      </c>
      <c r="Q3466" t="str">
        <f t="shared" si="218"/>
        <v>High</v>
      </c>
      <c r="R3466" s="5">
        <f t="shared" si="219"/>
        <v>0.19966340269277846</v>
      </c>
    </row>
    <row r="3467" spans="1:18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 s="1">
        <v>69014.490000000005</v>
      </c>
      <c r="J3467">
        <v>2</v>
      </c>
      <c r="K3467">
        <v>0</v>
      </c>
      <c r="L3467">
        <v>0</v>
      </c>
      <c r="M3467" s="1">
        <v>164621.43</v>
      </c>
      <c r="N3467">
        <v>0</v>
      </c>
      <c r="O3467" t="str">
        <f t="shared" si="216"/>
        <v>41-50</v>
      </c>
      <c r="P3467" t="str">
        <f t="shared" si="217"/>
        <v>0-2 years</v>
      </c>
      <c r="Q3467" t="str">
        <f t="shared" si="218"/>
        <v>Medium</v>
      </c>
      <c r="R3467" s="5">
        <f t="shared" si="219"/>
        <v>0.19969395562356543</v>
      </c>
    </row>
    <row r="3468" spans="1:18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 s="1">
        <v>0</v>
      </c>
      <c r="J3468">
        <v>1</v>
      </c>
      <c r="K3468">
        <v>1</v>
      </c>
      <c r="L3468">
        <v>0</v>
      </c>
      <c r="M3468" s="1">
        <v>174435.48</v>
      </c>
      <c r="N3468">
        <v>0</v>
      </c>
      <c r="O3468" t="str">
        <f t="shared" si="216"/>
        <v>&lt;30</v>
      </c>
      <c r="P3468" t="str">
        <f t="shared" si="217"/>
        <v>3-5 years</v>
      </c>
      <c r="Q3468" t="str">
        <f t="shared" si="218"/>
        <v>No Balance</v>
      </c>
      <c r="R3468" s="5">
        <f t="shared" si="219"/>
        <v>0.19972451790633608</v>
      </c>
    </row>
    <row r="3469" spans="1:18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 s="1">
        <v>98548.62</v>
      </c>
      <c r="J3469">
        <v>2</v>
      </c>
      <c r="K3469">
        <v>0</v>
      </c>
      <c r="L3469">
        <v>1</v>
      </c>
      <c r="M3469" s="1">
        <v>94047.75</v>
      </c>
      <c r="N3469">
        <v>0</v>
      </c>
      <c r="O3469" t="str">
        <f t="shared" si="216"/>
        <v>41-50</v>
      </c>
      <c r="P3469" t="str">
        <f t="shared" si="217"/>
        <v>0-2 years</v>
      </c>
      <c r="Q3469" t="str">
        <f t="shared" si="218"/>
        <v>Medium</v>
      </c>
      <c r="R3469" s="5">
        <f t="shared" si="219"/>
        <v>0.19975508954538496</v>
      </c>
    </row>
    <row r="3470" spans="1:18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 s="1">
        <v>0</v>
      </c>
      <c r="J3470">
        <v>2</v>
      </c>
      <c r="K3470">
        <v>1</v>
      </c>
      <c r="L3470">
        <v>1</v>
      </c>
      <c r="M3470" s="1">
        <v>119087.25</v>
      </c>
      <c r="N3470">
        <v>0</v>
      </c>
      <c r="O3470" t="str">
        <f t="shared" si="216"/>
        <v>41-50</v>
      </c>
      <c r="P3470" t="str">
        <f t="shared" si="217"/>
        <v>0-2 years</v>
      </c>
      <c r="Q3470" t="str">
        <f t="shared" si="218"/>
        <v>No Balance</v>
      </c>
      <c r="R3470" s="5">
        <f t="shared" si="219"/>
        <v>0.19978567054500918</v>
      </c>
    </row>
    <row r="3471" spans="1:18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 s="1">
        <v>76554.06</v>
      </c>
      <c r="J3471">
        <v>1</v>
      </c>
      <c r="K3471">
        <v>1</v>
      </c>
      <c r="L3471">
        <v>1</v>
      </c>
      <c r="M3471" s="1">
        <v>184800.27</v>
      </c>
      <c r="N3471">
        <v>0</v>
      </c>
      <c r="O3471" t="str">
        <f t="shared" si="216"/>
        <v>&lt;30</v>
      </c>
      <c r="P3471" t="str">
        <f t="shared" si="217"/>
        <v>3-5 years</v>
      </c>
      <c r="Q3471" t="str">
        <f t="shared" si="218"/>
        <v>Medium</v>
      </c>
      <c r="R3471" s="5">
        <f t="shared" si="219"/>
        <v>0.19981626090950849</v>
      </c>
    </row>
    <row r="3472" spans="1:18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 s="1">
        <v>0</v>
      </c>
      <c r="J3472">
        <v>2</v>
      </c>
      <c r="K3472">
        <v>0</v>
      </c>
      <c r="L3472">
        <v>1</v>
      </c>
      <c r="M3472" s="1">
        <v>75035.48</v>
      </c>
      <c r="N3472">
        <v>0</v>
      </c>
      <c r="O3472" t="str">
        <f t="shared" si="216"/>
        <v>30-40</v>
      </c>
      <c r="P3472" t="str">
        <f t="shared" si="217"/>
        <v>0-2 years</v>
      </c>
      <c r="Q3472" t="str">
        <f t="shared" si="218"/>
        <v>No Balance</v>
      </c>
      <c r="R3472" s="5">
        <f t="shared" si="219"/>
        <v>0.1998468606431853</v>
      </c>
    </row>
    <row r="3473" spans="1:18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 s="1">
        <v>107375.82</v>
      </c>
      <c r="J3473">
        <v>1</v>
      </c>
      <c r="K3473">
        <v>1</v>
      </c>
      <c r="L3473">
        <v>1</v>
      </c>
      <c r="M3473" s="1">
        <v>62703.38</v>
      </c>
      <c r="N3473">
        <v>0</v>
      </c>
      <c r="O3473" t="str">
        <f t="shared" si="216"/>
        <v>&lt;30</v>
      </c>
      <c r="P3473" t="str">
        <f t="shared" si="217"/>
        <v>3-5 years</v>
      </c>
      <c r="Q3473" t="str">
        <f t="shared" si="218"/>
        <v>High</v>
      </c>
      <c r="R3473" s="5">
        <f t="shared" si="219"/>
        <v>0.19987746975034462</v>
      </c>
    </row>
    <row r="3474" spans="1:18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 s="1">
        <v>122417.17</v>
      </c>
      <c r="J3474">
        <v>2</v>
      </c>
      <c r="K3474">
        <v>0</v>
      </c>
      <c r="L3474">
        <v>1</v>
      </c>
      <c r="M3474" s="1">
        <v>190882.69</v>
      </c>
      <c r="N3474">
        <v>0</v>
      </c>
      <c r="O3474" t="str">
        <f t="shared" si="216"/>
        <v>30-40</v>
      </c>
      <c r="P3474" t="str">
        <f t="shared" si="217"/>
        <v>6+ years</v>
      </c>
      <c r="Q3474" t="str">
        <f t="shared" si="218"/>
        <v>High</v>
      </c>
      <c r="R3474" s="5">
        <f t="shared" si="219"/>
        <v>0.19990808823529413</v>
      </c>
    </row>
    <row r="3475" spans="1:18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 s="1">
        <v>0</v>
      </c>
      <c r="J3475">
        <v>1</v>
      </c>
      <c r="K3475">
        <v>0</v>
      </c>
      <c r="L3475">
        <v>1</v>
      </c>
      <c r="M3475" s="1">
        <v>91981.85</v>
      </c>
      <c r="N3475">
        <v>1</v>
      </c>
      <c r="O3475" t="str">
        <f t="shared" si="216"/>
        <v>41-50</v>
      </c>
      <c r="P3475" t="str">
        <f t="shared" si="217"/>
        <v>0-2 years</v>
      </c>
      <c r="Q3475" t="str">
        <f t="shared" si="218"/>
        <v>No Balance</v>
      </c>
      <c r="R3475" s="5">
        <f t="shared" si="219"/>
        <v>0.19993871610234412</v>
      </c>
    </row>
    <row r="3476" spans="1:18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 s="1">
        <v>97188.62</v>
      </c>
      <c r="J3476">
        <v>1</v>
      </c>
      <c r="K3476">
        <v>0</v>
      </c>
      <c r="L3476">
        <v>0</v>
      </c>
      <c r="M3476" s="1">
        <v>91881.29</v>
      </c>
      <c r="N3476">
        <v>0</v>
      </c>
      <c r="O3476" t="str">
        <f t="shared" si="216"/>
        <v>30-40</v>
      </c>
      <c r="P3476" t="str">
        <f t="shared" si="217"/>
        <v>6+ years</v>
      </c>
      <c r="Q3476" t="str">
        <f t="shared" si="218"/>
        <v>Medium</v>
      </c>
      <c r="R3476" s="5">
        <f t="shared" si="219"/>
        <v>0.19981612013484523</v>
      </c>
    </row>
    <row r="3477" spans="1:18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 s="1">
        <v>61297.05</v>
      </c>
      <c r="J3477">
        <v>2</v>
      </c>
      <c r="K3477">
        <v>1</v>
      </c>
      <c r="L3477">
        <v>1</v>
      </c>
      <c r="M3477" s="1">
        <v>7118.02</v>
      </c>
      <c r="N3477">
        <v>0</v>
      </c>
      <c r="O3477" t="str">
        <f t="shared" si="216"/>
        <v>30-40</v>
      </c>
      <c r="P3477" t="str">
        <f t="shared" si="217"/>
        <v>3-5 years</v>
      </c>
      <c r="Q3477" t="str">
        <f t="shared" si="218"/>
        <v>Medium</v>
      </c>
      <c r="R3477" s="5">
        <f t="shared" si="219"/>
        <v>0.19984674329501917</v>
      </c>
    </row>
    <row r="3478" spans="1:18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 s="1">
        <v>112666.67</v>
      </c>
      <c r="J3478">
        <v>1</v>
      </c>
      <c r="K3478">
        <v>0</v>
      </c>
      <c r="L3478">
        <v>0</v>
      </c>
      <c r="M3478" s="1">
        <v>11710.4</v>
      </c>
      <c r="N3478">
        <v>1</v>
      </c>
      <c r="O3478" t="str">
        <f t="shared" si="216"/>
        <v>30-40</v>
      </c>
      <c r="P3478" t="str">
        <f t="shared" si="217"/>
        <v>0-2 years</v>
      </c>
      <c r="Q3478" t="str">
        <f t="shared" si="218"/>
        <v>High</v>
      </c>
      <c r="R3478" s="5">
        <f t="shared" si="219"/>
        <v>0.19987737584304108</v>
      </c>
    </row>
    <row r="3479" spans="1:18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 s="1">
        <v>0</v>
      </c>
      <c r="J3479">
        <v>1</v>
      </c>
      <c r="K3479">
        <v>1</v>
      </c>
      <c r="L3479">
        <v>1</v>
      </c>
      <c r="M3479" s="1">
        <v>25904.12</v>
      </c>
      <c r="N3479">
        <v>0</v>
      </c>
      <c r="O3479" t="str">
        <f t="shared" si="216"/>
        <v>30-40</v>
      </c>
      <c r="P3479" t="str">
        <f t="shared" si="217"/>
        <v>6+ years</v>
      </c>
      <c r="Q3479" t="str">
        <f t="shared" si="218"/>
        <v>No Balance</v>
      </c>
      <c r="R3479" s="5">
        <f t="shared" si="219"/>
        <v>0.19975471408860954</v>
      </c>
    </row>
    <row r="3480" spans="1:18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 s="1">
        <v>157842.07</v>
      </c>
      <c r="J3480">
        <v>1</v>
      </c>
      <c r="K3480">
        <v>1</v>
      </c>
      <c r="L3480">
        <v>0</v>
      </c>
      <c r="M3480" s="1">
        <v>86911.49</v>
      </c>
      <c r="N3480">
        <v>0</v>
      </c>
      <c r="O3480" t="str">
        <f t="shared" si="216"/>
        <v>&lt;30</v>
      </c>
      <c r="P3480" t="str">
        <f t="shared" si="217"/>
        <v>3-5 years</v>
      </c>
      <c r="Q3480" t="str">
        <f t="shared" si="218"/>
        <v>High</v>
      </c>
      <c r="R3480" s="5">
        <f t="shared" si="219"/>
        <v>0.19978534191965655</v>
      </c>
    </row>
    <row r="3481" spans="1:18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 s="1">
        <v>91443.75</v>
      </c>
      <c r="J3481">
        <v>1</v>
      </c>
      <c r="K3481">
        <v>1</v>
      </c>
      <c r="L3481">
        <v>0</v>
      </c>
      <c r="M3481" s="1">
        <v>10958.18</v>
      </c>
      <c r="N3481">
        <v>0</v>
      </c>
      <c r="O3481" t="str">
        <f t="shared" si="216"/>
        <v>41-50</v>
      </c>
      <c r="P3481" t="str">
        <f t="shared" si="217"/>
        <v>6+ years</v>
      </c>
      <c r="Q3481" t="str">
        <f t="shared" si="218"/>
        <v>Medium</v>
      </c>
      <c r="R3481" s="5">
        <f t="shared" si="219"/>
        <v>0.19981597914430302</v>
      </c>
    </row>
    <row r="3482" spans="1:18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 s="1">
        <v>110148.49</v>
      </c>
      <c r="J3482">
        <v>1</v>
      </c>
      <c r="K3482">
        <v>1</v>
      </c>
      <c r="L3482">
        <v>0</v>
      </c>
      <c r="M3482" s="1">
        <v>5790.9</v>
      </c>
      <c r="N3482">
        <v>1</v>
      </c>
      <c r="O3482" t="str">
        <f t="shared" si="216"/>
        <v>30-40</v>
      </c>
      <c r="P3482" t="str">
        <f t="shared" si="217"/>
        <v>0-2 years</v>
      </c>
      <c r="Q3482" t="str">
        <f t="shared" si="218"/>
        <v>High</v>
      </c>
      <c r="R3482" s="5">
        <f t="shared" si="219"/>
        <v>0.19984662576687118</v>
      </c>
    </row>
    <row r="3483" spans="1:18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 s="1">
        <v>53299.96</v>
      </c>
      <c r="J3483">
        <v>2</v>
      </c>
      <c r="K3483">
        <v>1</v>
      </c>
      <c r="L3483">
        <v>1</v>
      </c>
      <c r="M3483" s="1">
        <v>42855.97</v>
      </c>
      <c r="N3483">
        <v>0</v>
      </c>
      <c r="O3483" t="str">
        <f t="shared" si="216"/>
        <v>30-40</v>
      </c>
      <c r="P3483" t="str">
        <f t="shared" si="217"/>
        <v>6+ years</v>
      </c>
      <c r="Q3483" t="str">
        <f t="shared" si="218"/>
        <v>Medium</v>
      </c>
      <c r="R3483" s="5">
        <f t="shared" si="219"/>
        <v>0.19972388403129315</v>
      </c>
    </row>
    <row r="3484" spans="1:18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 s="1">
        <v>0</v>
      </c>
      <c r="J3484">
        <v>2</v>
      </c>
      <c r="K3484">
        <v>1</v>
      </c>
      <c r="L3484">
        <v>1</v>
      </c>
      <c r="M3484" s="1">
        <v>78915.679999999993</v>
      </c>
      <c r="N3484">
        <v>0</v>
      </c>
      <c r="O3484" t="str">
        <f t="shared" si="216"/>
        <v>30-40</v>
      </c>
      <c r="P3484" t="str">
        <f t="shared" si="217"/>
        <v>3-5 years</v>
      </c>
      <c r="Q3484" t="str">
        <f t="shared" si="218"/>
        <v>No Balance</v>
      </c>
      <c r="R3484" s="5">
        <f t="shared" si="219"/>
        <v>0.19975452592819884</v>
      </c>
    </row>
    <row r="3485" spans="1:18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 s="1">
        <v>0</v>
      </c>
      <c r="J3485">
        <v>2</v>
      </c>
      <c r="K3485">
        <v>1</v>
      </c>
      <c r="L3485">
        <v>1</v>
      </c>
      <c r="M3485" s="1">
        <v>81409</v>
      </c>
      <c r="N3485">
        <v>0</v>
      </c>
      <c r="O3485" t="str">
        <f t="shared" si="216"/>
        <v>30-40</v>
      </c>
      <c r="P3485" t="str">
        <f t="shared" si="217"/>
        <v>6+ years</v>
      </c>
      <c r="Q3485" t="str">
        <f t="shared" si="218"/>
        <v>No Balance</v>
      </c>
      <c r="R3485" s="5">
        <f t="shared" si="219"/>
        <v>0.19978517722878625</v>
      </c>
    </row>
    <row r="3486" spans="1:18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 s="1">
        <v>70233.740000000005</v>
      </c>
      <c r="J3486">
        <v>2</v>
      </c>
      <c r="K3486">
        <v>1</v>
      </c>
      <c r="L3486">
        <v>1</v>
      </c>
      <c r="M3486" s="1">
        <v>179252.73</v>
      </c>
      <c r="N3486">
        <v>0</v>
      </c>
      <c r="O3486" t="str">
        <f t="shared" si="216"/>
        <v>&lt;30</v>
      </c>
      <c r="P3486" t="str">
        <f t="shared" si="217"/>
        <v>0-2 years</v>
      </c>
      <c r="Q3486" t="str">
        <f t="shared" si="218"/>
        <v>Medium</v>
      </c>
      <c r="R3486" s="5">
        <f t="shared" si="219"/>
        <v>0.19981583793738489</v>
      </c>
    </row>
    <row r="3487" spans="1:18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 s="1">
        <v>0</v>
      </c>
      <c r="J3487">
        <v>1</v>
      </c>
      <c r="K3487">
        <v>1</v>
      </c>
      <c r="L3487">
        <v>0</v>
      </c>
      <c r="M3487" s="1">
        <v>42171.13</v>
      </c>
      <c r="N3487">
        <v>1</v>
      </c>
      <c r="O3487" t="str">
        <f t="shared" si="216"/>
        <v>30-40</v>
      </c>
      <c r="P3487" t="str">
        <f t="shared" si="217"/>
        <v>3-5 years</v>
      </c>
      <c r="Q3487" t="str">
        <f t="shared" si="218"/>
        <v>No Balance</v>
      </c>
      <c r="R3487" s="5">
        <f t="shared" si="219"/>
        <v>0.19984650805832693</v>
      </c>
    </row>
    <row r="3488" spans="1:18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 s="1">
        <v>75212.28</v>
      </c>
      <c r="J3488">
        <v>1</v>
      </c>
      <c r="K3488">
        <v>1</v>
      </c>
      <c r="L3488">
        <v>0</v>
      </c>
      <c r="M3488" s="1">
        <v>58965.04</v>
      </c>
      <c r="N3488">
        <v>0</v>
      </c>
      <c r="O3488" t="str">
        <f t="shared" si="216"/>
        <v>&lt;30</v>
      </c>
      <c r="P3488" t="str">
        <f t="shared" si="217"/>
        <v>6+ years</v>
      </c>
      <c r="Q3488" t="str">
        <f t="shared" si="218"/>
        <v>Medium</v>
      </c>
      <c r="R3488" s="5">
        <f t="shared" si="219"/>
        <v>0.19972367209088118</v>
      </c>
    </row>
    <row r="3489" spans="1:18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 s="1">
        <v>41299.03</v>
      </c>
      <c r="J3489">
        <v>1</v>
      </c>
      <c r="K3489">
        <v>0</v>
      </c>
      <c r="L3489">
        <v>1</v>
      </c>
      <c r="M3489" s="1">
        <v>102681.32</v>
      </c>
      <c r="N3489">
        <v>0</v>
      </c>
      <c r="O3489" t="str">
        <f t="shared" si="216"/>
        <v>30-40</v>
      </c>
      <c r="P3489" t="str">
        <f t="shared" si="217"/>
        <v>6+ years</v>
      </c>
      <c r="Q3489" t="str">
        <f t="shared" si="218"/>
        <v>Low</v>
      </c>
      <c r="R3489" s="5">
        <f t="shared" si="219"/>
        <v>0.19975433747888838</v>
      </c>
    </row>
    <row r="3490" spans="1:18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 s="1">
        <v>83286.559999999998</v>
      </c>
      <c r="J3490">
        <v>1</v>
      </c>
      <c r="K3490">
        <v>1</v>
      </c>
      <c r="L3490">
        <v>0</v>
      </c>
      <c r="M3490" s="1">
        <v>125553.52</v>
      </c>
      <c r="N3490">
        <v>0</v>
      </c>
      <c r="O3490" t="str">
        <f t="shared" si="216"/>
        <v>30-40</v>
      </c>
      <c r="P3490" t="str">
        <f t="shared" si="217"/>
        <v>3-5 years</v>
      </c>
      <c r="Q3490" t="str">
        <f t="shared" si="218"/>
        <v>Medium</v>
      </c>
      <c r="R3490" s="5">
        <f t="shared" si="219"/>
        <v>0.19978501228501228</v>
      </c>
    </row>
    <row r="3491" spans="1:18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 s="1">
        <v>0</v>
      </c>
      <c r="J3491">
        <v>2</v>
      </c>
      <c r="K3491">
        <v>0</v>
      </c>
      <c r="L3491">
        <v>0</v>
      </c>
      <c r="M3491" s="1">
        <v>53478.02</v>
      </c>
      <c r="N3491">
        <v>0</v>
      </c>
      <c r="O3491" t="str">
        <f t="shared" si="216"/>
        <v>41-50</v>
      </c>
      <c r="P3491" t="str">
        <f t="shared" si="217"/>
        <v>6+ years</v>
      </c>
      <c r="Q3491" t="str">
        <f t="shared" si="218"/>
        <v>No Balance</v>
      </c>
      <c r="R3491" s="5">
        <f t="shared" si="219"/>
        <v>0.19981569651359238</v>
      </c>
    </row>
    <row r="3492" spans="1:18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 s="1">
        <v>0</v>
      </c>
      <c r="J3492">
        <v>1</v>
      </c>
      <c r="K3492">
        <v>0</v>
      </c>
      <c r="L3492">
        <v>0</v>
      </c>
      <c r="M3492" s="1">
        <v>198376.02</v>
      </c>
      <c r="N3492">
        <v>1</v>
      </c>
      <c r="O3492" t="str">
        <f t="shared" si="216"/>
        <v>&lt;30</v>
      </c>
      <c r="P3492" t="str">
        <f t="shared" si="217"/>
        <v>6+ years</v>
      </c>
      <c r="Q3492" t="str">
        <f t="shared" si="218"/>
        <v>No Balance</v>
      </c>
      <c r="R3492" s="5">
        <f t="shared" si="219"/>
        <v>0.19984639016897082</v>
      </c>
    </row>
    <row r="3493" spans="1:18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 s="1">
        <v>85668.59</v>
      </c>
      <c r="J3493">
        <v>1</v>
      </c>
      <c r="K3493">
        <v>1</v>
      </c>
      <c r="L3493">
        <v>0</v>
      </c>
      <c r="M3493" s="1">
        <v>105525.36</v>
      </c>
      <c r="N3493">
        <v>0</v>
      </c>
      <c r="O3493" t="str">
        <f t="shared" si="216"/>
        <v>30-40</v>
      </c>
      <c r="P3493" t="str">
        <f t="shared" si="217"/>
        <v>6+ years</v>
      </c>
      <c r="Q3493" t="str">
        <f t="shared" si="218"/>
        <v>Medium</v>
      </c>
      <c r="R3493" s="5">
        <f t="shared" si="219"/>
        <v>0.1997234598248579</v>
      </c>
    </row>
    <row r="3494" spans="1:18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 s="1">
        <v>57327.040000000001</v>
      </c>
      <c r="J3494">
        <v>1</v>
      </c>
      <c r="K3494">
        <v>0</v>
      </c>
      <c r="L3494">
        <v>1</v>
      </c>
      <c r="M3494" s="1">
        <v>47349</v>
      </c>
      <c r="N3494">
        <v>0</v>
      </c>
      <c r="O3494" t="str">
        <f t="shared" si="216"/>
        <v>41-50</v>
      </c>
      <c r="P3494" t="str">
        <f t="shared" si="217"/>
        <v>6+ years</v>
      </c>
      <c r="Q3494" t="str">
        <f t="shared" si="218"/>
        <v>Medium</v>
      </c>
      <c r="R3494" s="5">
        <f t="shared" si="219"/>
        <v>0.19975414874001229</v>
      </c>
    </row>
    <row r="3495" spans="1:18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 s="1">
        <v>0</v>
      </c>
      <c r="J3495">
        <v>2</v>
      </c>
      <c r="K3495">
        <v>1</v>
      </c>
      <c r="L3495">
        <v>0</v>
      </c>
      <c r="M3495" s="1">
        <v>178822.32</v>
      </c>
      <c r="N3495">
        <v>0</v>
      </c>
      <c r="O3495" t="str">
        <f t="shared" si="216"/>
        <v>41-50</v>
      </c>
      <c r="P3495" t="str">
        <f t="shared" si="217"/>
        <v>3-5 years</v>
      </c>
      <c r="Q3495" t="str">
        <f t="shared" si="218"/>
        <v>No Balance</v>
      </c>
      <c r="R3495" s="5">
        <f t="shared" si="219"/>
        <v>0.19978484708775165</v>
      </c>
    </row>
    <row r="3496" spans="1:18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 s="1">
        <v>69609.850000000006</v>
      </c>
      <c r="J3496">
        <v>1</v>
      </c>
      <c r="K3496">
        <v>1</v>
      </c>
      <c r="L3496">
        <v>1</v>
      </c>
      <c r="M3496" s="1">
        <v>72127.83</v>
      </c>
      <c r="N3496">
        <v>0</v>
      </c>
      <c r="O3496" t="str">
        <f t="shared" si="216"/>
        <v>30-40</v>
      </c>
      <c r="P3496" t="str">
        <f t="shared" si="217"/>
        <v>6+ years</v>
      </c>
      <c r="Q3496" t="str">
        <f t="shared" si="218"/>
        <v>Medium</v>
      </c>
      <c r="R3496" s="5">
        <f t="shared" si="219"/>
        <v>0.19981555487242544</v>
      </c>
    </row>
    <row r="3497" spans="1:18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 s="1">
        <v>129269.27</v>
      </c>
      <c r="J3497">
        <v>1</v>
      </c>
      <c r="K3497">
        <v>1</v>
      </c>
      <c r="L3497">
        <v>0</v>
      </c>
      <c r="M3497" s="1">
        <v>163504.32999999999</v>
      </c>
      <c r="N3497">
        <v>0</v>
      </c>
      <c r="O3497" t="str">
        <f t="shared" si="216"/>
        <v>41-50</v>
      </c>
      <c r="P3497" t="str">
        <f t="shared" si="217"/>
        <v>3-5 years</v>
      </c>
      <c r="Q3497" t="str">
        <f t="shared" si="218"/>
        <v>High</v>
      </c>
      <c r="R3497" s="5">
        <f t="shared" si="219"/>
        <v>0.19984627209838585</v>
      </c>
    </row>
    <row r="3498" spans="1:18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 s="1">
        <v>0</v>
      </c>
      <c r="J3498">
        <v>2</v>
      </c>
      <c r="K3498">
        <v>1</v>
      </c>
      <c r="L3498">
        <v>1</v>
      </c>
      <c r="M3498" s="1">
        <v>190623.02</v>
      </c>
      <c r="N3498">
        <v>0</v>
      </c>
      <c r="O3498" t="str">
        <f t="shared" si="216"/>
        <v>&lt;30</v>
      </c>
      <c r="P3498" t="str">
        <f t="shared" si="217"/>
        <v>0-2 years</v>
      </c>
      <c r="Q3498" t="str">
        <f t="shared" si="218"/>
        <v>No Balance</v>
      </c>
      <c r="R3498" s="5">
        <f t="shared" si="219"/>
        <v>0.19987699876998771</v>
      </c>
    </row>
    <row r="3499" spans="1:18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 s="1">
        <v>165350.60999999999</v>
      </c>
      <c r="J3499">
        <v>2</v>
      </c>
      <c r="K3499">
        <v>0</v>
      </c>
      <c r="L3499">
        <v>0</v>
      </c>
      <c r="M3499" s="1">
        <v>140758.07</v>
      </c>
      <c r="N3499">
        <v>1</v>
      </c>
      <c r="O3499" t="str">
        <f t="shared" si="216"/>
        <v>&gt;50</v>
      </c>
      <c r="P3499" t="str">
        <f t="shared" si="217"/>
        <v>0-2 years</v>
      </c>
      <c r="Q3499" t="str">
        <f t="shared" si="218"/>
        <v>High</v>
      </c>
      <c r="R3499" s="5">
        <f t="shared" si="219"/>
        <v>0.1999077348915885</v>
      </c>
    </row>
    <row r="3500" spans="1:18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 s="1">
        <v>152105.57</v>
      </c>
      <c r="J3500">
        <v>2</v>
      </c>
      <c r="K3500">
        <v>0</v>
      </c>
      <c r="L3500">
        <v>1</v>
      </c>
      <c r="M3500" s="1">
        <v>132374.41</v>
      </c>
      <c r="N3500">
        <v>0</v>
      </c>
      <c r="O3500" t="str">
        <f t="shared" si="216"/>
        <v>41-50</v>
      </c>
      <c r="P3500" t="str">
        <f t="shared" si="217"/>
        <v>6+ years</v>
      </c>
      <c r="Q3500" t="str">
        <f t="shared" si="218"/>
        <v>High</v>
      </c>
      <c r="R3500" s="5">
        <f t="shared" si="219"/>
        <v>0.19978468163641958</v>
      </c>
    </row>
    <row r="3501" spans="1:18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 s="1">
        <v>0</v>
      </c>
      <c r="J3501">
        <v>2</v>
      </c>
      <c r="K3501">
        <v>1</v>
      </c>
      <c r="L3501">
        <v>1</v>
      </c>
      <c r="M3501" s="1">
        <v>53949.98</v>
      </c>
      <c r="N3501">
        <v>0</v>
      </c>
      <c r="O3501" t="str">
        <f t="shared" si="216"/>
        <v>&gt;50</v>
      </c>
      <c r="P3501" t="str">
        <f t="shared" si="217"/>
        <v>6+ years</v>
      </c>
      <c r="Q3501" t="str">
        <f t="shared" si="218"/>
        <v>No Balance</v>
      </c>
      <c r="R3501" s="5">
        <f t="shared" si="219"/>
        <v>0.19981541301338257</v>
      </c>
    </row>
    <row r="3502" spans="1:18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 s="1">
        <v>106290.64</v>
      </c>
      <c r="J3502">
        <v>1</v>
      </c>
      <c r="K3502">
        <v>1</v>
      </c>
      <c r="L3502">
        <v>0</v>
      </c>
      <c r="M3502" s="1">
        <v>121982.73</v>
      </c>
      <c r="N3502">
        <v>0</v>
      </c>
      <c r="O3502" t="str">
        <f t="shared" si="216"/>
        <v>30-40</v>
      </c>
      <c r="P3502" t="str">
        <f t="shared" si="217"/>
        <v>3-5 years</v>
      </c>
      <c r="Q3502" t="str">
        <f t="shared" si="218"/>
        <v>High</v>
      </c>
      <c r="R3502" s="5">
        <f t="shared" si="219"/>
        <v>0.19984615384615384</v>
      </c>
    </row>
    <row r="3503" spans="1:18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 s="1">
        <v>100548.67</v>
      </c>
      <c r="J3503">
        <v>2</v>
      </c>
      <c r="K3503">
        <v>0</v>
      </c>
      <c r="L3503">
        <v>0</v>
      </c>
      <c r="M3503" s="1">
        <v>136983.76999999999</v>
      </c>
      <c r="N3503">
        <v>0</v>
      </c>
      <c r="O3503" t="str">
        <f t="shared" si="216"/>
        <v>30-40</v>
      </c>
      <c r="P3503" t="str">
        <f t="shared" si="217"/>
        <v>6+ years</v>
      </c>
      <c r="Q3503" t="str">
        <f t="shared" si="218"/>
        <v>High</v>
      </c>
      <c r="R3503" s="5">
        <f t="shared" si="219"/>
        <v>0.19987690413909831</v>
      </c>
    </row>
    <row r="3504" spans="1:18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 s="1">
        <v>106344.95</v>
      </c>
      <c r="J3504">
        <v>1</v>
      </c>
      <c r="K3504">
        <v>1</v>
      </c>
      <c r="L3504">
        <v>0</v>
      </c>
      <c r="M3504" s="1">
        <v>114371.33</v>
      </c>
      <c r="N3504">
        <v>1</v>
      </c>
      <c r="O3504" t="str">
        <f t="shared" si="216"/>
        <v>41-50</v>
      </c>
      <c r="P3504" t="str">
        <f t="shared" si="217"/>
        <v>0-2 years</v>
      </c>
      <c r="Q3504" t="str">
        <f t="shared" si="218"/>
        <v>High</v>
      </c>
      <c r="R3504" s="5">
        <f t="shared" si="219"/>
        <v>0.19990766389658357</v>
      </c>
    </row>
    <row r="3505" spans="1:18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 s="1">
        <v>137482.19</v>
      </c>
      <c r="J3505">
        <v>1</v>
      </c>
      <c r="K3505">
        <v>0</v>
      </c>
      <c r="L3505">
        <v>0</v>
      </c>
      <c r="M3505" s="1">
        <v>62389.35</v>
      </c>
      <c r="N3505">
        <v>0</v>
      </c>
      <c r="O3505" t="str">
        <f t="shared" si="216"/>
        <v>30-40</v>
      </c>
      <c r="P3505" t="str">
        <f t="shared" si="217"/>
        <v>3-5 years</v>
      </c>
      <c r="Q3505" t="str">
        <f t="shared" si="218"/>
        <v>High</v>
      </c>
      <c r="R3505" s="5">
        <f t="shared" si="219"/>
        <v>0.19978451593042942</v>
      </c>
    </row>
    <row r="3506" spans="1:18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 s="1">
        <v>116465.53</v>
      </c>
      <c r="J3506">
        <v>1</v>
      </c>
      <c r="K3506">
        <v>0</v>
      </c>
      <c r="L3506">
        <v>1</v>
      </c>
      <c r="M3506" s="1">
        <v>24435.77</v>
      </c>
      <c r="N3506">
        <v>0</v>
      </c>
      <c r="O3506" t="str">
        <f t="shared" si="216"/>
        <v>30-40</v>
      </c>
      <c r="P3506" t="str">
        <f t="shared" si="217"/>
        <v>3-5 years</v>
      </c>
      <c r="Q3506" t="str">
        <f t="shared" si="218"/>
        <v>High</v>
      </c>
      <c r="R3506" s="5">
        <f t="shared" si="219"/>
        <v>0.1998152709359606</v>
      </c>
    </row>
    <row r="3507" spans="1:18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 s="1">
        <v>0</v>
      </c>
      <c r="J3507">
        <v>1</v>
      </c>
      <c r="K3507">
        <v>1</v>
      </c>
      <c r="L3507">
        <v>1</v>
      </c>
      <c r="M3507" s="1">
        <v>10908.33</v>
      </c>
      <c r="N3507">
        <v>0</v>
      </c>
      <c r="O3507" t="str">
        <f t="shared" si="216"/>
        <v>41-50</v>
      </c>
      <c r="P3507" t="str">
        <f t="shared" si="217"/>
        <v>0-2 years</v>
      </c>
      <c r="Q3507" t="str">
        <f t="shared" si="218"/>
        <v>No Balance</v>
      </c>
      <c r="R3507" s="5">
        <f t="shared" si="219"/>
        <v>0.19984603541185528</v>
      </c>
    </row>
    <row r="3508" spans="1:18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 s="1">
        <v>0</v>
      </c>
      <c r="J3508">
        <v>2</v>
      </c>
      <c r="K3508">
        <v>0</v>
      </c>
      <c r="L3508">
        <v>1</v>
      </c>
      <c r="M3508" s="1">
        <v>90977.48</v>
      </c>
      <c r="N3508">
        <v>0</v>
      </c>
      <c r="O3508" t="str">
        <f t="shared" si="216"/>
        <v>41-50</v>
      </c>
      <c r="P3508" t="str">
        <f t="shared" si="217"/>
        <v>6+ years</v>
      </c>
      <c r="Q3508" t="str">
        <f t="shared" si="218"/>
        <v>No Balance</v>
      </c>
      <c r="R3508" s="5">
        <f t="shared" si="219"/>
        <v>0.19987680936248844</v>
      </c>
    </row>
    <row r="3509" spans="1:18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 s="1">
        <v>127637.92</v>
      </c>
      <c r="J3509">
        <v>1</v>
      </c>
      <c r="K3509">
        <v>1</v>
      </c>
      <c r="L3509">
        <v>1</v>
      </c>
      <c r="M3509" s="1">
        <v>81062.929999999993</v>
      </c>
      <c r="N3509">
        <v>0</v>
      </c>
      <c r="O3509" t="str">
        <f t="shared" si="216"/>
        <v>30-40</v>
      </c>
      <c r="P3509" t="str">
        <f t="shared" si="217"/>
        <v>6+ years</v>
      </c>
      <c r="Q3509" t="str">
        <f t="shared" si="218"/>
        <v>High</v>
      </c>
      <c r="R3509" s="5">
        <f t="shared" si="219"/>
        <v>0.1999075927922378</v>
      </c>
    </row>
    <row r="3510" spans="1:18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 s="1">
        <v>0</v>
      </c>
      <c r="J3510">
        <v>2</v>
      </c>
      <c r="K3510">
        <v>1</v>
      </c>
      <c r="L3510">
        <v>1</v>
      </c>
      <c r="M3510" s="1">
        <v>61230.83</v>
      </c>
      <c r="N3510">
        <v>0</v>
      </c>
      <c r="O3510" t="str">
        <f t="shared" si="216"/>
        <v>30-40</v>
      </c>
      <c r="P3510" t="str">
        <f t="shared" si="217"/>
        <v>3-5 years</v>
      </c>
      <c r="Q3510" t="str">
        <f t="shared" si="218"/>
        <v>No Balance</v>
      </c>
      <c r="R3510" s="5">
        <f t="shared" si="219"/>
        <v>0.19993838570548367</v>
      </c>
    </row>
    <row r="3511" spans="1:18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 s="1">
        <v>0</v>
      </c>
      <c r="J3511">
        <v>1</v>
      </c>
      <c r="K3511">
        <v>1</v>
      </c>
      <c r="L3511">
        <v>1</v>
      </c>
      <c r="M3511" s="1">
        <v>126837.72</v>
      </c>
      <c r="N3511">
        <v>0</v>
      </c>
      <c r="O3511" t="str">
        <f t="shared" si="216"/>
        <v>30-40</v>
      </c>
      <c r="P3511" t="str">
        <f t="shared" si="217"/>
        <v>0-2 years</v>
      </c>
      <c r="Q3511" t="str">
        <f t="shared" si="218"/>
        <v>No Balance</v>
      </c>
      <c r="R3511" s="5">
        <f t="shared" si="219"/>
        <v>0.19996918810660916</v>
      </c>
    </row>
    <row r="3512" spans="1:18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 s="1">
        <v>81951.740000000005</v>
      </c>
      <c r="J3512">
        <v>2</v>
      </c>
      <c r="K3512">
        <v>1</v>
      </c>
      <c r="L3512">
        <v>0</v>
      </c>
      <c r="M3512" s="1">
        <v>115668.53</v>
      </c>
      <c r="N3512">
        <v>0</v>
      </c>
      <c r="O3512" t="str">
        <f t="shared" si="216"/>
        <v>30-40</v>
      </c>
      <c r="P3512" t="str">
        <f t="shared" si="217"/>
        <v>0-2 years</v>
      </c>
      <c r="Q3512" t="str">
        <f t="shared" si="218"/>
        <v>Medium</v>
      </c>
      <c r="R3512" s="5">
        <f t="shared" si="219"/>
        <v>0.2</v>
      </c>
    </row>
    <row r="3513" spans="1:18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 s="1">
        <v>147531.82</v>
      </c>
      <c r="J3513">
        <v>1</v>
      </c>
      <c r="K3513">
        <v>1</v>
      </c>
      <c r="L3513">
        <v>1</v>
      </c>
      <c r="M3513" s="1">
        <v>38819.449999999997</v>
      </c>
      <c r="N3513">
        <v>0</v>
      </c>
      <c r="O3513" t="str">
        <f t="shared" si="216"/>
        <v>41-50</v>
      </c>
      <c r="P3513" t="str">
        <f t="shared" si="217"/>
        <v>3-5 years</v>
      </c>
      <c r="Q3513" t="str">
        <f t="shared" si="218"/>
        <v>High</v>
      </c>
      <c r="R3513" s="5">
        <f t="shared" si="219"/>
        <v>0.20003082139004469</v>
      </c>
    </row>
    <row r="3514" spans="1:18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 s="1">
        <v>0</v>
      </c>
      <c r="J3514">
        <v>2</v>
      </c>
      <c r="K3514">
        <v>1</v>
      </c>
      <c r="L3514">
        <v>1</v>
      </c>
      <c r="M3514" s="1">
        <v>86994.54</v>
      </c>
      <c r="N3514">
        <v>0</v>
      </c>
      <c r="O3514" t="str">
        <f t="shared" si="216"/>
        <v>&lt;30</v>
      </c>
      <c r="P3514" t="str">
        <f t="shared" si="217"/>
        <v>3-5 years</v>
      </c>
      <c r="Q3514" t="str">
        <f t="shared" si="218"/>
        <v>No Balance</v>
      </c>
      <c r="R3514" s="5">
        <f t="shared" si="219"/>
        <v>0.2000616522811344</v>
      </c>
    </row>
    <row r="3515" spans="1:18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 s="1">
        <v>135120.72</v>
      </c>
      <c r="J3515">
        <v>1</v>
      </c>
      <c r="K3515">
        <v>0</v>
      </c>
      <c r="L3515">
        <v>0</v>
      </c>
      <c r="M3515" s="1">
        <v>195204.99</v>
      </c>
      <c r="N3515">
        <v>0</v>
      </c>
      <c r="O3515" t="str">
        <f t="shared" si="216"/>
        <v>30-40</v>
      </c>
      <c r="P3515" t="str">
        <f t="shared" si="217"/>
        <v>6+ years</v>
      </c>
      <c r="Q3515" t="str">
        <f t="shared" si="218"/>
        <v>High</v>
      </c>
      <c r="R3515" s="5">
        <f t="shared" si="219"/>
        <v>0.20009249267766302</v>
      </c>
    </row>
    <row r="3516" spans="1:18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 s="1">
        <v>0</v>
      </c>
      <c r="J3516">
        <v>1</v>
      </c>
      <c r="K3516">
        <v>0</v>
      </c>
      <c r="L3516">
        <v>0</v>
      </c>
      <c r="M3516" s="1">
        <v>131301.74</v>
      </c>
      <c r="N3516">
        <v>0</v>
      </c>
      <c r="O3516" t="str">
        <f t="shared" si="216"/>
        <v>30-40</v>
      </c>
      <c r="P3516" t="str">
        <f t="shared" si="217"/>
        <v>0-2 years</v>
      </c>
      <c r="Q3516" t="str">
        <f t="shared" si="218"/>
        <v>No Balance</v>
      </c>
      <c r="R3516" s="5">
        <f t="shared" si="219"/>
        <v>0.20012334258402714</v>
      </c>
    </row>
    <row r="3517" spans="1:18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 s="1">
        <v>0</v>
      </c>
      <c r="J3517">
        <v>2</v>
      </c>
      <c r="K3517">
        <v>0</v>
      </c>
      <c r="L3517">
        <v>1</v>
      </c>
      <c r="M3517" s="1">
        <v>100835.19</v>
      </c>
      <c r="N3517">
        <v>0</v>
      </c>
      <c r="O3517" t="str">
        <f t="shared" si="216"/>
        <v>30-40</v>
      </c>
      <c r="P3517" t="str">
        <f t="shared" si="217"/>
        <v>6+ years</v>
      </c>
      <c r="Q3517" t="str">
        <f t="shared" si="218"/>
        <v>No Balance</v>
      </c>
      <c r="R3517" s="5">
        <f t="shared" si="219"/>
        <v>0.20015420200462605</v>
      </c>
    </row>
    <row r="3518" spans="1:18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 s="1">
        <v>0</v>
      </c>
      <c r="J3518">
        <v>2</v>
      </c>
      <c r="K3518">
        <v>1</v>
      </c>
      <c r="L3518">
        <v>1</v>
      </c>
      <c r="M3518" s="1">
        <v>198969.78</v>
      </c>
      <c r="N3518">
        <v>0</v>
      </c>
      <c r="O3518" t="str">
        <f t="shared" si="216"/>
        <v>30-40</v>
      </c>
      <c r="P3518" t="str">
        <f t="shared" si="217"/>
        <v>6+ years</v>
      </c>
      <c r="Q3518" t="str">
        <f t="shared" si="218"/>
        <v>No Balance</v>
      </c>
      <c r="R3518" s="5">
        <f t="shared" si="219"/>
        <v>0.20018507094386181</v>
      </c>
    </row>
    <row r="3519" spans="1:18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 s="1">
        <v>0</v>
      </c>
      <c r="J3519">
        <v>2</v>
      </c>
      <c r="K3519">
        <v>0</v>
      </c>
      <c r="L3519">
        <v>0</v>
      </c>
      <c r="M3519" s="1">
        <v>41542.949999999997</v>
      </c>
      <c r="N3519">
        <v>0</v>
      </c>
      <c r="O3519" t="str">
        <f t="shared" si="216"/>
        <v>&lt;30</v>
      </c>
      <c r="P3519" t="str">
        <f t="shared" si="217"/>
        <v>0-2 years</v>
      </c>
      <c r="Q3519" t="str">
        <f t="shared" si="218"/>
        <v>No Balance</v>
      </c>
      <c r="R3519" s="5">
        <f t="shared" si="219"/>
        <v>0.20021594940613913</v>
      </c>
    </row>
    <row r="3520" spans="1:18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 s="1">
        <v>0</v>
      </c>
      <c r="J3520">
        <v>2</v>
      </c>
      <c r="K3520">
        <v>0</v>
      </c>
      <c r="L3520">
        <v>0</v>
      </c>
      <c r="M3520" s="1">
        <v>118272.07</v>
      </c>
      <c r="N3520">
        <v>0</v>
      </c>
      <c r="O3520" t="str">
        <f t="shared" si="216"/>
        <v>30-40</v>
      </c>
      <c r="P3520" t="str">
        <f t="shared" si="217"/>
        <v>3-5 years</v>
      </c>
      <c r="Q3520" t="str">
        <f t="shared" si="218"/>
        <v>No Balance</v>
      </c>
      <c r="R3520" s="5">
        <f t="shared" si="219"/>
        <v>0.20024683739586546</v>
      </c>
    </row>
    <row r="3521" spans="1:18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 s="1">
        <v>28082.95</v>
      </c>
      <c r="J3521">
        <v>1</v>
      </c>
      <c r="K3521">
        <v>1</v>
      </c>
      <c r="L3521">
        <v>0</v>
      </c>
      <c r="M3521" s="1">
        <v>69586.27</v>
      </c>
      <c r="N3521">
        <v>1</v>
      </c>
      <c r="O3521" t="str">
        <f t="shared" si="216"/>
        <v>41-50</v>
      </c>
      <c r="P3521" t="str">
        <f t="shared" si="217"/>
        <v>3-5 years</v>
      </c>
      <c r="Q3521" t="str">
        <f t="shared" si="218"/>
        <v>Low</v>
      </c>
      <c r="R3521" s="5">
        <f t="shared" si="219"/>
        <v>0.20027773491745102</v>
      </c>
    </row>
    <row r="3522" spans="1:18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 s="1">
        <v>0</v>
      </c>
      <c r="J3522">
        <v>2</v>
      </c>
      <c r="K3522">
        <v>1</v>
      </c>
      <c r="L3522">
        <v>0</v>
      </c>
      <c r="M3522" s="1">
        <v>149629.13</v>
      </c>
      <c r="N3522">
        <v>1</v>
      </c>
      <c r="O3522" t="str">
        <f t="shared" ref="O3522:O3585" si="220">IF(G3522&lt;30,"&lt;30",
   IF(G3522&lt;=40,"30-40",
      IF(G3522&lt;=50,"41-50","&gt;50")))</f>
        <v>41-50</v>
      </c>
      <c r="P3522" t="str">
        <f t="shared" ref="P3522:P3585" si="221">IF(H3522&lt;=2,"0-2 years",
   IF(H3522&lt;=5,"3-5 years","6+ years"))</f>
        <v>6+ years</v>
      </c>
      <c r="Q3522" t="str">
        <f t="shared" ref="Q3522:Q3585" si="222">IF(I3522=0,"No Balance",
   IF(I3522&lt;50000,"Low",
      IF(I3522&lt;100000,"Medium","High")))</f>
        <v>No Balance</v>
      </c>
      <c r="R3522" s="5">
        <f t="shared" ref="R3522:R3585" si="223">AVERAGE(N3522:N13521)</f>
        <v>0.20015432098765432</v>
      </c>
    </row>
    <row r="3523" spans="1:18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 s="1">
        <v>111087.5</v>
      </c>
      <c r="J3523">
        <v>1</v>
      </c>
      <c r="K3523">
        <v>0</v>
      </c>
      <c r="L3523">
        <v>1</v>
      </c>
      <c r="M3523" s="1">
        <v>146680.25</v>
      </c>
      <c r="N3523">
        <v>0</v>
      </c>
      <c r="O3523" t="str">
        <f t="shared" si="220"/>
        <v>41-50</v>
      </c>
      <c r="P3523" t="str">
        <f t="shared" si="221"/>
        <v>3-5 years</v>
      </c>
      <c r="Q3523" t="str">
        <f t="shared" si="222"/>
        <v>High</v>
      </c>
      <c r="R3523" s="5">
        <f t="shared" si="223"/>
        <v>0.20003086896125946</v>
      </c>
    </row>
    <row r="3524" spans="1:18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 s="1">
        <v>0</v>
      </c>
      <c r="J3524">
        <v>2</v>
      </c>
      <c r="K3524">
        <v>1</v>
      </c>
      <c r="L3524">
        <v>1</v>
      </c>
      <c r="M3524" s="1">
        <v>132809.18</v>
      </c>
      <c r="N3524">
        <v>0</v>
      </c>
      <c r="O3524" t="str">
        <f t="shared" si="220"/>
        <v>30-40</v>
      </c>
      <c r="P3524" t="str">
        <f t="shared" si="221"/>
        <v>6+ years</v>
      </c>
      <c r="Q3524" t="str">
        <f t="shared" si="222"/>
        <v>No Balance</v>
      </c>
      <c r="R3524" s="5">
        <f t="shared" si="223"/>
        <v>0.20006174745291758</v>
      </c>
    </row>
    <row r="3525" spans="1:18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 s="1">
        <v>127120.07</v>
      </c>
      <c r="J3525">
        <v>1</v>
      </c>
      <c r="K3525">
        <v>1</v>
      </c>
      <c r="L3525">
        <v>0</v>
      </c>
      <c r="M3525" s="1">
        <v>28707.69</v>
      </c>
      <c r="N3525">
        <v>0</v>
      </c>
      <c r="O3525" t="str">
        <f t="shared" si="220"/>
        <v>30-40</v>
      </c>
      <c r="P3525" t="str">
        <f t="shared" si="221"/>
        <v>6+ years</v>
      </c>
      <c r="Q3525" t="str">
        <f t="shared" si="222"/>
        <v>High</v>
      </c>
      <c r="R3525" s="5">
        <f t="shared" si="223"/>
        <v>0.2000926354793886</v>
      </c>
    </row>
    <row r="3526" spans="1:18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 s="1">
        <v>115651.6</v>
      </c>
      <c r="J3526">
        <v>2</v>
      </c>
      <c r="K3526">
        <v>1</v>
      </c>
      <c r="L3526">
        <v>1</v>
      </c>
      <c r="M3526" s="1">
        <v>104706.29</v>
      </c>
      <c r="N3526">
        <v>0</v>
      </c>
      <c r="O3526" t="str">
        <f t="shared" si="220"/>
        <v>30-40</v>
      </c>
      <c r="P3526" t="str">
        <f t="shared" si="221"/>
        <v>6+ years</v>
      </c>
      <c r="Q3526" t="str">
        <f t="shared" si="222"/>
        <v>High</v>
      </c>
      <c r="R3526" s="5">
        <f t="shared" si="223"/>
        <v>0.20012353304508956</v>
      </c>
    </row>
    <row r="3527" spans="1:18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 s="1">
        <v>77743.009999999995</v>
      </c>
      <c r="J3527">
        <v>2</v>
      </c>
      <c r="K3527">
        <v>1</v>
      </c>
      <c r="L3527">
        <v>0</v>
      </c>
      <c r="M3527" s="1">
        <v>75335.679999999993</v>
      </c>
      <c r="N3527">
        <v>0</v>
      </c>
      <c r="O3527" t="str">
        <f t="shared" si="220"/>
        <v>30-40</v>
      </c>
      <c r="P3527" t="str">
        <f t="shared" si="221"/>
        <v>3-5 years</v>
      </c>
      <c r="Q3527" t="str">
        <f t="shared" si="222"/>
        <v>Medium</v>
      </c>
      <c r="R3527" s="5">
        <f t="shared" si="223"/>
        <v>0.20015444015444014</v>
      </c>
    </row>
    <row r="3528" spans="1:18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 s="1">
        <v>0</v>
      </c>
      <c r="J3528">
        <v>2</v>
      </c>
      <c r="K3528">
        <v>1</v>
      </c>
      <c r="L3528">
        <v>0</v>
      </c>
      <c r="M3528" s="1">
        <v>136827.96</v>
      </c>
      <c r="N3528">
        <v>0</v>
      </c>
      <c r="O3528" t="str">
        <f t="shared" si="220"/>
        <v>30-40</v>
      </c>
      <c r="P3528" t="str">
        <f t="shared" si="221"/>
        <v>6+ years</v>
      </c>
      <c r="Q3528" t="str">
        <f t="shared" si="222"/>
        <v>No Balance</v>
      </c>
      <c r="R3528" s="5">
        <f t="shared" si="223"/>
        <v>0.20018535681186284</v>
      </c>
    </row>
    <row r="3529" spans="1:18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 s="1">
        <v>71996.09</v>
      </c>
      <c r="J3529">
        <v>1</v>
      </c>
      <c r="K3529">
        <v>1</v>
      </c>
      <c r="L3529">
        <v>1</v>
      </c>
      <c r="M3529" s="1">
        <v>139065.94</v>
      </c>
      <c r="N3529">
        <v>0</v>
      </c>
      <c r="O3529" t="str">
        <f t="shared" si="220"/>
        <v>&gt;50</v>
      </c>
      <c r="P3529" t="str">
        <f t="shared" si="221"/>
        <v>6+ years</v>
      </c>
      <c r="Q3529" t="str">
        <f t="shared" si="222"/>
        <v>Medium</v>
      </c>
      <c r="R3529" s="5">
        <f t="shared" si="223"/>
        <v>0.20021628302178279</v>
      </c>
    </row>
    <row r="3530" spans="1:18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 s="1">
        <v>61581.97</v>
      </c>
      <c r="J3530">
        <v>1</v>
      </c>
      <c r="K3530">
        <v>1</v>
      </c>
      <c r="L3530">
        <v>1</v>
      </c>
      <c r="M3530" s="1">
        <v>70179.91</v>
      </c>
      <c r="N3530">
        <v>0</v>
      </c>
      <c r="O3530" t="str">
        <f t="shared" si="220"/>
        <v>&lt;30</v>
      </c>
      <c r="P3530" t="str">
        <f t="shared" si="221"/>
        <v>3-5 years</v>
      </c>
      <c r="Q3530" t="str">
        <f t="shared" si="222"/>
        <v>Medium</v>
      </c>
      <c r="R3530" s="5">
        <f t="shared" si="223"/>
        <v>0.20024721878862795</v>
      </c>
    </row>
    <row r="3531" spans="1:18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 s="1">
        <v>0</v>
      </c>
      <c r="J3531">
        <v>2</v>
      </c>
      <c r="K3531">
        <v>1</v>
      </c>
      <c r="L3531">
        <v>0</v>
      </c>
      <c r="M3531" s="1">
        <v>116160.04</v>
      </c>
      <c r="N3531">
        <v>0</v>
      </c>
      <c r="O3531" t="str">
        <f t="shared" si="220"/>
        <v>&lt;30</v>
      </c>
      <c r="P3531" t="str">
        <f t="shared" si="221"/>
        <v>3-5 years</v>
      </c>
      <c r="Q3531" t="str">
        <f t="shared" si="222"/>
        <v>No Balance</v>
      </c>
      <c r="R3531" s="5">
        <f t="shared" si="223"/>
        <v>0.20027816411682892</v>
      </c>
    </row>
    <row r="3532" spans="1:18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 s="1">
        <v>0</v>
      </c>
      <c r="J3532">
        <v>3</v>
      </c>
      <c r="K3532">
        <v>1</v>
      </c>
      <c r="L3532">
        <v>0</v>
      </c>
      <c r="M3532" s="1">
        <v>83008.490000000005</v>
      </c>
      <c r="N3532">
        <v>1</v>
      </c>
      <c r="O3532" t="str">
        <f t="shared" si="220"/>
        <v>41-50</v>
      </c>
      <c r="P3532" t="str">
        <f t="shared" si="221"/>
        <v>3-5 years</v>
      </c>
      <c r="Q3532" t="str">
        <f t="shared" si="222"/>
        <v>No Balance</v>
      </c>
      <c r="R3532" s="5">
        <f t="shared" si="223"/>
        <v>0.20030911901081916</v>
      </c>
    </row>
    <row r="3533" spans="1:18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 s="1">
        <v>87873.39</v>
      </c>
      <c r="J3533">
        <v>1</v>
      </c>
      <c r="K3533">
        <v>0</v>
      </c>
      <c r="L3533">
        <v>0</v>
      </c>
      <c r="M3533" s="1">
        <v>188484.52</v>
      </c>
      <c r="N3533">
        <v>1</v>
      </c>
      <c r="O3533" t="str">
        <f t="shared" si="220"/>
        <v>&gt;50</v>
      </c>
      <c r="P3533" t="str">
        <f t="shared" si="221"/>
        <v>6+ years</v>
      </c>
      <c r="Q3533" t="str">
        <f t="shared" si="222"/>
        <v>Medium</v>
      </c>
      <c r="R3533" s="5">
        <f t="shared" si="223"/>
        <v>0.20018550007729169</v>
      </c>
    </row>
    <row r="3534" spans="1:18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 s="1">
        <v>105617.73</v>
      </c>
      <c r="J3534">
        <v>2</v>
      </c>
      <c r="K3534">
        <v>1</v>
      </c>
      <c r="L3534">
        <v>1</v>
      </c>
      <c r="M3534" s="1">
        <v>133699.82</v>
      </c>
      <c r="N3534">
        <v>1</v>
      </c>
      <c r="O3534" t="str">
        <f t="shared" si="220"/>
        <v>30-40</v>
      </c>
      <c r="P3534" t="str">
        <f t="shared" si="221"/>
        <v>0-2 years</v>
      </c>
      <c r="Q3534" t="str">
        <f t="shared" si="222"/>
        <v>High</v>
      </c>
      <c r="R3534" s="5">
        <f t="shared" si="223"/>
        <v>0.20006184291898577</v>
      </c>
    </row>
    <row r="3535" spans="1:18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 s="1">
        <v>0</v>
      </c>
      <c r="J3535">
        <v>1</v>
      </c>
      <c r="K3535">
        <v>0</v>
      </c>
      <c r="L3535">
        <v>1</v>
      </c>
      <c r="M3535" s="1">
        <v>72172.13</v>
      </c>
      <c r="N3535">
        <v>1</v>
      </c>
      <c r="O3535" t="str">
        <f t="shared" si="220"/>
        <v>41-50</v>
      </c>
      <c r="P3535" t="str">
        <f t="shared" si="221"/>
        <v>3-5 years</v>
      </c>
      <c r="Q3535" t="str">
        <f t="shared" si="222"/>
        <v>No Balance</v>
      </c>
      <c r="R3535" s="5">
        <f t="shared" si="223"/>
        <v>0.19993814751816916</v>
      </c>
    </row>
    <row r="3536" spans="1:18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 s="1">
        <v>148770.60999999999</v>
      </c>
      <c r="J3536">
        <v>2</v>
      </c>
      <c r="K3536">
        <v>1</v>
      </c>
      <c r="L3536">
        <v>1</v>
      </c>
      <c r="M3536" s="1">
        <v>191057.76</v>
      </c>
      <c r="N3536">
        <v>0</v>
      </c>
      <c r="O3536" t="str">
        <f t="shared" si="220"/>
        <v>41-50</v>
      </c>
      <c r="P3536" t="str">
        <f t="shared" si="221"/>
        <v>3-5 years</v>
      </c>
      <c r="Q3536" t="str">
        <f t="shared" si="222"/>
        <v>High</v>
      </c>
      <c r="R3536" s="5">
        <f t="shared" si="223"/>
        <v>0.19981441385709867</v>
      </c>
    </row>
    <row r="3537" spans="1:18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 s="1">
        <v>94901.09</v>
      </c>
      <c r="J3537">
        <v>1</v>
      </c>
      <c r="K3537">
        <v>1</v>
      </c>
      <c r="L3537">
        <v>1</v>
      </c>
      <c r="M3537" s="1">
        <v>48233.75</v>
      </c>
      <c r="N3537">
        <v>0</v>
      </c>
      <c r="O3537" t="str">
        <f t="shared" si="220"/>
        <v>30-40</v>
      </c>
      <c r="P3537" t="str">
        <f t="shared" si="221"/>
        <v>3-5 years</v>
      </c>
      <c r="Q3537" t="str">
        <f t="shared" si="222"/>
        <v>Medium</v>
      </c>
      <c r="R3537" s="5">
        <f t="shared" si="223"/>
        <v>0.19984532095901006</v>
      </c>
    </row>
    <row r="3538" spans="1:18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 s="1">
        <v>174851.9</v>
      </c>
      <c r="J3538">
        <v>1</v>
      </c>
      <c r="K3538">
        <v>1</v>
      </c>
      <c r="L3538">
        <v>1</v>
      </c>
      <c r="M3538" s="1">
        <v>79178.31</v>
      </c>
      <c r="N3538">
        <v>0</v>
      </c>
      <c r="O3538" t="str">
        <f t="shared" si="220"/>
        <v>&lt;30</v>
      </c>
      <c r="P3538" t="str">
        <f t="shared" si="221"/>
        <v>6+ years</v>
      </c>
      <c r="Q3538" t="str">
        <f t="shared" si="222"/>
        <v>High</v>
      </c>
      <c r="R3538" s="5">
        <f t="shared" si="223"/>
        <v>0.19987623762376239</v>
      </c>
    </row>
    <row r="3539" spans="1:18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 s="1">
        <v>0</v>
      </c>
      <c r="J3539">
        <v>2</v>
      </c>
      <c r="K3539">
        <v>1</v>
      </c>
      <c r="L3539">
        <v>1</v>
      </c>
      <c r="M3539" s="1">
        <v>162347.04999999999</v>
      </c>
      <c r="N3539">
        <v>0</v>
      </c>
      <c r="O3539" t="str">
        <f t="shared" si="220"/>
        <v>&gt;50</v>
      </c>
      <c r="P3539" t="str">
        <f t="shared" si="221"/>
        <v>6+ years</v>
      </c>
      <c r="Q3539" t="str">
        <f t="shared" si="222"/>
        <v>No Balance</v>
      </c>
      <c r="R3539" s="5">
        <f t="shared" si="223"/>
        <v>0.19990716385579452</v>
      </c>
    </row>
    <row r="3540" spans="1:18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 s="1">
        <v>120847.11</v>
      </c>
      <c r="J3540">
        <v>1</v>
      </c>
      <c r="K3540">
        <v>1</v>
      </c>
      <c r="L3540">
        <v>0</v>
      </c>
      <c r="M3540" s="1">
        <v>7611.61</v>
      </c>
      <c r="N3540">
        <v>1</v>
      </c>
      <c r="O3540" t="str">
        <f t="shared" si="220"/>
        <v>41-50</v>
      </c>
      <c r="P3540" t="str">
        <f t="shared" si="221"/>
        <v>0-2 years</v>
      </c>
      <c r="Q3540" t="str">
        <f t="shared" si="222"/>
        <v>High</v>
      </c>
      <c r="R3540" s="5">
        <f t="shared" si="223"/>
        <v>0.19993809965954812</v>
      </c>
    </row>
    <row r="3541" spans="1:18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 s="1">
        <v>0</v>
      </c>
      <c r="J3541">
        <v>1</v>
      </c>
      <c r="K3541">
        <v>1</v>
      </c>
      <c r="L3541">
        <v>0</v>
      </c>
      <c r="M3541" s="1">
        <v>88890.05</v>
      </c>
      <c r="N3541">
        <v>0</v>
      </c>
      <c r="O3541" t="str">
        <f t="shared" si="220"/>
        <v>41-50</v>
      </c>
      <c r="P3541" t="str">
        <f t="shared" si="221"/>
        <v>6+ years</v>
      </c>
      <c r="Q3541" t="str">
        <f t="shared" si="222"/>
        <v>No Balance</v>
      </c>
      <c r="R3541" s="5">
        <f t="shared" si="223"/>
        <v>0.19981427023680545</v>
      </c>
    </row>
    <row r="3542" spans="1:18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 s="1">
        <v>0</v>
      </c>
      <c r="J3542">
        <v>1</v>
      </c>
      <c r="K3542">
        <v>0</v>
      </c>
      <c r="L3542">
        <v>0</v>
      </c>
      <c r="M3542" s="1">
        <v>63833.09</v>
      </c>
      <c r="N3542">
        <v>0</v>
      </c>
      <c r="O3542" t="str">
        <f t="shared" si="220"/>
        <v>41-50</v>
      </c>
      <c r="P3542" t="str">
        <f t="shared" si="221"/>
        <v>3-5 years</v>
      </c>
      <c r="Q3542" t="str">
        <f t="shared" si="222"/>
        <v>No Balance</v>
      </c>
      <c r="R3542" s="5">
        <f t="shared" si="223"/>
        <v>0.19984520123839009</v>
      </c>
    </row>
    <row r="3543" spans="1:18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 s="1">
        <v>103267.8</v>
      </c>
      <c r="J3543">
        <v>1</v>
      </c>
      <c r="K3543">
        <v>1</v>
      </c>
      <c r="L3543">
        <v>1</v>
      </c>
      <c r="M3543" s="1">
        <v>78310.039999999994</v>
      </c>
      <c r="N3543">
        <v>0</v>
      </c>
      <c r="O3543" t="str">
        <f t="shared" si="220"/>
        <v>&gt;50</v>
      </c>
      <c r="P3543" t="str">
        <f t="shared" si="221"/>
        <v>3-5 years</v>
      </c>
      <c r="Q3543" t="str">
        <f t="shared" si="222"/>
        <v>High</v>
      </c>
      <c r="R3543" s="5">
        <f t="shared" si="223"/>
        <v>0.19987614181761881</v>
      </c>
    </row>
    <row r="3544" spans="1:18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 s="1">
        <v>109699.08</v>
      </c>
      <c r="J3544">
        <v>1</v>
      </c>
      <c r="K3544">
        <v>1</v>
      </c>
      <c r="L3544">
        <v>1</v>
      </c>
      <c r="M3544" s="1">
        <v>37898.910000000003</v>
      </c>
      <c r="N3544">
        <v>0</v>
      </c>
      <c r="O3544" t="str">
        <f t="shared" si="220"/>
        <v>30-40</v>
      </c>
      <c r="P3544" t="str">
        <f t="shared" si="221"/>
        <v>3-5 years</v>
      </c>
      <c r="Q3544" t="str">
        <f t="shared" si="222"/>
        <v>High</v>
      </c>
      <c r="R3544" s="5">
        <f t="shared" si="223"/>
        <v>0.19990709197894085</v>
      </c>
    </row>
    <row r="3545" spans="1:18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 s="1">
        <v>135133.39000000001</v>
      </c>
      <c r="J3545">
        <v>1</v>
      </c>
      <c r="K3545">
        <v>0</v>
      </c>
      <c r="L3545">
        <v>1</v>
      </c>
      <c r="M3545" s="1">
        <v>179521.24</v>
      </c>
      <c r="N3545">
        <v>1</v>
      </c>
      <c r="O3545" t="str">
        <f t="shared" si="220"/>
        <v>41-50</v>
      </c>
      <c r="P3545" t="str">
        <f t="shared" si="221"/>
        <v>6+ years</v>
      </c>
      <c r="Q3545" t="str">
        <f t="shared" si="222"/>
        <v>High</v>
      </c>
      <c r="R3545" s="5">
        <f t="shared" si="223"/>
        <v>0.19993805172680812</v>
      </c>
    </row>
    <row r="3546" spans="1:18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 s="1">
        <v>0</v>
      </c>
      <c r="J3546">
        <v>1</v>
      </c>
      <c r="K3546">
        <v>1</v>
      </c>
      <c r="L3546">
        <v>0</v>
      </c>
      <c r="M3546" s="1">
        <v>130726.96</v>
      </c>
      <c r="N3546">
        <v>0</v>
      </c>
      <c r="O3546" t="str">
        <f t="shared" si="220"/>
        <v>30-40</v>
      </c>
      <c r="P3546" t="str">
        <f t="shared" si="221"/>
        <v>0-2 years</v>
      </c>
      <c r="Q3546" t="str">
        <f t="shared" si="222"/>
        <v>No Balance</v>
      </c>
      <c r="R3546" s="5">
        <f t="shared" si="223"/>
        <v>0.19981412639405205</v>
      </c>
    </row>
    <row r="3547" spans="1:18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 s="1">
        <v>137649.47</v>
      </c>
      <c r="J3547">
        <v>1</v>
      </c>
      <c r="K3547">
        <v>0</v>
      </c>
      <c r="L3547">
        <v>0</v>
      </c>
      <c r="M3547" s="1">
        <v>198714.29</v>
      </c>
      <c r="N3547">
        <v>0</v>
      </c>
      <c r="O3547" t="str">
        <f t="shared" si="220"/>
        <v>30-40</v>
      </c>
      <c r="P3547" t="str">
        <f t="shared" si="221"/>
        <v>6+ years</v>
      </c>
      <c r="Q3547" t="str">
        <f t="shared" si="222"/>
        <v>High</v>
      </c>
      <c r="R3547" s="5">
        <f t="shared" si="223"/>
        <v>0.19984508133230056</v>
      </c>
    </row>
    <row r="3548" spans="1:18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 s="1">
        <v>113567.94</v>
      </c>
      <c r="J3548">
        <v>1</v>
      </c>
      <c r="K3548">
        <v>1</v>
      </c>
      <c r="L3548">
        <v>0</v>
      </c>
      <c r="M3548" s="1">
        <v>89543.25</v>
      </c>
      <c r="N3548">
        <v>0</v>
      </c>
      <c r="O3548" t="str">
        <f t="shared" si="220"/>
        <v>41-50</v>
      </c>
      <c r="P3548" t="str">
        <f t="shared" si="221"/>
        <v>6+ years</v>
      </c>
      <c r="Q3548" t="str">
        <f t="shared" si="222"/>
        <v>High</v>
      </c>
      <c r="R3548" s="5">
        <f t="shared" si="223"/>
        <v>0.19987604586303068</v>
      </c>
    </row>
    <row r="3549" spans="1:18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 s="1">
        <v>0</v>
      </c>
      <c r="J3549">
        <v>2</v>
      </c>
      <c r="K3549">
        <v>0</v>
      </c>
      <c r="L3549">
        <v>0</v>
      </c>
      <c r="M3549" s="1">
        <v>2423.9</v>
      </c>
      <c r="N3549">
        <v>1</v>
      </c>
      <c r="O3549" t="str">
        <f t="shared" si="220"/>
        <v>30-40</v>
      </c>
      <c r="P3549" t="str">
        <f t="shared" si="221"/>
        <v>6+ years</v>
      </c>
      <c r="Q3549" t="str">
        <f t="shared" si="222"/>
        <v>No Balance</v>
      </c>
      <c r="R3549" s="5">
        <f t="shared" si="223"/>
        <v>0.19990701999070201</v>
      </c>
    </row>
    <row r="3550" spans="1:18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 s="1">
        <v>141547.26</v>
      </c>
      <c r="J3550">
        <v>2</v>
      </c>
      <c r="K3550">
        <v>0</v>
      </c>
      <c r="L3550">
        <v>1</v>
      </c>
      <c r="M3550" s="1">
        <v>180326.83</v>
      </c>
      <c r="N3550">
        <v>0</v>
      </c>
      <c r="O3550" t="str">
        <f t="shared" si="220"/>
        <v>30-40</v>
      </c>
      <c r="P3550" t="str">
        <f t="shared" si="221"/>
        <v>3-5 years</v>
      </c>
      <c r="Q3550" t="str">
        <f t="shared" si="222"/>
        <v>High</v>
      </c>
      <c r="R3550" s="5">
        <f t="shared" si="223"/>
        <v>0.19978301301921886</v>
      </c>
    </row>
    <row r="3551" spans="1:18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 s="1">
        <v>62055.17</v>
      </c>
      <c r="J3551">
        <v>3</v>
      </c>
      <c r="K3551">
        <v>1</v>
      </c>
      <c r="L3551">
        <v>0</v>
      </c>
      <c r="M3551" s="1">
        <v>166305.16</v>
      </c>
      <c r="N3551">
        <v>1</v>
      </c>
      <c r="O3551" t="str">
        <f t="shared" si="220"/>
        <v>&gt;50</v>
      </c>
      <c r="P3551" t="str">
        <f t="shared" si="221"/>
        <v>3-5 years</v>
      </c>
      <c r="Q3551" t="str">
        <f t="shared" si="222"/>
        <v>Medium</v>
      </c>
      <c r="R3551" s="5">
        <f t="shared" si="223"/>
        <v>0.19981398232832118</v>
      </c>
    </row>
    <row r="3552" spans="1:18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 s="1">
        <v>131156.76</v>
      </c>
      <c r="J3552">
        <v>1</v>
      </c>
      <c r="K3552">
        <v>1</v>
      </c>
      <c r="L3552">
        <v>0</v>
      </c>
      <c r="M3552" s="1">
        <v>29883.63</v>
      </c>
      <c r="N3552">
        <v>0</v>
      </c>
      <c r="O3552" t="str">
        <f t="shared" si="220"/>
        <v>&gt;50</v>
      </c>
      <c r="P3552" t="str">
        <f t="shared" si="221"/>
        <v>3-5 years</v>
      </c>
      <c r="Q3552" t="str">
        <f t="shared" si="222"/>
        <v>High</v>
      </c>
      <c r="R3552" s="5">
        <f t="shared" si="223"/>
        <v>0.19968992248062015</v>
      </c>
    </row>
    <row r="3553" spans="1:18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 s="1">
        <v>134837.57999999999</v>
      </c>
      <c r="J3553">
        <v>1</v>
      </c>
      <c r="K3553">
        <v>1</v>
      </c>
      <c r="L3553">
        <v>0</v>
      </c>
      <c r="M3553" s="1">
        <v>192029.19</v>
      </c>
      <c r="N3553">
        <v>0</v>
      </c>
      <c r="O3553" t="str">
        <f t="shared" si="220"/>
        <v>30-40</v>
      </c>
      <c r="P3553" t="str">
        <f t="shared" si="221"/>
        <v>6+ years</v>
      </c>
      <c r="Q3553" t="str">
        <f t="shared" si="222"/>
        <v>High</v>
      </c>
      <c r="R3553" s="5">
        <f t="shared" si="223"/>
        <v>0.1997208869592185</v>
      </c>
    </row>
    <row r="3554" spans="1:18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 s="1">
        <v>0</v>
      </c>
      <c r="J3554">
        <v>2</v>
      </c>
      <c r="K3554">
        <v>1</v>
      </c>
      <c r="L3554">
        <v>0</v>
      </c>
      <c r="M3554" s="1">
        <v>1710.89</v>
      </c>
      <c r="N3554">
        <v>0</v>
      </c>
      <c r="O3554" t="str">
        <f t="shared" si="220"/>
        <v>30-40</v>
      </c>
      <c r="P3554" t="str">
        <f t="shared" si="221"/>
        <v>3-5 years</v>
      </c>
      <c r="Q3554" t="str">
        <f t="shared" si="222"/>
        <v>No Balance</v>
      </c>
      <c r="R3554" s="5">
        <f t="shared" si="223"/>
        <v>0.19975186104218362</v>
      </c>
    </row>
    <row r="3555" spans="1:18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 s="1">
        <v>104784.23</v>
      </c>
      <c r="J3555">
        <v>1</v>
      </c>
      <c r="K3555">
        <v>1</v>
      </c>
      <c r="L3555">
        <v>0</v>
      </c>
      <c r="M3555" s="1">
        <v>135163.76</v>
      </c>
      <c r="N3555">
        <v>1</v>
      </c>
      <c r="O3555" t="str">
        <f t="shared" si="220"/>
        <v>30-40</v>
      </c>
      <c r="P3555" t="str">
        <f t="shared" si="221"/>
        <v>3-5 years</v>
      </c>
      <c r="Q3555" t="str">
        <f t="shared" si="222"/>
        <v>High</v>
      </c>
      <c r="R3555" s="5">
        <f t="shared" si="223"/>
        <v>0.1997828447339848</v>
      </c>
    </row>
    <row r="3556" spans="1:18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 s="1">
        <v>0</v>
      </c>
      <c r="J3556">
        <v>2</v>
      </c>
      <c r="K3556">
        <v>0</v>
      </c>
      <c r="L3556">
        <v>1</v>
      </c>
      <c r="M3556" s="1">
        <v>84927.42</v>
      </c>
      <c r="N3556">
        <v>0</v>
      </c>
      <c r="O3556" t="str">
        <f t="shared" si="220"/>
        <v>30-40</v>
      </c>
      <c r="P3556" t="str">
        <f t="shared" si="221"/>
        <v>0-2 years</v>
      </c>
      <c r="Q3556" t="str">
        <f t="shared" si="222"/>
        <v>No Balance</v>
      </c>
      <c r="R3556" s="5">
        <f t="shared" si="223"/>
        <v>0.19965870307167236</v>
      </c>
    </row>
    <row r="3557" spans="1:18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 s="1">
        <v>156948.41</v>
      </c>
      <c r="J3557">
        <v>1</v>
      </c>
      <c r="K3557">
        <v>1</v>
      </c>
      <c r="L3557">
        <v>1</v>
      </c>
      <c r="M3557" s="1">
        <v>149912.28</v>
      </c>
      <c r="N3557">
        <v>1</v>
      </c>
      <c r="O3557" t="str">
        <f t="shared" si="220"/>
        <v>30-40</v>
      </c>
      <c r="P3557" t="str">
        <f t="shared" si="221"/>
        <v>0-2 years</v>
      </c>
      <c r="Q3557" t="str">
        <f t="shared" si="222"/>
        <v>High</v>
      </c>
      <c r="R3557" s="5">
        <f t="shared" si="223"/>
        <v>0.19968968192397207</v>
      </c>
    </row>
    <row r="3558" spans="1:18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 s="1">
        <v>147751.75</v>
      </c>
      <c r="J3558">
        <v>1</v>
      </c>
      <c r="K3558">
        <v>1</v>
      </c>
      <c r="L3558">
        <v>0</v>
      </c>
      <c r="M3558" s="1">
        <v>88206.04</v>
      </c>
      <c r="N3558">
        <v>1</v>
      </c>
      <c r="O3558" t="str">
        <f t="shared" si="220"/>
        <v>&gt;50</v>
      </c>
      <c r="P3558" t="str">
        <f t="shared" si="221"/>
        <v>6+ years</v>
      </c>
      <c r="Q3558" t="str">
        <f t="shared" si="222"/>
        <v>High</v>
      </c>
      <c r="R3558" s="5">
        <f t="shared" si="223"/>
        <v>0.19956548727498449</v>
      </c>
    </row>
    <row r="3559" spans="1:18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 s="1">
        <v>124619.33</v>
      </c>
      <c r="J3559">
        <v>2</v>
      </c>
      <c r="K3559">
        <v>0</v>
      </c>
      <c r="L3559">
        <v>1</v>
      </c>
      <c r="M3559" s="1">
        <v>163667.56</v>
      </c>
      <c r="N3559">
        <v>0</v>
      </c>
      <c r="O3559" t="str">
        <f t="shared" si="220"/>
        <v>30-40</v>
      </c>
      <c r="P3559" t="str">
        <f t="shared" si="221"/>
        <v>0-2 years</v>
      </c>
      <c r="Q3559" t="str">
        <f t="shared" si="222"/>
        <v>High</v>
      </c>
      <c r="R3559" s="5">
        <f t="shared" si="223"/>
        <v>0.19944125407418906</v>
      </c>
    </row>
    <row r="3560" spans="1:18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 s="1">
        <v>124182.21</v>
      </c>
      <c r="J3560">
        <v>1</v>
      </c>
      <c r="K3560">
        <v>0</v>
      </c>
      <c r="L3560">
        <v>0</v>
      </c>
      <c r="M3560" s="1">
        <v>100153.43</v>
      </c>
      <c r="N3560">
        <v>0</v>
      </c>
      <c r="O3560" t="str">
        <f t="shared" si="220"/>
        <v>41-50</v>
      </c>
      <c r="P3560" t="str">
        <f t="shared" si="221"/>
        <v>3-5 years</v>
      </c>
      <c r="Q3560" t="str">
        <f t="shared" si="222"/>
        <v>High</v>
      </c>
      <c r="R3560" s="5">
        <f t="shared" si="223"/>
        <v>0.19947221359826142</v>
      </c>
    </row>
    <row r="3561" spans="1:18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 s="1">
        <v>142028.35999999999</v>
      </c>
      <c r="J3561">
        <v>1</v>
      </c>
      <c r="K3561">
        <v>1</v>
      </c>
      <c r="L3561">
        <v>0</v>
      </c>
      <c r="M3561" s="1">
        <v>32275.09</v>
      </c>
      <c r="N3561">
        <v>1</v>
      </c>
      <c r="O3561" t="str">
        <f t="shared" si="220"/>
        <v>&gt;50</v>
      </c>
      <c r="P3561" t="str">
        <f t="shared" si="221"/>
        <v>6+ years</v>
      </c>
      <c r="Q3561" t="str">
        <f t="shared" si="222"/>
        <v>High</v>
      </c>
      <c r="R3561" s="5">
        <f t="shared" si="223"/>
        <v>0.19950318273560005</v>
      </c>
    </row>
    <row r="3562" spans="1:18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 s="1">
        <v>0</v>
      </c>
      <c r="J3562">
        <v>1</v>
      </c>
      <c r="K3562">
        <v>0</v>
      </c>
      <c r="L3562">
        <v>0</v>
      </c>
      <c r="M3562" s="1">
        <v>65501.91</v>
      </c>
      <c r="N3562">
        <v>1</v>
      </c>
      <c r="O3562" t="str">
        <f t="shared" si="220"/>
        <v>41-50</v>
      </c>
      <c r="P3562" t="str">
        <f t="shared" si="221"/>
        <v>6+ years</v>
      </c>
      <c r="Q3562" t="str">
        <f t="shared" si="222"/>
        <v>No Balance</v>
      </c>
      <c r="R3562" s="5">
        <f t="shared" si="223"/>
        <v>0.19937888198757764</v>
      </c>
    </row>
    <row r="3563" spans="1:18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 s="1">
        <v>125837.86</v>
      </c>
      <c r="J3563">
        <v>2</v>
      </c>
      <c r="K3563">
        <v>1</v>
      </c>
      <c r="L3563">
        <v>0</v>
      </c>
      <c r="M3563" s="1">
        <v>189392.66</v>
      </c>
      <c r="N3563">
        <v>0</v>
      </c>
      <c r="O3563" t="str">
        <f t="shared" si="220"/>
        <v>30-40</v>
      </c>
      <c r="P3563" t="str">
        <f t="shared" si="221"/>
        <v>6+ years</v>
      </c>
      <c r="Q3563" t="str">
        <f t="shared" si="222"/>
        <v>High</v>
      </c>
      <c r="R3563" s="5">
        <f t="shared" si="223"/>
        <v>0.1992545426308433</v>
      </c>
    </row>
    <row r="3564" spans="1:18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 s="1">
        <v>117160.32000000001</v>
      </c>
      <c r="J3564">
        <v>1</v>
      </c>
      <c r="K3564">
        <v>1</v>
      </c>
      <c r="L3564">
        <v>1</v>
      </c>
      <c r="M3564" s="1">
        <v>116069.24</v>
      </c>
      <c r="N3564">
        <v>1</v>
      </c>
      <c r="O3564" t="str">
        <f t="shared" si="220"/>
        <v>30-40</v>
      </c>
      <c r="P3564" t="str">
        <f t="shared" si="221"/>
        <v>6+ years</v>
      </c>
      <c r="Q3564" t="str">
        <f t="shared" si="222"/>
        <v>High</v>
      </c>
      <c r="R3564" s="5">
        <f t="shared" si="223"/>
        <v>0.19928549238894067</v>
      </c>
    </row>
    <row r="3565" spans="1:18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 s="1">
        <v>0</v>
      </c>
      <c r="J3565">
        <v>2</v>
      </c>
      <c r="K3565">
        <v>0</v>
      </c>
      <c r="L3565">
        <v>1</v>
      </c>
      <c r="M3565" s="1">
        <v>139861.53</v>
      </c>
      <c r="N3565">
        <v>0</v>
      </c>
      <c r="O3565" t="str">
        <f t="shared" si="220"/>
        <v>&gt;50</v>
      </c>
      <c r="P3565" t="str">
        <f t="shared" si="221"/>
        <v>6+ years</v>
      </c>
      <c r="Q3565" t="str">
        <f t="shared" si="222"/>
        <v>No Balance</v>
      </c>
      <c r="R3565" s="5">
        <f t="shared" si="223"/>
        <v>0.19916109989125369</v>
      </c>
    </row>
    <row r="3566" spans="1:18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 s="1">
        <v>97565.74</v>
      </c>
      <c r="J3566">
        <v>1</v>
      </c>
      <c r="K3566">
        <v>0</v>
      </c>
      <c r="L3566">
        <v>0</v>
      </c>
      <c r="M3566" s="1">
        <v>144184.06</v>
      </c>
      <c r="N3566">
        <v>1</v>
      </c>
      <c r="O3566" t="str">
        <f t="shared" si="220"/>
        <v>&gt;50</v>
      </c>
      <c r="P3566" t="str">
        <f t="shared" si="221"/>
        <v>3-5 years</v>
      </c>
      <c r="Q3566" t="str">
        <f t="shared" si="222"/>
        <v>Medium</v>
      </c>
      <c r="R3566" s="5">
        <f t="shared" si="223"/>
        <v>0.19919204474829086</v>
      </c>
    </row>
    <row r="3567" spans="1:18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 s="1">
        <v>0</v>
      </c>
      <c r="J3567">
        <v>2</v>
      </c>
      <c r="K3567">
        <v>0</v>
      </c>
      <c r="L3567">
        <v>1</v>
      </c>
      <c r="M3567" s="1">
        <v>157888.5</v>
      </c>
      <c r="N3567">
        <v>0</v>
      </c>
      <c r="O3567" t="str">
        <f t="shared" si="220"/>
        <v>30-40</v>
      </c>
      <c r="P3567" t="str">
        <f t="shared" si="221"/>
        <v>3-5 years</v>
      </c>
      <c r="Q3567" t="str">
        <f t="shared" si="222"/>
        <v>No Balance</v>
      </c>
      <c r="R3567" s="5">
        <f t="shared" si="223"/>
        <v>0.19906759906759908</v>
      </c>
    </row>
    <row r="3568" spans="1:18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 s="1">
        <v>104833.79</v>
      </c>
      <c r="J3568">
        <v>1</v>
      </c>
      <c r="K3568">
        <v>0</v>
      </c>
      <c r="L3568">
        <v>0</v>
      </c>
      <c r="M3568" s="1">
        <v>71911.3</v>
      </c>
      <c r="N3568">
        <v>0</v>
      </c>
      <c r="O3568" t="str">
        <f t="shared" si="220"/>
        <v>&lt;30</v>
      </c>
      <c r="P3568" t="str">
        <f t="shared" si="221"/>
        <v>3-5 years</v>
      </c>
      <c r="Q3568" t="str">
        <f t="shared" si="222"/>
        <v>High</v>
      </c>
      <c r="R3568" s="5">
        <f t="shared" si="223"/>
        <v>0.1990985390115014</v>
      </c>
    </row>
    <row r="3569" spans="1:18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 s="1">
        <v>101675.22</v>
      </c>
      <c r="J3569">
        <v>2</v>
      </c>
      <c r="K3569">
        <v>1</v>
      </c>
      <c r="L3569">
        <v>0</v>
      </c>
      <c r="M3569" s="1">
        <v>45033.75</v>
      </c>
      <c r="N3569">
        <v>0</v>
      </c>
      <c r="O3569" t="str">
        <f t="shared" si="220"/>
        <v>30-40</v>
      </c>
      <c r="P3569" t="str">
        <f t="shared" si="221"/>
        <v>0-2 years</v>
      </c>
      <c r="Q3569" t="str">
        <f t="shared" si="222"/>
        <v>High</v>
      </c>
      <c r="R3569" s="5">
        <f t="shared" si="223"/>
        <v>0.19912948857453755</v>
      </c>
    </row>
    <row r="3570" spans="1:18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 s="1">
        <v>0</v>
      </c>
      <c r="J3570">
        <v>2</v>
      </c>
      <c r="K3570">
        <v>0</v>
      </c>
      <c r="L3570">
        <v>1</v>
      </c>
      <c r="M3570" s="1">
        <v>150465.93</v>
      </c>
      <c r="N3570">
        <v>0</v>
      </c>
      <c r="O3570" t="str">
        <f t="shared" si="220"/>
        <v>&lt;30</v>
      </c>
      <c r="P3570" t="str">
        <f t="shared" si="221"/>
        <v>3-5 years</v>
      </c>
      <c r="Q3570" t="str">
        <f t="shared" si="222"/>
        <v>No Balance</v>
      </c>
      <c r="R3570" s="5">
        <f t="shared" si="223"/>
        <v>0.19916044776119404</v>
      </c>
    </row>
    <row r="3571" spans="1:18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 s="1">
        <v>0</v>
      </c>
      <c r="J3571">
        <v>1</v>
      </c>
      <c r="K3571">
        <v>1</v>
      </c>
      <c r="L3571">
        <v>0</v>
      </c>
      <c r="M3571" s="1">
        <v>126381.6</v>
      </c>
      <c r="N3571">
        <v>1</v>
      </c>
      <c r="O3571" t="str">
        <f t="shared" si="220"/>
        <v>41-50</v>
      </c>
      <c r="P3571" t="str">
        <f t="shared" si="221"/>
        <v>6+ years</v>
      </c>
      <c r="Q3571" t="str">
        <f t="shared" si="222"/>
        <v>No Balance</v>
      </c>
      <c r="R3571" s="5">
        <f t="shared" si="223"/>
        <v>0.19919141657596021</v>
      </c>
    </row>
    <row r="3572" spans="1:18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 s="1">
        <v>174701.05</v>
      </c>
      <c r="J3572">
        <v>1</v>
      </c>
      <c r="K3572">
        <v>1</v>
      </c>
      <c r="L3572">
        <v>0</v>
      </c>
      <c r="M3572" s="1">
        <v>90189.72</v>
      </c>
      <c r="N3572">
        <v>1</v>
      </c>
      <c r="O3572" t="str">
        <f t="shared" si="220"/>
        <v>41-50</v>
      </c>
      <c r="P3572" t="str">
        <f t="shared" si="221"/>
        <v>0-2 years</v>
      </c>
      <c r="Q3572" t="str">
        <f t="shared" si="222"/>
        <v>High</v>
      </c>
      <c r="R3572" s="5">
        <f t="shared" si="223"/>
        <v>0.19906687402799378</v>
      </c>
    </row>
    <row r="3573" spans="1:18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 s="1">
        <v>71142.77</v>
      </c>
      <c r="J3573">
        <v>2</v>
      </c>
      <c r="K3573">
        <v>1</v>
      </c>
      <c r="L3573">
        <v>0</v>
      </c>
      <c r="M3573" s="1">
        <v>122433.09</v>
      </c>
      <c r="N3573">
        <v>0</v>
      </c>
      <c r="O3573" t="str">
        <f t="shared" si="220"/>
        <v>30-40</v>
      </c>
      <c r="P3573" t="str">
        <f t="shared" si="221"/>
        <v>6+ years</v>
      </c>
      <c r="Q3573" t="str">
        <f t="shared" si="222"/>
        <v>Medium</v>
      </c>
      <c r="R3573" s="5">
        <f t="shared" si="223"/>
        <v>0.19894229273603983</v>
      </c>
    </row>
    <row r="3574" spans="1:18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 s="1">
        <v>108805.42</v>
      </c>
      <c r="J3574">
        <v>2</v>
      </c>
      <c r="K3574">
        <v>0</v>
      </c>
      <c r="L3574">
        <v>1</v>
      </c>
      <c r="M3574" s="1">
        <v>123825.83</v>
      </c>
      <c r="N3574">
        <v>0</v>
      </c>
      <c r="O3574" t="str">
        <f t="shared" si="220"/>
        <v>30-40</v>
      </c>
      <c r="P3574" t="str">
        <f t="shared" si="221"/>
        <v>3-5 years</v>
      </c>
      <c r="Q3574" t="str">
        <f t="shared" si="222"/>
        <v>High</v>
      </c>
      <c r="R3574" s="5">
        <f t="shared" si="223"/>
        <v>0.19897324206596143</v>
      </c>
    </row>
    <row r="3575" spans="1:18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 s="1">
        <v>0</v>
      </c>
      <c r="J3575">
        <v>2</v>
      </c>
      <c r="K3575">
        <v>1</v>
      </c>
      <c r="L3575">
        <v>1</v>
      </c>
      <c r="M3575" s="1">
        <v>11426.7</v>
      </c>
      <c r="N3575">
        <v>0</v>
      </c>
      <c r="O3575" t="str">
        <f t="shared" si="220"/>
        <v>&gt;50</v>
      </c>
      <c r="P3575" t="str">
        <f t="shared" si="221"/>
        <v>3-5 years</v>
      </c>
      <c r="Q3575" t="str">
        <f t="shared" si="222"/>
        <v>No Balance</v>
      </c>
      <c r="R3575" s="5">
        <f t="shared" si="223"/>
        <v>0.19900420102691768</v>
      </c>
    </row>
    <row r="3576" spans="1:18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 s="1">
        <v>0</v>
      </c>
      <c r="J3576">
        <v>1</v>
      </c>
      <c r="K3576">
        <v>1</v>
      </c>
      <c r="L3576">
        <v>1</v>
      </c>
      <c r="M3576" s="1">
        <v>114951.42</v>
      </c>
      <c r="N3576">
        <v>0</v>
      </c>
      <c r="O3576" t="str">
        <f t="shared" si="220"/>
        <v>30-40</v>
      </c>
      <c r="P3576" t="str">
        <f t="shared" si="221"/>
        <v>3-5 years</v>
      </c>
      <c r="Q3576" t="str">
        <f t="shared" si="222"/>
        <v>No Balance</v>
      </c>
      <c r="R3576" s="5">
        <f t="shared" si="223"/>
        <v>0.19903516962340492</v>
      </c>
    </row>
    <row r="3577" spans="1:18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 s="1">
        <v>116037.75999999999</v>
      </c>
      <c r="J3577">
        <v>1</v>
      </c>
      <c r="K3577">
        <v>0</v>
      </c>
      <c r="L3577">
        <v>1</v>
      </c>
      <c r="M3577" s="1">
        <v>184636.05</v>
      </c>
      <c r="N3577">
        <v>0</v>
      </c>
      <c r="O3577" t="str">
        <f t="shared" si="220"/>
        <v>&gt;50</v>
      </c>
      <c r="P3577" t="str">
        <f t="shared" si="221"/>
        <v>6+ years</v>
      </c>
      <c r="Q3577" t="str">
        <f t="shared" si="222"/>
        <v>High</v>
      </c>
      <c r="R3577" s="5">
        <f t="shared" si="223"/>
        <v>0.19906614785992219</v>
      </c>
    </row>
    <row r="3578" spans="1:18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 s="1">
        <v>0</v>
      </c>
      <c r="J3578">
        <v>2</v>
      </c>
      <c r="K3578">
        <v>1</v>
      </c>
      <c r="L3578">
        <v>1</v>
      </c>
      <c r="M3578" s="1">
        <v>91055.27</v>
      </c>
      <c r="N3578">
        <v>0</v>
      </c>
      <c r="O3578" t="str">
        <f t="shared" si="220"/>
        <v>&lt;30</v>
      </c>
      <c r="P3578" t="str">
        <f t="shared" si="221"/>
        <v>6+ years</v>
      </c>
      <c r="Q3578" t="str">
        <f t="shared" si="222"/>
        <v>No Balance</v>
      </c>
      <c r="R3578" s="5">
        <f t="shared" si="223"/>
        <v>0.19909713574097135</v>
      </c>
    </row>
    <row r="3579" spans="1:18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 s="1">
        <v>80673.960000000006</v>
      </c>
      <c r="J3579">
        <v>2</v>
      </c>
      <c r="K3579">
        <v>1</v>
      </c>
      <c r="L3579">
        <v>0</v>
      </c>
      <c r="M3579" s="1">
        <v>93991.65</v>
      </c>
      <c r="N3579">
        <v>0</v>
      </c>
      <c r="O3579" t="str">
        <f t="shared" si="220"/>
        <v>&lt;30</v>
      </c>
      <c r="P3579" t="str">
        <f t="shared" si="221"/>
        <v>0-2 years</v>
      </c>
      <c r="Q3579" t="str">
        <f t="shared" si="222"/>
        <v>Medium</v>
      </c>
      <c r="R3579" s="5">
        <f t="shared" si="223"/>
        <v>0.19912813327105713</v>
      </c>
    </row>
    <row r="3580" spans="1:18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 s="1">
        <v>124640.51</v>
      </c>
      <c r="J3580">
        <v>1</v>
      </c>
      <c r="K3580">
        <v>1</v>
      </c>
      <c r="L3580">
        <v>0</v>
      </c>
      <c r="M3580" s="1">
        <v>116511.12</v>
      </c>
      <c r="N3580">
        <v>1</v>
      </c>
      <c r="O3580" t="str">
        <f t="shared" si="220"/>
        <v>30-40</v>
      </c>
      <c r="P3580" t="str">
        <f t="shared" si="221"/>
        <v>0-2 years</v>
      </c>
      <c r="Q3580" t="str">
        <f t="shared" si="222"/>
        <v>High</v>
      </c>
      <c r="R3580" s="5">
        <f t="shared" si="223"/>
        <v>0.19915914045468702</v>
      </c>
    </row>
    <row r="3581" spans="1:18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 s="1">
        <v>182275.23</v>
      </c>
      <c r="J3581">
        <v>2</v>
      </c>
      <c r="K3581">
        <v>1</v>
      </c>
      <c r="L3581">
        <v>0</v>
      </c>
      <c r="M3581" s="1">
        <v>190631.23</v>
      </c>
      <c r="N3581">
        <v>0</v>
      </c>
      <c r="O3581" t="str">
        <f t="shared" si="220"/>
        <v>30-40</v>
      </c>
      <c r="P3581" t="str">
        <f t="shared" si="221"/>
        <v>6+ years</v>
      </c>
      <c r="Q3581" t="str">
        <f t="shared" si="222"/>
        <v>High</v>
      </c>
      <c r="R3581" s="5">
        <f t="shared" si="223"/>
        <v>0.19903441831490423</v>
      </c>
    </row>
    <row r="3582" spans="1:18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 s="1">
        <v>98635.77</v>
      </c>
      <c r="J3582">
        <v>1</v>
      </c>
      <c r="K3582">
        <v>1</v>
      </c>
      <c r="L3582">
        <v>0</v>
      </c>
      <c r="M3582" s="1">
        <v>199970.74</v>
      </c>
      <c r="N3582">
        <v>0</v>
      </c>
      <c r="O3582" t="str">
        <f t="shared" si="220"/>
        <v>41-50</v>
      </c>
      <c r="P3582" t="str">
        <f t="shared" si="221"/>
        <v>3-5 years</v>
      </c>
      <c r="Q3582" t="str">
        <f t="shared" si="222"/>
        <v>Medium</v>
      </c>
      <c r="R3582" s="5">
        <f t="shared" si="223"/>
        <v>0.19906542056074766</v>
      </c>
    </row>
    <row r="3583" spans="1:18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 s="1">
        <v>0</v>
      </c>
      <c r="J3583">
        <v>2</v>
      </c>
      <c r="K3583">
        <v>1</v>
      </c>
      <c r="L3583">
        <v>0</v>
      </c>
      <c r="M3583" s="1">
        <v>139947.17000000001</v>
      </c>
      <c r="N3583">
        <v>0</v>
      </c>
      <c r="O3583" t="str">
        <f t="shared" si="220"/>
        <v>30-40</v>
      </c>
      <c r="P3583" t="str">
        <f t="shared" si="221"/>
        <v>3-5 years</v>
      </c>
      <c r="Q3583" t="str">
        <f t="shared" si="222"/>
        <v>No Balance</v>
      </c>
      <c r="R3583" s="5">
        <f t="shared" si="223"/>
        <v>0.19909643246611622</v>
      </c>
    </row>
    <row r="3584" spans="1:18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 s="1">
        <v>0</v>
      </c>
      <c r="J3584">
        <v>1</v>
      </c>
      <c r="K3584">
        <v>1</v>
      </c>
      <c r="L3584">
        <v>0</v>
      </c>
      <c r="M3584" s="1">
        <v>8816.3700000000008</v>
      </c>
      <c r="N3584">
        <v>0</v>
      </c>
      <c r="O3584" t="str">
        <f t="shared" si="220"/>
        <v>30-40</v>
      </c>
      <c r="P3584" t="str">
        <f t="shared" si="221"/>
        <v>3-5 years</v>
      </c>
      <c r="Q3584" t="str">
        <f t="shared" si="222"/>
        <v>No Balance</v>
      </c>
      <c r="R3584" s="5">
        <f t="shared" si="223"/>
        <v>0.19912745403552509</v>
      </c>
    </row>
    <row r="3585" spans="1:18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 s="1">
        <v>79757.210000000006</v>
      </c>
      <c r="J3585">
        <v>1</v>
      </c>
      <c r="K3585">
        <v>1</v>
      </c>
      <c r="L3585">
        <v>0</v>
      </c>
      <c r="M3585" s="1">
        <v>135650.72</v>
      </c>
      <c r="N3585">
        <v>1</v>
      </c>
      <c r="O3585" t="str">
        <f t="shared" si="220"/>
        <v>41-50</v>
      </c>
      <c r="P3585" t="str">
        <f t="shared" si="221"/>
        <v>6+ years</v>
      </c>
      <c r="Q3585" t="str">
        <f t="shared" si="222"/>
        <v>Medium</v>
      </c>
      <c r="R3585" s="5">
        <f t="shared" si="223"/>
        <v>0.19915848527349228</v>
      </c>
    </row>
    <row r="3586" spans="1:18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 s="1">
        <v>53053.760000000002</v>
      </c>
      <c r="J3586">
        <v>1</v>
      </c>
      <c r="K3586">
        <v>0</v>
      </c>
      <c r="L3586">
        <v>1</v>
      </c>
      <c r="M3586" s="1">
        <v>24577.34</v>
      </c>
      <c r="N3586">
        <v>0</v>
      </c>
      <c r="O3586" t="str">
        <f t="shared" ref="O3586:O3649" si="224">IF(G3586&lt;30,"&lt;30",
   IF(G3586&lt;=40,"30-40",
      IF(G3586&lt;=50,"41-50","&gt;50")))</f>
        <v>&lt;30</v>
      </c>
      <c r="P3586" t="str">
        <f t="shared" ref="P3586:P3649" si="225">IF(H3586&lt;=2,"0-2 years",
   IF(H3586&lt;=5,"3-5 years","6+ years"))</f>
        <v>6+ years</v>
      </c>
      <c r="Q3586" t="str">
        <f t="shared" ref="Q3586:Q3649" si="226">IF(I3586=0,"No Balance",
   IF(I3586&lt;50000,"Low",
      IF(I3586&lt;100000,"Medium","High")))</f>
        <v>Medium</v>
      </c>
      <c r="R3586" s="5">
        <f t="shared" ref="R3586:R3649" si="227">AVERAGE(N3586:N13585)</f>
        <v>0.19903366583541146</v>
      </c>
    </row>
    <row r="3587" spans="1:18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 s="1">
        <v>120911.75</v>
      </c>
      <c r="J3587">
        <v>2</v>
      </c>
      <c r="K3587">
        <v>1</v>
      </c>
      <c r="L3587">
        <v>1</v>
      </c>
      <c r="M3587" s="1">
        <v>131249.46</v>
      </c>
      <c r="N3587">
        <v>0</v>
      </c>
      <c r="O3587" t="str">
        <f t="shared" si="224"/>
        <v>&lt;30</v>
      </c>
      <c r="P3587" t="str">
        <f t="shared" si="225"/>
        <v>6+ years</v>
      </c>
      <c r="Q3587" t="str">
        <f t="shared" si="226"/>
        <v>High</v>
      </c>
      <c r="R3587" s="5">
        <f t="shared" si="227"/>
        <v>0.1990646921278254</v>
      </c>
    </row>
    <row r="3588" spans="1:18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 s="1">
        <v>115285.85</v>
      </c>
      <c r="J3588">
        <v>1</v>
      </c>
      <c r="K3588">
        <v>1</v>
      </c>
      <c r="L3588">
        <v>0</v>
      </c>
      <c r="M3588" s="1">
        <v>140126.17000000001</v>
      </c>
      <c r="N3588">
        <v>0</v>
      </c>
      <c r="O3588" t="str">
        <f t="shared" si="224"/>
        <v>&gt;50</v>
      </c>
      <c r="P3588" t="str">
        <f t="shared" si="225"/>
        <v>3-5 years</v>
      </c>
      <c r="Q3588" t="str">
        <f t="shared" si="226"/>
        <v>High</v>
      </c>
      <c r="R3588" s="5">
        <f t="shared" si="227"/>
        <v>0.19909572809479265</v>
      </c>
    </row>
    <row r="3589" spans="1:18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 s="1">
        <v>0</v>
      </c>
      <c r="J3589">
        <v>2</v>
      </c>
      <c r="K3589">
        <v>1</v>
      </c>
      <c r="L3589">
        <v>0</v>
      </c>
      <c r="M3589" s="1">
        <v>168219.75</v>
      </c>
      <c r="N3589">
        <v>0</v>
      </c>
      <c r="O3589" t="str">
        <f t="shared" si="224"/>
        <v>41-50</v>
      </c>
      <c r="P3589" t="str">
        <f t="shared" si="225"/>
        <v>0-2 years</v>
      </c>
      <c r="Q3589" t="str">
        <f t="shared" si="226"/>
        <v>No Balance</v>
      </c>
      <c r="R3589" s="5">
        <f t="shared" si="227"/>
        <v>0.19912677374083892</v>
      </c>
    </row>
    <row r="3590" spans="1:18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 s="1">
        <v>221532.79999999999</v>
      </c>
      <c r="J3590">
        <v>1</v>
      </c>
      <c r="K3590">
        <v>1</v>
      </c>
      <c r="L3590">
        <v>0</v>
      </c>
      <c r="M3590" s="1">
        <v>171867.08</v>
      </c>
      <c r="N3590">
        <v>0</v>
      </c>
      <c r="O3590" t="str">
        <f t="shared" si="224"/>
        <v>30-40</v>
      </c>
      <c r="P3590" t="str">
        <f t="shared" si="225"/>
        <v>3-5 years</v>
      </c>
      <c r="Q3590" t="str">
        <f t="shared" si="226"/>
        <v>High</v>
      </c>
      <c r="R3590" s="5">
        <f t="shared" si="227"/>
        <v>0.19915782907049281</v>
      </c>
    </row>
    <row r="3591" spans="1:18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 s="1">
        <v>105056.13</v>
      </c>
      <c r="J3591">
        <v>1</v>
      </c>
      <c r="K3591">
        <v>0</v>
      </c>
      <c r="L3591">
        <v>0</v>
      </c>
      <c r="M3591" s="1">
        <v>70613.52</v>
      </c>
      <c r="N3591">
        <v>0</v>
      </c>
      <c r="O3591" t="str">
        <f t="shared" si="224"/>
        <v>&gt;50</v>
      </c>
      <c r="P3591" t="str">
        <f t="shared" si="225"/>
        <v>3-5 years</v>
      </c>
      <c r="Q3591" t="str">
        <f t="shared" si="226"/>
        <v>High</v>
      </c>
      <c r="R3591" s="5">
        <f t="shared" si="227"/>
        <v>0.19918889408828575</v>
      </c>
    </row>
    <row r="3592" spans="1:18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 s="1">
        <v>88363.03</v>
      </c>
      <c r="J3592">
        <v>1</v>
      </c>
      <c r="K3592">
        <v>0</v>
      </c>
      <c r="L3592">
        <v>1</v>
      </c>
      <c r="M3592" s="1">
        <v>117946.3</v>
      </c>
      <c r="N3592">
        <v>0</v>
      </c>
      <c r="O3592" t="str">
        <f t="shared" si="224"/>
        <v>30-40</v>
      </c>
      <c r="P3592" t="str">
        <f t="shared" si="225"/>
        <v>3-5 years</v>
      </c>
      <c r="Q3592" t="str">
        <f t="shared" si="226"/>
        <v>Medium</v>
      </c>
      <c r="R3592" s="5">
        <f t="shared" si="227"/>
        <v>0.19921996879875195</v>
      </c>
    </row>
    <row r="3593" spans="1:18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 s="1">
        <v>123757.52</v>
      </c>
      <c r="J3593">
        <v>2</v>
      </c>
      <c r="K3593">
        <v>1</v>
      </c>
      <c r="L3593">
        <v>0</v>
      </c>
      <c r="M3593" s="1">
        <v>84872.66</v>
      </c>
      <c r="N3593">
        <v>0</v>
      </c>
      <c r="O3593" t="str">
        <f t="shared" si="224"/>
        <v>&lt;30</v>
      </c>
      <c r="P3593" t="str">
        <f t="shared" si="225"/>
        <v>0-2 years</v>
      </c>
      <c r="Q3593" t="str">
        <f t="shared" si="226"/>
        <v>High</v>
      </c>
      <c r="R3593" s="5">
        <f t="shared" si="227"/>
        <v>0.19925105320642847</v>
      </c>
    </row>
    <row r="3594" spans="1:18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 s="1">
        <v>123959.97</v>
      </c>
      <c r="J3594">
        <v>1</v>
      </c>
      <c r="K3594">
        <v>1</v>
      </c>
      <c r="L3594">
        <v>1</v>
      </c>
      <c r="M3594" s="1">
        <v>60590.720000000001</v>
      </c>
      <c r="N3594">
        <v>1</v>
      </c>
      <c r="O3594" t="str">
        <f t="shared" si="224"/>
        <v>&gt;50</v>
      </c>
      <c r="P3594" t="str">
        <f t="shared" si="225"/>
        <v>3-5 years</v>
      </c>
      <c r="Q3594" t="str">
        <f t="shared" si="226"/>
        <v>High</v>
      </c>
      <c r="R3594" s="5">
        <f t="shared" si="227"/>
        <v>0.19928214731585517</v>
      </c>
    </row>
    <row r="3595" spans="1:18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 s="1">
        <v>114822.64</v>
      </c>
      <c r="J3595">
        <v>1</v>
      </c>
      <c r="K3595">
        <v>0</v>
      </c>
      <c r="L3595">
        <v>1</v>
      </c>
      <c r="M3595" s="1">
        <v>8444.5</v>
      </c>
      <c r="N3595">
        <v>0</v>
      </c>
      <c r="O3595" t="str">
        <f t="shared" si="224"/>
        <v>&gt;50</v>
      </c>
      <c r="P3595" t="str">
        <f t="shared" si="225"/>
        <v>6+ years</v>
      </c>
      <c r="Q3595" t="str">
        <f t="shared" si="226"/>
        <v>High</v>
      </c>
      <c r="R3595" s="5">
        <f t="shared" si="227"/>
        <v>0.1991571718432964</v>
      </c>
    </row>
    <row r="3596" spans="1:18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 s="1">
        <v>145219.29999999999</v>
      </c>
      <c r="J3596">
        <v>1</v>
      </c>
      <c r="K3596">
        <v>1</v>
      </c>
      <c r="L3596">
        <v>0</v>
      </c>
      <c r="M3596" s="1">
        <v>159132.82999999999</v>
      </c>
      <c r="N3596">
        <v>0</v>
      </c>
      <c r="O3596" t="str">
        <f t="shared" si="224"/>
        <v>30-40</v>
      </c>
      <c r="P3596" t="str">
        <f t="shared" si="225"/>
        <v>6+ years</v>
      </c>
      <c r="Q3596" t="str">
        <f t="shared" si="226"/>
        <v>High</v>
      </c>
      <c r="R3596" s="5">
        <f t="shared" si="227"/>
        <v>0.19918826100530754</v>
      </c>
    </row>
    <row r="3597" spans="1:18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 s="1">
        <v>106807.64</v>
      </c>
      <c r="J3597">
        <v>1</v>
      </c>
      <c r="K3597">
        <v>1</v>
      </c>
      <c r="L3597">
        <v>1</v>
      </c>
      <c r="M3597" s="1">
        <v>76998.69</v>
      </c>
      <c r="N3597">
        <v>0</v>
      </c>
      <c r="O3597" t="str">
        <f t="shared" si="224"/>
        <v>30-40</v>
      </c>
      <c r="P3597" t="str">
        <f t="shared" si="225"/>
        <v>3-5 years</v>
      </c>
      <c r="Q3597" t="str">
        <f t="shared" si="226"/>
        <v>High</v>
      </c>
      <c r="R3597" s="5">
        <f t="shared" si="227"/>
        <v>0.19921935987509759</v>
      </c>
    </row>
    <row r="3598" spans="1:18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 s="1">
        <v>148159.71</v>
      </c>
      <c r="J3598">
        <v>1</v>
      </c>
      <c r="K3598">
        <v>0</v>
      </c>
      <c r="L3598">
        <v>0</v>
      </c>
      <c r="M3598" s="1">
        <v>55835.66</v>
      </c>
      <c r="N3598">
        <v>0</v>
      </c>
      <c r="O3598" t="str">
        <f t="shared" si="224"/>
        <v>30-40</v>
      </c>
      <c r="P3598" t="str">
        <f t="shared" si="225"/>
        <v>0-2 years</v>
      </c>
      <c r="Q3598" t="str">
        <f t="shared" si="226"/>
        <v>High</v>
      </c>
      <c r="R3598" s="5">
        <f t="shared" si="227"/>
        <v>0.19925046845721425</v>
      </c>
    </row>
    <row r="3599" spans="1:18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 s="1">
        <v>99745.95</v>
      </c>
      <c r="J3599">
        <v>1</v>
      </c>
      <c r="K3599">
        <v>1</v>
      </c>
      <c r="L3599">
        <v>0</v>
      </c>
      <c r="M3599" s="1">
        <v>177524.19</v>
      </c>
      <c r="N3599">
        <v>0</v>
      </c>
      <c r="O3599" t="str">
        <f t="shared" si="224"/>
        <v>30-40</v>
      </c>
      <c r="P3599" t="str">
        <f t="shared" si="225"/>
        <v>0-2 years</v>
      </c>
      <c r="Q3599" t="str">
        <f t="shared" si="226"/>
        <v>Medium</v>
      </c>
      <c r="R3599" s="5">
        <f t="shared" si="227"/>
        <v>0.19928158675620802</v>
      </c>
    </row>
    <row r="3600" spans="1:18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 s="1">
        <v>156282.79</v>
      </c>
      <c r="J3600">
        <v>1</v>
      </c>
      <c r="K3600">
        <v>1</v>
      </c>
      <c r="L3600">
        <v>0</v>
      </c>
      <c r="M3600" s="1">
        <v>45985.52</v>
      </c>
      <c r="N3600">
        <v>0</v>
      </c>
      <c r="O3600" t="str">
        <f t="shared" si="224"/>
        <v>30-40</v>
      </c>
      <c r="P3600" t="str">
        <f t="shared" si="225"/>
        <v>6+ years</v>
      </c>
      <c r="Q3600" t="str">
        <f t="shared" si="226"/>
        <v>High</v>
      </c>
      <c r="R3600" s="5">
        <f t="shared" si="227"/>
        <v>0.19931271477663232</v>
      </c>
    </row>
    <row r="3601" spans="1:18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 s="1">
        <v>0</v>
      </c>
      <c r="J3601">
        <v>2</v>
      </c>
      <c r="K3601">
        <v>1</v>
      </c>
      <c r="L3601">
        <v>0</v>
      </c>
      <c r="M3601" s="1">
        <v>60297.72</v>
      </c>
      <c r="N3601">
        <v>0</v>
      </c>
      <c r="O3601" t="str">
        <f t="shared" si="224"/>
        <v>41-50</v>
      </c>
      <c r="P3601" t="str">
        <f t="shared" si="225"/>
        <v>6+ years</v>
      </c>
      <c r="Q3601" t="str">
        <f t="shared" si="226"/>
        <v>No Balance</v>
      </c>
      <c r="R3601" s="5">
        <f t="shared" si="227"/>
        <v>0.19934385252304326</v>
      </c>
    </row>
    <row r="3602" spans="1:18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 s="1">
        <v>0</v>
      </c>
      <c r="J3602">
        <v>2</v>
      </c>
      <c r="K3602">
        <v>0</v>
      </c>
      <c r="L3602">
        <v>1</v>
      </c>
      <c r="M3602" s="1">
        <v>194421.12</v>
      </c>
      <c r="N3602">
        <v>1</v>
      </c>
      <c r="O3602" t="str">
        <f t="shared" si="224"/>
        <v>&gt;50</v>
      </c>
      <c r="P3602" t="str">
        <f t="shared" si="225"/>
        <v>6+ years</v>
      </c>
      <c r="Q3602" t="str">
        <f t="shared" si="226"/>
        <v>No Balance</v>
      </c>
      <c r="R3602" s="5">
        <f t="shared" si="227"/>
        <v>0.199375</v>
      </c>
    </row>
    <row r="3603" spans="1:18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 s="1">
        <v>0</v>
      </c>
      <c r="J3603">
        <v>1</v>
      </c>
      <c r="K3603">
        <v>1</v>
      </c>
      <c r="L3603">
        <v>0</v>
      </c>
      <c r="M3603" s="1">
        <v>93568.77</v>
      </c>
      <c r="N3603">
        <v>1</v>
      </c>
      <c r="O3603" t="str">
        <f t="shared" si="224"/>
        <v>41-50</v>
      </c>
      <c r="P3603" t="str">
        <f t="shared" si="225"/>
        <v>6+ years</v>
      </c>
      <c r="Q3603" t="str">
        <f t="shared" si="226"/>
        <v>No Balance</v>
      </c>
      <c r="R3603" s="5">
        <f t="shared" si="227"/>
        <v>0.19924988279418659</v>
      </c>
    </row>
    <row r="3604" spans="1:18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 s="1">
        <v>0</v>
      </c>
      <c r="J3604">
        <v>1</v>
      </c>
      <c r="K3604">
        <v>1</v>
      </c>
      <c r="L3604">
        <v>1</v>
      </c>
      <c r="M3604" s="1">
        <v>34702.92</v>
      </c>
      <c r="N3604">
        <v>0</v>
      </c>
      <c r="O3604" t="str">
        <f t="shared" si="224"/>
        <v>&gt;50</v>
      </c>
      <c r="P3604" t="str">
        <f t="shared" si="225"/>
        <v>0-2 years</v>
      </c>
      <c r="Q3604" t="str">
        <f t="shared" si="226"/>
        <v>No Balance</v>
      </c>
      <c r="R3604" s="5">
        <f t="shared" si="227"/>
        <v>0.19912472647702406</v>
      </c>
    </row>
    <row r="3605" spans="1:18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 s="1">
        <v>121376.15</v>
      </c>
      <c r="J3605">
        <v>2</v>
      </c>
      <c r="K3605">
        <v>1</v>
      </c>
      <c r="L3605">
        <v>0</v>
      </c>
      <c r="M3605" s="1">
        <v>54473.599999999999</v>
      </c>
      <c r="N3605">
        <v>1</v>
      </c>
      <c r="O3605" t="str">
        <f t="shared" si="224"/>
        <v>41-50</v>
      </c>
      <c r="P3605" t="str">
        <f t="shared" si="225"/>
        <v>6+ years</v>
      </c>
      <c r="Q3605" t="str">
        <f t="shared" si="226"/>
        <v>High</v>
      </c>
      <c r="R3605" s="5">
        <f t="shared" si="227"/>
        <v>0.19915585430670626</v>
      </c>
    </row>
    <row r="3606" spans="1:18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 s="1">
        <v>111582.11</v>
      </c>
      <c r="J3606">
        <v>1</v>
      </c>
      <c r="K3606">
        <v>0</v>
      </c>
      <c r="L3606">
        <v>0</v>
      </c>
      <c r="M3606" s="1">
        <v>113943.17</v>
      </c>
      <c r="N3606">
        <v>0</v>
      </c>
      <c r="O3606" t="str">
        <f t="shared" si="224"/>
        <v>30-40</v>
      </c>
      <c r="P3606" t="str">
        <f t="shared" si="225"/>
        <v>3-5 years</v>
      </c>
      <c r="Q3606" t="str">
        <f t="shared" si="226"/>
        <v>High</v>
      </c>
      <c r="R3606" s="5">
        <f t="shared" si="227"/>
        <v>0.19903064415259536</v>
      </c>
    </row>
    <row r="3607" spans="1:18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 s="1">
        <v>129417.82</v>
      </c>
      <c r="J3607">
        <v>1</v>
      </c>
      <c r="K3607">
        <v>1</v>
      </c>
      <c r="L3607">
        <v>0</v>
      </c>
      <c r="M3607" s="1">
        <v>153727.32</v>
      </c>
      <c r="N3607">
        <v>0</v>
      </c>
      <c r="O3607" t="str">
        <f t="shared" si="224"/>
        <v>30-40</v>
      </c>
      <c r="P3607" t="str">
        <f t="shared" si="225"/>
        <v>6+ years</v>
      </c>
      <c r="Q3607" t="str">
        <f t="shared" si="226"/>
        <v>High</v>
      </c>
      <c r="R3607" s="5">
        <f t="shared" si="227"/>
        <v>0.19906176700547304</v>
      </c>
    </row>
    <row r="3608" spans="1:18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 s="1">
        <v>0</v>
      </c>
      <c r="J3608">
        <v>2</v>
      </c>
      <c r="K3608">
        <v>1</v>
      </c>
      <c r="L3608">
        <v>1</v>
      </c>
      <c r="M3608" s="1">
        <v>19116.97</v>
      </c>
      <c r="N3608">
        <v>0</v>
      </c>
      <c r="O3608" t="str">
        <f t="shared" si="224"/>
        <v>&lt;30</v>
      </c>
      <c r="P3608" t="str">
        <f t="shared" si="225"/>
        <v>0-2 years</v>
      </c>
      <c r="Q3608" t="str">
        <f t="shared" si="226"/>
        <v>No Balance</v>
      </c>
      <c r="R3608" s="5">
        <f t="shared" si="227"/>
        <v>0.19909289959336879</v>
      </c>
    </row>
    <row r="3609" spans="1:18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 s="1">
        <v>0</v>
      </c>
      <c r="J3609">
        <v>2</v>
      </c>
      <c r="K3609">
        <v>0</v>
      </c>
      <c r="L3609">
        <v>1</v>
      </c>
      <c r="M3609" s="1">
        <v>112554.68</v>
      </c>
      <c r="N3609">
        <v>0</v>
      </c>
      <c r="O3609" t="str">
        <f t="shared" si="224"/>
        <v>30-40</v>
      </c>
      <c r="P3609" t="str">
        <f t="shared" si="225"/>
        <v>3-5 years</v>
      </c>
      <c r="Q3609" t="str">
        <f t="shared" si="226"/>
        <v>No Balance</v>
      </c>
      <c r="R3609" s="5">
        <f t="shared" si="227"/>
        <v>0.19912404192085092</v>
      </c>
    </row>
    <row r="3610" spans="1:18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 s="1">
        <v>0</v>
      </c>
      <c r="J3610">
        <v>1</v>
      </c>
      <c r="K3610">
        <v>1</v>
      </c>
      <c r="L3610">
        <v>0</v>
      </c>
      <c r="M3610" s="1">
        <v>47318.75</v>
      </c>
      <c r="N3610">
        <v>0</v>
      </c>
      <c r="O3610" t="str">
        <f t="shared" si="224"/>
        <v>30-40</v>
      </c>
      <c r="P3610" t="str">
        <f t="shared" si="225"/>
        <v>6+ years</v>
      </c>
      <c r="Q3610" t="str">
        <f t="shared" si="226"/>
        <v>No Balance</v>
      </c>
      <c r="R3610" s="5">
        <f t="shared" si="227"/>
        <v>0.19915519399249063</v>
      </c>
    </row>
    <row r="3611" spans="1:18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 s="1">
        <v>94607.08</v>
      </c>
      <c r="J3611">
        <v>1</v>
      </c>
      <c r="K3611">
        <v>1</v>
      </c>
      <c r="L3611">
        <v>0</v>
      </c>
      <c r="M3611" s="1">
        <v>36690.49</v>
      </c>
      <c r="N3611">
        <v>0</v>
      </c>
      <c r="O3611" t="str">
        <f t="shared" si="224"/>
        <v>30-40</v>
      </c>
      <c r="P3611" t="str">
        <f t="shared" si="225"/>
        <v>6+ years</v>
      </c>
      <c r="Q3611" t="str">
        <f t="shared" si="226"/>
        <v>Medium</v>
      </c>
      <c r="R3611" s="5">
        <f t="shared" si="227"/>
        <v>0.19918635581286184</v>
      </c>
    </row>
    <row r="3612" spans="1:18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 s="1">
        <v>131368.29999999999</v>
      </c>
      <c r="J3612">
        <v>1</v>
      </c>
      <c r="K3612">
        <v>1</v>
      </c>
      <c r="L3612">
        <v>0</v>
      </c>
      <c r="M3612" s="1">
        <v>106918.67</v>
      </c>
      <c r="N3612">
        <v>1</v>
      </c>
      <c r="O3612" t="str">
        <f t="shared" si="224"/>
        <v>&gt;50</v>
      </c>
      <c r="P3612" t="str">
        <f t="shared" si="225"/>
        <v>0-2 years</v>
      </c>
      <c r="Q3612" t="str">
        <f t="shared" si="226"/>
        <v>High</v>
      </c>
      <c r="R3612" s="5">
        <f t="shared" si="227"/>
        <v>0.19921752738654147</v>
      </c>
    </row>
    <row r="3613" spans="1:18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 s="1">
        <v>166883.07</v>
      </c>
      <c r="J3613">
        <v>2</v>
      </c>
      <c r="K3613">
        <v>0</v>
      </c>
      <c r="L3613">
        <v>1</v>
      </c>
      <c r="M3613" s="1">
        <v>194563.65</v>
      </c>
      <c r="N3613">
        <v>0</v>
      </c>
      <c r="O3613" t="str">
        <f t="shared" si="224"/>
        <v>&lt;30</v>
      </c>
      <c r="P3613" t="str">
        <f t="shared" si="225"/>
        <v>6+ years</v>
      </c>
      <c r="Q3613" t="str">
        <f t="shared" si="226"/>
        <v>High</v>
      </c>
      <c r="R3613" s="5">
        <f t="shared" si="227"/>
        <v>0.19909218970104867</v>
      </c>
    </row>
    <row r="3614" spans="1:18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 s="1">
        <v>0</v>
      </c>
      <c r="J3614">
        <v>2</v>
      </c>
      <c r="K3614">
        <v>1</v>
      </c>
      <c r="L3614">
        <v>0</v>
      </c>
      <c r="M3614" s="1">
        <v>91086.73</v>
      </c>
      <c r="N3614">
        <v>0</v>
      </c>
      <c r="O3614" t="str">
        <f t="shared" si="224"/>
        <v>30-40</v>
      </c>
      <c r="P3614" t="str">
        <f t="shared" si="225"/>
        <v>3-5 years</v>
      </c>
      <c r="Q3614" t="str">
        <f t="shared" si="226"/>
        <v>No Balance</v>
      </c>
      <c r="R3614" s="5">
        <f t="shared" si="227"/>
        <v>0.19912335629304947</v>
      </c>
    </row>
    <row r="3615" spans="1:18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 s="1">
        <v>172812.72</v>
      </c>
      <c r="J3615">
        <v>2</v>
      </c>
      <c r="K3615">
        <v>1</v>
      </c>
      <c r="L3615">
        <v>1</v>
      </c>
      <c r="M3615" s="1">
        <v>108008.65</v>
      </c>
      <c r="N3615">
        <v>0</v>
      </c>
      <c r="O3615" t="str">
        <f t="shared" si="224"/>
        <v>&lt;30</v>
      </c>
      <c r="P3615" t="str">
        <f t="shared" si="225"/>
        <v>6+ years</v>
      </c>
      <c r="Q3615" t="str">
        <f t="shared" si="226"/>
        <v>High</v>
      </c>
      <c r="R3615" s="5">
        <f t="shared" si="227"/>
        <v>0.199154532644434</v>
      </c>
    </row>
    <row r="3616" spans="1:18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 s="1">
        <v>126606.63</v>
      </c>
      <c r="J3616">
        <v>2</v>
      </c>
      <c r="K3616">
        <v>1</v>
      </c>
      <c r="L3616">
        <v>1</v>
      </c>
      <c r="M3616" s="1">
        <v>172363.51999999999</v>
      </c>
      <c r="N3616">
        <v>0</v>
      </c>
      <c r="O3616" t="str">
        <f t="shared" si="224"/>
        <v>30-40</v>
      </c>
      <c r="P3616" t="str">
        <f t="shared" si="225"/>
        <v>0-2 years</v>
      </c>
      <c r="Q3616" t="str">
        <f t="shared" si="226"/>
        <v>High</v>
      </c>
      <c r="R3616" s="5">
        <f t="shared" si="227"/>
        <v>0.19918571875978702</v>
      </c>
    </row>
    <row r="3617" spans="1:18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 s="1">
        <v>134950.19</v>
      </c>
      <c r="J3617">
        <v>3</v>
      </c>
      <c r="K3617">
        <v>0</v>
      </c>
      <c r="L3617">
        <v>0</v>
      </c>
      <c r="M3617" s="1">
        <v>178587.36</v>
      </c>
      <c r="N3617">
        <v>1</v>
      </c>
      <c r="O3617" t="str">
        <f t="shared" si="224"/>
        <v>41-50</v>
      </c>
      <c r="P3617" t="str">
        <f t="shared" si="225"/>
        <v>6+ years</v>
      </c>
      <c r="Q3617" t="str">
        <f t="shared" si="226"/>
        <v>High</v>
      </c>
      <c r="R3617" s="5">
        <f t="shared" si="227"/>
        <v>0.19921691464369617</v>
      </c>
    </row>
    <row r="3618" spans="1:18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 s="1">
        <v>96956.1</v>
      </c>
      <c r="J3618">
        <v>1</v>
      </c>
      <c r="K3618">
        <v>1</v>
      </c>
      <c r="L3618">
        <v>0</v>
      </c>
      <c r="M3618" s="1">
        <v>31907.439999999999</v>
      </c>
      <c r="N3618">
        <v>1</v>
      </c>
      <c r="O3618" t="str">
        <f t="shared" si="224"/>
        <v>&gt;50</v>
      </c>
      <c r="P3618" t="str">
        <f t="shared" si="225"/>
        <v>6+ years</v>
      </c>
      <c r="Q3618" t="str">
        <f t="shared" si="226"/>
        <v>Medium</v>
      </c>
      <c r="R3618" s="5">
        <f t="shared" si="227"/>
        <v>0.19909147869674185</v>
      </c>
    </row>
    <row r="3619" spans="1:18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 s="1">
        <v>107601.79</v>
      </c>
      <c r="J3619">
        <v>1</v>
      </c>
      <c r="K3619">
        <v>1</v>
      </c>
      <c r="L3619">
        <v>0</v>
      </c>
      <c r="M3619" s="1">
        <v>18922.18</v>
      </c>
      <c r="N3619">
        <v>1</v>
      </c>
      <c r="O3619" t="str">
        <f t="shared" si="224"/>
        <v>&lt;30</v>
      </c>
      <c r="P3619" t="str">
        <f t="shared" si="225"/>
        <v>3-5 years</v>
      </c>
      <c r="Q3619" t="str">
        <f t="shared" si="226"/>
        <v>High</v>
      </c>
      <c r="R3619" s="5">
        <f t="shared" si="227"/>
        <v>0.19896600344665519</v>
      </c>
    </row>
    <row r="3620" spans="1:18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 s="1">
        <v>92060.06</v>
      </c>
      <c r="J3620">
        <v>1</v>
      </c>
      <c r="K3620">
        <v>1</v>
      </c>
      <c r="L3620">
        <v>0</v>
      </c>
      <c r="M3620" s="1">
        <v>147222.95000000001</v>
      </c>
      <c r="N3620">
        <v>1</v>
      </c>
      <c r="O3620" t="str">
        <f t="shared" si="224"/>
        <v>41-50</v>
      </c>
      <c r="P3620" t="str">
        <f t="shared" si="225"/>
        <v>6+ years</v>
      </c>
      <c r="Q3620" t="str">
        <f t="shared" si="226"/>
        <v>Medium</v>
      </c>
      <c r="R3620" s="5">
        <f t="shared" si="227"/>
        <v>0.19884048887496084</v>
      </c>
    </row>
    <row r="3621" spans="1:18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 s="1">
        <v>0</v>
      </c>
      <c r="J3621">
        <v>2</v>
      </c>
      <c r="K3621">
        <v>1</v>
      </c>
      <c r="L3621">
        <v>0</v>
      </c>
      <c r="M3621" s="1">
        <v>1474.79</v>
      </c>
      <c r="N3621">
        <v>0</v>
      </c>
      <c r="O3621" t="str">
        <f t="shared" si="224"/>
        <v>30-40</v>
      </c>
      <c r="P3621" t="str">
        <f t="shared" si="225"/>
        <v>0-2 years</v>
      </c>
      <c r="Q3621" t="str">
        <f t="shared" si="226"/>
        <v>No Balance</v>
      </c>
      <c r="R3621" s="5">
        <f t="shared" si="227"/>
        <v>0.19871493496317191</v>
      </c>
    </row>
    <row r="3622" spans="1:18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 s="1">
        <v>0</v>
      </c>
      <c r="J3622">
        <v>2</v>
      </c>
      <c r="K3622">
        <v>1</v>
      </c>
      <c r="L3622">
        <v>1</v>
      </c>
      <c r="M3622" s="1">
        <v>24924.92</v>
      </c>
      <c r="N3622">
        <v>0</v>
      </c>
      <c r="O3622" t="str">
        <f t="shared" si="224"/>
        <v>41-50</v>
      </c>
      <c r="P3622" t="str">
        <f t="shared" si="225"/>
        <v>3-5 years</v>
      </c>
      <c r="Q3622" t="str">
        <f t="shared" si="226"/>
        <v>No Balance</v>
      </c>
      <c r="R3622" s="5">
        <f t="shared" si="227"/>
        <v>0.19874608150470219</v>
      </c>
    </row>
    <row r="3623" spans="1:18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 s="1">
        <v>137688.71</v>
      </c>
      <c r="J3623">
        <v>1</v>
      </c>
      <c r="K3623">
        <v>1</v>
      </c>
      <c r="L3623">
        <v>1</v>
      </c>
      <c r="M3623" s="1">
        <v>46884.1</v>
      </c>
      <c r="N3623">
        <v>0</v>
      </c>
      <c r="O3623" t="str">
        <f t="shared" si="224"/>
        <v>30-40</v>
      </c>
      <c r="P3623" t="str">
        <f t="shared" si="225"/>
        <v>6+ years</v>
      </c>
      <c r="Q3623" t="str">
        <f t="shared" si="226"/>
        <v>High</v>
      </c>
      <c r="R3623" s="5">
        <f t="shared" si="227"/>
        <v>0.19877723781156922</v>
      </c>
    </row>
    <row r="3624" spans="1:18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 s="1">
        <v>85845.43</v>
      </c>
      <c r="J3624">
        <v>2</v>
      </c>
      <c r="K3624">
        <v>1</v>
      </c>
      <c r="L3624">
        <v>1</v>
      </c>
      <c r="M3624" s="1">
        <v>128918.42</v>
      </c>
      <c r="N3624">
        <v>0</v>
      </c>
      <c r="O3624" t="str">
        <f t="shared" si="224"/>
        <v>&gt;50</v>
      </c>
      <c r="P3624" t="str">
        <f t="shared" si="225"/>
        <v>6+ years</v>
      </c>
      <c r="Q3624" t="str">
        <f t="shared" si="226"/>
        <v>Medium</v>
      </c>
      <c r="R3624" s="5">
        <f t="shared" si="227"/>
        <v>0.19880840388836626</v>
      </c>
    </row>
    <row r="3625" spans="1:18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 s="1">
        <v>125552.96000000001</v>
      </c>
      <c r="J3625">
        <v>1</v>
      </c>
      <c r="K3625">
        <v>1</v>
      </c>
      <c r="L3625">
        <v>0</v>
      </c>
      <c r="M3625" s="1">
        <v>105291.26</v>
      </c>
      <c r="N3625">
        <v>0</v>
      </c>
      <c r="O3625" t="str">
        <f t="shared" si="224"/>
        <v>&lt;30</v>
      </c>
      <c r="P3625" t="str">
        <f t="shared" si="225"/>
        <v>6+ years</v>
      </c>
      <c r="Q3625" t="str">
        <f t="shared" si="226"/>
        <v>High</v>
      </c>
      <c r="R3625" s="5">
        <f t="shared" si="227"/>
        <v>0.19883957973968952</v>
      </c>
    </row>
    <row r="3626" spans="1:18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 s="1">
        <v>167298.42000000001</v>
      </c>
      <c r="J3626">
        <v>1</v>
      </c>
      <c r="K3626">
        <v>0</v>
      </c>
      <c r="L3626">
        <v>1</v>
      </c>
      <c r="M3626" s="1">
        <v>145381.65</v>
      </c>
      <c r="N3626">
        <v>0</v>
      </c>
      <c r="O3626" t="str">
        <f t="shared" si="224"/>
        <v>30-40</v>
      </c>
      <c r="P3626" t="str">
        <f t="shared" si="225"/>
        <v>0-2 years</v>
      </c>
      <c r="Q3626" t="str">
        <f t="shared" si="226"/>
        <v>High</v>
      </c>
      <c r="R3626" s="5">
        <f t="shared" si="227"/>
        <v>0.19887076537013801</v>
      </c>
    </row>
    <row r="3627" spans="1:18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 s="1">
        <v>55732.92</v>
      </c>
      <c r="J3627">
        <v>2</v>
      </c>
      <c r="K3627">
        <v>1</v>
      </c>
      <c r="L3627">
        <v>1</v>
      </c>
      <c r="M3627" s="1">
        <v>103792.53</v>
      </c>
      <c r="N3627">
        <v>0</v>
      </c>
      <c r="O3627" t="str">
        <f t="shared" si="224"/>
        <v>30-40</v>
      </c>
      <c r="P3627" t="str">
        <f t="shared" si="225"/>
        <v>3-5 years</v>
      </c>
      <c r="Q3627" t="str">
        <f t="shared" si="226"/>
        <v>Medium</v>
      </c>
      <c r="R3627" s="5">
        <f t="shared" si="227"/>
        <v>0.19890196078431371</v>
      </c>
    </row>
    <row r="3628" spans="1:18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 s="1">
        <v>110689.07</v>
      </c>
      <c r="J3628">
        <v>1</v>
      </c>
      <c r="K3628">
        <v>1</v>
      </c>
      <c r="L3628">
        <v>1</v>
      </c>
      <c r="M3628" s="1">
        <v>71121.039999999994</v>
      </c>
      <c r="N3628">
        <v>1</v>
      </c>
      <c r="O3628" t="str">
        <f t="shared" si="224"/>
        <v>30-40</v>
      </c>
      <c r="P3628" t="str">
        <f t="shared" si="225"/>
        <v>6+ years</v>
      </c>
      <c r="Q3628" t="str">
        <f t="shared" si="226"/>
        <v>High</v>
      </c>
      <c r="R3628" s="5">
        <f t="shared" si="227"/>
        <v>0.19893316598682145</v>
      </c>
    </row>
    <row r="3629" spans="1:18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 s="1">
        <v>98544.11</v>
      </c>
      <c r="J3629">
        <v>1</v>
      </c>
      <c r="K3629">
        <v>1</v>
      </c>
      <c r="L3629">
        <v>1</v>
      </c>
      <c r="M3629" s="1">
        <v>52327.57</v>
      </c>
      <c r="N3629">
        <v>0</v>
      </c>
      <c r="O3629" t="str">
        <f t="shared" si="224"/>
        <v>30-40</v>
      </c>
      <c r="P3629" t="str">
        <f t="shared" si="225"/>
        <v>6+ years</v>
      </c>
      <c r="Q3629" t="str">
        <f t="shared" si="226"/>
        <v>Medium</v>
      </c>
      <c r="R3629" s="5">
        <f t="shared" si="227"/>
        <v>0.19880746900988547</v>
      </c>
    </row>
    <row r="3630" spans="1:18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 s="1">
        <v>178317.6</v>
      </c>
      <c r="J3630">
        <v>1</v>
      </c>
      <c r="K3630">
        <v>0</v>
      </c>
      <c r="L3630">
        <v>0</v>
      </c>
      <c r="M3630" s="1">
        <v>197428.64</v>
      </c>
      <c r="N3630">
        <v>0</v>
      </c>
      <c r="O3630" t="str">
        <f t="shared" si="224"/>
        <v>30-40</v>
      </c>
      <c r="P3630" t="str">
        <f t="shared" si="225"/>
        <v>6+ years</v>
      </c>
      <c r="Q3630" t="str">
        <f t="shared" si="226"/>
        <v>High</v>
      </c>
      <c r="R3630" s="5">
        <f t="shared" si="227"/>
        <v>0.19883866917765222</v>
      </c>
    </row>
    <row r="3631" spans="1:18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 s="1">
        <v>115713.84</v>
      </c>
      <c r="J3631">
        <v>2</v>
      </c>
      <c r="K3631">
        <v>0</v>
      </c>
      <c r="L3631">
        <v>0</v>
      </c>
      <c r="M3631" s="1">
        <v>83210.84</v>
      </c>
      <c r="N3631">
        <v>0</v>
      </c>
      <c r="O3631" t="str">
        <f t="shared" si="224"/>
        <v>41-50</v>
      </c>
      <c r="P3631" t="str">
        <f t="shared" si="225"/>
        <v>6+ years</v>
      </c>
      <c r="Q3631" t="str">
        <f t="shared" si="226"/>
        <v>High</v>
      </c>
      <c r="R3631" s="5">
        <f t="shared" si="227"/>
        <v>0.19886987913985246</v>
      </c>
    </row>
    <row r="3632" spans="1:18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 s="1">
        <v>143267.14000000001</v>
      </c>
      <c r="J3632">
        <v>2</v>
      </c>
      <c r="K3632">
        <v>0</v>
      </c>
      <c r="L3632">
        <v>0</v>
      </c>
      <c r="M3632" s="1">
        <v>193099.43</v>
      </c>
      <c r="N3632">
        <v>0</v>
      </c>
      <c r="O3632" t="str">
        <f t="shared" si="224"/>
        <v>41-50</v>
      </c>
      <c r="P3632" t="str">
        <f t="shared" si="225"/>
        <v>6+ years</v>
      </c>
      <c r="Q3632" t="str">
        <f t="shared" si="226"/>
        <v>High</v>
      </c>
      <c r="R3632" s="5">
        <f t="shared" si="227"/>
        <v>0.19890109890109889</v>
      </c>
    </row>
    <row r="3633" spans="1:18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 s="1">
        <v>89750.21</v>
      </c>
      <c r="J3633">
        <v>1</v>
      </c>
      <c r="K3633">
        <v>1</v>
      </c>
      <c r="L3633">
        <v>0</v>
      </c>
      <c r="M3633" s="1">
        <v>193008.52</v>
      </c>
      <c r="N3633">
        <v>0</v>
      </c>
      <c r="O3633" t="str">
        <f t="shared" si="224"/>
        <v>&lt;30</v>
      </c>
      <c r="P3633" t="str">
        <f t="shared" si="225"/>
        <v>3-5 years</v>
      </c>
      <c r="Q3633" t="str">
        <f t="shared" si="226"/>
        <v>Medium</v>
      </c>
      <c r="R3633" s="5">
        <f t="shared" si="227"/>
        <v>0.19893232846600722</v>
      </c>
    </row>
    <row r="3634" spans="1:18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 s="1">
        <v>116576.45</v>
      </c>
      <c r="J3634">
        <v>1</v>
      </c>
      <c r="K3634">
        <v>1</v>
      </c>
      <c r="L3634">
        <v>0</v>
      </c>
      <c r="M3634" s="1">
        <v>157567.37</v>
      </c>
      <c r="N3634">
        <v>0</v>
      </c>
      <c r="O3634" t="str">
        <f t="shared" si="224"/>
        <v>&lt;30</v>
      </c>
      <c r="P3634" t="str">
        <f t="shared" si="225"/>
        <v>3-5 years</v>
      </c>
      <c r="Q3634" t="str">
        <f t="shared" si="226"/>
        <v>High</v>
      </c>
      <c r="R3634" s="5">
        <f t="shared" si="227"/>
        <v>0.19896356783919597</v>
      </c>
    </row>
    <row r="3635" spans="1:18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 s="1">
        <v>143001.5</v>
      </c>
      <c r="J3635">
        <v>2</v>
      </c>
      <c r="K3635">
        <v>1</v>
      </c>
      <c r="L3635">
        <v>0</v>
      </c>
      <c r="M3635" s="1">
        <v>108977.5</v>
      </c>
      <c r="N3635">
        <v>0</v>
      </c>
      <c r="O3635" t="str">
        <f t="shared" si="224"/>
        <v>41-50</v>
      </c>
      <c r="P3635" t="str">
        <f t="shared" si="225"/>
        <v>6+ years</v>
      </c>
      <c r="Q3635" t="str">
        <f t="shared" si="226"/>
        <v>High</v>
      </c>
      <c r="R3635" s="5">
        <f t="shared" si="227"/>
        <v>0.19899481702528662</v>
      </c>
    </row>
    <row r="3636" spans="1:18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 s="1">
        <v>157761.56</v>
      </c>
      <c r="J3636">
        <v>1</v>
      </c>
      <c r="K3636">
        <v>0</v>
      </c>
      <c r="L3636">
        <v>0</v>
      </c>
      <c r="M3636" s="1">
        <v>147759.84</v>
      </c>
      <c r="N3636">
        <v>0</v>
      </c>
      <c r="O3636" t="str">
        <f t="shared" si="224"/>
        <v>&lt;30</v>
      </c>
      <c r="P3636" t="str">
        <f t="shared" si="225"/>
        <v>6+ years</v>
      </c>
      <c r="Q3636" t="str">
        <f t="shared" si="226"/>
        <v>High</v>
      </c>
      <c r="R3636" s="5">
        <f t="shared" si="227"/>
        <v>0.19902607602890354</v>
      </c>
    </row>
    <row r="3637" spans="1:18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 s="1">
        <v>0</v>
      </c>
      <c r="J3637">
        <v>2</v>
      </c>
      <c r="K3637">
        <v>1</v>
      </c>
      <c r="L3637">
        <v>1</v>
      </c>
      <c r="M3637" s="1">
        <v>27528.400000000001</v>
      </c>
      <c r="N3637">
        <v>0</v>
      </c>
      <c r="O3637" t="str">
        <f t="shared" si="224"/>
        <v>30-40</v>
      </c>
      <c r="P3637" t="str">
        <f t="shared" si="225"/>
        <v>3-5 years</v>
      </c>
      <c r="Q3637" t="str">
        <f t="shared" si="226"/>
        <v>No Balance</v>
      </c>
      <c r="R3637" s="5">
        <f t="shared" si="227"/>
        <v>0.199057344854674</v>
      </c>
    </row>
    <row r="3638" spans="1:18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 s="1">
        <v>103430.11</v>
      </c>
      <c r="J3638">
        <v>2</v>
      </c>
      <c r="K3638">
        <v>0</v>
      </c>
      <c r="L3638">
        <v>1</v>
      </c>
      <c r="M3638" s="1">
        <v>36479.269999999997</v>
      </c>
      <c r="N3638">
        <v>0</v>
      </c>
      <c r="O3638" t="str">
        <f t="shared" si="224"/>
        <v>30-40</v>
      </c>
      <c r="P3638" t="str">
        <f t="shared" si="225"/>
        <v>3-5 years</v>
      </c>
      <c r="Q3638" t="str">
        <f t="shared" si="226"/>
        <v>High</v>
      </c>
      <c r="R3638" s="5">
        <f t="shared" si="227"/>
        <v>0.19908862350722817</v>
      </c>
    </row>
    <row r="3639" spans="1:18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 s="1">
        <v>0</v>
      </c>
      <c r="J3639">
        <v>1</v>
      </c>
      <c r="K3639">
        <v>1</v>
      </c>
      <c r="L3639">
        <v>0</v>
      </c>
      <c r="M3639" s="1">
        <v>31726.76</v>
      </c>
      <c r="N3639">
        <v>1</v>
      </c>
      <c r="O3639" t="str">
        <f t="shared" si="224"/>
        <v>&gt;50</v>
      </c>
      <c r="P3639" t="str">
        <f t="shared" si="225"/>
        <v>0-2 years</v>
      </c>
      <c r="Q3639" t="str">
        <f t="shared" si="226"/>
        <v>No Balance</v>
      </c>
      <c r="R3639" s="5">
        <f t="shared" si="227"/>
        <v>0.19911991199119913</v>
      </c>
    </row>
    <row r="3640" spans="1:18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 s="1">
        <v>0</v>
      </c>
      <c r="J3640">
        <v>2</v>
      </c>
      <c r="K3640">
        <v>0</v>
      </c>
      <c r="L3640">
        <v>0</v>
      </c>
      <c r="M3640" s="1">
        <v>96398.51</v>
      </c>
      <c r="N3640">
        <v>0</v>
      </c>
      <c r="O3640" t="str">
        <f t="shared" si="224"/>
        <v>&lt;30</v>
      </c>
      <c r="P3640" t="str">
        <f t="shared" si="225"/>
        <v>3-5 years</v>
      </c>
      <c r="Q3640" t="str">
        <f t="shared" si="226"/>
        <v>No Balance</v>
      </c>
      <c r="R3640" s="5">
        <f t="shared" si="227"/>
        <v>0.19899402703552341</v>
      </c>
    </row>
    <row r="3641" spans="1:18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 s="1">
        <v>115115.38</v>
      </c>
      <c r="J3641">
        <v>1</v>
      </c>
      <c r="K3641">
        <v>1</v>
      </c>
      <c r="L3641">
        <v>0</v>
      </c>
      <c r="M3641" s="1">
        <v>139558.6</v>
      </c>
      <c r="N3641">
        <v>1</v>
      </c>
      <c r="O3641" t="str">
        <f t="shared" si="224"/>
        <v>41-50</v>
      </c>
      <c r="P3641" t="str">
        <f t="shared" si="225"/>
        <v>6+ years</v>
      </c>
      <c r="Q3641" t="str">
        <f t="shared" si="226"/>
        <v>High</v>
      </c>
      <c r="R3641" s="5">
        <f t="shared" si="227"/>
        <v>0.19902531048577268</v>
      </c>
    </row>
    <row r="3642" spans="1:18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 s="1">
        <v>122501.28</v>
      </c>
      <c r="J3642">
        <v>2</v>
      </c>
      <c r="K3642">
        <v>1</v>
      </c>
      <c r="L3642">
        <v>1</v>
      </c>
      <c r="M3642" s="1">
        <v>95007.8</v>
      </c>
      <c r="N3642">
        <v>0</v>
      </c>
      <c r="O3642" t="str">
        <f t="shared" si="224"/>
        <v>30-40</v>
      </c>
      <c r="P3642" t="str">
        <f t="shared" si="225"/>
        <v>0-2 years</v>
      </c>
      <c r="Q3642" t="str">
        <f t="shared" si="226"/>
        <v>High</v>
      </c>
      <c r="R3642" s="5">
        <f t="shared" si="227"/>
        <v>0.1988993710691824</v>
      </c>
    </row>
    <row r="3643" spans="1:18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 s="1">
        <v>0</v>
      </c>
      <c r="J3643">
        <v>1</v>
      </c>
      <c r="K3643">
        <v>1</v>
      </c>
      <c r="L3643">
        <v>1</v>
      </c>
      <c r="M3643" s="1">
        <v>101663.47</v>
      </c>
      <c r="N3643">
        <v>0</v>
      </c>
      <c r="O3643" t="str">
        <f t="shared" si="224"/>
        <v>&gt;50</v>
      </c>
      <c r="P3643" t="str">
        <f t="shared" si="225"/>
        <v>3-5 years</v>
      </c>
      <c r="Q3643" t="str">
        <f t="shared" si="226"/>
        <v>No Balance</v>
      </c>
      <c r="R3643" s="5">
        <f t="shared" si="227"/>
        <v>0.19893064947318762</v>
      </c>
    </row>
    <row r="3644" spans="1:18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 s="1">
        <v>0</v>
      </c>
      <c r="J3644">
        <v>2</v>
      </c>
      <c r="K3644">
        <v>1</v>
      </c>
      <c r="L3644">
        <v>1</v>
      </c>
      <c r="M3644" s="1">
        <v>106197.44</v>
      </c>
      <c r="N3644">
        <v>0</v>
      </c>
      <c r="O3644" t="str">
        <f t="shared" si="224"/>
        <v>41-50</v>
      </c>
      <c r="P3644" t="str">
        <f t="shared" si="225"/>
        <v>6+ years</v>
      </c>
      <c r="Q3644" t="str">
        <f t="shared" si="226"/>
        <v>No Balance</v>
      </c>
      <c r="R3644" s="5">
        <f t="shared" si="227"/>
        <v>0.19896193771626297</v>
      </c>
    </row>
    <row r="3645" spans="1:18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 s="1">
        <v>146758.24</v>
      </c>
      <c r="J3645">
        <v>1</v>
      </c>
      <c r="K3645">
        <v>1</v>
      </c>
      <c r="L3645">
        <v>0</v>
      </c>
      <c r="M3645" s="1">
        <v>48466.89</v>
      </c>
      <c r="N3645">
        <v>0</v>
      </c>
      <c r="O3645" t="str">
        <f t="shared" si="224"/>
        <v>41-50</v>
      </c>
      <c r="P3645" t="str">
        <f t="shared" si="225"/>
        <v>3-5 years</v>
      </c>
      <c r="Q3645" t="str">
        <f t="shared" si="226"/>
        <v>High</v>
      </c>
      <c r="R3645" s="5">
        <f t="shared" si="227"/>
        <v>0.19899323580305175</v>
      </c>
    </row>
    <row r="3646" spans="1:18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 s="1">
        <v>0</v>
      </c>
      <c r="J3646">
        <v>2</v>
      </c>
      <c r="K3646">
        <v>1</v>
      </c>
      <c r="L3646">
        <v>1</v>
      </c>
      <c r="M3646" s="1">
        <v>151978.35999999999</v>
      </c>
      <c r="N3646">
        <v>0</v>
      </c>
      <c r="O3646" t="str">
        <f t="shared" si="224"/>
        <v>30-40</v>
      </c>
      <c r="P3646" t="str">
        <f t="shared" si="225"/>
        <v>3-5 years</v>
      </c>
      <c r="Q3646" t="str">
        <f t="shared" si="226"/>
        <v>No Balance</v>
      </c>
      <c r="R3646" s="5">
        <f t="shared" si="227"/>
        <v>0.19902454373820014</v>
      </c>
    </row>
    <row r="3647" spans="1:18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 s="1">
        <v>0</v>
      </c>
      <c r="J3647">
        <v>1</v>
      </c>
      <c r="K3647">
        <v>0</v>
      </c>
      <c r="L3647">
        <v>1</v>
      </c>
      <c r="M3647" s="1">
        <v>13288.46</v>
      </c>
      <c r="N3647">
        <v>1</v>
      </c>
      <c r="O3647" t="str">
        <f t="shared" si="224"/>
        <v>&gt;50</v>
      </c>
      <c r="P3647" t="str">
        <f t="shared" si="225"/>
        <v>3-5 years</v>
      </c>
      <c r="Q3647" t="str">
        <f t="shared" si="226"/>
        <v>No Balance</v>
      </c>
      <c r="R3647" s="5">
        <f t="shared" si="227"/>
        <v>0.19905586152635721</v>
      </c>
    </row>
    <row r="3648" spans="1:18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 s="1">
        <v>110738.89</v>
      </c>
      <c r="J3648">
        <v>1</v>
      </c>
      <c r="K3648">
        <v>1</v>
      </c>
      <c r="L3648">
        <v>0</v>
      </c>
      <c r="M3648" s="1">
        <v>22666.77</v>
      </c>
      <c r="N3648">
        <v>1</v>
      </c>
      <c r="O3648" t="str">
        <f t="shared" si="224"/>
        <v>&gt;50</v>
      </c>
      <c r="P3648" t="str">
        <f t="shared" si="225"/>
        <v>6+ years</v>
      </c>
      <c r="Q3648" t="str">
        <f t="shared" si="226"/>
        <v>High</v>
      </c>
      <c r="R3648" s="5">
        <f t="shared" si="227"/>
        <v>0.19892980799496379</v>
      </c>
    </row>
    <row r="3649" spans="1:18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 s="1">
        <v>94203.8</v>
      </c>
      <c r="J3649">
        <v>1</v>
      </c>
      <c r="K3649">
        <v>0</v>
      </c>
      <c r="L3649">
        <v>1</v>
      </c>
      <c r="M3649" s="1">
        <v>102391.06</v>
      </c>
      <c r="N3649">
        <v>0</v>
      </c>
      <c r="O3649" t="str">
        <f t="shared" si="224"/>
        <v>&gt;50</v>
      </c>
      <c r="P3649" t="str">
        <f t="shared" si="225"/>
        <v>0-2 years</v>
      </c>
      <c r="Q3649" t="str">
        <f t="shared" si="226"/>
        <v>Medium</v>
      </c>
      <c r="R3649" s="5">
        <f t="shared" si="227"/>
        <v>0.19880371478041869</v>
      </c>
    </row>
    <row r="3650" spans="1:18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 s="1">
        <v>105792.49</v>
      </c>
      <c r="J3650">
        <v>1</v>
      </c>
      <c r="K3650">
        <v>0</v>
      </c>
      <c r="L3650">
        <v>1</v>
      </c>
      <c r="M3650" s="1">
        <v>67830.2</v>
      </c>
      <c r="N3650">
        <v>1</v>
      </c>
      <c r="O3650" t="str">
        <f t="shared" ref="O3650:O3713" si="228">IF(G3650&lt;30,"&lt;30",
   IF(G3650&lt;=40,"30-40",
      IF(G3650&lt;=50,"41-50","&gt;50")))</f>
        <v>41-50</v>
      </c>
      <c r="P3650" t="str">
        <f t="shared" ref="P3650:P3713" si="229">IF(H3650&lt;=2,"0-2 years",
   IF(H3650&lt;=5,"3-5 years","6+ years"))</f>
        <v>6+ years</v>
      </c>
      <c r="Q3650" t="str">
        <f t="shared" ref="Q3650:Q3713" si="230">IF(I3650=0,"No Balance",
   IF(I3650&lt;50000,"Low",
      IF(I3650&lt;100000,"Medium","High")))</f>
        <v>High</v>
      </c>
      <c r="R3650" s="5">
        <f t="shared" ref="R3650:R3713" si="231">AVERAGE(N3650:N13649)</f>
        <v>0.19883501259445843</v>
      </c>
    </row>
    <row r="3651" spans="1:18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 s="1">
        <v>153198.23000000001</v>
      </c>
      <c r="J3651">
        <v>1</v>
      </c>
      <c r="K3651">
        <v>1</v>
      </c>
      <c r="L3651">
        <v>1</v>
      </c>
      <c r="M3651" s="1">
        <v>92090.36</v>
      </c>
      <c r="N3651">
        <v>0</v>
      </c>
      <c r="O3651" t="str">
        <f t="shared" si="228"/>
        <v>41-50</v>
      </c>
      <c r="P3651" t="str">
        <f t="shared" si="229"/>
        <v>3-5 years</v>
      </c>
      <c r="Q3651" t="str">
        <f t="shared" si="230"/>
        <v>High</v>
      </c>
      <c r="R3651" s="5">
        <f t="shared" si="231"/>
        <v>0.19870886474570934</v>
      </c>
    </row>
    <row r="3652" spans="1:18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 s="1">
        <v>0</v>
      </c>
      <c r="J3652">
        <v>2</v>
      </c>
      <c r="K3652">
        <v>0</v>
      </c>
      <c r="L3652">
        <v>0</v>
      </c>
      <c r="M3652" s="1">
        <v>141023.01</v>
      </c>
      <c r="N3652">
        <v>0</v>
      </c>
      <c r="O3652" t="str">
        <f t="shared" si="228"/>
        <v>30-40</v>
      </c>
      <c r="P3652" t="str">
        <f t="shared" si="229"/>
        <v>3-5 years</v>
      </c>
      <c r="Q3652" t="str">
        <f t="shared" si="230"/>
        <v>No Balance</v>
      </c>
      <c r="R3652" s="5">
        <f t="shared" si="231"/>
        <v>0.19874015748031496</v>
      </c>
    </row>
    <row r="3653" spans="1:18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 s="1">
        <v>61811.23</v>
      </c>
      <c r="J3653">
        <v>1</v>
      </c>
      <c r="K3653">
        <v>1</v>
      </c>
      <c r="L3653">
        <v>1</v>
      </c>
      <c r="M3653" s="1">
        <v>104222.8</v>
      </c>
      <c r="N3653">
        <v>0</v>
      </c>
      <c r="O3653" t="str">
        <f t="shared" si="228"/>
        <v>&gt;50</v>
      </c>
      <c r="P3653" t="str">
        <f t="shared" si="229"/>
        <v>6+ years</v>
      </c>
      <c r="Q3653" t="str">
        <f t="shared" si="230"/>
        <v>Medium</v>
      </c>
      <c r="R3653" s="5">
        <f t="shared" si="231"/>
        <v>0.19877146007245236</v>
      </c>
    </row>
    <row r="3654" spans="1:18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 s="1">
        <v>101116.06</v>
      </c>
      <c r="J3654">
        <v>1</v>
      </c>
      <c r="K3654">
        <v>1</v>
      </c>
      <c r="L3654">
        <v>0</v>
      </c>
      <c r="M3654" s="1">
        <v>196395.05</v>
      </c>
      <c r="N3654">
        <v>0</v>
      </c>
      <c r="O3654" t="str">
        <f t="shared" si="228"/>
        <v>30-40</v>
      </c>
      <c r="P3654" t="str">
        <f t="shared" si="229"/>
        <v>6+ years</v>
      </c>
      <c r="Q3654" t="str">
        <f t="shared" si="230"/>
        <v>High</v>
      </c>
      <c r="R3654" s="5">
        <f t="shared" si="231"/>
        <v>0.19880277252678008</v>
      </c>
    </row>
    <row r="3655" spans="1:18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 s="1">
        <v>74458.25</v>
      </c>
      <c r="J3655">
        <v>1</v>
      </c>
      <c r="K3655">
        <v>0</v>
      </c>
      <c r="L3655">
        <v>1</v>
      </c>
      <c r="M3655" s="1">
        <v>6866.31</v>
      </c>
      <c r="N3655">
        <v>0</v>
      </c>
      <c r="O3655" t="str">
        <f t="shared" si="228"/>
        <v>41-50</v>
      </c>
      <c r="P3655" t="str">
        <f t="shared" si="229"/>
        <v>0-2 years</v>
      </c>
      <c r="Q3655" t="str">
        <f t="shared" si="230"/>
        <v>Medium</v>
      </c>
      <c r="R3655" s="5">
        <f t="shared" si="231"/>
        <v>0.19883409484795966</v>
      </c>
    </row>
    <row r="3656" spans="1:18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 s="1">
        <v>142871.26999999999</v>
      </c>
      <c r="J3656">
        <v>2</v>
      </c>
      <c r="K3656">
        <v>0</v>
      </c>
      <c r="L3656">
        <v>0</v>
      </c>
      <c r="M3656" s="1">
        <v>77737.86</v>
      </c>
      <c r="N3656">
        <v>0</v>
      </c>
      <c r="O3656" t="str">
        <f t="shared" si="228"/>
        <v>30-40</v>
      </c>
      <c r="P3656" t="str">
        <f t="shared" si="229"/>
        <v>6+ years</v>
      </c>
      <c r="Q3656" t="str">
        <f t="shared" si="230"/>
        <v>High</v>
      </c>
      <c r="R3656" s="5">
        <f t="shared" si="231"/>
        <v>0.19886542704065552</v>
      </c>
    </row>
    <row r="3657" spans="1:18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 s="1">
        <v>98585.94</v>
      </c>
      <c r="J3657">
        <v>2</v>
      </c>
      <c r="K3657">
        <v>0</v>
      </c>
      <c r="L3657">
        <v>1</v>
      </c>
      <c r="M3657" s="1">
        <v>106116.84</v>
      </c>
      <c r="N3657">
        <v>0</v>
      </c>
      <c r="O3657" t="str">
        <f t="shared" si="228"/>
        <v>30-40</v>
      </c>
      <c r="P3657" t="str">
        <f t="shared" si="229"/>
        <v>6+ years</v>
      </c>
      <c r="Q3657" t="str">
        <f t="shared" si="230"/>
        <v>Medium</v>
      </c>
      <c r="R3657" s="5">
        <f t="shared" si="231"/>
        <v>0.19889676910953508</v>
      </c>
    </row>
    <row r="3658" spans="1:18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 s="1">
        <v>0</v>
      </c>
      <c r="J3658">
        <v>1</v>
      </c>
      <c r="K3658">
        <v>1</v>
      </c>
      <c r="L3658">
        <v>1</v>
      </c>
      <c r="M3658" s="1">
        <v>117948</v>
      </c>
      <c r="N3658">
        <v>1</v>
      </c>
      <c r="O3658" t="str">
        <f t="shared" si="228"/>
        <v>30-40</v>
      </c>
      <c r="P3658" t="str">
        <f t="shared" si="229"/>
        <v>6+ years</v>
      </c>
      <c r="Q3658" t="str">
        <f t="shared" si="230"/>
        <v>No Balance</v>
      </c>
      <c r="R3658" s="5">
        <f t="shared" si="231"/>
        <v>0.1989281210592686</v>
      </c>
    </row>
    <row r="3659" spans="1:18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 s="1">
        <v>0</v>
      </c>
      <c r="J3659">
        <v>2</v>
      </c>
      <c r="K3659">
        <v>1</v>
      </c>
      <c r="L3659">
        <v>1</v>
      </c>
      <c r="M3659" s="1">
        <v>184581.68</v>
      </c>
      <c r="N3659">
        <v>0</v>
      </c>
      <c r="O3659" t="str">
        <f t="shared" si="228"/>
        <v>30-40</v>
      </c>
      <c r="P3659" t="str">
        <f t="shared" si="229"/>
        <v>6+ years</v>
      </c>
      <c r="Q3659" t="str">
        <f t="shared" si="230"/>
        <v>No Balance</v>
      </c>
      <c r="R3659" s="5">
        <f t="shared" si="231"/>
        <v>0.19880182878763991</v>
      </c>
    </row>
    <row r="3660" spans="1:18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 s="1">
        <v>80764.03</v>
      </c>
      <c r="J3660">
        <v>1</v>
      </c>
      <c r="K3660">
        <v>1</v>
      </c>
      <c r="L3660">
        <v>0</v>
      </c>
      <c r="M3660" s="1">
        <v>199378.58</v>
      </c>
      <c r="N3660">
        <v>1</v>
      </c>
      <c r="O3660" t="str">
        <f t="shared" si="228"/>
        <v>41-50</v>
      </c>
      <c r="P3660" t="str">
        <f t="shared" si="229"/>
        <v>3-5 years</v>
      </c>
      <c r="Q3660" t="str">
        <f t="shared" si="230"/>
        <v>Medium</v>
      </c>
      <c r="R3660" s="5">
        <f t="shared" si="231"/>
        <v>0.1988331756543677</v>
      </c>
    </row>
    <row r="3661" spans="1:18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 s="1">
        <v>144801.97</v>
      </c>
      <c r="J3661">
        <v>1</v>
      </c>
      <c r="K3661">
        <v>0</v>
      </c>
      <c r="L3661">
        <v>1</v>
      </c>
      <c r="M3661" s="1">
        <v>12483.39</v>
      </c>
      <c r="N3661">
        <v>1</v>
      </c>
      <c r="O3661" t="str">
        <f t="shared" si="228"/>
        <v>41-50</v>
      </c>
      <c r="P3661" t="str">
        <f t="shared" si="229"/>
        <v>6+ years</v>
      </c>
      <c r="Q3661" t="str">
        <f t="shared" si="230"/>
        <v>High</v>
      </c>
      <c r="R3661" s="5">
        <f t="shared" si="231"/>
        <v>0.19870682857593439</v>
      </c>
    </row>
    <row r="3662" spans="1:18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 s="1">
        <v>0</v>
      </c>
      <c r="J3662">
        <v>2</v>
      </c>
      <c r="K3662">
        <v>1</v>
      </c>
      <c r="L3662">
        <v>0</v>
      </c>
      <c r="M3662" s="1">
        <v>22404.639999999999</v>
      </c>
      <c r="N3662">
        <v>0</v>
      </c>
      <c r="O3662" t="str">
        <f t="shared" si="228"/>
        <v>&lt;30</v>
      </c>
      <c r="P3662" t="str">
        <f t="shared" si="229"/>
        <v>0-2 years</v>
      </c>
      <c r="Q3662" t="str">
        <f t="shared" si="230"/>
        <v>No Balance</v>
      </c>
      <c r="R3662" s="5">
        <f t="shared" si="231"/>
        <v>0.19858044164037855</v>
      </c>
    </row>
    <row r="3663" spans="1:18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 s="1">
        <v>110053.62</v>
      </c>
      <c r="J3663">
        <v>2</v>
      </c>
      <c r="K3663">
        <v>1</v>
      </c>
      <c r="L3663">
        <v>1</v>
      </c>
      <c r="M3663" s="1">
        <v>92887.06</v>
      </c>
      <c r="N3663">
        <v>0</v>
      </c>
      <c r="O3663" t="str">
        <f t="shared" si="228"/>
        <v>30-40</v>
      </c>
      <c r="P3663" t="str">
        <f t="shared" si="229"/>
        <v>6+ years</v>
      </c>
      <c r="Q3663" t="str">
        <f t="shared" si="230"/>
        <v>High</v>
      </c>
      <c r="R3663" s="5">
        <f t="shared" si="231"/>
        <v>0.19861176841773151</v>
      </c>
    </row>
    <row r="3664" spans="1:18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 s="1">
        <v>118890.81</v>
      </c>
      <c r="J3664">
        <v>1</v>
      </c>
      <c r="K3664">
        <v>0</v>
      </c>
      <c r="L3664">
        <v>1</v>
      </c>
      <c r="M3664" s="1">
        <v>145157.97</v>
      </c>
      <c r="N3664">
        <v>0</v>
      </c>
      <c r="O3664" t="str">
        <f t="shared" si="228"/>
        <v>&lt;30</v>
      </c>
      <c r="P3664" t="str">
        <f t="shared" si="229"/>
        <v>3-5 years</v>
      </c>
      <c r="Q3664" t="str">
        <f t="shared" si="230"/>
        <v>High</v>
      </c>
      <c r="R3664" s="5">
        <f t="shared" si="231"/>
        <v>0.19864310508046704</v>
      </c>
    </row>
    <row r="3665" spans="1:18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 s="1">
        <v>0</v>
      </c>
      <c r="J3665">
        <v>1</v>
      </c>
      <c r="K3665">
        <v>1</v>
      </c>
      <c r="L3665">
        <v>0</v>
      </c>
      <c r="M3665" s="1">
        <v>134889.95000000001</v>
      </c>
      <c r="N3665">
        <v>1</v>
      </c>
      <c r="O3665" t="str">
        <f t="shared" si="228"/>
        <v>30-40</v>
      </c>
      <c r="P3665" t="str">
        <f t="shared" si="229"/>
        <v>3-5 years</v>
      </c>
      <c r="Q3665" t="str">
        <f t="shared" si="230"/>
        <v>No Balance</v>
      </c>
      <c r="R3665" s="5">
        <f t="shared" si="231"/>
        <v>0.19867445163326494</v>
      </c>
    </row>
    <row r="3666" spans="1:18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 s="1">
        <v>151218.98000000001</v>
      </c>
      <c r="J3666">
        <v>1</v>
      </c>
      <c r="K3666">
        <v>1</v>
      </c>
      <c r="L3666">
        <v>1</v>
      </c>
      <c r="M3666" s="1">
        <v>109309.29</v>
      </c>
      <c r="N3666">
        <v>0</v>
      </c>
      <c r="O3666" t="str">
        <f t="shared" si="228"/>
        <v>30-40</v>
      </c>
      <c r="P3666" t="str">
        <f t="shared" si="229"/>
        <v>0-2 years</v>
      </c>
      <c r="Q3666" t="str">
        <f t="shared" si="230"/>
        <v>High</v>
      </c>
      <c r="R3666" s="5">
        <f t="shared" si="231"/>
        <v>0.19854797979797981</v>
      </c>
    </row>
    <row r="3667" spans="1:18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 s="1">
        <v>150507.21</v>
      </c>
      <c r="J3667">
        <v>1</v>
      </c>
      <c r="K3667">
        <v>0</v>
      </c>
      <c r="L3667">
        <v>1</v>
      </c>
      <c r="M3667" s="1">
        <v>169964.12</v>
      </c>
      <c r="N3667">
        <v>0</v>
      </c>
      <c r="O3667" t="str">
        <f t="shared" si="228"/>
        <v>41-50</v>
      </c>
      <c r="P3667" t="str">
        <f t="shared" si="229"/>
        <v>6+ years</v>
      </c>
      <c r="Q3667" t="str">
        <f t="shared" si="230"/>
        <v>High</v>
      </c>
      <c r="R3667" s="5">
        <f t="shared" si="231"/>
        <v>0.19857932123125493</v>
      </c>
    </row>
    <row r="3668" spans="1:18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 s="1">
        <v>0</v>
      </c>
      <c r="J3668">
        <v>2</v>
      </c>
      <c r="K3668">
        <v>1</v>
      </c>
      <c r="L3668">
        <v>1</v>
      </c>
      <c r="M3668" s="1">
        <v>26327.42</v>
      </c>
      <c r="N3668">
        <v>0</v>
      </c>
      <c r="O3668" t="str">
        <f t="shared" si="228"/>
        <v>&lt;30</v>
      </c>
      <c r="P3668" t="str">
        <f t="shared" si="229"/>
        <v>6+ years</v>
      </c>
      <c r="Q3668" t="str">
        <f t="shared" si="230"/>
        <v>No Balance</v>
      </c>
      <c r="R3668" s="5">
        <f t="shared" si="231"/>
        <v>0.19861067256078307</v>
      </c>
    </row>
    <row r="3669" spans="1:18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 s="1">
        <v>131023.76</v>
      </c>
      <c r="J3669">
        <v>2</v>
      </c>
      <c r="K3669">
        <v>0</v>
      </c>
      <c r="L3669">
        <v>0</v>
      </c>
      <c r="M3669" s="1">
        <v>55072.93</v>
      </c>
      <c r="N3669">
        <v>0</v>
      </c>
      <c r="O3669" t="str">
        <f t="shared" si="228"/>
        <v>30-40</v>
      </c>
      <c r="P3669" t="str">
        <f t="shared" si="229"/>
        <v>3-5 years</v>
      </c>
      <c r="Q3669" t="str">
        <f t="shared" si="230"/>
        <v>High</v>
      </c>
      <c r="R3669" s="5">
        <f t="shared" si="231"/>
        <v>0.19864203379125217</v>
      </c>
    </row>
    <row r="3670" spans="1:18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 s="1">
        <v>122314.5</v>
      </c>
      <c r="J3670">
        <v>1</v>
      </c>
      <c r="K3670">
        <v>0</v>
      </c>
      <c r="L3670">
        <v>0</v>
      </c>
      <c r="M3670" s="1">
        <v>68574.880000000005</v>
      </c>
      <c r="N3670">
        <v>1</v>
      </c>
      <c r="O3670" t="str">
        <f t="shared" si="228"/>
        <v>41-50</v>
      </c>
      <c r="P3670" t="str">
        <f t="shared" si="229"/>
        <v>0-2 years</v>
      </c>
      <c r="Q3670" t="str">
        <f t="shared" si="230"/>
        <v>High</v>
      </c>
      <c r="R3670" s="5">
        <f t="shared" si="231"/>
        <v>0.19867340492735314</v>
      </c>
    </row>
    <row r="3671" spans="1:18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 s="1">
        <v>0</v>
      </c>
      <c r="J3671">
        <v>2</v>
      </c>
      <c r="K3671">
        <v>1</v>
      </c>
      <c r="L3671">
        <v>1</v>
      </c>
      <c r="M3671" s="1">
        <v>41671.81</v>
      </c>
      <c r="N3671">
        <v>0</v>
      </c>
      <c r="O3671" t="str">
        <f t="shared" si="228"/>
        <v>&lt;30</v>
      </c>
      <c r="P3671" t="str">
        <f t="shared" si="229"/>
        <v>0-2 years</v>
      </c>
      <c r="Q3671" t="str">
        <f t="shared" si="230"/>
        <v>No Balance</v>
      </c>
      <c r="R3671" s="5">
        <f t="shared" si="231"/>
        <v>0.19854683304375295</v>
      </c>
    </row>
    <row r="3672" spans="1:18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 s="1">
        <v>0</v>
      </c>
      <c r="J3672">
        <v>2</v>
      </c>
      <c r="K3672">
        <v>1</v>
      </c>
      <c r="L3672">
        <v>1</v>
      </c>
      <c r="M3672" s="1">
        <v>12409.01</v>
      </c>
      <c r="N3672">
        <v>0</v>
      </c>
      <c r="O3672" t="str">
        <f t="shared" si="228"/>
        <v>&lt;30</v>
      </c>
      <c r="P3672" t="str">
        <f t="shared" si="229"/>
        <v>3-5 years</v>
      </c>
      <c r="Q3672" t="str">
        <f t="shared" si="230"/>
        <v>No Balance</v>
      </c>
      <c r="R3672" s="5">
        <f t="shared" si="231"/>
        <v>0.1985781990521327</v>
      </c>
    </row>
    <row r="3673" spans="1:18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 s="1">
        <v>111739.4</v>
      </c>
      <c r="J3673">
        <v>2</v>
      </c>
      <c r="K3673">
        <v>0</v>
      </c>
      <c r="L3673">
        <v>1</v>
      </c>
      <c r="M3673" s="1">
        <v>68367.179999999993</v>
      </c>
      <c r="N3673">
        <v>0</v>
      </c>
      <c r="O3673" t="str">
        <f t="shared" si="228"/>
        <v>&gt;50</v>
      </c>
      <c r="P3673" t="str">
        <f t="shared" si="229"/>
        <v>6+ years</v>
      </c>
      <c r="Q3673" t="str">
        <f t="shared" si="230"/>
        <v>High</v>
      </c>
      <c r="R3673" s="5">
        <f t="shared" si="231"/>
        <v>0.19860957497234949</v>
      </c>
    </row>
    <row r="3674" spans="1:18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 s="1">
        <v>113882.31</v>
      </c>
      <c r="J3674">
        <v>1</v>
      </c>
      <c r="K3674">
        <v>1</v>
      </c>
      <c r="L3674">
        <v>1</v>
      </c>
      <c r="M3674" s="1">
        <v>74564.41</v>
      </c>
      <c r="N3674">
        <v>0</v>
      </c>
      <c r="O3674" t="str">
        <f t="shared" si="228"/>
        <v>41-50</v>
      </c>
      <c r="P3674" t="str">
        <f t="shared" si="229"/>
        <v>6+ years</v>
      </c>
      <c r="Q3674" t="str">
        <f t="shared" si="230"/>
        <v>High</v>
      </c>
      <c r="R3674" s="5">
        <f t="shared" si="231"/>
        <v>0.1986409608091024</v>
      </c>
    </row>
    <row r="3675" spans="1:18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 s="1">
        <v>98148.61</v>
      </c>
      <c r="J3675">
        <v>1</v>
      </c>
      <c r="K3675">
        <v>1</v>
      </c>
      <c r="L3675">
        <v>0</v>
      </c>
      <c r="M3675" s="1">
        <v>26843.759999999998</v>
      </c>
      <c r="N3675">
        <v>0</v>
      </c>
      <c r="O3675" t="str">
        <f t="shared" si="228"/>
        <v>&lt;30</v>
      </c>
      <c r="P3675" t="str">
        <f t="shared" si="229"/>
        <v>6+ years</v>
      </c>
      <c r="Q3675" t="str">
        <f t="shared" si="230"/>
        <v>Medium</v>
      </c>
      <c r="R3675" s="5">
        <f t="shared" si="231"/>
        <v>0.19867235656709342</v>
      </c>
    </row>
    <row r="3676" spans="1:18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 s="1">
        <v>0</v>
      </c>
      <c r="J3676">
        <v>2</v>
      </c>
      <c r="K3676">
        <v>1</v>
      </c>
      <c r="L3676">
        <v>0</v>
      </c>
      <c r="M3676" s="1">
        <v>156774.75</v>
      </c>
      <c r="N3676">
        <v>0</v>
      </c>
      <c r="O3676" t="str">
        <f t="shared" si="228"/>
        <v>30-40</v>
      </c>
      <c r="P3676" t="str">
        <f t="shared" si="229"/>
        <v>6+ years</v>
      </c>
      <c r="Q3676" t="str">
        <f t="shared" si="230"/>
        <v>No Balance</v>
      </c>
      <c r="R3676" s="5">
        <f t="shared" si="231"/>
        <v>0.19870376225102751</v>
      </c>
    </row>
    <row r="3677" spans="1:18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 s="1">
        <v>59271.82</v>
      </c>
      <c r="J3677">
        <v>1</v>
      </c>
      <c r="K3677">
        <v>1</v>
      </c>
      <c r="L3677">
        <v>1</v>
      </c>
      <c r="M3677" s="1">
        <v>46019.43</v>
      </c>
      <c r="N3677">
        <v>0</v>
      </c>
      <c r="O3677" t="str">
        <f t="shared" si="228"/>
        <v>30-40</v>
      </c>
      <c r="P3677" t="str">
        <f t="shared" si="229"/>
        <v>0-2 years</v>
      </c>
      <c r="Q3677" t="str">
        <f t="shared" si="230"/>
        <v>Medium</v>
      </c>
      <c r="R3677" s="5">
        <f t="shared" si="231"/>
        <v>0.19873517786561265</v>
      </c>
    </row>
    <row r="3678" spans="1:18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 s="1">
        <v>0</v>
      </c>
      <c r="J3678">
        <v>2</v>
      </c>
      <c r="K3678">
        <v>0</v>
      </c>
      <c r="L3678">
        <v>1</v>
      </c>
      <c r="M3678" s="1">
        <v>145411.39000000001</v>
      </c>
      <c r="N3678">
        <v>0</v>
      </c>
      <c r="O3678" t="str">
        <f t="shared" si="228"/>
        <v>30-40</v>
      </c>
      <c r="P3678" t="str">
        <f t="shared" si="229"/>
        <v>0-2 years</v>
      </c>
      <c r="Q3678" t="str">
        <f t="shared" si="230"/>
        <v>No Balance</v>
      </c>
      <c r="R3678" s="5">
        <f t="shared" si="231"/>
        <v>0.19876660341555977</v>
      </c>
    </row>
    <row r="3679" spans="1:18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 s="1">
        <v>0</v>
      </c>
      <c r="J3679">
        <v>2</v>
      </c>
      <c r="K3679">
        <v>1</v>
      </c>
      <c r="L3679">
        <v>1</v>
      </c>
      <c r="M3679" s="1">
        <v>158268.84</v>
      </c>
      <c r="N3679">
        <v>0</v>
      </c>
      <c r="O3679" t="str">
        <f t="shared" si="228"/>
        <v>30-40</v>
      </c>
      <c r="P3679" t="str">
        <f t="shared" si="229"/>
        <v>0-2 years</v>
      </c>
      <c r="Q3679" t="str">
        <f t="shared" si="230"/>
        <v>No Balance</v>
      </c>
      <c r="R3679" s="5">
        <f t="shared" si="231"/>
        <v>0.19879803890558279</v>
      </c>
    </row>
    <row r="3680" spans="1:18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 s="1">
        <v>69413.440000000002</v>
      </c>
      <c r="J3680">
        <v>1</v>
      </c>
      <c r="K3680">
        <v>1</v>
      </c>
      <c r="L3680">
        <v>1</v>
      </c>
      <c r="M3680" s="1">
        <v>74637.570000000007</v>
      </c>
      <c r="N3680">
        <v>0</v>
      </c>
      <c r="O3680" t="str">
        <f t="shared" si="228"/>
        <v>30-40</v>
      </c>
      <c r="P3680" t="str">
        <f t="shared" si="229"/>
        <v>6+ years</v>
      </c>
      <c r="Q3680" t="str">
        <f t="shared" si="230"/>
        <v>Medium</v>
      </c>
      <c r="R3680" s="5">
        <f t="shared" si="231"/>
        <v>0.1988294843403986</v>
      </c>
    </row>
    <row r="3681" spans="1:18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 s="1">
        <v>160599.06</v>
      </c>
      <c r="J3681">
        <v>2</v>
      </c>
      <c r="K3681">
        <v>1</v>
      </c>
      <c r="L3681">
        <v>1</v>
      </c>
      <c r="M3681" s="1">
        <v>28391.52</v>
      </c>
      <c r="N3681">
        <v>0</v>
      </c>
      <c r="O3681" t="str">
        <f t="shared" si="228"/>
        <v>&lt;30</v>
      </c>
      <c r="P3681" t="str">
        <f t="shared" si="229"/>
        <v>6+ years</v>
      </c>
      <c r="Q3681" t="str">
        <f t="shared" si="230"/>
        <v>High</v>
      </c>
      <c r="R3681" s="5">
        <f t="shared" si="231"/>
        <v>0.1988609397247271</v>
      </c>
    </row>
    <row r="3682" spans="1:18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 s="1">
        <v>0</v>
      </c>
      <c r="J3682">
        <v>1</v>
      </c>
      <c r="K3682">
        <v>1</v>
      </c>
      <c r="L3682">
        <v>1</v>
      </c>
      <c r="M3682" s="1">
        <v>144385.54</v>
      </c>
      <c r="N3682">
        <v>0</v>
      </c>
      <c r="O3682" t="str">
        <f t="shared" si="228"/>
        <v>&lt;30</v>
      </c>
      <c r="P3682" t="str">
        <f t="shared" si="229"/>
        <v>3-5 years</v>
      </c>
      <c r="Q3682" t="str">
        <f t="shared" si="230"/>
        <v>No Balance</v>
      </c>
      <c r="R3682" s="5">
        <f t="shared" si="231"/>
        <v>0.19889240506329114</v>
      </c>
    </row>
    <row r="3683" spans="1:18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 s="1">
        <v>147803.48000000001</v>
      </c>
      <c r="J3683">
        <v>1</v>
      </c>
      <c r="K3683">
        <v>1</v>
      </c>
      <c r="L3683">
        <v>0</v>
      </c>
      <c r="M3683" s="1">
        <v>95181.06</v>
      </c>
      <c r="N3683">
        <v>1</v>
      </c>
      <c r="O3683" t="str">
        <f t="shared" si="228"/>
        <v>30-40</v>
      </c>
      <c r="P3683" t="str">
        <f t="shared" si="229"/>
        <v>0-2 years</v>
      </c>
      <c r="Q3683" t="str">
        <f t="shared" si="230"/>
        <v>High</v>
      </c>
      <c r="R3683" s="5">
        <f t="shared" si="231"/>
        <v>0.1989238803608166</v>
      </c>
    </row>
    <row r="3684" spans="1:18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 s="1">
        <v>0</v>
      </c>
      <c r="J3684">
        <v>2</v>
      </c>
      <c r="K3684">
        <v>1</v>
      </c>
      <c r="L3684">
        <v>1</v>
      </c>
      <c r="M3684" s="1">
        <v>15627.51</v>
      </c>
      <c r="N3684">
        <v>0</v>
      </c>
      <c r="O3684" t="str">
        <f t="shared" si="228"/>
        <v>41-50</v>
      </c>
      <c r="P3684" t="str">
        <f t="shared" si="229"/>
        <v>6+ years</v>
      </c>
      <c r="Q3684" t="str">
        <f t="shared" si="230"/>
        <v>No Balance</v>
      </c>
      <c r="R3684" s="5">
        <f t="shared" si="231"/>
        <v>0.19879708768597656</v>
      </c>
    </row>
    <row r="3685" spans="1:18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 s="1">
        <v>170228.59</v>
      </c>
      <c r="J3685">
        <v>2</v>
      </c>
      <c r="K3685">
        <v>0</v>
      </c>
      <c r="L3685">
        <v>0</v>
      </c>
      <c r="M3685" s="1">
        <v>148477.57</v>
      </c>
      <c r="N3685">
        <v>1</v>
      </c>
      <c r="O3685" t="str">
        <f t="shared" si="228"/>
        <v>&gt;50</v>
      </c>
      <c r="P3685" t="str">
        <f t="shared" si="229"/>
        <v>6+ years</v>
      </c>
      <c r="Q3685" t="str">
        <f t="shared" si="230"/>
        <v>High</v>
      </c>
      <c r="R3685" s="5">
        <f t="shared" si="231"/>
        <v>0.19882855785974354</v>
      </c>
    </row>
    <row r="3686" spans="1:18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 s="1">
        <v>133111.73000000001</v>
      </c>
      <c r="J3686">
        <v>1</v>
      </c>
      <c r="K3686">
        <v>0</v>
      </c>
      <c r="L3686">
        <v>1</v>
      </c>
      <c r="M3686" s="1">
        <v>79957.95</v>
      </c>
      <c r="N3686">
        <v>0</v>
      </c>
      <c r="O3686" t="str">
        <f t="shared" si="228"/>
        <v>30-40</v>
      </c>
      <c r="P3686" t="str">
        <f t="shared" si="229"/>
        <v>0-2 years</v>
      </c>
      <c r="Q3686" t="str">
        <f t="shared" si="230"/>
        <v>High</v>
      </c>
      <c r="R3686" s="5">
        <f t="shared" si="231"/>
        <v>0.1987017099430019</v>
      </c>
    </row>
    <row r="3687" spans="1:18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 s="1">
        <v>0</v>
      </c>
      <c r="J3687">
        <v>2</v>
      </c>
      <c r="K3687">
        <v>0</v>
      </c>
      <c r="L3687">
        <v>0</v>
      </c>
      <c r="M3687" s="1">
        <v>102763.69</v>
      </c>
      <c r="N3687">
        <v>0</v>
      </c>
      <c r="O3687" t="str">
        <f t="shared" si="228"/>
        <v>30-40</v>
      </c>
      <c r="P3687" t="str">
        <f t="shared" si="229"/>
        <v>3-5 years</v>
      </c>
      <c r="Q3687" t="str">
        <f t="shared" si="230"/>
        <v>No Balance</v>
      </c>
      <c r="R3687" s="5">
        <f t="shared" si="231"/>
        <v>0.19873317498020585</v>
      </c>
    </row>
    <row r="3688" spans="1:18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 s="1">
        <v>176139.5</v>
      </c>
      <c r="J3688">
        <v>2</v>
      </c>
      <c r="K3688">
        <v>1</v>
      </c>
      <c r="L3688">
        <v>0</v>
      </c>
      <c r="M3688" s="1">
        <v>129654.22</v>
      </c>
      <c r="N3688">
        <v>0</v>
      </c>
      <c r="O3688" t="str">
        <f t="shared" si="228"/>
        <v>&lt;30</v>
      </c>
      <c r="P3688" t="str">
        <f t="shared" si="229"/>
        <v>0-2 years</v>
      </c>
      <c r="Q3688" t="str">
        <f t="shared" si="230"/>
        <v>High</v>
      </c>
      <c r="R3688" s="5">
        <f t="shared" si="231"/>
        <v>0.19876464998416218</v>
      </c>
    </row>
    <row r="3689" spans="1:18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 s="1">
        <v>0</v>
      </c>
      <c r="J3689">
        <v>2</v>
      </c>
      <c r="K3689">
        <v>1</v>
      </c>
      <c r="L3689">
        <v>1</v>
      </c>
      <c r="M3689" s="1">
        <v>40652.33</v>
      </c>
      <c r="N3689">
        <v>0</v>
      </c>
      <c r="O3689" t="str">
        <f t="shared" si="228"/>
        <v>30-40</v>
      </c>
      <c r="P3689" t="str">
        <f t="shared" si="229"/>
        <v>0-2 years</v>
      </c>
      <c r="Q3689" t="str">
        <f t="shared" si="230"/>
        <v>No Balance</v>
      </c>
      <c r="R3689" s="5">
        <f t="shared" si="231"/>
        <v>0.19879613495960716</v>
      </c>
    </row>
    <row r="3690" spans="1:18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 s="1">
        <v>110245.13</v>
      </c>
      <c r="J3690">
        <v>1</v>
      </c>
      <c r="K3690">
        <v>1</v>
      </c>
      <c r="L3690">
        <v>1</v>
      </c>
      <c r="M3690" s="1">
        <v>178291.09</v>
      </c>
      <c r="N3690">
        <v>0</v>
      </c>
      <c r="O3690" t="str">
        <f t="shared" si="228"/>
        <v>30-40</v>
      </c>
      <c r="P3690" t="str">
        <f t="shared" si="229"/>
        <v>0-2 years</v>
      </c>
      <c r="Q3690" t="str">
        <f t="shared" si="230"/>
        <v>High</v>
      </c>
      <c r="R3690" s="5">
        <f t="shared" si="231"/>
        <v>0.19882762991128011</v>
      </c>
    </row>
    <row r="3691" spans="1:18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 s="1">
        <v>0</v>
      </c>
      <c r="J3691">
        <v>2</v>
      </c>
      <c r="K3691">
        <v>1</v>
      </c>
      <c r="L3691">
        <v>0</v>
      </c>
      <c r="M3691" s="1">
        <v>131906.44</v>
      </c>
      <c r="N3691">
        <v>0</v>
      </c>
      <c r="O3691" t="str">
        <f t="shared" si="228"/>
        <v>41-50</v>
      </c>
      <c r="P3691" t="str">
        <f t="shared" si="229"/>
        <v>3-5 years</v>
      </c>
      <c r="Q3691" t="str">
        <f t="shared" si="230"/>
        <v>No Balance</v>
      </c>
      <c r="R3691" s="5">
        <f t="shared" si="231"/>
        <v>0.19885913484392331</v>
      </c>
    </row>
    <row r="3692" spans="1:18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 s="1">
        <v>158719.57</v>
      </c>
      <c r="J3692">
        <v>1</v>
      </c>
      <c r="K3692">
        <v>1</v>
      </c>
      <c r="L3692">
        <v>1</v>
      </c>
      <c r="M3692" s="1">
        <v>118607.4</v>
      </c>
      <c r="N3692">
        <v>0</v>
      </c>
      <c r="O3692" t="str">
        <f t="shared" si="228"/>
        <v>&gt;50</v>
      </c>
      <c r="P3692" t="str">
        <f t="shared" si="229"/>
        <v>6+ years</v>
      </c>
      <c r="Q3692" t="str">
        <f t="shared" si="230"/>
        <v>High</v>
      </c>
      <c r="R3692" s="5">
        <f t="shared" si="231"/>
        <v>0.1988906497622821</v>
      </c>
    </row>
    <row r="3693" spans="1:18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 s="1">
        <v>160979.68</v>
      </c>
      <c r="J3693">
        <v>1</v>
      </c>
      <c r="K3693">
        <v>0</v>
      </c>
      <c r="L3693">
        <v>1</v>
      </c>
      <c r="M3693" s="1">
        <v>13848.58</v>
      </c>
      <c r="N3693">
        <v>0</v>
      </c>
      <c r="O3693" t="str">
        <f t="shared" si="228"/>
        <v>&gt;50</v>
      </c>
      <c r="P3693" t="str">
        <f t="shared" si="229"/>
        <v>3-5 years</v>
      </c>
      <c r="Q3693" t="str">
        <f t="shared" si="230"/>
        <v>High</v>
      </c>
      <c r="R3693" s="5">
        <f t="shared" si="231"/>
        <v>0.19892217467110476</v>
      </c>
    </row>
    <row r="3694" spans="1:18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 s="1">
        <v>123557.65</v>
      </c>
      <c r="J3694">
        <v>2</v>
      </c>
      <c r="K3694">
        <v>0</v>
      </c>
      <c r="L3694">
        <v>1</v>
      </c>
      <c r="M3694" s="1">
        <v>170903.4</v>
      </c>
      <c r="N3694">
        <v>0</v>
      </c>
      <c r="O3694" t="str">
        <f t="shared" si="228"/>
        <v>30-40</v>
      </c>
      <c r="P3694" t="str">
        <f t="shared" si="229"/>
        <v>3-5 years</v>
      </c>
      <c r="Q3694" t="str">
        <f t="shared" si="230"/>
        <v>High</v>
      </c>
      <c r="R3694" s="5">
        <f t="shared" si="231"/>
        <v>0.19895370957514269</v>
      </c>
    </row>
    <row r="3695" spans="1:18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 s="1">
        <v>0</v>
      </c>
      <c r="J3695">
        <v>1</v>
      </c>
      <c r="K3695">
        <v>1</v>
      </c>
      <c r="L3695">
        <v>1</v>
      </c>
      <c r="M3695" s="1">
        <v>13161.66</v>
      </c>
      <c r="N3695">
        <v>1</v>
      </c>
      <c r="O3695" t="str">
        <f t="shared" si="228"/>
        <v>&gt;50</v>
      </c>
      <c r="P3695" t="str">
        <f t="shared" si="229"/>
        <v>3-5 years</v>
      </c>
      <c r="Q3695" t="str">
        <f t="shared" si="230"/>
        <v>No Balance</v>
      </c>
      <c r="R3695" s="5">
        <f t="shared" si="231"/>
        <v>0.19898525447915016</v>
      </c>
    </row>
    <row r="3696" spans="1:18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 s="1">
        <v>0</v>
      </c>
      <c r="J3696">
        <v>1</v>
      </c>
      <c r="K3696">
        <v>1</v>
      </c>
      <c r="L3696">
        <v>0</v>
      </c>
      <c r="M3696" s="1">
        <v>79304.38</v>
      </c>
      <c r="N3696">
        <v>1</v>
      </c>
      <c r="O3696" t="str">
        <f t="shared" si="228"/>
        <v>30-40</v>
      </c>
      <c r="P3696" t="str">
        <f t="shared" si="229"/>
        <v>3-5 years</v>
      </c>
      <c r="Q3696" t="str">
        <f t="shared" si="230"/>
        <v>No Balance</v>
      </c>
      <c r="R3696" s="5">
        <f t="shared" si="231"/>
        <v>0.19885823025689819</v>
      </c>
    </row>
    <row r="3697" spans="1:18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 s="1">
        <v>112896.86</v>
      </c>
      <c r="J3697">
        <v>1</v>
      </c>
      <c r="K3697">
        <v>1</v>
      </c>
      <c r="L3697">
        <v>1</v>
      </c>
      <c r="M3697" s="1">
        <v>121402.53</v>
      </c>
      <c r="N3697">
        <v>0</v>
      </c>
      <c r="O3697" t="str">
        <f t="shared" si="228"/>
        <v>30-40</v>
      </c>
      <c r="P3697" t="str">
        <f t="shared" si="229"/>
        <v>6+ years</v>
      </c>
      <c r="Q3697" t="str">
        <f t="shared" si="230"/>
        <v>High</v>
      </c>
      <c r="R3697" s="5">
        <f t="shared" si="231"/>
        <v>0.19873116574147501</v>
      </c>
    </row>
    <row r="3698" spans="1:18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 s="1">
        <v>120962.13</v>
      </c>
      <c r="J3698">
        <v>1</v>
      </c>
      <c r="K3698">
        <v>0</v>
      </c>
      <c r="L3698">
        <v>0</v>
      </c>
      <c r="M3698" s="1">
        <v>23305.01</v>
      </c>
      <c r="N3698">
        <v>0</v>
      </c>
      <c r="O3698" t="str">
        <f t="shared" si="228"/>
        <v>30-40</v>
      </c>
      <c r="P3698" t="str">
        <f t="shared" si="229"/>
        <v>6+ years</v>
      </c>
      <c r="Q3698" t="str">
        <f t="shared" si="230"/>
        <v>High</v>
      </c>
      <c r="R3698" s="5">
        <f t="shared" si="231"/>
        <v>0.19876269035532995</v>
      </c>
    </row>
    <row r="3699" spans="1:18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 s="1">
        <v>96048.55</v>
      </c>
      <c r="J3699">
        <v>1</v>
      </c>
      <c r="K3699">
        <v>1</v>
      </c>
      <c r="L3699">
        <v>0</v>
      </c>
      <c r="M3699" s="1">
        <v>74510.649999999994</v>
      </c>
      <c r="N3699">
        <v>0</v>
      </c>
      <c r="O3699" t="str">
        <f t="shared" si="228"/>
        <v>41-50</v>
      </c>
      <c r="P3699" t="str">
        <f t="shared" si="229"/>
        <v>6+ years</v>
      </c>
      <c r="Q3699" t="str">
        <f t="shared" si="230"/>
        <v>Medium</v>
      </c>
      <c r="R3699" s="5">
        <f t="shared" si="231"/>
        <v>0.19879422497223545</v>
      </c>
    </row>
    <row r="3700" spans="1:18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 s="1">
        <v>0</v>
      </c>
      <c r="J3700">
        <v>2</v>
      </c>
      <c r="K3700">
        <v>0</v>
      </c>
      <c r="L3700">
        <v>1</v>
      </c>
      <c r="M3700" s="1">
        <v>55601.440000000002</v>
      </c>
      <c r="N3700">
        <v>0</v>
      </c>
      <c r="O3700" t="str">
        <f t="shared" si="228"/>
        <v>&lt;30</v>
      </c>
      <c r="P3700" t="str">
        <f t="shared" si="229"/>
        <v>3-5 years</v>
      </c>
      <c r="Q3700" t="str">
        <f t="shared" si="230"/>
        <v>No Balance</v>
      </c>
      <c r="R3700" s="5">
        <f t="shared" si="231"/>
        <v>0.19882576959695336</v>
      </c>
    </row>
    <row r="3701" spans="1:18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 s="1">
        <v>185063.7</v>
      </c>
      <c r="J3701">
        <v>2</v>
      </c>
      <c r="K3701">
        <v>1</v>
      </c>
      <c r="L3701">
        <v>1</v>
      </c>
      <c r="M3701" s="1">
        <v>134526.87</v>
      </c>
      <c r="N3701">
        <v>0</v>
      </c>
      <c r="O3701" t="str">
        <f t="shared" si="228"/>
        <v>30-40</v>
      </c>
      <c r="P3701" t="str">
        <f t="shared" si="229"/>
        <v>6+ years</v>
      </c>
      <c r="Q3701" t="str">
        <f t="shared" si="230"/>
        <v>High</v>
      </c>
      <c r="R3701" s="5">
        <f t="shared" si="231"/>
        <v>0.19885732423424854</v>
      </c>
    </row>
    <row r="3702" spans="1:18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 s="1">
        <v>118064.93</v>
      </c>
      <c r="J3702">
        <v>2</v>
      </c>
      <c r="K3702">
        <v>1</v>
      </c>
      <c r="L3702">
        <v>1</v>
      </c>
      <c r="M3702" s="1">
        <v>195424.01</v>
      </c>
      <c r="N3702">
        <v>0</v>
      </c>
      <c r="O3702" t="str">
        <f t="shared" si="228"/>
        <v>&lt;30</v>
      </c>
      <c r="P3702" t="str">
        <f t="shared" si="229"/>
        <v>6+ years</v>
      </c>
      <c r="Q3702" t="str">
        <f t="shared" si="230"/>
        <v>High</v>
      </c>
      <c r="R3702" s="5">
        <f t="shared" si="231"/>
        <v>0.19888888888888889</v>
      </c>
    </row>
    <row r="3703" spans="1:18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 s="1">
        <v>0</v>
      </c>
      <c r="J3703">
        <v>2</v>
      </c>
      <c r="K3703">
        <v>1</v>
      </c>
      <c r="L3703">
        <v>1</v>
      </c>
      <c r="M3703" s="1">
        <v>59563.49</v>
      </c>
      <c r="N3703">
        <v>0</v>
      </c>
      <c r="O3703" t="str">
        <f t="shared" si="228"/>
        <v>41-50</v>
      </c>
      <c r="P3703" t="str">
        <f t="shared" si="229"/>
        <v>0-2 years</v>
      </c>
      <c r="Q3703" t="str">
        <f t="shared" si="230"/>
        <v>No Balance</v>
      </c>
      <c r="R3703" s="5">
        <f t="shared" si="231"/>
        <v>0.19892046356564533</v>
      </c>
    </row>
    <row r="3704" spans="1:18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 s="1">
        <v>0</v>
      </c>
      <c r="J3704">
        <v>1</v>
      </c>
      <c r="K3704">
        <v>1</v>
      </c>
      <c r="L3704">
        <v>1</v>
      </c>
      <c r="M3704" s="1">
        <v>34595.58</v>
      </c>
      <c r="N3704">
        <v>0</v>
      </c>
      <c r="O3704" t="str">
        <f t="shared" si="228"/>
        <v>&gt;50</v>
      </c>
      <c r="P3704" t="str">
        <f t="shared" si="229"/>
        <v>6+ years</v>
      </c>
      <c r="Q3704" t="str">
        <f t="shared" si="230"/>
        <v>No Balance</v>
      </c>
      <c r="R3704" s="5">
        <f t="shared" si="231"/>
        <v>0.19895204826929183</v>
      </c>
    </row>
    <row r="3705" spans="1:18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 s="1">
        <v>149131.03</v>
      </c>
      <c r="J3705">
        <v>3</v>
      </c>
      <c r="K3705">
        <v>1</v>
      </c>
      <c r="L3705">
        <v>1</v>
      </c>
      <c r="M3705" s="1">
        <v>60036.99</v>
      </c>
      <c r="N3705">
        <v>1</v>
      </c>
      <c r="O3705" t="str">
        <f t="shared" si="228"/>
        <v>30-40</v>
      </c>
      <c r="P3705" t="str">
        <f t="shared" si="229"/>
        <v>3-5 years</v>
      </c>
      <c r="Q3705" t="str">
        <f t="shared" si="230"/>
        <v>High</v>
      </c>
      <c r="R3705" s="5">
        <f t="shared" si="231"/>
        <v>0.19898364300460536</v>
      </c>
    </row>
    <row r="3706" spans="1:18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 s="1">
        <v>0</v>
      </c>
      <c r="J3706">
        <v>2</v>
      </c>
      <c r="K3706">
        <v>1</v>
      </c>
      <c r="L3706">
        <v>0</v>
      </c>
      <c r="M3706" s="1">
        <v>193021.49</v>
      </c>
      <c r="N3706">
        <v>0</v>
      </c>
      <c r="O3706" t="str">
        <f t="shared" si="228"/>
        <v>30-40</v>
      </c>
      <c r="P3706" t="str">
        <f t="shared" si="229"/>
        <v>6+ years</v>
      </c>
      <c r="Q3706" t="str">
        <f t="shared" si="230"/>
        <v>No Balance</v>
      </c>
      <c r="R3706" s="5">
        <f t="shared" si="231"/>
        <v>0.198856416772554</v>
      </c>
    </row>
    <row r="3707" spans="1:18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 s="1">
        <v>0</v>
      </c>
      <c r="J3707">
        <v>1</v>
      </c>
      <c r="K3707">
        <v>1</v>
      </c>
      <c r="L3707">
        <v>1</v>
      </c>
      <c r="M3707" s="1">
        <v>48108.72</v>
      </c>
      <c r="N3707">
        <v>0</v>
      </c>
      <c r="O3707" t="str">
        <f t="shared" si="228"/>
        <v>30-40</v>
      </c>
      <c r="P3707" t="str">
        <f t="shared" si="229"/>
        <v>3-5 years</v>
      </c>
      <c r="Q3707" t="str">
        <f t="shared" si="230"/>
        <v>No Balance</v>
      </c>
      <c r="R3707" s="5">
        <f t="shared" si="231"/>
        <v>0.19888800635424941</v>
      </c>
    </row>
    <row r="3708" spans="1:18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 s="1">
        <v>125512.98</v>
      </c>
      <c r="J3708">
        <v>2</v>
      </c>
      <c r="K3708">
        <v>0</v>
      </c>
      <c r="L3708">
        <v>0</v>
      </c>
      <c r="M3708" s="1">
        <v>79082.759999999995</v>
      </c>
      <c r="N3708">
        <v>0</v>
      </c>
      <c r="O3708" t="str">
        <f t="shared" si="228"/>
        <v>41-50</v>
      </c>
      <c r="P3708" t="str">
        <f t="shared" si="229"/>
        <v>6+ years</v>
      </c>
      <c r="Q3708" t="str">
        <f t="shared" si="230"/>
        <v>High</v>
      </c>
      <c r="R3708" s="5">
        <f t="shared" si="231"/>
        <v>0.19891960597394343</v>
      </c>
    </row>
    <row r="3709" spans="1:18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 s="1">
        <v>83492.070000000007</v>
      </c>
      <c r="J3709">
        <v>2</v>
      </c>
      <c r="K3709">
        <v>1</v>
      </c>
      <c r="L3709">
        <v>0</v>
      </c>
      <c r="M3709" s="1">
        <v>37914.120000000003</v>
      </c>
      <c r="N3709">
        <v>0</v>
      </c>
      <c r="O3709" t="str">
        <f t="shared" si="228"/>
        <v>41-50</v>
      </c>
      <c r="P3709" t="str">
        <f t="shared" si="229"/>
        <v>3-5 years</v>
      </c>
      <c r="Q3709" t="str">
        <f t="shared" si="230"/>
        <v>Medium</v>
      </c>
      <c r="R3709" s="5">
        <f t="shared" si="231"/>
        <v>0.19895121563642143</v>
      </c>
    </row>
    <row r="3710" spans="1:18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 s="1">
        <v>0</v>
      </c>
      <c r="J3710">
        <v>1</v>
      </c>
      <c r="K3710">
        <v>0</v>
      </c>
      <c r="L3710">
        <v>0</v>
      </c>
      <c r="M3710" s="1">
        <v>74593.84</v>
      </c>
      <c r="N3710">
        <v>0</v>
      </c>
      <c r="O3710" t="str">
        <f t="shared" si="228"/>
        <v>30-40</v>
      </c>
      <c r="P3710" t="str">
        <f t="shared" si="229"/>
        <v>6+ years</v>
      </c>
      <c r="Q3710" t="str">
        <f t="shared" si="230"/>
        <v>No Balance</v>
      </c>
      <c r="R3710" s="5">
        <f t="shared" si="231"/>
        <v>0.19898283534647171</v>
      </c>
    </row>
    <row r="3711" spans="1:18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 s="1">
        <v>0</v>
      </c>
      <c r="J3711">
        <v>1</v>
      </c>
      <c r="K3711">
        <v>1</v>
      </c>
      <c r="L3711">
        <v>0</v>
      </c>
      <c r="M3711" s="1">
        <v>82967.97</v>
      </c>
      <c r="N3711">
        <v>1</v>
      </c>
      <c r="O3711" t="str">
        <f t="shared" si="228"/>
        <v>41-50</v>
      </c>
      <c r="P3711" t="str">
        <f t="shared" si="229"/>
        <v>6+ years</v>
      </c>
      <c r="Q3711" t="str">
        <f t="shared" si="230"/>
        <v>No Balance</v>
      </c>
      <c r="R3711" s="5">
        <f t="shared" si="231"/>
        <v>0.19901446510888571</v>
      </c>
    </row>
    <row r="3712" spans="1:18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 s="1">
        <v>125739.26</v>
      </c>
      <c r="J3712">
        <v>1</v>
      </c>
      <c r="K3712">
        <v>1</v>
      </c>
      <c r="L3712">
        <v>1</v>
      </c>
      <c r="M3712" s="1">
        <v>193441.23</v>
      </c>
      <c r="N3712">
        <v>0</v>
      </c>
      <c r="O3712" t="str">
        <f t="shared" si="228"/>
        <v>30-40</v>
      </c>
      <c r="P3712" t="str">
        <f t="shared" si="229"/>
        <v>0-2 years</v>
      </c>
      <c r="Q3712" t="str">
        <f t="shared" si="230"/>
        <v>High</v>
      </c>
      <c r="R3712" s="5">
        <f t="shared" si="231"/>
        <v>0.19888712241653417</v>
      </c>
    </row>
    <row r="3713" spans="1:18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 s="1">
        <v>98592.88</v>
      </c>
      <c r="J3713">
        <v>1</v>
      </c>
      <c r="K3713">
        <v>0</v>
      </c>
      <c r="L3713">
        <v>1</v>
      </c>
      <c r="M3713" s="1">
        <v>191790.29</v>
      </c>
      <c r="N3713">
        <v>1</v>
      </c>
      <c r="O3713" t="str">
        <f t="shared" si="228"/>
        <v>30-40</v>
      </c>
      <c r="P3713" t="str">
        <f t="shared" si="229"/>
        <v>6+ years</v>
      </c>
      <c r="Q3713" t="str">
        <f t="shared" si="230"/>
        <v>Medium</v>
      </c>
      <c r="R3713" s="5">
        <f t="shared" si="231"/>
        <v>0.1989187470186039</v>
      </c>
    </row>
    <row r="3714" spans="1:18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 s="1">
        <v>141789.15</v>
      </c>
      <c r="J3714">
        <v>1</v>
      </c>
      <c r="K3714">
        <v>1</v>
      </c>
      <c r="L3714">
        <v>0</v>
      </c>
      <c r="M3714" s="1">
        <v>92455.96</v>
      </c>
      <c r="N3714">
        <v>0</v>
      </c>
      <c r="O3714" t="str">
        <f t="shared" ref="O3714:O3777" si="232">IF(G3714&lt;30,"&lt;30",
   IF(G3714&lt;=40,"30-40",
      IF(G3714&lt;=50,"41-50","&gt;50")))</f>
        <v>30-40</v>
      </c>
      <c r="P3714" t="str">
        <f t="shared" ref="P3714:P3777" si="233">IF(H3714&lt;=2,"0-2 years",
   IF(H3714&lt;=5,"3-5 years","6+ years"))</f>
        <v>0-2 years</v>
      </c>
      <c r="Q3714" t="str">
        <f t="shared" ref="Q3714:Q3777" si="234">IF(I3714=0,"No Balance",
   IF(I3714&lt;50000,"Low",
      IF(I3714&lt;100000,"Medium","High")))</f>
        <v>High</v>
      </c>
      <c r="R3714" s="5">
        <f t="shared" ref="R3714:R3777" si="235">AVERAGE(N3714:N13713)</f>
        <v>0.1987913486005089</v>
      </c>
    </row>
    <row r="3715" spans="1:18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 s="1">
        <v>112949.71</v>
      </c>
      <c r="J3715">
        <v>1</v>
      </c>
      <c r="K3715">
        <v>0</v>
      </c>
      <c r="L3715">
        <v>0</v>
      </c>
      <c r="M3715" s="1">
        <v>155231.54999999999</v>
      </c>
      <c r="N3715">
        <v>0</v>
      </c>
      <c r="O3715" t="str">
        <f t="shared" si="232"/>
        <v>&lt;30</v>
      </c>
      <c r="P3715" t="str">
        <f t="shared" si="233"/>
        <v>0-2 years</v>
      </c>
      <c r="Q3715" t="str">
        <f t="shared" si="234"/>
        <v>High</v>
      </c>
      <c r="R3715" s="5">
        <f t="shared" si="235"/>
        <v>0.19882296802926674</v>
      </c>
    </row>
    <row r="3716" spans="1:18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 s="1">
        <v>105057.33</v>
      </c>
      <c r="J3716">
        <v>1</v>
      </c>
      <c r="K3716">
        <v>1</v>
      </c>
      <c r="L3716">
        <v>0</v>
      </c>
      <c r="M3716" s="1">
        <v>9217.92</v>
      </c>
      <c r="N3716">
        <v>0</v>
      </c>
      <c r="O3716" t="str">
        <f t="shared" si="232"/>
        <v>30-40</v>
      </c>
      <c r="P3716" t="str">
        <f t="shared" si="233"/>
        <v>3-5 years</v>
      </c>
      <c r="Q3716" t="str">
        <f t="shared" si="234"/>
        <v>High</v>
      </c>
      <c r="R3716" s="5">
        <f t="shared" si="235"/>
        <v>0.19885459751829462</v>
      </c>
    </row>
    <row r="3717" spans="1:18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 s="1">
        <v>89087.89</v>
      </c>
      <c r="J3717">
        <v>1</v>
      </c>
      <c r="K3717">
        <v>0</v>
      </c>
      <c r="L3717">
        <v>1</v>
      </c>
      <c r="M3717" s="1">
        <v>87941.85</v>
      </c>
      <c r="N3717">
        <v>1</v>
      </c>
      <c r="O3717" t="str">
        <f t="shared" si="232"/>
        <v>41-50</v>
      </c>
      <c r="P3717" t="str">
        <f t="shared" si="233"/>
        <v>0-2 years</v>
      </c>
      <c r="Q3717" t="str">
        <f t="shared" si="234"/>
        <v>Medium</v>
      </c>
      <c r="R3717" s="5">
        <f t="shared" si="235"/>
        <v>0.19888623707239458</v>
      </c>
    </row>
    <row r="3718" spans="1:18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 s="1">
        <v>147435.96</v>
      </c>
      <c r="J3718">
        <v>1</v>
      </c>
      <c r="K3718">
        <v>0</v>
      </c>
      <c r="L3718">
        <v>0</v>
      </c>
      <c r="M3718" s="1">
        <v>187508.06</v>
      </c>
      <c r="N3718">
        <v>0</v>
      </c>
      <c r="O3718" t="str">
        <f t="shared" si="232"/>
        <v>&lt;30</v>
      </c>
      <c r="P3718" t="str">
        <f t="shared" si="233"/>
        <v>0-2 years</v>
      </c>
      <c r="Q3718" t="str">
        <f t="shared" si="234"/>
        <v>High</v>
      </c>
      <c r="R3718" s="5">
        <f t="shared" si="235"/>
        <v>0.19875875238701465</v>
      </c>
    </row>
    <row r="3719" spans="1:18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 s="1">
        <v>154439.85999999999</v>
      </c>
      <c r="J3719">
        <v>1</v>
      </c>
      <c r="K3719">
        <v>1</v>
      </c>
      <c r="L3719">
        <v>0</v>
      </c>
      <c r="M3719" s="1">
        <v>171519.06</v>
      </c>
      <c r="N3719">
        <v>0</v>
      </c>
      <c r="O3719" t="str">
        <f t="shared" si="232"/>
        <v>30-40</v>
      </c>
      <c r="P3719" t="str">
        <f t="shared" si="233"/>
        <v>0-2 years</v>
      </c>
      <c r="Q3719" t="str">
        <f t="shared" si="234"/>
        <v>High</v>
      </c>
      <c r="R3719" s="5">
        <f t="shared" si="235"/>
        <v>0.19879038675791819</v>
      </c>
    </row>
    <row r="3720" spans="1:18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 s="1">
        <v>73054.37</v>
      </c>
      <c r="J3720">
        <v>2</v>
      </c>
      <c r="K3720">
        <v>1</v>
      </c>
      <c r="L3720">
        <v>1</v>
      </c>
      <c r="M3720" s="1">
        <v>27012</v>
      </c>
      <c r="N3720">
        <v>0</v>
      </c>
      <c r="O3720" t="str">
        <f t="shared" si="232"/>
        <v>30-40</v>
      </c>
      <c r="P3720" t="str">
        <f t="shared" si="233"/>
        <v>6+ years</v>
      </c>
      <c r="Q3720" t="str">
        <f t="shared" si="234"/>
        <v>Medium</v>
      </c>
      <c r="R3720" s="5">
        <f t="shared" si="235"/>
        <v>0.19882203120025468</v>
      </c>
    </row>
    <row r="3721" spans="1:18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 s="1">
        <v>124678.35</v>
      </c>
      <c r="J3721">
        <v>1</v>
      </c>
      <c r="K3721">
        <v>1</v>
      </c>
      <c r="L3721">
        <v>0</v>
      </c>
      <c r="M3721" s="1">
        <v>70916</v>
      </c>
      <c r="N3721">
        <v>1</v>
      </c>
      <c r="O3721" t="str">
        <f t="shared" si="232"/>
        <v>&gt;50</v>
      </c>
      <c r="P3721" t="str">
        <f t="shared" si="233"/>
        <v>0-2 years</v>
      </c>
      <c r="Q3721" t="str">
        <f t="shared" si="234"/>
        <v>High</v>
      </c>
      <c r="R3721" s="5">
        <f t="shared" si="235"/>
        <v>0.19885368571883458</v>
      </c>
    </row>
    <row r="3722" spans="1:18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 s="1">
        <v>152576.25</v>
      </c>
      <c r="J3722">
        <v>2</v>
      </c>
      <c r="K3722">
        <v>1</v>
      </c>
      <c r="L3722">
        <v>0</v>
      </c>
      <c r="M3722" s="1">
        <v>73073.679999999993</v>
      </c>
      <c r="N3722">
        <v>0</v>
      </c>
      <c r="O3722" t="str">
        <f t="shared" si="232"/>
        <v>30-40</v>
      </c>
      <c r="P3722" t="str">
        <f t="shared" si="233"/>
        <v>6+ years</v>
      </c>
      <c r="Q3722" t="str">
        <f t="shared" si="234"/>
        <v>High</v>
      </c>
      <c r="R3722" s="5">
        <f t="shared" si="235"/>
        <v>0.19872611464968154</v>
      </c>
    </row>
    <row r="3723" spans="1:18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 s="1">
        <v>152243.57</v>
      </c>
      <c r="J3723">
        <v>1</v>
      </c>
      <c r="K3723">
        <v>1</v>
      </c>
      <c r="L3723">
        <v>1</v>
      </c>
      <c r="M3723" s="1">
        <v>88783.59</v>
      </c>
      <c r="N3723">
        <v>0</v>
      </c>
      <c r="O3723" t="str">
        <f t="shared" si="232"/>
        <v>41-50</v>
      </c>
      <c r="P3723" t="str">
        <f t="shared" si="233"/>
        <v>6+ years</v>
      </c>
      <c r="Q3723" t="str">
        <f t="shared" si="234"/>
        <v>High</v>
      </c>
      <c r="R3723" s="5">
        <f t="shared" si="235"/>
        <v>0.19875776397515527</v>
      </c>
    </row>
    <row r="3724" spans="1:18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 s="1">
        <v>0</v>
      </c>
      <c r="J3724">
        <v>1</v>
      </c>
      <c r="K3724">
        <v>1</v>
      </c>
      <c r="L3724">
        <v>0</v>
      </c>
      <c r="M3724" s="1">
        <v>145524.35999999999</v>
      </c>
      <c r="N3724">
        <v>0</v>
      </c>
      <c r="O3724" t="str">
        <f t="shared" si="232"/>
        <v>&lt;30</v>
      </c>
      <c r="P3724" t="str">
        <f t="shared" si="233"/>
        <v>3-5 years</v>
      </c>
      <c r="Q3724" t="str">
        <f t="shared" si="234"/>
        <v>No Balance</v>
      </c>
      <c r="R3724" s="5">
        <f t="shared" si="235"/>
        <v>0.19878942338324307</v>
      </c>
    </row>
    <row r="3725" spans="1:18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 s="1">
        <v>88120.97</v>
      </c>
      <c r="J3725">
        <v>2</v>
      </c>
      <c r="K3725">
        <v>1</v>
      </c>
      <c r="L3725">
        <v>1</v>
      </c>
      <c r="M3725" s="1">
        <v>21333.22</v>
      </c>
      <c r="N3725">
        <v>0</v>
      </c>
      <c r="O3725" t="str">
        <f t="shared" si="232"/>
        <v>41-50</v>
      </c>
      <c r="P3725" t="str">
        <f t="shared" si="233"/>
        <v>0-2 years</v>
      </c>
      <c r="Q3725" t="str">
        <f t="shared" si="234"/>
        <v>Medium</v>
      </c>
      <c r="R3725" s="5">
        <f t="shared" si="235"/>
        <v>0.19882109287876373</v>
      </c>
    </row>
    <row r="3726" spans="1:18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 s="1">
        <v>143930.92000000001</v>
      </c>
      <c r="J3726">
        <v>1</v>
      </c>
      <c r="K3726">
        <v>0</v>
      </c>
      <c r="L3726">
        <v>1</v>
      </c>
      <c r="M3726" s="1">
        <v>46675.51</v>
      </c>
      <c r="N3726">
        <v>1</v>
      </c>
      <c r="O3726" t="str">
        <f t="shared" si="232"/>
        <v>&gt;50</v>
      </c>
      <c r="P3726" t="str">
        <f t="shared" si="233"/>
        <v>6+ years</v>
      </c>
      <c r="Q3726" t="str">
        <f t="shared" si="234"/>
        <v>High</v>
      </c>
      <c r="R3726" s="5">
        <f t="shared" si="235"/>
        <v>0.19885277246653921</v>
      </c>
    </row>
    <row r="3727" spans="1:18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 s="1">
        <v>0</v>
      </c>
      <c r="J3727">
        <v>2</v>
      </c>
      <c r="K3727">
        <v>1</v>
      </c>
      <c r="L3727">
        <v>0</v>
      </c>
      <c r="M3727" s="1">
        <v>4802.25</v>
      </c>
      <c r="N3727">
        <v>0</v>
      </c>
      <c r="O3727" t="str">
        <f t="shared" si="232"/>
        <v>30-40</v>
      </c>
      <c r="P3727" t="str">
        <f t="shared" si="233"/>
        <v>0-2 years</v>
      </c>
      <c r="Q3727" t="str">
        <f t="shared" si="234"/>
        <v>No Balance</v>
      </c>
      <c r="R3727" s="5">
        <f t="shared" si="235"/>
        <v>0.19872509960159362</v>
      </c>
    </row>
    <row r="3728" spans="1:18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 s="1">
        <v>137059.04999999999</v>
      </c>
      <c r="J3728">
        <v>3</v>
      </c>
      <c r="K3728">
        <v>1</v>
      </c>
      <c r="L3728">
        <v>0</v>
      </c>
      <c r="M3728" s="1">
        <v>102975.72</v>
      </c>
      <c r="N3728">
        <v>1</v>
      </c>
      <c r="O3728" t="str">
        <f t="shared" si="232"/>
        <v>&lt;30</v>
      </c>
      <c r="P3728" t="str">
        <f t="shared" si="233"/>
        <v>6+ years</v>
      </c>
      <c r="Q3728" t="str">
        <f t="shared" si="234"/>
        <v>High</v>
      </c>
      <c r="R3728" s="5">
        <f t="shared" si="235"/>
        <v>0.19875677398788652</v>
      </c>
    </row>
    <row r="3729" spans="1:18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 s="1">
        <v>186558.55</v>
      </c>
      <c r="J3729">
        <v>1</v>
      </c>
      <c r="K3729">
        <v>1</v>
      </c>
      <c r="L3729">
        <v>1</v>
      </c>
      <c r="M3729" s="1">
        <v>175071.29</v>
      </c>
      <c r="N3729">
        <v>1</v>
      </c>
      <c r="O3729" t="str">
        <f t="shared" si="232"/>
        <v>&lt;30</v>
      </c>
      <c r="P3729" t="str">
        <f t="shared" si="233"/>
        <v>6+ years</v>
      </c>
      <c r="Q3729" t="str">
        <f t="shared" si="234"/>
        <v>High</v>
      </c>
      <c r="R3729" s="5">
        <f t="shared" si="235"/>
        <v>0.19862904511398055</v>
      </c>
    </row>
    <row r="3730" spans="1:18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 s="1">
        <v>115654.47</v>
      </c>
      <c r="J3730">
        <v>2</v>
      </c>
      <c r="K3730">
        <v>1</v>
      </c>
      <c r="L3730">
        <v>1</v>
      </c>
      <c r="M3730" s="1">
        <v>131970.85999999999</v>
      </c>
      <c r="N3730">
        <v>0</v>
      </c>
      <c r="O3730" t="str">
        <f t="shared" si="232"/>
        <v>&gt;50</v>
      </c>
      <c r="P3730" t="str">
        <f t="shared" si="233"/>
        <v>3-5 years</v>
      </c>
      <c r="Q3730" t="str">
        <f t="shared" si="234"/>
        <v>High</v>
      </c>
      <c r="R3730" s="5">
        <f t="shared" si="235"/>
        <v>0.19850127551020408</v>
      </c>
    </row>
    <row r="3731" spans="1:18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 s="1">
        <v>0</v>
      </c>
      <c r="J3731">
        <v>2</v>
      </c>
      <c r="K3731">
        <v>1</v>
      </c>
      <c r="L3731">
        <v>0</v>
      </c>
      <c r="M3731" s="1">
        <v>14174.09</v>
      </c>
      <c r="N3731">
        <v>0</v>
      </c>
      <c r="O3731" t="str">
        <f t="shared" si="232"/>
        <v>&lt;30</v>
      </c>
      <c r="P3731" t="str">
        <f t="shared" si="233"/>
        <v>0-2 years</v>
      </c>
      <c r="Q3731" t="str">
        <f t="shared" si="234"/>
        <v>No Balance</v>
      </c>
      <c r="R3731" s="5">
        <f t="shared" si="235"/>
        <v>0.19853292935735928</v>
      </c>
    </row>
    <row r="3732" spans="1:18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 s="1">
        <v>126152.84</v>
      </c>
      <c r="J3732">
        <v>1</v>
      </c>
      <c r="K3732">
        <v>0</v>
      </c>
      <c r="L3732">
        <v>0</v>
      </c>
      <c r="M3732" s="1">
        <v>15378.75</v>
      </c>
      <c r="N3732">
        <v>0</v>
      </c>
      <c r="O3732" t="str">
        <f t="shared" si="232"/>
        <v>30-40</v>
      </c>
      <c r="P3732" t="str">
        <f t="shared" si="233"/>
        <v>3-5 years</v>
      </c>
      <c r="Q3732" t="str">
        <f t="shared" si="234"/>
        <v>High</v>
      </c>
      <c r="R3732" s="5">
        <f t="shared" si="235"/>
        <v>0.19856459330143542</v>
      </c>
    </row>
    <row r="3733" spans="1:18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 s="1">
        <v>105701.91</v>
      </c>
      <c r="J3733">
        <v>1</v>
      </c>
      <c r="K3733">
        <v>0</v>
      </c>
      <c r="L3733">
        <v>1</v>
      </c>
      <c r="M3733" s="1">
        <v>179797.79</v>
      </c>
      <c r="N3733">
        <v>1</v>
      </c>
      <c r="O3733" t="str">
        <f t="shared" si="232"/>
        <v>&gt;50</v>
      </c>
      <c r="P3733" t="str">
        <f t="shared" si="233"/>
        <v>6+ years</v>
      </c>
      <c r="Q3733" t="str">
        <f t="shared" si="234"/>
        <v>High</v>
      </c>
      <c r="R3733" s="5">
        <f t="shared" si="235"/>
        <v>0.19859626734726432</v>
      </c>
    </row>
    <row r="3734" spans="1:18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 s="1">
        <v>0</v>
      </c>
      <c r="J3734">
        <v>1</v>
      </c>
      <c r="K3734">
        <v>1</v>
      </c>
      <c r="L3734">
        <v>1</v>
      </c>
      <c r="M3734" s="1">
        <v>93917.68</v>
      </c>
      <c r="N3734">
        <v>1</v>
      </c>
      <c r="O3734" t="str">
        <f t="shared" si="232"/>
        <v>41-50</v>
      </c>
      <c r="P3734" t="str">
        <f t="shared" si="233"/>
        <v>6+ years</v>
      </c>
      <c r="Q3734" t="str">
        <f t="shared" si="234"/>
        <v>No Balance</v>
      </c>
      <c r="R3734" s="5">
        <f t="shared" si="235"/>
        <v>0.19846841097638801</v>
      </c>
    </row>
    <row r="3735" spans="1:18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 s="1">
        <v>157094.78</v>
      </c>
      <c r="J3735">
        <v>1</v>
      </c>
      <c r="K3735">
        <v>1</v>
      </c>
      <c r="L3735">
        <v>1</v>
      </c>
      <c r="M3735" s="1">
        <v>99490.01</v>
      </c>
      <c r="N3735">
        <v>0</v>
      </c>
      <c r="O3735" t="str">
        <f t="shared" si="232"/>
        <v>&gt;50</v>
      </c>
      <c r="P3735" t="str">
        <f t="shared" si="233"/>
        <v>6+ years</v>
      </c>
      <c r="Q3735" t="str">
        <f t="shared" si="234"/>
        <v>High</v>
      </c>
      <c r="R3735" s="5">
        <f t="shared" si="235"/>
        <v>0.19834051380245732</v>
      </c>
    </row>
    <row r="3736" spans="1:18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 s="1">
        <v>113228.38</v>
      </c>
      <c r="J3736">
        <v>2</v>
      </c>
      <c r="K3736">
        <v>1</v>
      </c>
      <c r="L3736">
        <v>1</v>
      </c>
      <c r="M3736" s="1">
        <v>46415.09</v>
      </c>
      <c r="N3736">
        <v>0</v>
      </c>
      <c r="O3736" t="str">
        <f t="shared" si="232"/>
        <v>30-40</v>
      </c>
      <c r="P3736" t="str">
        <f t="shared" si="233"/>
        <v>0-2 years</v>
      </c>
      <c r="Q3736" t="str">
        <f t="shared" si="234"/>
        <v>High</v>
      </c>
      <c r="R3736" s="5">
        <f t="shared" si="235"/>
        <v>0.19837216725183529</v>
      </c>
    </row>
    <row r="3737" spans="1:18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 s="1">
        <v>0</v>
      </c>
      <c r="J3737">
        <v>1</v>
      </c>
      <c r="K3737">
        <v>1</v>
      </c>
      <c r="L3737">
        <v>1</v>
      </c>
      <c r="M3737" s="1">
        <v>151815.76</v>
      </c>
      <c r="N3737">
        <v>0</v>
      </c>
      <c r="O3737" t="str">
        <f t="shared" si="232"/>
        <v>30-40</v>
      </c>
      <c r="P3737" t="str">
        <f t="shared" si="233"/>
        <v>6+ years</v>
      </c>
      <c r="Q3737" t="str">
        <f t="shared" si="234"/>
        <v>No Balance</v>
      </c>
      <c r="R3737" s="5">
        <f t="shared" si="235"/>
        <v>0.19840383080606544</v>
      </c>
    </row>
    <row r="3738" spans="1:18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 s="1">
        <v>108432.88</v>
      </c>
      <c r="J3738">
        <v>2</v>
      </c>
      <c r="K3738">
        <v>1</v>
      </c>
      <c r="L3738">
        <v>1</v>
      </c>
      <c r="M3738" s="1">
        <v>14865.05</v>
      </c>
      <c r="N3738">
        <v>0</v>
      </c>
      <c r="O3738" t="str">
        <f t="shared" si="232"/>
        <v>30-40</v>
      </c>
      <c r="P3738" t="str">
        <f t="shared" si="233"/>
        <v>6+ years</v>
      </c>
      <c r="Q3738" t="str">
        <f t="shared" si="234"/>
        <v>High</v>
      </c>
      <c r="R3738" s="5">
        <f t="shared" si="235"/>
        <v>0.19843550446998723</v>
      </c>
    </row>
    <row r="3739" spans="1:18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 s="1">
        <v>0</v>
      </c>
      <c r="J3739">
        <v>1</v>
      </c>
      <c r="K3739">
        <v>1</v>
      </c>
      <c r="L3739">
        <v>1</v>
      </c>
      <c r="M3739" s="1">
        <v>188007.99</v>
      </c>
      <c r="N3739">
        <v>0</v>
      </c>
      <c r="O3739" t="str">
        <f t="shared" si="232"/>
        <v>&lt;30</v>
      </c>
      <c r="P3739" t="str">
        <f t="shared" si="233"/>
        <v>6+ years</v>
      </c>
      <c r="Q3739" t="str">
        <f t="shared" si="234"/>
        <v>No Balance</v>
      </c>
      <c r="R3739" s="5">
        <f t="shared" si="235"/>
        <v>0.19846718824844323</v>
      </c>
    </row>
    <row r="3740" spans="1:18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 s="1">
        <v>120702.67</v>
      </c>
      <c r="J3740">
        <v>2</v>
      </c>
      <c r="K3740">
        <v>1</v>
      </c>
      <c r="L3740">
        <v>1</v>
      </c>
      <c r="M3740" s="1">
        <v>98175.74</v>
      </c>
      <c r="N3740">
        <v>0</v>
      </c>
      <c r="O3740" t="str">
        <f t="shared" si="232"/>
        <v>41-50</v>
      </c>
      <c r="P3740" t="str">
        <f t="shared" si="233"/>
        <v>0-2 years</v>
      </c>
      <c r="Q3740" t="str">
        <f t="shared" si="234"/>
        <v>High</v>
      </c>
      <c r="R3740" s="5">
        <f t="shared" si="235"/>
        <v>0.19849888214627914</v>
      </c>
    </row>
    <row r="3741" spans="1:18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 s="1">
        <v>0</v>
      </c>
      <c r="J3741">
        <v>1</v>
      </c>
      <c r="K3741">
        <v>1</v>
      </c>
      <c r="L3741">
        <v>0</v>
      </c>
      <c r="M3741" s="1">
        <v>106851.7</v>
      </c>
      <c r="N3741">
        <v>0</v>
      </c>
      <c r="O3741" t="str">
        <f t="shared" si="232"/>
        <v>30-40</v>
      </c>
      <c r="P3741" t="str">
        <f t="shared" si="233"/>
        <v>0-2 years</v>
      </c>
      <c r="Q3741" t="str">
        <f t="shared" si="234"/>
        <v>No Balance</v>
      </c>
      <c r="R3741" s="5">
        <f t="shared" si="235"/>
        <v>0.19853058616834371</v>
      </c>
    </row>
    <row r="3742" spans="1:18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 s="1">
        <v>0</v>
      </c>
      <c r="J3742">
        <v>2</v>
      </c>
      <c r="K3742">
        <v>0</v>
      </c>
      <c r="L3742">
        <v>1</v>
      </c>
      <c r="M3742" s="1">
        <v>75204.210000000006</v>
      </c>
      <c r="N3742">
        <v>0</v>
      </c>
      <c r="O3742" t="str">
        <f t="shared" si="232"/>
        <v>41-50</v>
      </c>
      <c r="P3742" t="str">
        <f t="shared" si="233"/>
        <v>6+ years</v>
      </c>
      <c r="Q3742" t="str">
        <f t="shared" si="234"/>
        <v>No Balance</v>
      </c>
      <c r="R3742" s="5">
        <f t="shared" si="235"/>
        <v>0.19856230031948882</v>
      </c>
    </row>
    <row r="3743" spans="1:18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 s="1">
        <v>139106.19</v>
      </c>
      <c r="J3743">
        <v>1</v>
      </c>
      <c r="K3743">
        <v>1</v>
      </c>
      <c r="L3743">
        <v>0</v>
      </c>
      <c r="M3743" s="1">
        <v>141872.04999999999</v>
      </c>
      <c r="N3743">
        <v>1</v>
      </c>
      <c r="O3743" t="str">
        <f t="shared" si="232"/>
        <v>&lt;30</v>
      </c>
      <c r="P3743" t="str">
        <f t="shared" si="233"/>
        <v>6+ years</v>
      </c>
      <c r="Q3743" t="str">
        <f t="shared" si="234"/>
        <v>High</v>
      </c>
      <c r="R3743" s="5">
        <f t="shared" si="235"/>
        <v>0.19859402460456943</v>
      </c>
    </row>
    <row r="3744" spans="1:18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 s="1">
        <v>101851.8</v>
      </c>
      <c r="J3744">
        <v>2</v>
      </c>
      <c r="K3744">
        <v>1</v>
      </c>
      <c r="L3744">
        <v>0</v>
      </c>
      <c r="M3744" s="1">
        <v>7103.71</v>
      </c>
      <c r="N3744">
        <v>0</v>
      </c>
      <c r="O3744" t="str">
        <f t="shared" si="232"/>
        <v>30-40</v>
      </c>
      <c r="P3744" t="str">
        <f t="shared" si="233"/>
        <v>6+ years</v>
      </c>
      <c r="Q3744" t="str">
        <f t="shared" si="234"/>
        <v>High</v>
      </c>
      <c r="R3744" s="5">
        <f t="shared" si="235"/>
        <v>0.19846596356663471</v>
      </c>
    </row>
    <row r="3745" spans="1:18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 s="1">
        <v>130935.56</v>
      </c>
      <c r="J3745">
        <v>1</v>
      </c>
      <c r="K3745">
        <v>1</v>
      </c>
      <c r="L3745">
        <v>0</v>
      </c>
      <c r="M3745" s="1">
        <v>9241.83</v>
      </c>
      <c r="N3745">
        <v>1</v>
      </c>
      <c r="O3745" t="str">
        <f t="shared" si="232"/>
        <v>30-40</v>
      </c>
      <c r="P3745" t="str">
        <f t="shared" si="233"/>
        <v>6+ years</v>
      </c>
      <c r="Q3745" t="str">
        <f t="shared" si="234"/>
        <v>High</v>
      </c>
      <c r="R3745" s="5">
        <f t="shared" si="235"/>
        <v>0.19849768259549305</v>
      </c>
    </row>
    <row r="3746" spans="1:18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 s="1">
        <v>116509.99</v>
      </c>
      <c r="J3746">
        <v>1</v>
      </c>
      <c r="K3746">
        <v>1</v>
      </c>
      <c r="L3746">
        <v>1</v>
      </c>
      <c r="M3746" s="1">
        <v>149517.71</v>
      </c>
      <c r="N3746">
        <v>1</v>
      </c>
      <c r="O3746" t="str">
        <f t="shared" si="232"/>
        <v>30-40</v>
      </c>
      <c r="P3746" t="str">
        <f t="shared" si="233"/>
        <v>3-5 years</v>
      </c>
      <c r="Q3746" t="str">
        <f t="shared" si="234"/>
        <v>High</v>
      </c>
      <c r="R3746" s="5">
        <f t="shared" si="235"/>
        <v>0.1983695652173913</v>
      </c>
    </row>
    <row r="3747" spans="1:18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 s="1">
        <v>93124.04</v>
      </c>
      <c r="J3747">
        <v>2</v>
      </c>
      <c r="K3747">
        <v>1</v>
      </c>
      <c r="L3747">
        <v>1</v>
      </c>
      <c r="M3747" s="1">
        <v>196079.32</v>
      </c>
      <c r="N3747">
        <v>0</v>
      </c>
      <c r="O3747" t="str">
        <f t="shared" si="232"/>
        <v>30-40</v>
      </c>
      <c r="P3747" t="str">
        <f t="shared" si="233"/>
        <v>0-2 years</v>
      </c>
      <c r="Q3747" t="str">
        <f t="shared" si="234"/>
        <v>Medium</v>
      </c>
      <c r="R3747" s="5">
        <f t="shared" si="235"/>
        <v>0.1982414068745004</v>
      </c>
    </row>
    <row r="3748" spans="1:18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 s="1">
        <v>111578.18</v>
      </c>
      <c r="J3748">
        <v>1</v>
      </c>
      <c r="K3748">
        <v>0</v>
      </c>
      <c r="L3748">
        <v>0</v>
      </c>
      <c r="M3748" s="1">
        <v>166165.93</v>
      </c>
      <c r="N3748">
        <v>1</v>
      </c>
      <c r="O3748" t="str">
        <f t="shared" si="232"/>
        <v>30-40</v>
      </c>
      <c r="P3748" t="str">
        <f t="shared" si="233"/>
        <v>3-5 years</v>
      </c>
      <c r="Q3748" t="str">
        <f t="shared" si="234"/>
        <v>High</v>
      </c>
      <c r="R3748" s="5">
        <f t="shared" si="235"/>
        <v>0.19827310521266389</v>
      </c>
    </row>
    <row r="3749" spans="1:18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 s="1">
        <v>0</v>
      </c>
      <c r="J3749">
        <v>2</v>
      </c>
      <c r="K3749">
        <v>1</v>
      </c>
      <c r="L3749">
        <v>1</v>
      </c>
      <c r="M3749" s="1">
        <v>55724.24</v>
      </c>
      <c r="N3749">
        <v>0</v>
      </c>
      <c r="O3749" t="str">
        <f t="shared" si="232"/>
        <v>30-40</v>
      </c>
      <c r="P3749" t="str">
        <f t="shared" si="233"/>
        <v>6+ years</v>
      </c>
      <c r="Q3749" t="str">
        <f t="shared" si="234"/>
        <v>No Balance</v>
      </c>
      <c r="R3749" s="5">
        <f t="shared" si="235"/>
        <v>0.19814489045258277</v>
      </c>
    </row>
    <row r="3750" spans="1:18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 s="1">
        <v>86546.29</v>
      </c>
      <c r="J3750">
        <v>1</v>
      </c>
      <c r="K3750">
        <v>0</v>
      </c>
      <c r="L3750">
        <v>1</v>
      </c>
      <c r="M3750" s="1">
        <v>131768.98000000001</v>
      </c>
      <c r="N3750">
        <v>0</v>
      </c>
      <c r="O3750" t="str">
        <f t="shared" si="232"/>
        <v>30-40</v>
      </c>
      <c r="P3750" t="str">
        <f t="shared" si="233"/>
        <v>6+ years</v>
      </c>
      <c r="Q3750" t="str">
        <f t="shared" si="234"/>
        <v>Medium</v>
      </c>
      <c r="R3750" s="5">
        <f t="shared" si="235"/>
        <v>0.19817658349328215</v>
      </c>
    </row>
    <row r="3751" spans="1:18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 s="1">
        <v>0</v>
      </c>
      <c r="J3751">
        <v>1</v>
      </c>
      <c r="K3751">
        <v>1</v>
      </c>
      <c r="L3751">
        <v>1</v>
      </c>
      <c r="M3751" s="1">
        <v>13858.95</v>
      </c>
      <c r="N3751">
        <v>0</v>
      </c>
      <c r="O3751" t="str">
        <f t="shared" si="232"/>
        <v>30-40</v>
      </c>
      <c r="P3751" t="str">
        <f t="shared" si="233"/>
        <v>6+ years</v>
      </c>
      <c r="Q3751" t="str">
        <f t="shared" si="234"/>
        <v>No Balance</v>
      </c>
      <c r="R3751" s="5">
        <f t="shared" si="235"/>
        <v>0.19820828667413215</v>
      </c>
    </row>
    <row r="3752" spans="1:18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 s="1">
        <v>129669.32</v>
      </c>
      <c r="J3752">
        <v>2</v>
      </c>
      <c r="K3752">
        <v>1</v>
      </c>
      <c r="L3752">
        <v>0</v>
      </c>
      <c r="M3752" s="1">
        <v>82774.070000000007</v>
      </c>
      <c r="N3752">
        <v>0</v>
      </c>
      <c r="O3752" t="str">
        <f t="shared" si="232"/>
        <v>30-40</v>
      </c>
      <c r="P3752" t="str">
        <f t="shared" si="233"/>
        <v>0-2 years</v>
      </c>
      <c r="Q3752" t="str">
        <f t="shared" si="234"/>
        <v>High</v>
      </c>
      <c r="R3752" s="5">
        <f t="shared" si="235"/>
        <v>0.19824</v>
      </c>
    </row>
    <row r="3753" spans="1:18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 s="1">
        <v>0</v>
      </c>
      <c r="J3753">
        <v>2</v>
      </c>
      <c r="K3753">
        <v>1</v>
      </c>
      <c r="L3753">
        <v>0</v>
      </c>
      <c r="M3753" s="1">
        <v>55389.59</v>
      </c>
      <c r="N3753">
        <v>0</v>
      </c>
      <c r="O3753" t="str">
        <f t="shared" si="232"/>
        <v>&lt;30</v>
      </c>
      <c r="P3753" t="str">
        <f t="shared" si="233"/>
        <v>0-2 years</v>
      </c>
      <c r="Q3753" t="str">
        <f t="shared" si="234"/>
        <v>No Balance</v>
      </c>
      <c r="R3753" s="5">
        <f t="shared" si="235"/>
        <v>0.19827172347575611</v>
      </c>
    </row>
    <row r="3754" spans="1:18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 s="1">
        <v>164557.95000000001</v>
      </c>
      <c r="J3754">
        <v>1</v>
      </c>
      <c r="K3754">
        <v>0</v>
      </c>
      <c r="L3754">
        <v>1</v>
      </c>
      <c r="M3754" s="1">
        <v>82336.73</v>
      </c>
      <c r="N3754">
        <v>0</v>
      </c>
      <c r="O3754" t="str">
        <f t="shared" si="232"/>
        <v>30-40</v>
      </c>
      <c r="P3754" t="str">
        <f t="shared" si="233"/>
        <v>0-2 years</v>
      </c>
      <c r="Q3754" t="str">
        <f t="shared" si="234"/>
        <v>High</v>
      </c>
      <c r="R3754" s="5">
        <f t="shared" si="235"/>
        <v>0.19830345710627401</v>
      </c>
    </row>
    <row r="3755" spans="1:18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 s="1">
        <v>0</v>
      </c>
      <c r="J3755">
        <v>2</v>
      </c>
      <c r="K3755">
        <v>1</v>
      </c>
      <c r="L3755">
        <v>1</v>
      </c>
      <c r="M3755" s="1">
        <v>163225.48000000001</v>
      </c>
      <c r="N3755">
        <v>0</v>
      </c>
      <c r="O3755" t="str">
        <f t="shared" si="232"/>
        <v>&lt;30</v>
      </c>
      <c r="P3755" t="str">
        <f t="shared" si="233"/>
        <v>6+ years</v>
      </c>
      <c r="Q3755" t="str">
        <f t="shared" si="234"/>
        <v>No Balance</v>
      </c>
      <c r="R3755" s="5">
        <f t="shared" si="235"/>
        <v>0.19833520089643028</v>
      </c>
    </row>
    <row r="3756" spans="1:18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 s="1">
        <v>118989.92</v>
      </c>
      <c r="J3756">
        <v>1</v>
      </c>
      <c r="K3756">
        <v>1</v>
      </c>
      <c r="L3756">
        <v>1</v>
      </c>
      <c r="M3756" s="1">
        <v>135536.72</v>
      </c>
      <c r="N3756">
        <v>0</v>
      </c>
      <c r="O3756" t="str">
        <f t="shared" si="232"/>
        <v>30-40</v>
      </c>
      <c r="P3756" t="str">
        <f t="shared" si="233"/>
        <v>6+ years</v>
      </c>
      <c r="Q3756" t="str">
        <f t="shared" si="234"/>
        <v>High</v>
      </c>
      <c r="R3756" s="5">
        <f t="shared" si="235"/>
        <v>0.1983669548511047</v>
      </c>
    </row>
    <row r="3757" spans="1:18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 s="1">
        <v>0</v>
      </c>
      <c r="J3757">
        <v>1</v>
      </c>
      <c r="K3757">
        <v>0</v>
      </c>
      <c r="L3757">
        <v>0</v>
      </c>
      <c r="M3757" s="1">
        <v>82422.97</v>
      </c>
      <c r="N3757">
        <v>0</v>
      </c>
      <c r="O3757" t="str">
        <f t="shared" si="232"/>
        <v>&lt;30</v>
      </c>
      <c r="P3757" t="str">
        <f t="shared" si="233"/>
        <v>0-2 years</v>
      </c>
      <c r="Q3757" t="str">
        <f t="shared" si="234"/>
        <v>No Balance</v>
      </c>
      <c r="R3757" s="5">
        <f t="shared" si="235"/>
        <v>0.19839871897518013</v>
      </c>
    </row>
    <row r="3758" spans="1:18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 s="1">
        <v>0</v>
      </c>
      <c r="J3758">
        <v>2</v>
      </c>
      <c r="K3758">
        <v>0</v>
      </c>
      <c r="L3758">
        <v>1</v>
      </c>
      <c r="M3758" s="1">
        <v>194660.78</v>
      </c>
      <c r="N3758">
        <v>0</v>
      </c>
      <c r="O3758" t="str">
        <f t="shared" si="232"/>
        <v>30-40</v>
      </c>
      <c r="P3758" t="str">
        <f t="shared" si="233"/>
        <v>3-5 years</v>
      </c>
      <c r="Q3758" t="str">
        <f t="shared" si="234"/>
        <v>No Balance</v>
      </c>
      <c r="R3758" s="5">
        <f t="shared" si="235"/>
        <v>0.19843049327354259</v>
      </c>
    </row>
    <row r="3759" spans="1:18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 s="1">
        <v>79259.75</v>
      </c>
      <c r="J3759">
        <v>1</v>
      </c>
      <c r="K3759">
        <v>1</v>
      </c>
      <c r="L3759">
        <v>0</v>
      </c>
      <c r="M3759" s="1">
        <v>55347.28</v>
      </c>
      <c r="N3759">
        <v>0</v>
      </c>
      <c r="O3759" t="str">
        <f t="shared" si="232"/>
        <v>41-50</v>
      </c>
      <c r="P3759" t="str">
        <f t="shared" si="233"/>
        <v>6+ years</v>
      </c>
      <c r="Q3759" t="str">
        <f t="shared" si="234"/>
        <v>Medium</v>
      </c>
      <c r="R3759" s="5">
        <f t="shared" si="235"/>
        <v>0.19846227775108122</v>
      </c>
    </row>
    <row r="3760" spans="1:18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 s="1">
        <v>112230.38</v>
      </c>
      <c r="J3760">
        <v>1</v>
      </c>
      <c r="K3760">
        <v>1</v>
      </c>
      <c r="L3760">
        <v>0</v>
      </c>
      <c r="M3760" s="1">
        <v>16717.11</v>
      </c>
      <c r="N3760">
        <v>1</v>
      </c>
      <c r="O3760" t="str">
        <f t="shared" si="232"/>
        <v>30-40</v>
      </c>
      <c r="P3760" t="str">
        <f t="shared" si="233"/>
        <v>3-5 years</v>
      </c>
      <c r="Q3760" t="str">
        <f t="shared" si="234"/>
        <v>High</v>
      </c>
      <c r="R3760" s="5">
        <f t="shared" si="235"/>
        <v>0.19849407241268824</v>
      </c>
    </row>
    <row r="3761" spans="1:18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 s="1">
        <v>118129.87</v>
      </c>
      <c r="J3761">
        <v>1</v>
      </c>
      <c r="K3761">
        <v>1</v>
      </c>
      <c r="L3761">
        <v>1</v>
      </c>
      <c r="M3761" s="1">
        <v>160277.65</v>
      </c>
      <c r="N3761">
        <v>0</v>
      </c>
      <c r="O3761" t="str">
        <f t="shared" si="232"/>
        <v>30-40</v>
      </c>
      <c r="P3761" t="str">
        <f t="shared" si="233"/>
        <v>6+ years</v>
      </c>
      <c r="Q3761" t="str">
        <f t="shared" si="234"/>
        <v>High</v>
      </c>
      <c r="R3761" s="5">
        <f t="shared" si="235"/>
        <v>0.19836564653100464</v>
      </c>
    </row>
    <row r="3762" spans="1:18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 s="1">
        <v>86824.09</v>
      </c>
      <c r="J3762">
        <v>1</v>
      </c>
      <c r="K3762">
        <v>0</v>
      </c>
      <c r="L3762">
        <v>0</v>
      </c>
      <c r="M3762" s="1">
        <v>175905.97</v>
      </c>
      <c r="N3762">
        <v>0</v>
      </c>
      <c r="O3762" t="str">
        <f t="shared" si="232"/>
        <v>30-40</v>
      </c>
      <c r="P3762" t="str">
        <f t="shared" si="233"/>
        <v>6+ years</v>
      </c>
      <c r="Q3762" t="str">
        <f t="shared" si="234"/>
        <v>Medium</v>
      </c>
      <c r="R3762" s="5">
        <f t="shared" si="235"/>
        <v>0.19839743589743589</v>
      </c>
    </row>
    <row r="3763" spans="1:18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 s="1">
        <v>128306.7</v>
      </c>
      <c r="J3763">
        <v>1</v>
      </c>
      <c r="K3763">
        <v>0</v>
      </c>
      <c r="L3763">
        <v>1</v>
      </c>
      <c r="M3763" s="1">
        <v>66040.83</v>
      </c>
      <c r="N3763">
        <v>0</v>
      </c>
      <c r="O3763" t="str">
        <f t="shared" si="232"/>
        <v>&gt;50</v>
      </c>
      <c r="P3763" t="str">
        <f t="shared" si="233"/>
        <v>6+ years</v>
      </c>
      <c r="Q3763" t="str">
        <f t="shared" si="234"/>
        <v>High</v>
      </c>
      <c r="R3763" s="5">
        <f t="shared" si="235"/>
        <v>0.19842923545439975</v>
      </c>
    </row>
    <row r="3764" spans="1:18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 s="1">
        <v>117641.43</v>
      </c>
      <c r="J3764">
        <v>2</v>
      </c>
      <c r="K3764">
        <v>0</v>
      </c>
      <c r="L3764">
        <v>0</v>
      </c>
      <c r="M3764" s="1">
        <v>92198.05</v>
      </c>
      <c r="N3764">
        <v>0</v>
      </c>
      <c r="O3764" t="str">
        <f t="shared" si="232"/>
        <v>30-40</v>
      </c>
      <c r="P3764" t="str">
        <f t="shared" si="233"/>
        <v>0-2 years</v>
      </c>
      <c r="Q3764" t="str">
        <f t="shared" si="234"/>
        <v>High</v>
      </c>
      <c r="R3764" s="5">
        <f t="shared" si="235"/>
        <v>0.19846104520679705</v>
      </c>
    </row>
    <row r="3765" spans="1:18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 s="1">
        <v>125734.2</v>
      </c>
      <c r="J3765">
        <v>2</v>
      </c>
      <c r="K3765">
        <v>1</v>
      </c>
      <c r="L3765">
        <v>0</v>
      </c>
      <c r="M3765" s="1">
        <v>134625.09</v>
      </c>
      <c r="N3765">
        <v>1</v>
      </c>
      <c r="O3765" t="str">
        <f t="shared" si="232"/>
        <v>30-40</v>
      </c>
      <c r="P3765" t="str">
        <f t="shared" si="233"/>
        <v>3-5 years</v>
      </c>
      <c r="Q3765" t="str">
        <f t="shared" si="234"/>
        <v>High</v>
      </c>
      <c r="R3765" s="5">
        <f t="shared" si="235"/>
        <v>0.19849286515953182</v>
      </c>
    </row>
    <row r="3766" spans="1:18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 s="1">
        <v>103302.37</v>
      </c>
      <c r="J3766">
        <v>1</v>
      </c>
      <c r="K3766">
        <v>1</v>
      </c>
      <c r="L3766">
        <v>1</v>
      </c>
      <c r="M3766" s="1">
        <v>50974.57</v>
      </c>
      <c r="N3766">
        <v>0</v>
      </c>
      <c r="O3766" t="str">
        <f t="shared" si="232"/>
        <v>41-50</v>
      </c>
      <c r="P3766" t="str">
        <f t="shared" si="233"/>
        <v>6+ years</v>
      </c>
      <c r="Q3766" t="str">
        <f t="shared" si="234"/>
        <v>High</v>
      </c>
      <c r="R3766" s="5">
        <f t="shared" si="235"/>
        <v>0.19836433611289289</v>
      </c>
    </row>
    <row r="3767" spans="1:18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 s="1">
        <v>0</v>
      </c>
      <c r="J3767">
        <v>1</v>
      </c>
      <c r="K3767">
        <v>1</v>
      </c>
      <c r="L3767">
        <v>0</v>
      </c>
      <c r="M3767" s="1">
        <v>171922.72</v>
      </c>
      <c r="N3767">
        <v>0</v>
      </c>
      <c r="O3767" t="str">
        <f t="shared" si="232"/>
        <v>&lt;30</v>
      </c>
      <c r="P3767" t="str">
        <f t="shared" si="233"/>
        <v>6+ years</v>
      </c>
      <c r="Q3767" t="str">
        <f t="shared" si="234"/>
        <v>No Balance</v>
      </c>
      <c r="R3767" s="5">
        <f t="shared" si="235"/>
        <v>0.1983961507618284</v>
      </c>
    </row>
    <row r="3768" spans="1:18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 s="1">
        <v>82696.09</v>
      </c>
      <c r="J3768">
        <v>2</v>
      </c>
      <c r="K3768">
        <v>0</v>
      </c>
      <c r="L3768">
        <v>0</v>
      </c>
      <c r="M3768" s="1">
        <v>83058.14</v>
      </c>
      <c r="N3768">
        <v>0</v>
      </c>
      <c r="O3768" t="str">
        <f t="shared" si="232"/>
        <v>30-40</v>
      </c>
      <c r="P3768" t="str">
        <f t="shared" si="233"/>
        <v>3-5 years</v>
      </c>
      <c r="Q3768" t="str">
        <f t="shared" si="234"/>
        <v>Medium</v>
      </c>
      <c r="R3768" s="5">
        <f t="shared" si="235"/>
        <v>0.19842797561758102</v>
      </c>
    </row>
    <row r="3769" spans="1:18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 s="1">
        <v>145471.37</v>
      </c>
      <c r="J3769">
        <v>1</v>
      </c>
      <c r="K3769">
        <v>1</v>
      </c>
      <c r="L3769">
        <v>0</v>
      </c>
      <c r="M3769" s="1">
        <v>188382.77</v>
      </c>
      <c r="N3769">
        <v>0</v>
      </c>
      <c r="O3769" t="str">
        <f t="shared" si="232"/>
        <v>&lt;30</v>
      </c>
      <c r="P3769" t="str">
        <f t="shared" si="233"/>
        <v>3-5 years</v>
      </c>
      <c r="Q3769" t="str">
        <f t="shared" si="234"/>
        <v>High</v>
      </c>
      <c r="R3769" s="5">
        <f t="shared" si="235"/>
        <v>0.19845981068506338</v>
      </c>
    </row>
    <row r="3770" spans="1:18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 s="1">
        <v>101506.66</v>
      </c>
      <c r="J3770">
        <v>1</v>
      </c>
      <c r="K3770">
        <v>0</v>
      </c>
      <c r="L3770">
        <v>0</v>
      </c>
      <c r="M3770" s="1">
        <v>198030.24</v>
      </c>
      <c r="N3770">
        <v>0</v>
      </c>
      <c r="O3770" t="str">
        <f t="shared" si="232"/>
        <v>30-40</v>
      </c>
      <c r="P3770" t="str">
        <f t="shared" si="233"/>
        <v>0-2 years</v>
      </c>
      <c r="Q3770" t="str">
        <f t="shared" si="234"/>
        <v>High</v>
      </c>
      <c r="R3770" s="5">
        <f t="shared" si="235"/>
        <v>0.19849165596919127</v>
      </c>
    </row>
    <row r="3771" spans="1:18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 s="1">
        <v>156265.31</v>
      </c>
      <c r="J3771">
        <v>2</v>
      </c>
      <c r="K3771">
        <v>0</v>
      </c>
      <c r="L3771">
        <v>0</v>
      </c>
      <c r="M3771" s="1">
        <v>1055.6600000000001</v>
      </c>
      <c r="N3771">
        <v>0</v>
      </c>
      <c r="O3771" t="str">
        <f t="shared" si="232"/>
        <v>41-50</v>
      </c>
      <c r="P3771" t="str">
        <f t="shared" si="233"/>
        <v>3-5 years</v>
      </c>
      <c r="Q3771" t="str">
        <f t="shared" si="234"/>
        <v>High</v>
      </c>
      <c r="R3771" s="5">
        <f t="shared" si="235"/>
        <v>0.19852351147488365</v>
      </c>
    </row>
    <row r="3772" spans="1:18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 s="1">
        <v>128554.98</v>
      </c>
      <c r="J3772">
        <v>1</v>
      </c>
      <c r="K3772">
        <v>1</v>
      </c>
      <c r="L3772">
        <v>1</v>
      </c>
      <c r="M3772" s="1">
        <v>133173.19</v>
      </c>
      <c r="N3772">
        <v>0</v>
      </c>
      <c r="O3772" t="str">
        <f t="shared" si="232"/>
        <v>&lt;30</v>
      </c>
      <c r="P3772" t="str">
        <f t="shared" si="233"/>
        <v>0-2 years</v>
      </c>
      <c r="Q3772" t="str">
        <f t="shared" si="234"/>
        <v>High</v>
      </c>
      <c r="R3772" s="5">
        <f t="shared" si="235"/>
        <v>0.19855537720706259</v>
      </c>
    </row>
    <row r="3773" spans="1:18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 s="1">
        <v>139959.54999999999</v>
      </c>
      <c r="J3773">
        <v>2</v>
      </c>
      <c r="K3773">
        <v>1</v>
      </c>
      <c r="L3773">
        <v>1</v>
      </c>
      <c r="M3773" s="1">
        <v>189875.83</v>
      </c>
      <c r="N3773">
        <v>0</v>
      </c>
      <c r="O3773" t="str">
        <f t="shared" si="232"/>
        <v>30-40</v>
      </c>
      <c r="P3773" t="str">
        <f t="shared" si="233"/>
        <v>6+ years</v>
      </c>
      <c r="Q3773" t="str">
        <f t="shared" si="234"/>
        <v>High</v>
      </c>
      <c r="R3773" s="5">
        <f t="shared" si="235"/>
        <v>0.1985872531706534</v>
      </c>
    </row>
    <row r="3774" spans="1:18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 s="1">
        <v>132944.53</v>
      </c>
      <c r="J3774">
        <v>1</v>
      </c>
      <c r="K3774">
        <v>1</v>
      </c>
      <c r="L3774">
        <v>1</v>
      </c>
      <c r="M3774" s="1">
        <v>31802.92</v>
      </c>
      <c r="N3774">
        <v>0</v>
      </c>
      <c r="O3774" t="str">
        <f t="shared" si="232"/>
        <v>30-40</v>
      </c>
      <c r="P3774" t="str">
        <f t="shared" si="233"/>
        <v>6+ years</v>
      </c>
      <c r="Q3774" t="str">
        <f t="shared" si="234"/>
        <v>High</v>
      </c>
      <c r="R3774" s="5">
        <f t="shared" si="235"/>
        <v>0.19861913937058445</v>
      </c>
    </row>
    <row r="3775" spans="1:18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 s="1">
        <v>0</v>
      </c>
      <c r="J3775">
        <v>3</v>
      </c>
      <c r="K3775">
        <v>1</v>
      </c>
      <c r="L3775">
        <v>1</v>
      </c>
      <c r="M3775" s="1">
        <v>132649.85</v>
      </c>
      <c r="N3775">
        <v>0</v>
      </c>
      <c r="O3775" t="str">
        <f t="shared" si="232"/>
        <v>30-40</v>
      </c>
      <c r="P3775" t="str">
        <f t="shared" si="233"/>
        <v>3-5 years</v>
      </c>
      <c r="Q3775" t="str">
        <f t="shared" si="234"/>
        <v>No Balance</v>
      </c>
      <c r="R3775" s="5">
        <f t="shared" si="235"/>
        <v>0.19865103581178739</v>
      </c>
    </row>
    <row r="3776" spans="1:18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 s="1">
        <v>0</v>
      </c>
      <c r="J3776">
        <v>1</v>
      </c>
      <c r="K3776">
        <v>1</v>
      </c>
      <c r="L3776">
        <v>0</v>
      </c>
      <c r="M3776" s="1">
        <v>53067.83</v>
      </c>
      <c r="N3776">
        <v>1</v>
      </c>
      <c r="O3776" t="str">
        <f t="shared" si="232"/>
        <v>&gt;50</v>
      </c>
      <c r="P3776" t="str">
        <f t="shared" si="233"/>
        <v>0-2 years</v>
      </c>
      <c r="Q3776" t="str">
        <f t="shared" si="234"/>
        <v>No Balance</v>
      </c>
      <c r="R3776" s="5">
        <f t="shared" si="235"/>
        <v>0.19868294249919691</v>
      </c>
    </row>
    <row r="3777" spans="1:18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 s="1">
        <v>93547.23</v>
      </c>
      <c r="J3777">
        <v>2</v>
      </c>
      <c r="K3777">
        <v>0</v>
      </c>
      <c r="L3777">
        <v>1</v>
      </c>
      <c r="M3777" s="1">
        <v>961.57</v>
      </c>
      <c r="N3777">
        <v>0</v>
      </c>
      <c r="O3777" t="str">
        <f t="shared" si="232"/>
        <v>&lt;30</v>
      </c>
      <c r="P3777" t="str">
        <f t="shared" si="233"/>
        <v>3-5 years</v>
      </c>
      <c r="Q3777" t="str">
        <f t="shared" si="234"/>
        <v>Medium</v>
      </c>
      <c r="R3777" s="5">
        <f t="shared" si="235"/>
        <v>0.19855421686746988</v>
      </c>
    </row>
    <row r="3778" spans="1:18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 s="1">
        <v>152302.72</v>
      </c>
      <c r="J3778">
        <v>1</v>
      </c>
      <c r="K3778">
        <v>1</v>
      </c>
      <c r="L3778">
        <v>0</v>
      </c>
      <c r="M3778" s="1">
        <v>71333.440000000002</v>
      </c>
      <c r="N3778">
        <v>0</v>
      </c>
      <c r="O3778" t="str">
        <f t="shared" ref="O3778:O3841" si="236">IF(G3778&lt;30,"&lt;30",
   IF(G3778&lt;=40,"30-40",
      IF(G3778&lt;=50,"41-50","&gt;50")))</f>
        <v>30-40</v>
      </c>
      <c r="P3778" t="str">
        <f t="shared" ref="P3778:P3841" si="237">IF(H3778&lt;=2,"0-2 years",
   IF(H3778&lt;=5,"3-5 years","6+ years"))</f>
        <v>0-2 years</v>
      </c>
      <c r="Q3778" t="str">
        <f t="shared" ref="Q3778:Q3841" si="238">IF(I3778=0,"No Balance",
   IF(I3778&lt;50000,"Low",
      IF(I3778&lt;100000,"Medium","High")))</f>
        <v>High</v>
      </c>
      <c r="R3778" s="5">
        <f t="shared" ref="R3778:R3841" si="239">AVERAGE(N3778:N13777)</f>
        <v>0.19858611825192801</v>
      </c>
    </row>
    <row r="3779" spans="1:18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 s="1">
        <v>147674.26</v>
      </c>
      <c r="J3779">
        <v>1</v>
      </c>
      <c r="K3779">
        <v>1</v>
      </c>
      <c r="L3779">
        <v>1</v>
      </c>
      <c r="M3779" s="1">
        <v>16658.759999999998</v>
      </c>
      <c r="N3779">
        <v>0</v>
      </c>
      <c r="O3779" t="str">
        <f t="shared" si="236"/>
        <v>30-40</v>
      </c>
      <c r="P3779" t="str">
        <f t="shared" si="237"/>
        <v>0-2 years</v>
      </c>
      <c r="Q3779" t="str">
        <f t="shared" si="238"/>
        <v>High</v>
      </c>
      <c r="R3779" s="5">
        <f t="shared" si="239"/>
        <v>0.198618029889121</v>
      </c>
    </row>
    <row r="3780" spans="1:18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 s="1">
        <v>148021.12</v>
      </c>
      <c r="J3780">
        <v>1</v>
      </c>
      <c r="K3780">
        <v>1</v>
      </c>
      <c r="L3780">
        <v>1</v>
      </c>
      <c r="M3780" s="1">
        <v>74878.22</v>
      </c>
      <c r="N3780">
        <v>0</v>
      </c>
      <c r="O3780" t="str">
        <f t="shared" si="236"/>
        <v>&gt;50</v>
      </c>
      <c r="P3780" t="str">
        <f t="shared" si="237"/>
        <v>3-5 years</v>
      </c>
      <c r="Q3780" t="str">
        <f t="shared" si="238"/>
        <v>High</v>
      </c>
      <c r="R3780" s="5">
        <f t="shared" si="239"/>
        <v>0.19864995178399228</v>
      </c>
    </row>
    <row r="3781" spans="1:18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 s="1">
        <v>0</v>
      </c>
      <c r="J3781">
        <v>2</v>
      </c>
      <c r="K3781">
        <v>0</v>
      </c>
      <c r="L3781">
        <v>0</v>
      </c>
      <c r="M3781" s="1">
        <v>112104.55</v>
      </c>
      <c r="N3781">
        <v>0</v>
      </c>
      <c r="O3781" t="str">
        <f t="shared" si="236"/>
        <v>30-40</v>
      </c>
      <c r="P3781" t="str">
        <f t="shared" si="237"/>
        <v>0-2 years</v>
      </c>
      <c r="Q3781" t="str">
        <f t="shared" si="238"/>
        <v>No Balance</v>
      </c>
      <c r="R3781" s="5">
        <f t="shared" si="239"/>
        <v>0.1986818839414885</v>
      </c>
    </row>
    <row r="3782" spans="1:18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 s="1">
        <v>142360.62</v>
      </c>
      <c r="J3782">
        <v>2</v>
      </c>
      <c r="K3782">
        <v>1</v>
      </c>
      <c r="L3782">
        <v>0</v>
      </c>
      <c r="M3782" s="1">
        <v>48421.4</v>
      </c>
      <c r="N3782">
        <v>1</v>
      </c>
      <c r="O3782" t="str">
        <f t="shared" si="236"/>
        <v>41-50</v>
      </c>
      <c r="P3782" t="str">
        <f t="shared" si="237"/>
        <v>3-5 years</v>
      </c>
      <c r="Q3782" t="str">
        <f t="shared" si="238"/>
        <v>High</v>
      </c>
      <c r="R3782" s="5">
        <f t="shared" si="239"/>
        <v>0.19871382636655949</v>
      </c>
    </row>
    <row r="3783" spans="1:18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 s="1">
        <v>151027.56</v>
      </c>
      <c r="J3783">
        <v>1</v>
      </c>
      <c r="K3783">
        <v>1</v>
      </c>
      <c r="L3783">
        <v>0</v>
      </c>
      <c r="M3783" s="1">
        <v>170320.58</v>
      </c>
      <c r="N3783">
        <v>0</v>
      </c>
      <c r="O3783" t="str">
        <f t="shared" si="236"/>
        <v>&lt;30</v>
      </c>
      <c r="P3783" t="str">
        <f t="shared" si="237"/>
        <v>0-2 years</v>
      </c>
      <c r="Q3783" t="str">
        <f t="shared" si="238"/>
        <v>High</v>
      </c>
      <c r="R3783" s="5">
        <f t="shared" si="239"/>
        <v>0.19858498150828108</v>
      </c>
    </row>
    <row r="3784" spans="1:18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 s="1">
        <v>138843.70000000001</v>
      </c>
      <c r="J3784">
        <v>1</v>
      </c>
      <c r="K3784">
        <v>1</v>
      </c>
      <c r="L3784">
        <v>0</v>
      </c>
      <c r="M3784" s="1">
        <v>37688.31</v>
      </c>
      <c r="N3784">
        <v>1</v>
      </c>
      <c r="O3784" t="str">
        <f t="shared" si="236"/>
        <v>41-50</v>
      </c>
      <c r="P3784" t="str">
        <f t="shared" si="237"/>
        <v>0-2 years</v>
      </c>
      <c r="Q3784" t="str">
        <f t="shared" si="238"/>
        <v>High</v>
      </c>
      <c r="R3784" s="5">
        <f t="shared" si="239"/>
        <v>0.19861691862335157</v>
      </c>
    </row>
    <row r="3785" spans="1:18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 s="1">
        <v>109958.15</v>
      </c>
      <c r="J3785">
        <v>1</v>
      </c>
      <c r="K3785">
        <v>1</v>
      </c>
      <c r="L3785">
        <v>1</v>
      </c>
      <c r="M3785" s="1">
        <v>136592.24</v>
      </c>
      <c r="N3785">
        <v>1</v>
      </c>
      <c r="O3785" t="str">
        <f t="shared" si="236"/>
        <v>&lt;30</v>
      </c>
      <c r="P3785" t="str">
        <f t="shared" si="237"/>
        <v>6+ years</v>
      </c>
      <c r="Q3785" t="str">
        <f t="shared" si="238"/>
        <v>High</v>
      </c>
      <c r="R3785" s="5">
        <f t="shared" si="239"/>
        <v>0.19848801672832556</v>
      </c>
    </row>
    <row r="3786" spans="1:18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 s="1">
        <v>138857.59</v>
      </c>
      <c r="J3786">
        <v>1</v>
      </c>
      <c r="K3786">
        <v>1</v>
      </c>
      <c r="L3786">
        <v>0</v>
      </c>
      <c r="M3786" s="1">
        <v>48640.77</v>
      </c>
      <c r="N3786">
        <v>0</v>
      </c>
      <c r="O3786" t="str">
        <f t="shared" si="236"/>
        <v>30-40</v>
      </c>
      <c r="P3786" t="str">
        <f t="shared" si="237"/>
        <v>6+ years</v>
      </c>
      <c r="Q3786" t="str">
        <f t="shared" si="238"/>
        <v>High</v>
      </c>
      <c r="R3786" s="5">
        <f t="shared" si="239"/>
        <v>0.19835907335907335</v>
      </c>
    </row>
    <row r="3787" spans="1:18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 s="1">
        <v>105426.5</v>
      </c>
      <c r="J3787">
        <v>2</v>
      </c>
      <c r="K3787">
        <v>0</v>
      </c>
      <c r="L3787">
        <v>1</v>
      </c>
      <c r="M3787" s="1">
        <v>89773.45</v>
      </c>
      <c r="N3787">
        <v>0</v>
      </c>
      <c r="O3787" t="str">
        <f t="shared" si="236"/>
        <v>41-50</v>
      </c>
      <c r="P3787" t="str">
        <f t="shared" si="237"/>
        <v>3-5 years</v>
      </c>
      <c r="Q3787" t="str">
        <f t="shared" si="238"/>
        <v>High</v>
      </c>
      <c r="R3787" s="5">
        <f t="shared" si="239"/>
        <v>0.19839098954143203</v>
      </c>
    </row>
    <row r="3788" spans="1:18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 s="1">
        <v>149155.53</v>
      </c>
      <c r="J3788">
        <v>2</v>
      </c>
      <c r="K3788">
        <v>1</v>
      </c>
      <c r="L3788">
        <v>0</v>
      </c>
      <c r="M3788" s="1">
        <v>42131.26</v>
      </c>
      <c r="N3788">
        <v>1</v>
      </c>
      <c r="O3788" t="str">
        <f t="shared" si="236"/>
        <v>41-50</v>
      </c>
      <c r="P3788" t="str">
        <f t="shared" si="237"/>
        <v>6+ years</v>
      </c>
      <c r="Q3788" t="str">
        <f t="shared" si="238"/>
        <v>High</v>
      </c>
      <c r="R3788" s="5">
        <f t="shared" si="239"/>
        <v>0.19842291599613776</v>
      </c>
    </row>
    <row r="3789" spans="1:18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 s="1">
        <v>135096.04999999999</v>
      </c>
      <c r="J3789">
        <v>1</v>
      </c>
      <c r="K3789">
        <v>1</v>
      </c>
      <c r="L3789">
        <v>1</v>
      </c>
      <c r="M3789" s="1">
        <v>186523.72</v>
      </c>
      <c r="N3789">
        <v>1</v>
      </c>
      <c r="O3789" t="str">
        <f t="shared" si="236"/>
        <v>&lt;30</v>
      </c>
      <c r="P3789" t="str">
        <f t="shared" si="237"/>
        <v>3-5 years</v>
      </c>
      <c r="Q3789" t="str">
        <f t="shared" si="238"/>
        <v>High</v>
      </c>
      <c r="R3789" s="5">
        <f t="shared" si="239"/>
        <v>0.19829389988733301</v>
      </c>
    </row>
    <row r="3790" spans="1:18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 s="1">
        <v>170890.05</v>
      </c>
      <c r="J3790">
        <v>2</v>
      </c>
      <c r="K3790">
        <v>1</v>
      </c>
      <c r="L3790">
        <v>0</v>
      </c>
      <c r="M3790" s="1">
        <v>41758.9</v>
      </c>
      <c r="N3790">
        <v>0</v>
      </c>
      <c r="O3790" t="str">
        <f t="shared" si="236"/>
        <v>&lt;30</v>
      </c>
      <c r="P3790" t="str">
        <f t="shared" si="237"/>
        <v>0-2 years</v>
      </c>
      <c r="Q3790" t="str">
        <f t="shared" si="238"/>
        <v>High</v>
      </c>
      <c r="R3790" s="5">
        <f t="shared" si="239"/>
        <v>0.1981648422408242</v>
      </c>
    </row>
    <row r="3791" spans="1:18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 s="1">
        <v>89122.3</v>
      </c>
      <c r="J3791">
        <v>1</v>
      </c>
      <c r="K3791">
        <v>1</v>
      </c>
      <c r="L3791">
        <v>1</v>
      </c>
      <c r="M3791" s="1">
        <v>199256.98</v>
      </c>
      <c r="N3791">
        <v>0</v>
      </c>
      <c r="O3791" t="str">
        <f t="shared" si="236"/>
        <v>41-50</v>
      </c>
      <c r="P3791" t="str">
        <f t="shared" si="237"/>
        <v>3-5 years</v>
      </c>
      <c r="Q3791" t="str">
        <f t="shared" si="238"/>
        <v>Medium</v>
      </c>
      <c r="R3791" s="5">
        <f t="shared" si="239"/>
        <v>0.19819674770568346</v>
      </c>
    </row>
    <row r="3792" spans="1:18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 s="1">
        <v>78126.28</v>
      </c>
      <c r="J3792">
        <v>1</v>
      </c>
      <c r="K3792">
        <v>1</v>
      </c>
      <c r="L3792">
        <v>1</v>
      </c>
      <c r="M3792" s="1">
        <v>153482.91</v>
      </c>
      <c r="N3792">
        <v>1</v>
      </c>
      <c r="O3792" t="str">
        <f t="shared" si="236"/>
        <v>&gt;50</v>
      </c>
      <c r="P3792" t="str">
        <f t="shared" si="237"/>
        <v>0-2 years</v>
      </c>
      <c r="Q3792" t="str">
        <f t="shared" si="238"/>
        <v>Medium</v>
      </c>
      <c r="R3792" s="5">
        <f t="shared" si="239"/>
        <v>0.19822866344605475</v>
      </c>
    </row>
    <row r="3793" spans="1:18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 s="1">
        <v>123894.43</v>
      </c>
      <c r="J3793">
        <v>1</v>
      </c>
      <c r="K3793">
        <v>1</v>
      </c>
      <c r="L3793">
        <v>0</v>
      </c>
      <c r="M3793" s="1">
        <v>21177.1</v>
      </c>
      <c r="N3793">
        <v>0</v>
      </c>
      <c r="O3793" t="str">
        <f t="shared" si="236"/>
        <v>30-40</v>
      </c>
      <c r="P3793" t="str">
        <f t="shared" si="237"/>
        <v>3-5 years</v>
      </c>
      <c r="Q3793" t="str">
        <f t="shared" si="238"/>
        <v>High</v>
      </c>
      <c r="R3793" s="5">
        <f t="shared" si="239"/>
        <v>0.19809953293606056</v>
      </c>
    </row>
    <row r="3794" spans="1:18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 s="1">
        <v>0</v>
      </c>
      <c r="J3794">
        <v>2</v>
      </c>
      <c r="K3794">
        <v>0</v>
      </c>
      <c r="L3794">
        <v>1</v>
      </c>
      <c r="M3794" s="1">
        <v>138743.85999999999</v>
      </c>
      <c r="N3794">
        <v>0</v>
      </c>
      <c r="O3794" t="str">
        <f t="shared" si="236"/>
        <v>30-40</v>
      </c>
      <c r="P3794" t="str">
        <f t="shared" si="237"/>
        <v>6+ years</v>
      </c>
      <c r="Q3794" t="str">
        <f t="shared" si="238"/>
        <v>No Balance</v>
      </c>
      <c r="R3794" s="5">
        <f t="shared" si="239"/>
        <v>0.19813144329896906</v>
      </c>
    </row>
    <row r="3795" spans="1:18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 s="1">
        <v>106913.43</v>
      </c>
      <c r="J3795">
        <v>1</v>
      </c>
      <c r="K3795">
        <v>1</v>
      </c>
      <c r="L3795">
        <v>0</v>
      </c>
      <c r="M3795" s="1">
        <v>25881</v>
      </c>
      <c r="N3795">
        <v>1</v>
      </c>
      <c r="O3795" t="str">
        <f t="shared" si="236"/>
        <v>&gt;50</v>
      </c>
      <c r="P3795" t="str">
        <f t="shared" si="237"/>
        <v>3-5 years</v>
      </c>
      <c r="Q3795" t="str">
        <f t="shared" si="238"/>
        <v>High</v>
      </c>
      <c r="R3795" s="5">
        <f t="shared" si="239"/>
        <v>0.19816336394393427</v>
      </c>
    </row>
    <row r="3796" spans="1:18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 s="1">
        <v>127845.83</v>
      </c>
      <c r="J3796">
        <v>1</v>
      </c>
      <c r="K3796">
        <v>1</v>
      </c>
      <c r="L3796">
        <v>0</v>
      </c>
      <c r="M3796" s="1">
        <v>66469.2</v>
      </c>
      <c r="N3796">
        <v>0</v>
      </c>
      <c r="O3796" t="str">
        <f t="shared" si="236"/>
        <v>30-40</v>
      </c>
      <c r="P3796" t="str">
        <f t="shared" si="237"/>
        <v>3-5 years</v>
      </c>
      <c r="Q3796" t="str">
        <f t="shared" si="238"/>
        <v>High</v>
      </c>
      <c r="R3796" s="5">
        <f t="shared" si="239"/>
        <v>0.19803416048984854</v>
      </c>
    </row>
    <row r="3797" spans="1:18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 s="1">
        <v>0</v>
      </c>
      <c r="J3797">
        <v>2</v>
      </c>
      <c r="K3797">
        <v>0</v>
      </c>
      <c r="L3797">
        <v>1</v>
      </c>
      <c r="M3797" s="1">
        <v>142670.60999999999</v>
      </c>
      <c r="N3797">
        <v>0</v>
      </c>
      <c r="O3797" t="str">
        <f t="shared" si="236"/>
        <v>&lt;30</v>
      </c>
      <c r="P3797" t="str">
        <f t="shared" si="237"/>
        <v>6+ years</v>
      </c>
      <c r="Q3797" t="str">
        <f t="shared" si="238"/>
        <v>No Balance</v>
      </c>
      <c r="R3797" s="5">
        <f t="shared" si="239"/>
        <v>0.19806607574536664</v>
      </c>
    </row>
    <row r="3798" spans="1:18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 s="1">
        <v>106397.75</v>
      </c>
      <c r="J3798">
        <v>1</v>
      </c>
      <c r="K3798">
        <v>0</v>
      </c>
      <c r="L3798">
        <v>0</v>
      </c>
      <c r="M3798" s="1">
        <v>103563.23</v>
      </c>
      <c r="N3798">
        <v>0</v>
      </c>
      <c r="O3798" t="str">
        <f t="shared" si="236"/>
        <v>&lt;30</v>
      </c>
      <c r="P3798" t="str">
        <f t="shared" si="237"/>
        <v>6+ years</v>
      </c>
      <c r="Q3798" t="str">
        <f t="shared" si="238"/>
        <v>High</v>
      </c>
      <c r="R3798" s="5">
        <f t="shared" si="239"/>
        <v>0.19809800128949065</v>
      </c>
    </row>
    <row r="3799" spans="1:18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 s="1">
        <v>0</v>
      </c>
      <c r="J3799">
        <v>1</v>
      </c>
      <c r="K3799">
        <v>1</v>
      </c>
      <c r="L3799">
        <v>1</v>
      </c>
      <c r="M3799" s="1">
        <v>69101.23</v>
      </c>
      <c r="N3799">
        <v>1</v>
      </c>
      <c r="O3799" t="str">
        <f t="shared" si="236"/>
        <v>&gt;50</v>
      </c>
      <c r="P3799" t="str">
        <f t="shared" si="237"/>
        <v>3-5 years</v>
      </c>
      <c r="Q3799" t="str">
        <f t="shared" si="238"/>
        <v>No Balance</v>
      </c>
      <c r="R3799" s="5">
        <f t="shared" si="239"/>
        <v>0.19812993712719651</v>
      </c>
    </row>
    <row r="3800" spans="1:18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 s="1">
        <v>0</v>
      </c>
      <c r="J3800">
        <v>2</v>
      </c>
      <c r="K3800">
        <v>1</v>
      </c>
      <c r="L3800">
        <v>0</v>
      </c>
      <c r="M3800" s="1">
        <v>59475.35</v>
      </c>
      <c r="N3800">
        <v>0</v>
      </c>
      <c r="O3800" t="str">
        <f t="shared" si="236"/>
        <v>41-50</v>
      </c>
      <c r="P3800" t="str">
        <f t="shared" si="237"/>
        <v>0-2 years</v>
      </c>
      <c r="Q3800" t="str">
        <f t="shared" si="238"/>
        <v>No Balance</v>
      </c>
      <c r="R3800" s="5">
        <f t="shared" si="239"/>
        <v>0.19800064495324088</v>
      </c>
    </row>
    <row r="3801" spans="1:18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 s="1">
        <v>166492.48000000001</v>
      </c>
      <c r="J3801">
        <v>1</v>
      </c>
      <c r="K3801">
        <v>1</v>
      </c>
      <c r="L3801">
        <v>0</v>
      </c>
      <c r="M3801" s="1">
        <v>135287.74</v>
      </c>
      <c r="N3801">
        <v>0</v>
      </c>
      <c r="O3801" t="str">
        <f t="shared" si="236"/>
        <v>30-40</v>
      </c>
      <c r="P3801" t="str">
        <f t="shared" si="237"/>
        <v>3-5 years</v>
      </c>
      <c r="Q3801" t="str">
        <f t="shared" si="238"/>
        <v>High</v>
      </c>
      <c r="R3801" s="5">
        <f t="shared" si="239"/>
        <v>0.19803257539106595</v>
      </c>
    </row>
    <row r="3802" spans="1:18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 s="1">
        <v>0</v>
      </c>
      <c r="J3802">
        <v>2</v>
      </c>
      <c r="K3802">
        <v>1</v>
      </c>
      <c r="L3802">
        <v>1</v>
      </c>
      <c r="M3802" s="1">
        <v>38773.74</v>
      </c>
      <c r="N3802">
        <v>0</v>
      </c>
      <c r="O3802" t="str">
        <f t="shared" si="236"/>
        <v>&lt;30</v>
      </c>
      <c r="P3802" t="str">
        <f t="shared" si="237"/>
        <v>0-2 years</v>
      </c>
      <c r="Q3802" t="str">
        <f t="shared" si="238"/>
        <v>No Balance</v>
      </c>
      <c r="R3802" s="5">
        <f t="shared" si="239"/>
        <v>0.19806451612903225</v>
      </c>
    </row>
    <row r="3803" spans="1:18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 s="1">
        <v>114493.68</v>
      </c>
      <c r="J3803">
        <v>1</v>
      </c>
      <c r="K3803">
        <v>0</v>
      </c>
      <c r="L3803">
        <v>0</v>
      </c>
      <c r="M3803" s="1">
        <v>138396.32</v>
      </c>
      <c r="N3803">
        <v>0</v>
      </c>
      <c r="O3803" t="str">
        <f t="shared" si="236"/>
        <v>30-40</v>
      </c>
      <c r="P3803" t="str">
        <f t="shared" si="237"/>
        <v>6+ years</v>
      </c>
      <c r="Q3803" t="str">
        <f t="shared" si="238"/>
        <v>High</v>
      </c>
      <c r="R3803" s="5">
        <f t="shared" si="239"/>
        <v>0.19809646717212454</v>
      </c>
    </row>
    <row r="3804" spans="1:18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 s="1">
        <v>126104.98</v>
      </c>
      <c r="J3804">
        <v>2</v>
      </c>
      <c r="K3804">
        <v>0</v>
      </c>
      <c r="L3804">
        <v>1</v>
      </c>
      <c r="M3804" s="1">
        <v>110718.02</v>
      </c>
      <c r="N3804">
        <v>0</v>
      </c>
      <c r="O3804" t="str">
        <f t="shared" si="236"/>
        <v>41-50</v>
      </c>
      <c r="P3804" t="str">
        <f t="shared" si="237"/>
        <v>6+ years</v>
      </c>
      <c r="Q3804" t="str">
        <f t="shared" si="238"/>
        <v>High</v>
      </c>
      <c r="R3804" s="5">
        <f t="shared" si="239"/>
        <v>0.19812842852533075</v>
      </c>
    </row>
    <row r="3805" spans="1:18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 s="1">
        <v>124425.99</v>
      </c>
      <c r="J3805">
        <v>1</v>
      </c>
      <c r="K3805">
        <v>0</v>
      </c>
      <c r="L3805">
        <v>0</v>
      </c>
      <c r="M3805" s="1">
        <v>118545.49</v>
      </c>
      <c r="N3805">
        <v>1</v>
      </c>
      <c r="O3805" t="str">
        <f t="shared" si="236"/>
        <v>&gt;50</v>
      </c>
      <c r="P3805" t="str">
        <f t="shared" si="237"/>
        <v>3-5 years</v>
      </c>
      <c r="Q3805" t="str">
        <f t="shared" si="238"/>
        <v>High</v>
      </c>
      <c r="R3805" s="5">
        <f t="shared" si="239"/>
        <v>0.19816040019364209</v>
      </c>
    </row>
    <row r="3806" spans="1:18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 s="1">
        <v>0</v>
      </c>
      <c r="J3806">
        <v>2</v>
      </c>
      <c r="K3806">
        <v>1</v>
      </c>
      <c r="L3806">
        <v>0</v>
      </c>
      <c r="M3806" s="1">
        <v>123207.17</v>
      </c>
      <c r="N3806">
        <v>0</v>
      </c>
      <c r="O3806" t="str">
        <f t="shared" si="236"/>
        <v>30-40</v>
      </c>
      <c r="P3806" t="str">
        <f t="shared" si="237"/>
        <v>0-2 years</v>
      </c>
      <c r="Q3806" t="str">
        <f t="shared" si="238"/>
        <v>No Balance</v>
      </c>
      <c r="R3806" s="5">
        <f t="shared" si="239"/>
        <v>0.19803098773402195</v>
      </c>
    </row>
    <row r="3807" spans="1:18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 s="1">
        <v>0</v>
      </c>
      <c r="J3807">
        <v>1</v>
      </c>
      <c r="K3807">
        <v>0</v>
      </c>
      <c r="L3807">
        <v>0</v>
      </c>
      <c r="M3807" s="1">
        <v>99984.86</v>
      </c>
      <c r="N3807">
        <v>0</v>
      </c>
      <c r="O3807" t="str">
        <f t="shared" si="236"/>
        <v>30-40</v>
      </c>
      <c r="P3807" t="str">
        <f t="shared" si="237"/>
        <v>0-2 years</v>
      </c>
      <c r="Q3807" t="str">
        <f t="shared" si="238"/>
        <v>No Balance</v>
      </c>
      <c r="R3807" s="5">
        <f t="shared" si="239"/>
        <v>0.19806295399515739</v>
      </c>
    </row>
    <row r="3808" spans="1:18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 s="1">
        <v>0</v>
      </c>
      <c r="J3808">
        <v>2</v>
      </c>
      <c r="K3808">
        <v>1</v>
      </c>
      <c r="L3808">
        <v>0</v>
      </c>
      <c r="M3808" s="1">
        <v>58332.91</v>
      </c>
      <c r="N3808">
        <v>0</v>
      </c>
      <c r="O3808" t="str">
        <f t="shared" si="236"/>
        <v>30-40</v>
      </c>
      <c r="P3808" t="str">
        <f t="shared" si="237"/>
        <v>6+ years</v>
      </c>
      <c r="Q3808" t="str">
        <f t="shared" si="238"/>
        <v>No Balance</v>
      </c>
      <c r="R3808" s="5">
        <f t="shared" si="239"/>
        <v>0.1980949305779787</v>
      </c>
    </row>
    <row r="3809" spans="1:18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 s="1">
        <v>101140.76</v>
      </c>
      <c r="J3809">
        <v>1</v>
      </c>
      <c r="K3809">
        <v>1</v>
      </c>
      <c r="L3809">
        <v>1</v>
      </c>
      <c r="M3809" s="1">
        <v>50906.65</v>
      </c>
      <c r="N3809">
        <v>0</v>
      </c>
      <c r="O3809" t="str">
        <f t="shared" si="236"/>
        <v>30-40</v>
      </c>
      <c r="P3809" t="str">
        <f t="shared" si="237"/>
        <v>3-5 years</v>
      </c>
      <c r="Q3809" t="str">
        <f t="shared" si="238"/>
        <v>High</v>
      </c>
      <c r="R3809" s="5">
        <f t="shared" si="239"/>
        <v>0.19812691748748587</v>
      </c>
    </row>
    <row r="3810" spans="1:18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 s="1">
        <v>150844.94</v>
      </c>
      <c r="J3810">
        <v>1</v>
      </c>
      <c r="K3810">
        <v>0</v>
      </c>
      <c r="L3810">
        <v>1</v>
      </c>
      <c r="M3810" s="1">
        <v>127623.36</v>
      </c>
      <c r="N3810">
        <v>0</v>
      </c>
      <c r="O3810" t="str">
        <f t="shared" si="236"/>
        <v>41-50</v>
      </c>
      <c r="P3810" t="str">
        <f t="shared" si="237"/>
        <v>0-2 years</v>
      </c>
      <c r="Q3810" t="str">
        <f t="shared" si="238"/>
        <v>High</v>
      </c>
      <c r="R3810" s="5">
        <f t="shared" si="239"/>
        <v>0.19815891472868216</v>
      </c>
    </row>
    <row r="3811" spans="1:18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 s="1">
        <v>115024.5</v>
      </c>
      <c r="J3811">
        <v>1</v>
      </c>
      <c r="K3811">
        <v>0</v>
      </c>
      <c r="L3811">
        <v>1</v>
      </c>
      <c r="M3811" s="1">
        <v>169665.79</v>
      </c>
      <c r="N3811">
        <v>0</v>
      </c>
      <c r="O3811" t="str">
        <f t="shared" si="236"/>
        <v>30-40</v>
      </c>
      <c r="P3811" t="str">
        <f t="shared" si="237"/>
        <v>0-2 years</v>
      </c>
      <c r="Q3811" t="str">
        <f t="shared" si="238"/>
        <v>High</v>
      </c>
      <c r="R3811" s="5">
        <f t="shared" si="239"/>
        <v>0.19819092230657406</v>
      </c>
    </row>
    <row r="3812" spans="1:18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 s="1">
        <v>131286.46</v>
      </c>
      <c r="J3812">
        <v>1</v>
      </c>
      <c r="K3812">
        <v>1</v>
      </c>
      <c r="L3812">
        <v>0</v>
      </c>
      <c r="M3812" s="1">
        <v>194144.45</v>
      </c>
      <c r="N3812">
        <v>0</v>
      </c>
      <c r="O3812" t="str">
        <f t="shared" si="236"/>
        <v>30-40</v>
      </c>
      <c r="P3812" t="str">
        <f t="shared" si="237"/>
        <v>6+ years</v>
      </c>
      <c r="Q3812" t="str">
        <f t="shared" si="238"/>
        <v>High</v>
      </c>
      <c r="R3812" s="5">
        <f t="shared" si="239"/>
        <v>0.19822294022617123</v>
      </c>
    </row>
    <row r="3813" spans="1:18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 s="1">
        <v>0</v>
      </c>
      <c r="J3813">
        <v>2</v>
      </c>
      <c r="K3813">
        <v>1</v>
      </c>
      <c r="L3813">
        <v>0</v>
      </c>
      <c r="M3813" s="1">
        <v>35673.42</v>
      </c>
      <c r="N3813">
        <v>0</v>
      </c>
      <c r="O3813" t="str">
        <f t="shared" si="236"/>
        <v>41-50</v>
      </c>
      <c r="P3813" t="str">
        <f t="shared" si="237"/>
        <v>6+ years</v>
      </c>
      <c r="Q3813" t="str">
        <f t="shared" si="238"/>
        <v>No Balance</v>
      </c>
      <c r="R3813" s="5">
        <f t="shared" si="239"/>
        <v>0.19825496849248667</v>
      </c>
    </row>
    <row r="3814" spans="1:18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 s="1">
        <v>141267.67000000001</v>
      </c>
      <c r="J3814">
        <v>1</v>
      </c>
      <c r="K3814">
        <v>0</v>
      </c>
      <c r="L3814">
        <v>1</v>
      </c>
      <c r="M3814" s="1">
        <v>177397.49</v>
      </c>
      <c r="N3814">
        <v>0</v>
      </c>
      <c r="O3814" t="str">
        <f t="shared" si="236"/>
        <v>30-40</v>
      </c>
      <c r="P3814" t="str">
        <f t="shared" si="237"/>
        <v>6+ years</v>
      </c>
      <c r="Q3814" t="str">
        <f t="shared" si="238"/>
        <v>High</v>
      </c>
      <c r="R3814" s="5">
        <f t="shared" si="239"/>
        <v>0.19828700711053651</v>
      </c>
    </row>
    <row r="3815" spans="1:18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 s="1">
        <v>137761.54999999999</v>
      </c>
      <c r="J3815">
        <v>1</v>
      </c>
      <c r="K3815">
        <v>1</v>
      </c>
      <c r="L3815">
        <v>1</v>
      </c>
      <c r="M3815" s="1">
        <v>159677.46</v>
      </c>
      <c r="N3815">
        <v>0</v>
      </c>
      <c r="O3815" t="str">
        <f t="shared" si="236"/>
        <v>&gt;50</v>
      </c>
      <c r="P3815" t="str">
        <f t="shared" si="237"/>
        <v>3-5 years</v>
      </c>
      <c r="Q3815" t="str">
        <f t="shared" si="238"/>
        <v>High</v>
      </c>
      <c r="R3815" s="5">
        <f t="shared" si="239"/>
        <v>0.19831905608534023</v>
      </c>
    </row>
    <row r="3816" spans="1:18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 s="1">
        <v>0</v>
      </c>
      <c r="J3816">
        <v>2</v>
      </c>
      <c r="K3816">
        <v>1</v>
      </c>
      <c r="L3816">
        <v>0</v>
      </c>
      <c r="M3816" s="1">
        <v>153566.97</v>
      </c>
      <c r="N3816">
        <v>0</v>
      </c>
      <c r="O3816" t="str">
        <f t="shared" si="236"/>
        <v>30-40</v>
      </c>
      <c r="P3816" t="str">
        <f t="shared" si="237"/>
        <v>6+ years</v>
      </c>
      <c r="Q3816" t="str">
        <f t="shared" si="238"/>
        <v>No Balance</v>
      </c>
      <c r="R3816" s="5">
        <f t="shared" si="239"/>
        <v>0.19835111542192047</v>
      </c>
    </row>
    <row r="3817" spans="1:18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 s="1">
        <v>98064.97</v>
      </c>
      <c r="J3817">
        <v>1</v>
      </c>
      <c r="K3817">
        <v>1</v>
      </c>
      <c r="L3817">
        <v>0</v>
      </c>
      <c r="M3817" s="1">
        <v>52411.99</v>
      </c>
      <c r="N3817">
        <v>0</v>
      </c>
      <c r="O3817" t="str">
        <f t="shared" si="236"/>
        <v>30-40</v>
      </c>
      <c r="P3817" t="str">
        <f t="shared" si="237"/>
        <v>0-2 years</v>
      </c>
      <c r="Q3817" t="str">
        <f t="shared" si="238"/>
        <v>Medium</v>
      </c>
      <c r="R3817" s="5">
        <f t="shared" si="239"/>
        <v>0.19838318512530315</v>
      </c>
    </row>
    <row r="3818" spans="1:18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 s="1">
        <v>114519.57</v>
      </c>
      <c r="J3818">
        <v>2</v>
      </c>
      <c r="K3818">
        <v>0</v>
      </c>
      <c r="L3818">
        <v>1</v>
      </c>
      <c r="M3818" s="1">
        <v>79222.02</v>
      </c>
      <c r="N3818">
        <v>0</v>
      </c>
      <c r="O3818" t="str">
        <f t="shared" si="236"/>
        <v>30-40</v>
      </c>
      <c r="P3818" t="str">
        <f t="shared" si="237"/>
        <v>6+ years</v>
      </c>
      <c r="Q3818" t="str">
        <f t="shared" si="238"/>
        <v>High</v>
      </c>
      <c r="R3818" s="5">
        <f t="shared" si="239"/>
        <v>0.19841526520051747</v>
      </c>
    </row>
    <row r="3819" spans="1:18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 s="1">
        <v>101012.77</v>
      </c>
      <c r="J3819">
        <v>1</v>
      </c>
      <c r="K3819">
        <v>0</v>
      </c>
      <c r="L3819">
        <v>0</v>
      </c>
      <c r="M3819" s="1">
        <v>32589.89</v>
      </c>
      <c r="N3819">
        <v>1</v>
      </c>
      <c r="O3819" t="str">
        <f t="shared" si="236"/>
        <v>&lt;30</v>
      </c>
      <c r="P3819" t="str">
        <f t="shared" si="237"/>
        <v>6+ years</v>
      </c>
      <c r="Q3819" t="str">
        <f t="shared" si="238"/>
        <v>High</v>
      </c>
      <c r="R3819" s="5">
        <f t="shared" si="239"/>
        <v>0.19844735565259583</v>
      </c>
    </row>
    <row r="3820" spans="1:18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 s="1">
        <v>0</v>
      </c>
      <c r="J3820">
        <v>1</v>
      </c>
      <c r="K3820">
        <v>0</v>
      </c>
      <c r="L3820">
        <v>1</v>
      </c>
      <c r="M3820" s="1">
        <v>93777.61</v>
      </c>
      <c r="N3820">
        <v>0</v>
      </c>
      <c r="O3820" t="str">
        <f t="shared" si="236"/>
        <v>41-50</v>
      </c>
      <c r="P3820" t="str">
        <f t="shared" si="237"/>
        <v>6+ years</v>
      </c>
      <c r="Q3820" t="str">
        <f t="shared" si="238"/>
        <v>No Balance</v>
      </c>
      <c r="R3820" s="5">
        <f t="shared" si="239"/>
        <v>0.19831769653833711</v>
      </c>
    </row>
    <row r="3821" spans="1:18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 s="1">
        <v>82291.100000000006</v>
      </c>
      <c r="J3821">
        <v>1</v>
      </c>
      <c r="K3821">
        <v>1</v>
      </c>
      <c r="L3821">
        <v>0</v>
      </c>
      <c r="M3821" s="1">
        <v>112549.99</v>
      </c>
      <c r="N3821">
        <v>1</v>
      </c>
      <c r="O3821" t="str">
        <f t="shared" si="236"/>
        <v>41-50</v>
      </c>
      <c r="P3821" t="str">
        <f t="shared" si="237"/>
        <v>3-5 years</v>
      </c>
      <c r="Q3821" t="str">
        <f t="shared" si="238"/>
        <v>Medium</v>
      </c>
      <c r="R3821" s="5">
        <f t="shared" si="239"/>
        <v>0.1983497815887397</v>
      </c>
    </row>
    <row r="3822" spans="1:18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 s="1">
        <v>84719.98</v>
      </c>
      <c r="J3822">
        <v>1</v>
      </c>
      <c r="K3822">
        <v>0</v>
      </c>
      <c r="L3822">
        <v>0</v>
      </c>
      <c r="M3822" s="1">
        <v>191063.36</v>
      </c>
      <c r="N3822">
        <v>0</v>
      </c>
      <c r="O3822" t="str">
        <f t="shared" si="236"/>
        <v>30-40</v>
      </c>
      <c r="P3822" t="str">
        <f t="shared" si="237"/>
        <v>6+ years</v>
      </c>
      <c r="Q3822" t="str">
        <f t="shared" si="238"/>
        <v>Medium</v>
      </c>
      <c r="R3822" s="5">
        <f t="shared" si="239"/>
        <v>0.1982200647249191</v>
      </c>
    </row>
    <row r="3823" spans="1:18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 s="1">
        <v>0</v>
      </c>
      <c r="J3823">
        <v>2</v>
      </c>
      <c r="K3823">
        <v>0</v>
      </c>
      <c r="L3823">
        <v>1</v>
      </c>
      <c r="M3823" s="1">
        <v>153810.41</v>
      </c>
      <c r="N3823">
        <v>0</v>
      </c>
      <c r="O3823" t="str">
        <f t="shared" si="236"/>
        <v>&gt;50</v>
      </c>
      <c r="P3823" t="str">
        <f t="shared" si="237"/>
        <v>3-5 years</v>
      </c>
      <c r="Q3823" t="str">
        <f t="shared" si="238"/>
        <v>No Balance</v>
      </c>
      <c r="R3823" s="5">
        <f t="shared" si="239"/>
        <v>0.1982521443599288</v>
      </c>
    </row>
    <row r="3824" spans="1:18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 s="1">
        <v>104386.53</v>
      </c>
      <c r="J3824">
        <v>1</v>
      </c>
      <c r="K3824">
        <v>1</v>
      </c>
      <c r="L3824">
        <v>0</v>
      </c>
      <c r="M3824" s="1">
        <v>105886.77</v>
      </c>
      <c r="N3824">
        <v>0</v>
      </c>
      <c r="O3824" t="str">
        <f t="shared" si="236"/>
        <v>30-40</v>
      </c>
      <c r="P3824" t="str">
        <f t="shared" si="237"/>
        <v>0-2 years</v>
      </c>
      <c r="Q3824" t="str">
        <f t="shared" si="238"/>
        <v>High</v>
      </c>
      <c r="R3824" s="5">
        <f t="shared" si="239"/>
        <v>0.19828423438005827</v>
      </c>
    </row>
    <row r="3825" spans="1:18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 s="1">
        <v>128131.73</v>
      </c>
      <c r="J3825">
        <v>1</v>
      </c>
      <c r="K3825">
        <v>1</v>
      </c>
      <c r="L3825">
        <v>0</v>
      </c>
      <c r="M3825" s="1">
        <v>96131.47</v>
      </c>
      <c r="N3825">
        <v>0</v>
      </c>
      <c r="O3825" t="str">
        <f t="shared" si="236"/>
        <v>30-40</v>
      </c>
      <c r="P3825" t="str">
        <f t="shared" si="237"/>
        <v>6+ years</v>
      </c>
      <c r="Q3825" t="str">
        <f t="shared" si="238"/>
        <v>High</v>
      </c>
      <c r="R3825" s="5">
        <f t="shared" si="239"/>
        <v>0.1983163347903513</v>
      </c>
    </row>
    <row r="3826" spans="1:18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 s="1">
        <v>122806.95</v>
      </c>
      <c r="J3826">
        <v>1</v>
      </c>
      <c r="K3826">
        <v>0</v>
      </c>
      <c r="L3826">
        <v>0</v>
      </c>
      <c r="M3826" s="1">
        <v>15120.86</v>
      </c>
      <c r="N3826">
        <v>0</v>
      </c>
      <c r="O3826" t="str">
        <f t="shared" si="236"/>
        <v>41-50</v>
      </c>
      <c r="P3826" t="str">
        <f t="shared" si="237"/>
        <v>0-2 years</v>
      </c>
      <c r="Q3826" t="str">
        <f t="shared" si="238"/>
        <v>High</v>
      </c>
      <c r="R3826" s="5">
        <f t="shared" si="239"/>
        <v>0.19834844559585493</v>
      </c>
    </row>
    <row r="3827" spans="1:18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 s="1">
        <v>0</v>
      </c>
      <c r="J3827">
        <v>1</v>
      </c>
      <c r="K3827">
        <v>1</v>
      </c>
      <c r="L3827">
        <v>0</v>
      </c>
      <c r="M3827" s="1">
        <v>16989.77</v>
      </c>
      <c r="N3827">
        <v>0</v>
      </c>
      <c r="O3827" t="str">
        <f t="shared" si="236"/>
        <v>41-50</v>
      </c>
      <c r="P3827" t="str">
        <f t="shared" si="237"/>
        <v>6+ years</v>
      </c>
      <c r="Q3827" t="str">
        <f t="shared" si="238"/>
        <v>No Balance</v>
      </c>
      <c r="R3827" s="5">
        <f t="shared" si="239"/>
        <v>0.19838056680161945</v>
      </c>
    </row>
    <row r="3828" spans="1:18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 s="1">
        <v>112510.89</v>
      </c>
      <c r="J3828">
        <v>1</v>
      </c>
      <c r="K3828">
        <v>1</v>
      </c>
      <c r="L3828">
        <v>1</v>
      </c>
      <c r="M3828" s="1">
        <v>143133.18</v>
      </c>
      <c r="N3828">
        <v>0</v>
      </c>
      <c r="O3828" t="str">
        <f t="shared" si="236"/>
        <v>&gt;50</v>
      </c>
      <c r="P3828" t="str">
        <f t="shared" si="237"/>
        <v>3-5 years</v>
      </c>
      <c r="Q3828" t="str">
        <f t="shared" si="238"/>
        <v>High</v>
      </c>
      <c r="R3828" s="5">
        <f t="shared" si="239"/>
        <v>0.1984126984126984</v>
      </c>
    </row>
    <row r="3829" spans="1:18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 s="1">
        <v>117056.46</v>
      </c>
      <c r="J3829">
        <v>1</v>
      </c>
      <c r="K3829">
        <v>1</v>
      </c>
      <c r="L3829">
        <v>0</v>
      </c>
      <c r="M3829" s="1">
        <v>93336.93</v>
      </c>
      <c r="N3829">
        <v>1</v>
      </c>
      <c r="O3829" t="str">
        <f t="shared" si="236"/>
        <v>&gt;50</v>
      </c>
      <c r="P3829" t="str">
        <f t="shared" si="237"/>
        <v>3-5 years</v>
      </c>
      <c r="Q3829" t="str">
        <f t="shared" si="238"/>
        <v>High</v>
      </c>
      <c r="R3829" s="5">
        <f t="shared" si="239"/>
        <v>0.1984448404341487</v>
      </c>
    </row>
    <row r="3830" spans="1:18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 s="1">
        <v>131778.66</v>
      </c>
      <c r="J3830">
        <v>1</v>
      </c>
      <c r="K3830">
        <v>1</v>
      </c>
      <c r="L3830">
        <v>1</v>
      </c>
      <c r="M3830" s="1">
        <v>9972.64</v>
      </c>
      <c r="N3830">
        <v>0</v>
      </c>
      <c r="O3830" t="str">
        <f t="shared" si="236"/>
        <v>&gt;50</v>
      </c>
      <c r="P3830" t="str">
        <f t="shared" si="237"/>
        <v>6+ years</v>
      </c>
      <c r="Q3830" t="str">
        <f t="shared" si="238"/>
        <v>High</v>
      </c>
      <c r="R3830" s="5">
        <f t="shared" si="239"/>
        <v>0.19831497083603369</v>
      </c>
    </row>
    <row r="3831" spans="1:18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 s="1">
        <v>70784.27</v>
      </c>
      <c r="J3831">
        <v>1</v>
      </c>
      <c r="K3831">
        <v>1</v>
      </c>
      <c r="L3831">
        <v>0</v>
      </c>
      <c r="M3831" s="1">
        <v>30579.82</v>
      </c>
      <c r="N3831">
        <v>0</v>
      </c>
      <c r="O3831" t="str">
        <f t="shared" si="236"/>
        <v>30-40</v>
      </c>
      <c r="P3831" t="str">
        <f t="shared" si="237"/>
        <v>0-2 years</v>
      </c>
      <c r="Q3831" t="str">
        <f t="shared" si="238"/>
        <v>Medium</v>
      </c>
      <c r="R3831" s="5">
        <f t="shared" si="239"/>
        <v>0.19834710743801653</v>
      </c>
    </row>
    <row r="3832" spans="1:18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 s="1">
        <v>0</v>
      </c>
      <c r="J3832">
        <v>2</v>
      </c>
      <c r="K3832">
        <v>1</v>
      </c>
      <c r="L3832">
        <v>1</v>
      </c>
      <c r="M3832" s="1">
        <v>199775.67</v>
      </c>
      <c r="N3832">
        <v>0</v>
      </c>
      <c r="O3832" t="str">
        <f t="shared" si="236"/>
        <v>&lt;30</v>
      </c>
      <c r="P3832" t="str">
        <f t="shared" si="237"/>
        <v>6+ years</v>
      </c>
      <c r="Q3832" t="str">
        <f t="shared" si="238"/>
        <v>No Balance</v>
      </c>
      <c r="R3832" s="5">
        <f t="shared" si="239"/>
        <v>0.19837925445705024</v>
      </c>
    </row>
    <row r="3833" spans="1:18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 s="1">
        <v>0</v>
      </c>
      <c r="J3833">
        <v>2</v>
      </c>
      <c r="K3833">
        <v>1</v>
      </c>
      <c r="L3833">
        <v>0</v>
      </c>
      <c r="M3833" s="1">
        <v>179908.71</v>
      </c>
      <c r="N3833">
        <v>0</v>
      </c>
      <c r="O3833" t="str">
        <f t="shared" si="236"/>
        <v>41-50</v>
      </c>
      <c r="P3833" t="str">
        <f t="shared" si="237"/>
        <v>3-5 years</v>
      </c>
      <c r="Q3833" t="str">
        <f t="shared" si="238"/>
        <v>No Balance</v>
      </c>
      <c r="R3833" s="5">
        <f t="shared" si="239"/>
        <v>0.19841141189820069</v>
      </c>
    </row>
    <row r="3834" spans="1:18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 s="1">
        <v>0</v>
      </c>
      <c r="J3834">
        <v>2</v>
      </c>
      <c r="K3834">
        <v>1</v>
      </c>
      <c r="L3834">
        <v>0</v>
      </c>
      <c r="M3834" s="1">
        <v>101667</v>
      </c>
      <c r="N3834">
        <v>0</v>
      </c>
      <c r="O3834" t="str">
        <f t="shared" si="236"/>
        <v>30-40</v>
      </c>
      <c r="P3834" t="str">
        <f t="shared" si="237"/>
        <v>0-2 years</v>
      </c>
      <c r="Q3834" t="str">
        <f t="shared" si="238"/>
        <v>No Balance</v>
      </c>
      <c r="R3834" s="5">
        <f t="shared" si="239"/>
        <v>0.19844357976653695</v>
      </c>
    </row>
    <row r="3835" spans="1:18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 s="1">
        <v>140752.06</v>
      </c>
      <c r="J3835">
        <v>2</v>
      </c>
      <c r="K3835">
        <v>0</v>
      </c>
      <c r="L3835">
        <v>1</v>
      </c>
      <c r="M3835" s="1">
        <v>171430.16</v>
      </c>
      <c r="N3835">
        <v>0</v>
      </c>
      <c r="O3835" t="str">
        <f t="shared" si="236"/>
        <v>30-40</v>
      </c>
      <c r="P3835" t="str">
        <f t="shared" si="237"/>
        <v>6+ years</v>
      </c>
      <c r="Q3835" t="str">
        <f t="shared" si="238"/>
        <v>High</v>
      </c>
      <c r="R3835" s="5">
        <f t="shared" si="239"/>
        <v>0.1984757580671315</v>
      </c>
    </row>
    <row r="3836" spans="1:18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 s="1">
        <v>92126.26</v>
      </c>
      <c r="J3836">
        <v>2</v>
      </c>
      <c r="K3836">
        <v>0</v>
      </c>
      <c r="L3836">
        <v>0</v>
      </c>
      <c r="M3836" s="1">
        <v>112973.34</v>
      </c>
      <c r="N3836">
        <v>0</v>
      </c>
      <c r="O3836" t="str">
        <f t="shared" si="236"/>
        <v>30-40</v>
      </c>
      <c r="P3836" t="str">
        <f t="shared" si="237"/>
        <v>6+ years</v>
      </c>
      <c r="Q3836" t="str">
        <f t="shared" si="238"/>
        <v>Medium</v>
      </c>
      <c r="R3836" s="5">
        <f t="shared" si="239"/>
        <v>0.19850794680506001</v>
      </c>
    </row>
    <row r="3837" spans="1:18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 s="1">
        <v>93148.74</v>
      </c>
      <c r="J3837">
        <v>2</v>
      </c>
      <c r="K3837">
        <v>1</v>
      </c>
      <c r="L3837">
        <v>1</v>
      </c>
      <c r="M3837" s="1">
        <v>190746.38</v>
      </c>
      <c r="N3837">
        <v>0</v>
      </c>
      <c r="O3837" t="str">
        <f t="shared" si="236"/>
        <v>30-40</v>
      </c>
      <c r="P3837" t="str">
        <f t="shared" si="237"/>
        <v>6+ years</v>
      </c>
      <c r="Q3837" t="str">
        <f t="shared" si="238"/>
        <v>Medium</v>
      </c>
      <c r="R3837" s="5">
        <f t="shared" si="239"/>
        <v>0.19854014598540146</v>
      </c>
    </row>
    <row r="3838" spans="1:18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 s="1">
        <v>110132.55</v>
      </c>
      <c r="J3838">
        <v>3</v>
      </c>
      <c r="K3838">
        <v>0</v>
      </c>
      <c r="L3838">
        <v>1</v>
      </c>
      <c r="M3838" s="1">
        <v>187689.91</v>
      </c>
      <c r="N3838">
        <v>1</v>
      </c>
      <c r="O3838" t="str">
        <f t="shared" si="236"/>
        <v>41-50</v>
      </c>
      <c r="P3838" t="str">
        <f t="shared" si="237"/>
        <v>3-5 years</v>
      </c>
      <c r="Q3838" t="str">
        <f t="shared" si="238"/>
        <v>High</v>
      </c>
      <c r="R3838" s="5">
        <f t="shared" si="239"/>
        <v>0.19857235561323816</v>
      </c>
    </row>
    <row r="3839" spans="1:18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 s="1">
        <v>0</v>
      </c>
      <c r="J3839">
        <v>2</v>
      </c>
      <c r="K3839">
        <v>1</v>
      </c>
      <c r="L3839">
        <v>0</v>
      </c>
      <c r="M3839" s="1">
        <v>153229.19</v>
      </c>
      <c r="N3839">
        <v>0</v>
      </c>
      <c r="O3839" t="str">
        <f t="shared" si="236"/>
        <v>&lt;30</v>
      </c>
      <c r="P3839" t="str">
        <f t="shared" si="237"/>
        <v>6+ years</v>
      </c>
      <c r="Q3839" t="str">
        <f t="shared" si="238"/>
        <v>No Balance</v>
      </c>
      <c r="R3839" s="5">
        <f t="shared" si="239"/>
        <v>0.19844231705338308</v>
      </c>
    </row>
    <row r="3840" spans="1:18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 s="1">
        <v>122227.71</v>
      </c>
      <c r="J3840">
        <v>1</v>
      </c>
      <c r="K3840">
        <v>0</v>
      </c>
      <c r="L3840">
        <v>1</v>
      </c>
      <c r="M3840" s="1">
        <v>14217.77</v>
      </c>
      <c r="N3840">
        <v>1</v>
      </c>
      <c r="O3840" t="str">
        <f t="shared" si="236"/>
        <v>41-50</v>
      </c>
      <c r="P3840" t="str">
        <f t="shared" si="237"/>
        <v>3-5 years</v>
      </c>
      <c r="Q3840" t="str">
        <f t="shared" si="238"/>
        <v>High</v>
      </c>
      <c r="R3840" s="5">
        <f t="shared" si="239"/>
        <v>0.19847452125933138</v>
      </c>
    </row>
    <row r="3841" spans="1:18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 s="1">
        <v>121647.54</v>
      </c>
      <c r="J3841">
        <v>2</v>
      </c>
      <c r="K3841">
        <v>1</v>
      </c>
      <c r="L3841">
        <v>1</v>
      </c>
      <c r="M3841" s="1">
        <v>64849.74</v>
      </c>
      <c r="N3841">
        <v>1</v>
      </c>
      <c r="O3841" t="str">
        <f t="shared" si="236"/>
        <v>30-40</v>
      </c>
      <c r="P3841" t="str">
        <f t="shared" si="237"/>
        <v>0-2 years</v>
      </c>
      <c r="Q3841" t="str">
        <f t="shared" si="238"/>
        <v>High</v>
      </c>
      <c r="R3841" s="5">
        <f t="shared" si="239"/>
        <v>0.19834442460639506</v>
      </c>
    </row>
    <row r="3842" spans="1:18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 s="1">
        <v>110597.75999999999</v>
      </c>
      <c r="J3842">
        <v>1</v>
      </c>
      <c r="K3842">
        <v>0</v>
      </c>
      <c r="L3842">
        <v>1</v>
      </c>
      <c r="M3842" s="1">
        <v>160122.66</v>
      </c>
      <c r="N3842">
        <v>1</v>
      </c>
      <c r="O3842" t="str">
        <f t="shared" ref="O3842:O3905" si="240">IF(G3842&lt;30,"&lt;30",
   IF(G3842&lt;=40,"30-40",
      IF(G3842&lt;=50,"41-50","&gt;50")))</f>
        <v>&gt;50</v>
      </c>
      <c r="P3842" t="str">
        <f t="shared" ref="P3842:P3905" si="241">IF(H3842&lt;=2,"0-2 years",
   IF(H3842&lt;=5,"3-5 years","6+ years"))</f>
        <v>0-2 years</v>
      </c>
      <c r="Q3842" t="str">
        <f t="shared" ref="Q3842:Q3905" si="242">IF(I3842=0,"No Balance",
   IF(I3842&lt;50000,"Low",
      IF(I3842&lt;100000,"Medium","High")))</f>
        <v>High</v>
      </c>
      <c r="R3842" s="5">
        <f t="shared" ref="R3842:R3905" si="243">AVERAGE(N3842:N13841)</f>
        <v>0.1982142857142857</v>
      </c>
    </row>
    <row r="3843" spans="1:18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 s="1">
        <v>120731.39</v>
      </c>
      <c r="J3843">
        <v>4</v>
      </c>
      <c r="K3843">
        <v>1</v>
      </c>
      <c r="L3843">
        <v>1</v>
      </c>
      <c r="M3843" s="1">
        <v>138160.10999999999</v>
      </c>
      <c r="N3843">
        <v>1</v>
      </c>
      <c r="O3843" t="str">
        <f t="shared" si="240"/>
        <v>&gt;50</v>
      </c>
      <c r="P3843" t="str">
        <f t="shared" si="241"/>
        <v>0-2 years</v>
      </c>
      <c r="Q3843" t="str">
        <f t="shared" si="242"/>
        <v>High</v>
      </c>
      <c r="R3843" s="5">
        <f t="shared" si="243"/>
        <v>0.19808410456242898</v>
      </c>
    </row>
    <row r="3844" spans="1:18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 s="1">
        <v>0</v>
      </c>
      <c r="J3844">
        <v>2</v>
      </c>
      <c r="K3844">
        <v>1</v>
      </c>
      <c r="L3844">
        <v>1</v>
      </c>
      <c r="M3844" s="1">
        <v>64286.39</v>
      </c>
      <c r="N3844">
        <v>0</v>
      </c>
      <c r="O3844" t="str">
        <f t="shared" si="240"/>
        <v>&lt;30</v>
      </c>
      <c r="P3844" t="str">
        <f t="shared" si="241"/>
        <v>6+ years</v>
      </c>
      <c r="Q3844" t="str">
        <f t="shared" si="242"/>
        <v>No Balance</v>
      </c>
      <c r="R3844" s="5">
        <f t="shared" si="243"/>
        <v>0.1979538811302371</v>
      </c>
    </row>
    <row r="3845" spans="1:18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 s="1">
        <v>0</v>
      </c>
      <c r="J3845">
        <v>3</v>
      </c>
      <c r="K3845">
        <v>1</v>
      </c>
      <c r="L3845">
        <v>1</v>
      </c>
      <c r="M3845" s="1">
        <v>80178.539999999994</v>
      </c>
      <c r="N3845">
        <v>1</v>
      </c>
      <c r="O3845" t="str">
        <f t="shared" si="240"/>
        <v>30-40</v>
      </c>
      <c r="P3845" t="str">
        <f t="shared" si="241"/>
        <v>0-2 years</v>
      </c>
      <c r="Q3845" t="str">
        <f t="shared" si="242"/>
        <v>No Balance</v>
      </c>
      <c r="R3845" s="5">
        <f t="shared" si="243"/>
        <v>0.19798603215851876</v>
      </c>
    </row>
    <row r="3846" spans="1:18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 s="1">
        <v>153722.47</v>
      </c>
      <c r="J3846">
        <v>1</v>
      </c>
      <c r="K3846">
        <v>1</v>
      </c>
      <c r="L3846">
        <v>0</v>
      </c>
      <c r="M3846" s="1">
        <v>101319.76</v>
      </c>
      <c r="N3846">
        <v>0</v>
      </c>
      <c r="O3846" t="str">
        <f t="shared" si="240"/>
        <v>30-40</v>
      </c>
      <c r="P3846" t="str">
        <f t="shared" si="241"/>
        <v>6+ years</v>
      </c>
      <c r="Q3846" t="str">
        <f t="shared" si="242"/>
        <v>High</v>
      </c>
      <c r="R3846" s="5">
        <f t="shared" si="243"/>
        <v>0.19785575048732942</v>
      </c>
    </row>
    <row r="3847" spans="1:18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 s="1">
        <v>114088.32000000001</v>
      </c>
      <c r="J3847">
        <v>1</v>
      </c>
      <c r="K3847">
        <v>1</v>
      </c>
      <c r="L3847">
        <v>0</v>
      </c>
      <c r="M3847" s="1">
        <v>92794.61</v>
      </c>
      <c r="N3847">
        <v>0</v>
      </c>
      <c r="O3847" t="str">
        <f t="shared" si="240"/>
        <v>30-40</v>
      </c>
      <c r="P3847" t="str">
        <f t="shared" si="241"/>
        <v>6+ years</v>
      </c>
      <c r="Q3847" t="str">
        <f t="shared" si="242"/>
        <v>High</v>
      </c>
      <c r="R3847" s="5">
        <f t="shared" si="243"/>
        <v>0.19788789601949636</v>
      </c>
    </row>
    <row r="3848" spans="1:18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 s="1">
        <v>0</v>
      </c>
      <c r="J3848">
        <v>2</v>
      </c>
      <c r="K3848">
        <v>1</v>
      </c>
      <c r="L3848">
        <v>1</v>
      </c>
      <c r="M3848" s="1">
        <v>63708.07</v>
      </c>
      <c r="N3848">
        <v>0</v>
      </c>
      <c r="O3848" t="str">
        <f t="shared" si="240"/>
        <v>41-50</v>
      </c>
      <c r="P3848" t="str">
        <f t="shared" si="241"/>
        <v>6+ years</v>
      </c>
      <c r="Q3848" t="str">
        <f t="shared" si="242"/>
        <v>No Balance</v>
      </c>
      <c r="R3848" s="5">
        <f t="shared" si="243"/>
        <v>0.19792005199870003</v>
      </c>
    </row>
    <row r="3849" spans="1:18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 s="1">
        <v>0</v>
      </c>
      <c r="J3849">
        <v>2</v>
      </c>
      <c r="K3849">
        <v>1</v>
      </c>
      <c r="L3849">
        <v>0</v>
      </c>
      <c r="M3849" s="1">
        <v>110782.88</v>
      </c>
      <c r="N3849">
        <v>0</v>
      </c>
      <c r="O3849" t="str">
        <f t="shared" si="240"/>
        <v>30-40</v>
      </c>
      <c r="P3849" t="str">
        <f t="shared" si="241"/>
        <v>6+ years</v>
      </c>
      <c r="Q3849" t="str">
        <f t="shared" si="242"/>
        <v>No Balance</v>
      </c>
      <c r="R3849" s="5">
        <f t="shared" si="243"/>
        <v>0.19795221843003413</v>
      </c>
    </row>
    <row r="3850" spans="1:18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 s="1">
        <v>152532.29999999999</v>
      </c>
      <c r="J3850">
        <v>1</v>
      </c>
      <c r="K3850">
        <v>0</v>
      </c>
      <c r="L3850">
        <v>0</v>
      </c>
      <c r="M3850" s="1">
        <v>10779.69</v>
      </c>
      <c r="N3850">
        <v>0</v>
      </c>
      <c r="O3850" t="str">
        <f t="shared" si="240"/>
        <v>41-50</v>
      </c>
      <c r="P3850" t="str">
        <f t="shared" si="241"/>
        <v>3-5 years</v>
      </c>
      <c r="Q3850" t="str">
        <f t="shared" si="242"/>
        <v>High</v>
      </c>
      <c r="R3850" s="5">
        <f t="shared" si="243"/>
        <v>0.19798439531859557</v>
      </c>
    </row>
    <row r="3851" spans="1:18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 s="1">
        <v>0</v>
      </c>
      <c r="J3851">
        <v>2</v>
      </c>
      <c r="K3851">
        <v>1</v>
      </c>
      <c r="L3851">
        <v>0</v>
      </c>
      <c r="M3851" s="1">
        <v>183289.22</v>
      </c>
      <c r="N3851">
        <v>0</v>
      </c>
      <c r="O3851" t="str">
        <f t="shared" si="240"/>
        <v>30-40</v>
      </c>
      <c r="P3851" t="str">
        <f t="shared" si="241"/>
        <v>0-2 years</v>
      </c>
      <c r="Q3851" t="str">
        <f t="shared" si="242"/>
        <v>No Balance</v>
      </c>
      <c r="R3851" s="5">
        <f t="shared" si="243"/>
        <v>0.19801658266948463</v>
      </c>
    </row>
    <row r="3852" spans="1:18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 s="1">
        <v>143292.95000000001</v>
      </c>
      <c r="J3852">
        <v>1</v>
      </c>
      <c r="K3852">
        <v>1</v>
      </c>
      <c r="L3852">
        <v>0</v>
      </c>
      <c r="M3852" s="1">
        <v>66526.009999999995</v>
      </c>
      <c r="N3852">
        <v>0</v>
      </c>
      <c r="O3852" t="str">
        <f t="shared" si="240"/>
        <v>30-40</v>
      </c>
      <c r="P3852" t="str">
        <f t="shared" si="241"/>
        <v>3-5 years</v>
      </c>
      <c r="Q3852" t="str">
        <f t="shared" si="242"/>
        <v>High</v>
      </c>
      <c r="R3852" s="5">
        <f t="shared" si="243"/>
        <v>0.19804878048780489</v>
      </c>
    </row>
    <row r="3853" spans="1:18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 s="1">
        <v>149144.60999999999</v>
      </c>
      <c r="J3853">
        <v>1</v>
      </c>
      <c r="K3853">
        <v>0</v>
      </c>
      <c r="L3853">
        <v>1</v>
      </c>
      <c r="M3853" s="1">
        <v>123697.95</v>
      </c>
      <c r="N3853">
        <v>0</v>
      </c>
      <c r="O3853" t="str">
        <f t="shared" si="240"/>
        <v>&lt;30</v>
      </c>
      <c r="P3853" t="str">
        <f t="shared" si="241"/>
        <v>0-2 years</v>
      </c>
      <c r="Q3853" t="str">
        <f t="shared" si="242"/>
        <v>High</v>
      </c>
      <c r="R3853" s="5">
        <f t="shared" si="243"/>
        <v>0.1980809887786632</v>
      </c>
    </row>
    <row r="3854" spans="1:18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 s="1">
        <v>127157.04</v>
      </c>
      <c r="J3854">
        <v>1</v>
      </c>
      <c r="K3854">
        <v>1</v>
      </c>
      <c r="L3854">
        <v>1</v>
      </c>
      <c r="M3854" s="1">
        <v>155700.15</v>
      </c>
      <c r="N3854">
        <v>0</v>
      </c>
      <c r="O3854" t="str">
        <f t="shared" si="240"/>
        <v>30-40</v>
      </c>
      <c r="P3854" t="str">
        <f t="shared" si="241"/>
        <v>6+ years</v>
      </c>
      <c r="Q3854" t="str">
        <f t="shared" si="242"/>
        <v>High</v>
      </c>
      <c r="R3854" s="5">
        <f t="shared" si="243"/>
        <v>0.19811320754716982</v>
      </c>
    </row>
    <row r="3855" spans="1:18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 s="1">
        <v>84673.17</v>
      </c>
      <c r="J3855">
        <v>2</v>
      </c>
      <c r="K3855">
        <v>0</v>
      </c>
      <c r="L3855">
        <v>1</v>
      </c>
      <c r="M3855" s="1">
        <v>82081.350000000006</v>
      </c>
      <c r="N3855">
        <v>0</v>
      </c>
      <c r="O3855" t="str">
        <f t="shared" si="240"/>
        <v>41-50</v>
      </c>
      <c r="P3855" t="str">
        <f t="shared" si="241"/>
        <v>6+ years</v>
      </c>
      <c r="Q3855" t="str">
        <f t="shared" si="242"/>
        <v>Medium</v>
      </c>
      <c r="R3855" s="5">
        <f t="shared" si="243"/>
        <v>0.19814543679843827</v>
      </c>
    </row>
    <row r="3856" spans="1:18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 s="1">
        <v>135962.4</v>
      </c>
      <c r="J3856">
        <v>2</v>
      </c>
      <c r="K3856">
        <v>1</v>
      </c>
      <c r="L3856">
        <v>0</v>
      </c>
      <c r="M3856" s="1">
        <v>121747.96</v>
      </c>
      <c r="N3856">
        <v>0</v>
      </c>
      <c r="O3856" t="str">
        <f t="shared" si="240"/>
        <v>30-40</v>
      </c>
      <c r="P3856" t="str">
        <f t="shared" si="241"/>
        <v>6+ years</v>
      </c>
      <c r="Q3856" t="str">
        <f t="shared" si="242"/>
        <v>High</v>
      </c>
      <c r="R3856" s="5">
        <f t="shared" si="243"/>
        <v>0.19817767653758542</v>
      </c>
    </row>
    <row r="3857" spans="1:18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 s="1">
        <v>151691.44</v>
      </c>
      <c r="J3857">
        <v>2</v>
      </c>
      <c r="K3857">
        <v>1</v>
      </c>
      <c r="L3857">
        <v>1</v>
      </c>
      <c r="M3857" s="1">
        <v>172810.51</v>
      </c>
      <c r="N3857">
        <v>0</v>
      </c>
      <c r="O3857" t="str">
        <f t="shared" si="240"/>
        <v>30-40</v>
      </c>
      <c r="P3857" t="str">
        <f t="shared" si="241"/>
        <v>3-5 years</v>
      </c>
      <c r="Q3857" t="str">
        <f t="shared" si="242"/>
        <v>High</v>
      </c>
      <c r="R3857" s="5">
        <f t="shared" si="243"/>
        <v>0.19820992676973148</v>
      </c>
    </row>
    <row r="3858" spans="1:18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 s="1">
        <v>88335.05</v>
      </c>
      <c r="J3858">
        <v>1</v>
      </c>
      <c r="K3858">
        <v>0</v>
      </c>
      <c r="L3858">
        <v>0</v>
      </c>
      <c r="M3858" s="1">
        <v>159584.81</v>
      </c>
      <c r="N3858">
        <v>0</v>
      </c>
      <c r="O3858" t="str">
        <f t="shared" si="240"/>
        <v>30-40</v>
      </c>
      <c r="P3858" t="str">
        <f t="shared" si="241"/>
        <v>0-2 years</v>
      </c>
      <c r="Q3858" t="str">
        <f t="shared" si="242"/>
        <v>Medium</v>
      </c>
      <c r="R3858" s="5">
        <f t="shared" si="243"/>
        <v>0.1982421875</v>
      </c>
    </row>
    <row r="3859" spans="1:18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 s="1">
        <v>139859.23000000001</v>
      </c>
      <c r="J3859">
        <v>1</v>
      </c>
      <c r="K3859">
        <v>1</v>
      </c>
      <c r="L3859">
        <v>1</v>
      </c>
      <c r="M3859" s="1">
        <v>108402.54</v>
      </c>
      <c r="N3859">
        <v>0</v>
      </c>
      <c r="O3859" t="str">
        <f t="shared" si="240"/>
        <v>41-50</v>
      </c>
      <c r="P3859" t="str">
        <f t="shared" si="241"/>
        <v>6+ years</v>
      </c>
      <c r="Q3859" t="str">
        <f t="shared" si="242"/>
        <v>High</v>
      </c>
      <c r="R3859" s="5">
        <f t="shared" si="243"/>
        <v>0.19827445873351782</v>
      </c>
    </row>
    <row r="3860" spans="1:18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 s="1">
        <v>43134.65</v>
      </c>
      <c r="J3860">
        <v>1</v>
      </c>
      <c r="K3860">
        <v>0</v>
      </c>
      <c r="L3860">
        <v>1</v>
      </c>
      <c r="M3860" s="1">
        <v>77330.350000000006</v>
      </c>
      <c r="N3860">
        <v>0</v>
      </c>
      <c r="O3860" t="str">
        <f t="shared" si="240"/>
        <v>41-50</v>
      </c>
      <c r="P3860" t="str">
        <f t="shared" si="241"/>
        <v>6+ years</v>
      </c>
      <c r="Q3860" t="str">
        <f t="shared" si="242"/>
        <v>Low</v>
      </c>
      <c r="R3860" s="5">
        <f t="shared" si="243"/>
        <v>0.19830674047541516</v>
      </c>
    </row>
    <row r="3861" spans="1:18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 s="1">
        <v>99580.13</v>
      </c>
      <c r="J3861">
        <v>1</v>
      </c>
      <c r="K3861">
        <v>1</v>
      </c>
      <c r="L3861">
        <v>0</v>
      </c>
      <c r="M3861" s="1">
        <v>21007.96</v>
      </c>
      <c r="N3861">
        <v>0</v>
      </c>
      <c r="O3861" t="str">
        <f t="shared" si="240"/>
        <v>41-50</v>
      </c>
      <c r="P3861" t="str">
        <f t="shared" si="241"/>
        <v>3-5 years</v>
      </c>
      <c r="Q3861" t="str">
        <f t="shared" si="242"/>
        <v>Medium</v>
      </c>
      <c r="R3861" s="5">
        <f t="shared" si="243"/>
        <v>0.19833903273082559</v>
      </c>
    </row>
    <row r="3862" spans="1:18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 s="1">
        <v>110717.38</v>
      </c>
      <c r="J3862">
        <v>1</v>
      </c>
      <c r="K3862">
        <v>1</v>
      </c>
      <c r="L3862">
        <v>1</v>
      </c>
      <c r="M3862" s="1">
        <v>9398.4500000000007</v>
      </c>
      <c r="N3862">
        <v>0</v>
      </c>
      <c r="O3862" t="str">
        <f t="shared" si="240"/>
        <v>30-40</v>
      </c>
      <c r="P3862" t="str">
        <f t="shared" si="241"/>
        <v>6+ years</v>
      </c>
      <c r="Q3862" t="str">
        <f t="shared" si="242"/>
        <v>High</v>
      </c>
      <c r="R3862" s="5">
        <f t="shared" si="243"/>
        <v>0.198371335504886</v>
      </c>
    </row>
    <row r="3863" spans="1:18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 s="1">
        <v>0</v>
      </c>
      <c r="J3863">
        <v>2</v>
      </c>
      <c r="K3863">
        <v>0</v>
      </c>
      <c r="L3863">
        <v>0</v>
      </c>
      <c r="M3863" s="1">
        <v>182156.81</v>
      </c>
      <c r="N3863">
        <v>1</v>
      </c>
      <c r="O3863" t="str">
        <f t="shared" si="240"/>
        <v>30-40</v>
      </c>
      <c r="P3863" t="str">
        <f t="shared" si="241"/>
        <v>3-5 years</v>
      </c>
      <c r="Q3863" t="str">
        <f t="shared" si="242"/>
        <v>No Balance</v>
      </c>
      <c r="R3863" s="5">
        <f t="shared" si="243"/>
        <v>0.19840364880273662</v>
      </c>
    </row>
    <row r="3864" spans="1:18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 s="1">
        <v>0</v>
      </c>
      <c r="J3864">
        <v>2</v>
      </c>
      <c r="K3864">
        <v>0</v>
      </c>
      <c r="L3864">
        <v>0</v>
      </c>
      <c r="M3864" s="1">
        <v>110525.6</v>
      </c>
      <c r="N3864">
        <v>0</v>
      </c>
      <c r="O3864" t="str">
        <f t="shared" si="240"/>
        <v>30-40</v>
      </c>
      <c r="P3864" t="str">
        <f t="shared" si="241"/>
        <v>3-5 years</v>
      </c>
      <c r="Q3864" t="str">
        <f t="shared" si="242"/>
        <v>No Balance</v>
      </c>
      <c r="R3864" s="5">
        <f t="shared" si="243"/>
        <v>0.1982730531117628</v>
      </c>
    </row>
    <row r="3865" spans="1:18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 s="1">
        <v>0</v>
      </c>
      <c r="J3865">
        <v>1</v>
      </c>
      <c r="K3865">
        <v>1</v>
      </c>
      <c r="L3865">
        <v>0</v>
      </c>
      <c r="M3865" s="1">
        <v>51536.99</v>
      </c>
      <c r="N3865">
        <v>0</v>
      </c>
      <c r="O3865" t="str">
        <f t="shared" si="240"/>
        <v>&lt;30</v>
      </c>
      <c r="P3865" t="str">
        <f t="shared" si="241"/>
        <v>3-5 years</v>
      </c>
      <c r="Q3865" t="str">
        <f t="shared" si="242"/>
        <v>No Balance</v>
      </c>
      <c r="R3865" s="5">
        <f t="shared" si="243"/>
        <v>0.19830536092553364</v>
      </c>
    </row>
    <row r="3866" spans="1:18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 s="1">
        <v>108197.11</v>
      </c>
      <c r="J3866">
        <v>2</v>
      </c>
      <c r="K3866">
        <v>1</v>
      </c>
      <c r="L3866">
        <v>0</v>
      </c>
      <c r="M3866" s="1">
        <v>49722.34</v>
      </c>
      <c r="N3866">
        <v>0</v>
      </c>
      <c r="O3866" t="str">
        <f t="shared" si="240"/>
        <v>30-40</v>
      </c>
      <c r="P3866" t="str">
        <f t="shared" si="241"/>
        <v>3-5 years</v>
      </c>
      <c r="Q3866" t="str">
        <f t="shared" si="242"/>
        <v>High</v>
      </c>
      <c r="R3866" s="5">
        <f t="shared" si="243"/>
        <v>0.19833767926988266</v>
      </c>
    </row>
    <row r="3867" spans="1:18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 s="1">
        <v>0</v>
      </c>
      <c r="J3867">
        <v>2</v>
      </c>
      <c r="K3867">
        <v>1</v>
      </c>
      <c r="L3867">
        <v>1</v>
      </c>
      <c r="M3867" s="1">
        <v>66119.070000000007</v>
      </c>
      <c r="N3867">
        <v>0</v>
      </c>
      <c r="O3867" t="str">
        <f t="shared" si="240"/>
        <v>30-40</v>
      </c>
      <c r="P3867" t="str">
        <f t="shared" si="241"/>
        <v>6+ years</v>
      </c>
      <c r="Q3867" t="str">
        <f t="shared" si="242"/>
        <v>No Balance</v>
      </c>
      <c r="R3867" s="5">
        <f t="shared" si="243"/>
        <v>0.19837000814995925</v>
      </c>
    </row>
    <row r="3868" spans="1:18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 s="1">
        <v>104450.86</v>
      </c>
      <c r="J3868">
        <v>1</v>
      </c>
      <c r="K3868">
        <v>1</v>
      </c>
      <c r="L3868">
        <v>1</v>
      </c>
      <c r="M3868" s="1">
        <v>37160.28</v>
      </c>
      <c r="N3868">
        <v>0</v>
      </c>
      <c r="O3868" t="str">
        <f t="shared" si="240"/>
        <v>&lt;30</v>
      </c>
      <c r="P3868" t="str">
        <f t="shared" si="241"/>
        <v>6+ years</v>
      </c>
      <c r="Q3868" t="str">
        <f t="shared" si="242"/>
        <v>High</v>
      </c>
      <c r="R3868" s="5">
        <f t="shared" si="243"/>
        <v>0.19840234757091621</v>
      </c>
    </row>
    <row r="3869" spans="1:18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 s="1">
        <v>0</v>
      </c>
      <c r="J3869">
        <v>2</v>
      </c>
      <c r="K3869">
        <v>1</v>
      </c>
      <c r="L3869">
        <v>0</v>
      </c>
      <c r="M3869" s="1">
        <v>197923.05</v>
      </c>
      <c r="N3869">
        <v>0</v>
      </c>
      <c r="O3869" t="str">
        <f t="shared" si="240"/>
        <v>30-40</v>
      </c>
      <c r="P3869" t="str">
        <f t="shared" si="241"/>
        <v>0-2 years</v>
      </c>
      <c r="Q3869" t="str">
        <f t="shared" si="242"/>
        <v>No Balance</v>
      </c>
      <c r="R3869" s="5">
        <f t="shared" si="243"/>
        <v>0.19843469753790968</v>
      </c>
    </row>
    <row r="3870" spans="1:18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 s="1">
        <v>0</v>
      </c>
      <c r="J3870">
        <v>1</v>
      </c>
      <c r="K3870">
        <v>0</v>
      </c>
      <c r="L3870">
        <v>1</v>
      </c>
      <c r="M3870" s="1">
        <v>65166.6</v>
      </c>
      <c r="N3870">
        <v>0</v>
      </c>
      <c r="O3870" t="str">
        <f t="shared" si="240"/>
        <v>30-40</v>
      </c>
      <c r="P3870" t="str">
        <f t="shared" si="241"/>
        <v>3-5 years</v>
      </c>
      <c r="Q3870" t="str">
        <f t="shared" si="242"/>
        <v>No Balance</v>
      </c>
      <c r="R3870" s="5">
        <f t="shared" si="243"/>
        <v>0.19846705805609915</v>
      </c>
    </row>
    <row r="3871" spans="1:18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 s="1">
        <v>0</v>
      </c>
      <c r="J3871">
        <v>2</v>
      </c>
      <c r="K3871">
        <v>0</v>
      </c>
      <c r="L3871">
        <v>0</v>
      </c>
      <c r="M3871" s="1">
        <v>49326.07</v>
      </c>
      <c r="N3871">
        <v>0</v>
      </c>
      <c r="O3871" t="str">
        <f t="shared" si="240"/>
        <v>30-40</v>
      </c>
      <c r="P3871" t="str">
        <f t="shared" si="241"/>
        <v>6+ years</v>
      </c>
      <c r="Q3871" t="str">
        <f t="shared" si="242"/>
        <v>No Balance</v>
      </c>
      <c r="R3871" s="5">
        <f t="shared" si="243"/>
        <v>0.19849942913064753</v>
      </c>
    </row>
    <row r="3872" spans="1:18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 s="1">
        <v>0</v>
      </c>
      <c r="J3872">
        <v>2</v>
      </c>
      <c r="K3872">
        <v>1</v>
      </c>
      <c r="L3872">
        <v>1</v>
      </c>
      <c r="M3872" s="1">
        <v>42495.81</v>
      </c>
      <c r="N3872">
        <v>0</v>
      </c>
      <c r="O3872" t="str">
        <f t="shared" si="240"/>
        <v>30-40</v>
      </c>
      <c r="P3872" t="str">
        <f t="shared" si="241"/>
        <v>6+ years</v>
      </c>
      <c r="Q3872" t="str">
        <f t="shared" si="242"/>
        <v>No Balance</v>
      </c>
      <c r="R3872" s="5">
        <f t="shared" si="243"/>
        <v>0.19853181076672105</v>
      </c>
    </row>
    <row r="3873" spans="1:18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 s="1">
        <v>116099.82</v>
      </c>
      <c r="J3873">
        <v>1</v>
      </c>
      <c r="K3873">
        <v>1</v>
      </c>
      <c r="L3873">
        <v>1</v>
      </c>
      <c r="M3873" s="1">
        <v>148087.62</v>
      </c>
      <c r="N3873">
        <v>0</v>
      </c>
      <c r="O3873" t="str">
        <f t="shared" si="240"/>
        <v>&lt;30</v>
      </c>
      <c r="P3873" t="str">
        <f t="shared" si="241"/>
        <v>6+ years</v>
      </c>
      <c r="Q3873" t="str">
        <f t="shared" si="242"/>
        <v>High</v>
      </c>
      <c r="R3873" s="5">
        <f t="shared" si="243"/>
        <v>0.19856420296948932</v>
      </c>
    </row>
    <row r="3874" spans="1:18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 s="1">
        <v>111169.91</v>
      </c>
      <c r="J3874">
        <v>1</v>
      </c>
      <c r="K3874">
        <v>0</v>
      </c>
      <c r="L3874">
        <v>0</v>
      </c>
      <c r="M3874" s="1">
        <v>9641.4</v>
      </c>
      <c r="N3874">
        <v>0</v>
      </c>
      <c r="O3874" t="str">
        <f t="shared" si="240"/>
        <v>30-40</v>
      </c>
      <c r="P3874" t="str">
        <f t="shared" si="241"/>
        <v>6+ years</v>
      </c>
      <c r="Q3874" t="str">
        <f t="shared" si="242"/>
        <v>High</v>
      </c>
      <c r="R3874" s="5">
        <f t="shared" si="243"/>
        <v>0.19859660574412533</v>
      </c>
    </row>
    <row r="3875" spans="1:18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 s="1">
        <v>0</v>
      </c>
      <c r="J3875">
        <v>2</v>
      </c>
      <c r="K3875">
        <v>1</v>
      </c>
      <c r="L3875">
        <v>1</v>
      </c>
      <c r="M3875" s="1">
        <v>164844.37</v>
      </c>
      <c r="N3875">
        <v>0</v>
      </c>
      <c r="O3875" t="str">
        <f t="shared" si="240"/>
        <v>30-40</v>
      </c>
      <c r="P3875" t="str">
        <f t="shared" si="241"/>
        <v>3-5 years</v>
      </c>
      <c r="Q3875" t="str">
        <f t="shared" si="242"/>
        <v>No Balance</v>
      </c>
      <c r="R3875" s="5">
        <f t="shared" si="243"/>
        <v>0.19862901909580546</v>
      </c>
    </row>
    <row r="3876" spans="1:18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 s="1">
        <v>123616.43</v>
      </c>
      <c r="J3876">
        <v>1</v>
      </c>
      <c r="K3876">
        <v>0</v>
      </c>
      <c r="L3876">
        <v>1</v>
      </c>
      <c r="M3876" s="1">
        <v>132959.32999999999</v>
      </c>
      <c r="N3876">
        <v>0</v>
      </c>
      <c r="O3876" t="str">
        <f t="shared" si="240"/>
        <v>&lt;30</v>
      </c>
      <c r="P3876" t="str">
        <f t="shared" si="241"/>
        <v>3-5 years</v>
      </c>
      <c r="Q3876" t="str">
        <f t="shared" si="242"/>
        <v>High</v>
      </c>
      <c r="R3876" s="5">
        <f t="shared" si="243"/>
        <v>0.19866144302970942</v>
      </c>
    </row>
    <row r="3877" spans="1:18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 s="1">
        <v>155619.57999999999</v>
      </c>
      <c r="J3877">
        <v>1</v>
      </c>
      <c r="K3877">
        <v>1</v>
      </c>
      <c r="L3877">
        <v>1</v>
      </c>
      <c r="M3877" s="1">
        <v>135088.57999999999</v>
      </c>
      <c r="N3877">
        <v>0</v>
      </c>
      <c r="O3877" t="str">
        <f t="shared" si="240"/>
        <v>30-40</v>
      </c>
      <c r="P3877" t="str">
        <f t="shared" si="241"/>
        <v>6+ years</v>
      </c>
      <c r="Q3877" t="str">
        <f t="shared" si="242"/>
        <v>High</v>
      </c>
      <c r="R3877" s="5">
        <f t="shared" si="243"/>
        <v>0.19869387755102041</v>
      </c>
    </row>
    <row r="3878" spans="1:18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 s="1">
        <v>89558.39</v>
      </c>
      <c r="J3878">
        <v>2</v>
      </c>
      <c r="K3878">
        <v>1</v>
      </c>
      <c r="L3878">
        <v>1</v>
      </c>
      <c r="M3878" s="1">
        <v>4441.54</v>
      </c>
      <c r="N3878">
        <v>0</v>
      </c>
      <c r="O3878" t="str">
        <f t="shared" si="240"/>
        <v>30-40</v>
      </c>
      <c r="P3878" t="str">
        <f t="shared" si="241"/>
        <v>0-2 years</v>
      </c>
      <c r="Q3878" t="str">
        <f t="shared" si="242"/>
        <v>Medium</v>
      </c>
      <c r="R3878" s="5">
        <f t="shared" si="243"/>
        <v>0.19872632266492488</v>
      </c>
    </row>
    <row r="3879" spans="1:18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 s="1">
        <v>0</v>
      </c>
      <c r="J3879">
        <v>1</v>
      </c>
      <c r="K3879">
        <v>0</v>
      </c>
      <c r="L3879">
        <v>1</v>
      </c>
      <c r="M3879" s="1">
        <v>174916.85</v>
      </c>
      <c r="N3879">
        <v>1</v>
      </c>
      <c r="O3879" t="str">
        <f t="shared" si="240"/>
        <v>41-50</v>
      </c>
      <c r="P3879" t="str">
        <f t="shared" si="241"/>
        <v>3-5 years</v>
      </c>
      <c r="Q3879" t="str">
        <f t="shared" si="242"/>
        <v>No Balance</v>
      </c>
      <c r="R3879" s="5">
        <f t="shared" si="243"/>
        <v>0.19875877837661277</v>
      </c>
    </row>
    <row r="3880" spans="1:18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 s="1">
        <v>131938.92000000001</v>
      </c>
      <c r="J3880">
        <v>2</v>
      </c>
      <c r="K3880">
        <v>1</v>
      </c>
      <c r="L3880">
        <v>1</v>
      </c>
      <c r="M3880" s="1">
        <v>1795.93</v>
      </c>
      <c r="N3880">
        <v>0</v>
      </c>
      <c r="O3880" t="str">
        <f t="shared" si="240"/>
        <v>30-40</v>
      </c>
      <c r="P3880" t="str">
        <f t="shared" si="241"/>
        <v>6+ years</v>
      </c>
      <c r="Q3880" t="str">
        <f t="shared" si="242"/>
        <v>High</v>
      </c>
      <c r="R3880" s="5">
        <f t="shared" si="243"/>
        <v>0.19862789937928782</v>
      </c>
    </row>
    <row r="3881" spans="1:18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 s="1">
        <v>151772.63</v>
      </c>
      <c r="J3881">
        <v>2</v>
      </c>
      <c r="K3881">
        <v>0</v>
      </c>
      <c r="L3881">
        <v>0</v>
      </c>
      <c r="M3881" s="1">
        <v>180249.94</v>
      </c>
      <c r="N3881">
        <v>1</v>
      </c>
      <c r="O3881" t="str">
        <f t="shared" si="240"/>
        <v>30-40</v>
      </c>
      <c r="P3881" t="str">
        <f t="shared" si="241"/>
        <v>6+ years</v>
      </c>
      <c r="Q3881" t="str">
        <f t="shared" si="242"/>
        <v>High</v>
      </c>
      <c r="R3881" s="5">
        <f t="shared" si="243"/>
        <v>0.19866034961607582</v>
      </c>
    </row>
    <row r="3882" spans="1:18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 s="1">
        <v>0</v>
      </c>
      <c r="J3882">
        <v>2</v>
      </c>
      <c r="K3882">
        <v>1</v>
      </c>
      <c r="L3882">
        <v>1</v>
      </c>
      <c r="M3882" s="1">
        <v>153604.44</v>
      </c>
      <c r="N3882">
        <v>0</v>
      </c>
      <c r="O3882" t="str">
        <f t="shared" si="240"/>
        <v>&gt;50</v>
      </c>
      <c r="P3882" t="str">
        <f t="shared" si="241"/>
        <v>6+ years</v>
      </c>
      <c r="Q3882" t="str">
        <f t="shared" si="242"/>
        <v>No Balance</v>
      </c>
      <c r="R3882" s="5">
        <f t="shared" si="243"/>
        <v>0.19852941176470587</v>
      </c>
    </row>
    <row r="3883" spans="1:18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 s="1">
        <v>0</v>
      </c>
      <c r="J3883">
        <v>1</v>
      </c>
      <c r="K3883">
        <v>1</v>
      </c>
      <c r="L3883">
        <v>1</v>
      </c>
      <c r="M3883" s="1">
        <v>189703.65</v>
      </c>
      <c r="N3883">
        <v>0</v>
      </c>
      <c r="O3883" t="str">
        <f t="shared" si="240"/>
        <v>&gt;50</v>
      </c>
      <c r="P3883" t="str">
        <f t="shared" si="241"/>
        <v>3-5 years</v>
      </c>
      <c r="Q3883" t="str">
        <f t="shared" si="242"/>
        <v>No Balance</v>
      </c>
      <c r="R3883" s="5">
        <f t="shared" si="243"/>
        <v>0.19856185651250205</v>
      </c>
    </row>
    <row r="3884" spans="1:18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 s="1">
        <v>0</v>
      </c>
      <c r="J3884">
        <v>2</v>
      </c>
      <c r="K3884">
        <v>1</v>
      </c>
      <c r="L3884">
        <v>1</v>
      </c>
      <c r="M3884" s="1">
        <v>66393.89</v>
      </c>
      <c r="N3884">
        <v>0</v>
      </c>
      <c r="O3884" t="str">
        <f t="shared" si="240"/>
        <v>&lt;30</v>
      </c>
      <c r="P3884" t="str">
        <f t="shared" si="241"/>
        <v>6+ years</v>
      </c>
      <c r="Q3884" t="str">
        <f t="shared" si="242"/>
        <v>No Balance</v>
      </c>
      <c r="R3884" s="5">
        <f t="shared" si="243"/>
        <v>0.19859431186662307</v>
      </c>
    </row>
    <row r="3885" spans="1:18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 s="1">
        <v>97700.02</v>
      </c>
      <c r="J3885">
        <v>1</v>
      </c>
      <c r="K3885">
        <v>1</v>
      </c>
      <c r="L3885">
        <v>1</v>
      </c>
      <c r="M3885" s="1">
        <v>30709.03</v>
      </c>
      <c r="N3885">
        <v>0</v>
      </c>
      <c r="O3885" t="str">
        <f t="shared" si="240"/>
        <v>30-40</v>
      </c>
      <c r="P3885" t="str">
        <f t="shared" si="241"/>
        <v>0-2 years</v>
      </c>
      <c r="Q3885" t="str">
        <f t="shared" si="242"/>
        <v>Medium</v>
      </c>
      <c r="R3885" s="5">
        <f t="shared" si="243"/>
        <v>0.19862677783227073</v>
      </c>
    </row>
    <row r="3886" spans="1:18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 s="1">
        <v>0</v>
      </c>
      <c r="J3886">
        <v>2</v>
      </c>
      <c r="K3886">
        <v>1</v>
      </c>
      <c r="L3886">
        <v>1</v>
      </c>
      <c r="M3886" s="1">
        <v>71009.84</v>
      </c>
      <c r="N3886">
        <v>0</v>
      </c>
      <c r="O3886" t="str">
        <f t="shared" si="240"/>
        <v>30-40</v>
      </c>
      <c r="P3886" t="str">
        <f t="shared" si="241"/>
        <v>6+ years</v>
      </c>
      <c r="Q3886" t="str">
        <f t="shared" si="242"/>
        <v>No Balance</v>
      </c>
      <c r="R3886" s="5">
        <f t="shared" si="243"/>
        <v>0.1986592544146501</v>
      </c>
    </row>
    <row r="3887" spans="1:18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 s="1">
        <v>103244.86</v>
      </c>
      <c r="J3887">
        <v>2</v>
      </c>
      <c r="K3887">
        <v>1</v>
      </c>
      <c r="L3887">
        <v>0</v>
      </c>
      <c r="M3887" s="1">
        <v>143049.72</v>
      </c>
      <c r="N3887">
        <v>1</v>
      </c>
      <c r="O3887" t="str">
        <f t="shared" si="240"/>
        <v>&gt;50</v>
      </c>
      <c r="P3887" t="str">
        <f t="shared" si="241"/>
        <v>6+ years</v>
      </c>
      <c r="Q3887" t="str">
        <f t="shared" si="242"/>
        <v>High</v>
      </c>
      <c r="R3887" s="5">
        <f t="shared" si="243"/>
        <v>0.19869174161896974</v>
      </c>
    </row>
    <row r="3888" spans="1:18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 s="1">
        <v>147833.29999999999</v>
      </c>
      <c r="J3888">
        <v>2</v>
      </c>
      <c r="K3888">
        <v>0</v>
      </c>
      <c r="L3888">
        <v>1</v>
      </c>
      <c r="M3888" s="1">
        <v>1561.58</v>
      </c>
      <c r="N3888">
        <v>0</v>
      </c>
      <c r="O3888" t="str">
        <f t="shared" si="240"/>
        <v>30-40</v>
      </c>
      <c r="P3888" t="str">
        <f t="shared" si="241"/>
        <v>6+ years</v>
      </c>
      <c r="Q3888" t="str">
        <f t="shared" si="242"/>
        <v>High</v>
      </c>
      <c r="R3888" s="5">
        <f t="shared" si="243"/>
        <v>0.19856068040562644</v>
      </c>
    </row>
    <row r="3889" spans="1:18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 s="1">
        <v>0</v>
      </c>
      <c r="J3889">
        <v>2</v>
      </c>
      <c r="K3889">
        <v>1</v>
      </c>
      <c r="L3889">
        <v>0</v>
      </c>
      <c r="M3889" s="1">
        <v>49707.85</v>
      </c>
      <c r="N3889">
        <v>0</v>
      </c>
      <c r="O3889" t="str">
        <f t="shared" si="240"/>
        <v>41-50</v>
      </c>
      <c r="P3889" t="str">
        <f t="shared" si="241"/>
        <v>3-5 years</v>
      </c>
      <c r="Q3889" t="str">
        <f t="shared" si="242"/>
        <v>No Balance</v>
      </c>
      <c r="R3889" s="5">
        <f t="shared" si="243"/>
        <v>0.19859316211352854</v>
      </c>
    </row>
    <row r="3890" spans="1:18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 s="1">
        <v>0</v>
      </c>
      <c r="J3890">
        <v>2</v>
      </c>
      <c r="K3890">
        <v>0</v>
      </c>
      <c r="L3890">
        <v>1</v>
      </c>
      <c r="M3890" s="1">
        <v>29837.65</v>
      </c>
      <c r="N3890">
        <v>0</v>
      </c>
      <c r="O3890" t="str">
        <f t="shared" si="240"/>
        <v>&gt;50</v>
      </c>
      <c r="P3890" t="str">
        <f t="shared" si="241"/>
        <v>0-2 years</v>
      </c>
      <c r="Q3890" t="str">
        <f t="shared" si="242"/>
        <v>No Balance</v>
      </c>
      <c r="R3890" s="5">
        <f t="shared" si="243"/>
        <v>0.19862565445026178</v>
      </c>
    </row>
    <row r="3891" spans="1:18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 s="1">
        <v>0</v>
      </c>
      <c r="J3891">
        <v>2</v>
      </c>
      <c r="K3891">
        <v>0</v>
      </c>
      <c r="L3891">
        <v>0</v>
      </c>
      <c r="M3891" s="1">
        <v>9041.7099999999991</v>
      </c>
      <c r="N3891">
        <v>0</v>
      </c>
      <c r="O3891" t="str">
        <f t="shared" si="240"/>
        <v>30-40</v>
      </c>
      <c r="P3891" t="str">
        <f t="shared" si="241"/>
        <v>0-2 years</v>
      </c>
      <c r="Q3891" t="str">
        <f t="shared" si="242"/>
        <v>No Balance</v>
      </c>
      <c r="R3891" s="5">
        <f t="shared" si="243"/>
        <v>0.19865815742104401</v>
      </c>
    </row>
    <row r="3892" spans="1:18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 s="1">
        <v>84521.48</v>
      </c>
      <c r="J3892">
        <v>2</v>
      </c>
      <c r="K3892">
        <v>0</v>
      </c>
      <c r="L3892">
        <v>1</v>
      </c>
      <c r="M3892" s="1">
        <v>198017.05</v>
      </c>
      <c r="N3892">
        <v>0</v>
      </c>
      <c r="O3892" t="str">
        <f t="shared" si="240"/>
        <v>30-40</v>
      </c>
      <c r="P3892" t="str">
        <f t="shared" si="241"/>
        <v>6+ years</v>
      </c>
      <c r="Q3892" t="str">
        <f t="shared" si="242"/>
        <v>Medium</v>
      </c>
      <c r="R3892" s="5">
        <f t="shared" si="243"/>
        <v>0.19869067103109656</v>
      </c>
    </row>
    <row r="3893" spans="1:18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 s="1">
        <v>91938.31</v>
      </c>
      <c r="J3893">
        <v>1</v>
      </c>
      <c r="K3893">
        <v>1</v>
      </c>
      <c r="L3893">
        <v>0</v>
      </c>
      <c r="M3893" s="1">
        <v>143481.85</v>
      </c>
      <c r="N3893">
        <v>0</v>
      </c>
      <c r="O3893" t="str">
        <f t="shared" si="240"/>
        <v>&lt;30</v>
      </c>
      <c r="P3893" t="str">
        <f t="shared" si="241"/>
        <v>3-5 years</v>
      </c>
      <c r="Q3893" t="str">
        <f t="shared" si="242"/>
        <v>Medium</v>
      </c>
      <c r="R3893" s="5">
        <f t="shared" si="243"/>
        <v>0.19872319528564414</v>
      </c>
    </row>
    <row r="3894" spans="1:18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 s="1">
        <v>124240.93</v>
      </c>
      <c r="J3894">
        <v>1</v>
      </c>
      <c r="K3894">
        <v>1</v>
      </c>
      <c r="L3894">
        <v>1</v>
      </c>
      <c r="M3894" s="1">
        <v>146372.51</v>
      </c>
      <c r="N3894">
        <v>0</v>
      </c>
      <c r="O3894" t="str">
        <f t="shared" si="240"/>
        <v>41-50</v>
      </c>
      <c r="P3894" t="str">
        <f t="shared" si="241"/>
        <v>6+ years</v>
      </c>
      <c r="Q3894" t="str">
        <f t="shared" si="242"/>
        <v>High</v>
      </c>
      <c r="R3894" s="5">
        <f t="shared" si="243"/>
        <v>0.19875573018991485</v>
      </c>
    </row>
    <row r="3895" spans="1:18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 s="1">
        <v>0</v>
      </c>
      <c r="J3895">
        <v>2</v>
      </c>
      <c r="K3895">
        <v>0</v>
      </c>
      <c r="L3895">
        <v>0</v>
      </c>
      <c r="M3895" s="1">
        <v>101905.34</v>
      </c>
      <c r="N3895">
        <v>0</v>
      </c>
      <c r="O3895" t="str">
        <f t="shared" si="240"/>
        <v>41-50</v>
      </c>
      <c r="P3895" t="str">
        <f t="shared" si="241"/>
        <v>3-5 years</v>
      </c>
      <c r="Q3895" t="str">
        <f t="shared" si="242"/>
        <v>No Balance</v>
      </c>
      <c r="R3895" s="5">
        <f t="shared" si="243"/>
        <v>0.19878827574914032</v>
      </c>
    </row>
    <row r="3896" spans="1:18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 s="1">
        <v>157084.99</v>
      </c>
      <c r="J3896">
        <v>1</v>
      </c>
      <c r="K3896">
        <v>1</v>
      </c>
      <c r="L3896">
        <v>0</v>
      </c>
      <c r="M3896" s="1">
        <v>134767.13</v>
      </c>
      <c r="N3896">
        <v>0</v>
      </c>
      <c r="O3896" t="str">
        <f t="shared" si="240"/>
        <v>30-40</v>
      </c>
      <c r="P3896" t="str">
        <f t="shared" si="241"/>
        <v>0-2 years</v>
      </c>
      <c r="Q3896" t="str">
        <f t="shared" si="242"/>
        <v>High</v>
      </c>
      <c r="R3896" s="5">
        <f t="shared" si="243"/>
        <v>0.19882083196855552</v>
      </c>
    </row>
    <row r="3897" spans="1:18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 s="1">
        <v>108244.82</v>
      </c>
      <c r="J3897">
        <v>2</v>
      </c>
      <c r="K3897">
        <v>1</v>
      </c>
      <c r="L3897">
        <v>1</v>
      </c>
      <c r="M3897" s="1">
        <v>103573.96</v>
      </c>
      <c r="N3897">
        <v>0</v>
      </c>
      <c r="O3897" t="str">
        <f t="shared" si="240"/>
        <v>&lt;30</v>
      </c>
      <c r="P3897" t="str">
        <f t="shared" si="241"/>
        <v>3-5 years</v>
      </c>
      <c r="Q3897" t="str">
        <f t="shared" si="242"/>
        <v>High</v>
      </c>
      <c r="R3897" s="5">
        <f t="shared" si="243"/>
        <v>0.19885339885339887</v>
      </c>
    </row>
    <row r="3898" spans="1:18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 s="1">
        <v>0</v>
      </c>
      <c r="J3898">
        <v>2</v>
      </c>
      <c r="K3898">
        <v>0</v>
      </c>
      <c r="L3898">
        <v>1</v>
      </c>
      <c r="M3898" s="1">
        <v>139259.54</v>
      </c>
      <c r="N3898">
        <v>0</v>
      </c>
      <c r="O3898" t="str">
        <f t="shared" si="240"/>
        <v>&lt;30</v>
      </c>
      <c r="P3898" t="str">
        <f t="shared" si="241"/>
        <v>6+ years</v>
      </c>
      <c r="Q3898" t="str">
        <f t="shared" si="242"/>
        <v>No Balance</v>
      </c>
      <c r="R3898" s="5">
        <f t="shared" si="243"/>
        <v>0.1988859764089122</v>
      </c>
    </row>
    <row r="3899" spans="1:18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 s="1">
        <v>82161.7</v>
      </c>
      <c r="J3899">
        <v>2</v>
      </c>
      <c r="K3899">
        <v>1</v>
      </c>
      <c r="L3899">
        <v>0</v>
      </c>
      <c r="M3899" s="1">
        <v>187776.49</v>
      </c>
      <c r="N3899">
        <v>0</v>
      </c>
      <c r="O3899" t="str">
        <f t="shared" si="240"/>
        <v>41-50</v>
      </c>
      <c r="P3899" t="str">
        <f t="shared" si="241"/>
        <v>3-5 years</v>
      </c>
      <c r="Q3899" t="str">
        <f t="shared" si="242"/>
        <v>Medium</v>
      </c>
      <c r="R3899" s="5">
        <f t="shared" si="243"/>
        <v>0.19891856464034083</v>
      </c>
    </row>
    <row r="3900" spans="1:18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 s="1">
        <v>104568.41</v>
      </c>
      <c r="J3900">
        <v>1</v>
      </c>
      <c r="K3900">
        <v>1</v>
      </c>
      <c r="L3900">
        <v>0</v>
      </c>
      <c r="M3900" s="1">
        <v>8059.44</v>
      </c>
      <c r="N3900">
        <v>1</v>
      </c>
      <c r="O3900" t="str">
        <f t="shared" si="240"/>
        <v>&gt;50</v>
      </c>
      <c r="P3900" t="str">
        <f t="shared" si="241"/>
        <v>0-2 years</v>
      </c>
      <c r="Q3900" t="str">
        <f t="shared" si="242"/>
        <v>High</v>
      </c>
      <c r="R3900" s="5">
        <f t="shared" si="243"/>
        <v>0.19895116355293346</v>
      </c>
    </row>
    <row r="3901" spans="1:18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 s="1">
        <v>119912.46</v>
      </c>
      <c r="J3901">
        <v>1</v>
      </c>
      <c r="K3901">
        <v>1</v>
      </c>
      <c r="L3901">
        <v>0</v>
      </c>
      <c r="M3901" s="1">
        <v>124354.92</v>
      </c>
      <c r="N3901">
        <v>0</v>
      </c>
      <c r="O3901" t="str">
        <f t="shared" si="240"/>
        <v>30-40</v>
      </c>
      <c r="P3901" t="str">
        <f t="shared" si="241"/>
        <v>0-2 years</v>
      </c>
      <c r="Q3901" t="str">
        <f t="shared" si="242"/>
        <v>High</v>
      </c>
      <c r="R3901" s="5">
        <f t="shared" si="243"/>
        <v>0.19881986559580397</v>
      </c>
    </row>
    <row r="3902" spans="1:18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 s="1">
        <v>68881.59</v>
      </c>
      <c r="J3902">
        <v>2</v>
      </c>
      <c r="K3902">
        <v>0</v>
      </c>
      <c r="L3902">
        <v>1</v>
      </c>
      <c r="M3902" s="1">
        <v>109135.11</v>
      </c>
      <c r="N3902">
        <v>0</v>
      </c>
      <c r="O3902" t="str">
        <f t="shared" si="240"/>
        <v>30-40</v>
      </c>
      <c r="P3902" t="str">
        <f t="shared" si="241"/>
        <v>6+ years</v>
      </c>
      <c r="Q3902" t="str">
        <f t="shared" si="242"/>
        <v>Medium</v>
      </c>
      <c r="R3902" s="5">
        <f t="shared" si="243"/>
        <v>0.19885245901639345</v>
      </c>
    </row>
    <row r="3903" spans="1:18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 s="1">
        <v>0</v>
      </c>
      <c r="J3903">
        <v>2</v>
      </c>
      <c r="K3903">
        <v>1</v>
      </c>
      <c r="L3903">
        <v>1</v>
      </c>
      <c r="M3903" s="1">
        <v>82222.86</v>
      </c>
      <c r="N3903">
        <v>0</v>
      </c>
      <c r="O3903" t="str">
        <f t="shared" si="240"/>
        <v>30-40</v>
      </c>
      <c r="P3903" t="str">
        <f t="shared" si="241"/>
        <v>0-2 years</v>
      </c>
      <c r="Q3903" t="str">
        <f t="shared" si="242"/>
        <v>No Balance</v>
      </c>
      <c r="R3903" s="5">
        <f t="shared" si="243"/>
        <v>0.19888506312510248</v>
      </c>
    </row>
    <row r="3904" spans="1:18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 s="1">
        <v>86376.29</v>
      </c>
      <c r="J3904">
        <v>1</v>
      </c>
      <c r="K3904">
        <v>0</v>
      </c>
      <c r="L3904">
        <v>1</v>
      </c>
      <c r="M3904" s="1">
        <v>136767.16</v>
      </c>
      <c r="N3904">
        <v>1</v>
      </c>
      <c r="O3904" t="str">
        <f t="shared" si="240"/>
        <v>30-40</v>
      </c>
      <c r="P3904" t="str">
        <f t="shared" si="241"/>
        <v>0-2 years</v>
      </c>
      <c r="Q3904" t="str">
        <f t="shared" si="242"/>
        <v>Medium</v>
      </c>
      <c r="R3904" s="5">
        <f t="shared" si="243"/>
        <v>0.19891767792718923</v>
      </c>
    </row>
    <row r="3905" spans="1:18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 s="1">
        <v>150840.03</v>
      </c>
      <c r="J3905">
        <v>2</v>
      </c>
      <c r="K3905">
        <v>1</v>
      </c>
      <c r="L3905">
        <v>0</v>
      </c>
      <c r="M3905" s="1">
        <v>155516.35</v>
      </c>
      <c r="N3905">
        <v>0</v>
      </c>
      <c r="O3905" t="str">
        <f t="shared" si="240"/>
        <v>41-50</v>
      </c>
      <c r="P3905" t="str">
        <f t="shared" si="241"/>
        <v>6+ years</v>
      </c>
      <c r="Q3905" t="str">
        <f t="shared" si="242"/>
        <v>High</v>
      </c>
      <c r="R3905" s="5">
        <f t="shared" si="243"/>
        <v>0.19878628833852716</v>
      </c>
    </row>
    <row r="3906" spans="1:18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 s="1">
        <v>155059.1</v>
      </c>
      <c r="J3906">
        <v>2</v>
      </c>
      <c r="K3906">
        <v>1</v>
      </c>
      <c r="L3906">
        <v>1</v>
      </c>
      <c r="M3906" s="1">
        <v>144584.29</v>
      </c>
      <c r="N3906">
        <v>0</v>
      </c>
      <c r="O3906" t="str">
        <f t="shared" ref="O3906:O3969" si="244">IF(G3906&lt;30,"&lt;30",
   IF(G3906&lt;=40,"30-40",
      IF(G3906&lt;=50,"41-50","&gt;50")))</f>
        <v>&gt;50</v>
      </c>
      <c r="P3906" t="str">
        <f t="shared" ref="P3906:P3969" si="245">IF(H3906&lt;=2,"0-2 years",
   IF(H3906&lt;=5,"3-5 years","6+ years"))</f>
        <v>6+ years</v>
      </c>
      <c r="Q3906" t="str">
        <f t="shared" ref="Q3906:Q3969" si="246">IF(I3906=0,"No Balance",
   IF(I3906&lt;50000,"Low",
      IF(I3906&lt;100000,"Medium","High")))</f>
        <v>High</v>
      </c>
      <c r="R3906" s="5">
        <f t="shared" ref="R3906:R3969" si="247">AVERAGE(N3906:N13905)</f>
        <v>0.19881889763779528</v>
      </c>
    </row>
    <row r="3907" spans="1:18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 s="1">
        <v>0</v>
      </c>
      <c r="J3907">
        <v>2</v>
      </c>
      <c r="K3907">
        <v>1</v>
      </c>
      <c r="L3907">
        <v>0</v>
      </c>
      <c r="M3907" s="1">
        <v>164806.89000000001</v>
      </c>
      <c r="N3907">
        <v>0</v>
      </c>
      <c r="O3907" t="str">
        <f t="shared" si="244"/>
        <v>&lt;30</v>
      </c>
      <c r="P3907" t="str">
        <f t="shared" si="245"/>
        <v>3-5 years</v>
      </c>
      <c r="Q3907" t="str">
        <f t="shared" si="246"/>
        <v>No Balance</v>
      </c>
      <c r="R3907" s="5">
        <f t="shared" si="247"/>
        <v>0.19885151763740772</v>
      </c>
    </row>
    <row r="3908" spans="1:18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 s="1">
        <v>78128.13</v>
      </c>
      <c r="J3908">
        <v>2</v>
      </c>
      <c r="K3908">
        <v>0</v>
      </c>
      <c r="L3908">
        <v>1</v>
      </c>
      <c r="M3908" s="1">
        <v>109153.04</v>
      </c>
      <c r="N3908">
        <v>0</v>
      </c>
      <c r="O3908" t="str">
        <f t="shared" si="244"/>
        <v>41-50</v>
      </c>
      <c r="P3908" t="str">
        <f t="shared" si="245"/>
        <v>6+ years</v>
      </c>
      <c r="Q3908" t="str">
        <f t="shared" si="246"/>
        <v>Medium</v>
      </c>
      <c r="R3908" s="5">
        <f t="shared" si="247"/>
        <v>0.1988841483426321</v>
      </c>
    </row>
    <row r="3909" spans="1:18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 s="1">
        <v>98899.76</v>
      </c>
      <c r="J3909">
        <v>2</v>
      </c>
      <c r="K3909">
        <v>1</v>
      </c>
      <c r="L3909">
        <v>1</v>
      </c>
      <c r="M3909" s="1">
        <v>86190.34</v>
      </c>
      <c r="N3909">
        <v>0</v>
      </c>
      <c r="O3909" t="str">
        <f t="shared" si="244"/>
        <v>41-50</v>
      </c>
      <c r="P3909" t="str">
        <f t="shared" si="245"/>
        <v>3-5 years</v>
      </c>
      <c r="Q3909" t="str">
        <f t="shared" si="246"/>
        <v>Medium</v>
      </c>
      <c r="R3909" s="5">
        <f t="shared" si="247"/>
        <v>0.19891678975873953</v>
      </c>
    </row>
    <row r="3910" spans="1:18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 s="1">
        <v>0</v>
      </c>
      <c r="J3910">
        <v>1</v>
      </c>
      <c r="K3910">
        <v>1</v>
      </c>
      <c r="L3910">
        <v>1</v>
      </c>
      <c r="M3910" s="1">
        <v>106040.97</v>
      </c>
      <c r="N3910">
        <v>0</v>
      </c>
      <c r="O3910" t="str">
        <f t="shared" si="244"/>
        <v>30-40</v>
      </c>
      <c r="P3910" t="str">
        <f t="shared" si="245"/>
        <v>0-2 years</v>
      </c>
      <c r="Q3910" t="str">
        <f t="shared" si="246"/>
        <v>No Balance</v>
      </c>
      <c r="R3910" s="5">
        <f t="shared" si="247"/>
        <v>0.19894944189100461</v>
      </c>
    </row>
    <row r="3911" spans="1:18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 s="1">
        <v>160982.89000000001</v>
      </c>
      <c r="J3911">
        <v>1</v>
      </c>
      <c r="K3911">
        <v>1</v>
      </c>
      <c r="L3911">
        <v>1</v>
      </c>
      <c r="M3911" s="1">
        <v>168008.17</v>
      </c>
      <c r="N3911">
        <v>0</v>
      </c>
      <c r="O3911" t="str">
        <f t="shared" si="244"/>
        <v>&gt;50</v>
      </c>
      <c r="P3911" t="str">
        <f t="shared" si="245"/>
        <v>6+ years</v>
      </c>
      <c r="Q3911" t="str">
        <f t="shared" si="246"/>
        <v>High</v>
      </c>
      <c r="R3911" s="5">
        <f t="shared" si="247"/>
        <v>0.19898210474470529</v>
      </c>
    </row>
    <row r="3912" spans="1:18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 s="1">
        <v>87926.24</v>
      </c>
      <c r="J3912">
        <v>2</v>
      </c>
      <c r="K3912">
        <v>1</v>
      </c>
      <c r="L3912">
        <v>0</v>
      </c>
      <c r="M3912" s="1">
        <v>33350.26</v>
      </c>
      <c r="N3912">
        <v>1</v>
      </c>
      <c r="O3912" t="str">
        <f t="shared" si="244"/>
        <v>&gt;50</v>
      </c>
      <c r="P3912" t="str">
        <f t="shared" si="245"/>
        <v>3-5 years</v>
      </c>
      <c r="Q3912" t="str">
        <f t="shared" si="246"/>
        <v>Medium</v>
      </c>
      <c r="R3912" s="5">
        <f t="shared" si="247"/>
        <v>0.19901477832512315</v>
      </c>
    </row>
    <row r="3913" spans="1:18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 s="1">
        <v>0</v>
      </c>
      <c r="J3913">
        <v>1</v>
      </c>
      <c r="K3913">
        <v>1</v>
      </c>
      <c r="L3913">
        <v>1</v>
      </c>
      <c r="M3913" s="1">
        <v>119565.34</v>
      </c>
      <c r="N3913">
        <v>0</v>
      </c>
      <c r="O3913" t="str">
        <f t="shared" si="244"/>
        <v>30-40</v>
      </c>
      <c r="P3913" t="str">
        <f t="shared" si="245"/>
        <v>3-5 years</v>
      </c>
      <c r="Q3913" t="str">
        <f t="shared" si="246"/>
        <v>No Balance</v>
      </c>
      <c r="R3913" s="5">
        <f t="shared" si="247"/>
        <v>0.19888323205780917</v>
      </c>
    </row>
    <row r="3914" spans="1:18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 s="1">
        <v>79385.210000000006</v>
      </c>
      <c r="J3914">
        <v>2</v>
      </c>
      <c r="K3914">
        <v>0</v>
      </c>
      <c r="L3914">
        <v>0</v>
      </c>
      <c r="M3914" s="1">
        <v>188492.82</v>
      </c>
      <c r="N3914">
        <v>0</v>
      </c>
      <c r="O3914" t="str">
        <f t="shared" si="244"/>
        <v>41-50</v>
      </c>
      <c r="P3914" t="str">
        <f t="shared" si="245"/>
        <v>0-2 years</v>
      </c>
      <c r="Q3914" t="str">
        <f t="shared" si="246"/>
        <v>Medium</v>
      </c>
      <c r="R3914" s="5">
        <f t="shared" si="247"/>
        <v>0.19891590013140603</v>
      </c>
    </row>
    <row r="3915" spans="1:18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 s="1">
        <v>127997.83</v>
      </c>
      <c r="J3915">
        <v>1</v>
      </c>
      <c r="K3915">
        <v>1</v>
      </c>
      <c r="L3915">
        <v>0</v>
      </c>
      <c r="M3915" s="1">
        <v>165378.66</v>
      </c>
      <c r="N3915">
        <v>1</v>
      </c>
      <c r="O3915" t="str">
        <f t="shared" si="244"/>
        <v>&gt;50</v>
      </c>
      <c r="P3915" t="str">
        <f t="shared" si="245"/>
        <v>3-5 years</v>
      </c>
      <c r="Q3915" t="str">
        <f t="shared" si="246"/>
        <v>High</v>
      </c>
      <c r="R3915" s="5">
        <f t="shared" si="247"/>
        <v>0.19894857893872187</v>
      </c>
    </row>
    <row r="3916" spans="1:18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 s="1">
        <v>168396.34</v>
      </c>
      <c r="J3916">
        <v>1</v>
      </c>
      <c r="K3916">
        <v>1</v>
      </c>
      <c r="L3916">
        <v>1</v>
      </c>
      <c r="M3916" s="1">
        <v>14178.73</v>
      </c>
      <c r="N3916">
        <v>0</v>
      </c>
      <c r="O3916" t="str">
        <f t="shared" si="244"/>
        <v>41-50</v>
      </c>
      <c r="P3916" t="str">
        <f t="shared" si="245"/>
        <v>0-2 years</v>
      </c>
      <c r="Q3916" t="str">
        <f t="shared" si="246"/>
        <v>High</v>
      </c>
      <c r="R3916" s="5">
        <f t="shared" si="247"/>
        <v>0.1988169569503779</v>
      </c>
    </row>
    <row r="3917" spans="1:18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 s="1">
        <v>134896.03</v>
      </c>
      <c r="J3917">
        <v>1</v>
      </c>
      <c r="K3917">
        <v>1</v>
      </c>
      <c r="L3917">
        <v>1</v>
      </c>
      <c r="M3917" s="1">
        <v>97847.05</v>
      </c>
      <c r="N3917">
        <v>0</v>
      </c>
      <c r="O3917" t="str">
        <f t="shared" si="244"/>
        <v>41-50</v>
      </c>
      <c r="P3917" t="str">
        <f t="shared" si="245"/>
        <v>0-2 years</v>
      </c>
      <c r="Q3917" t="str">
        <f t="shared" si="246"/>
        <v>High</v>
      </c>
      <c r="R3917" s="5">
        <f t="shared" si="247"/>
        <v>0.19884963023829089</v>
      </c>
    </row>
    <row r="3918" spans="1:18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 s="1">
        <v>0</v>
      </c>
      <c r="J3918">
        <v>3</v>
      </c>
      <c r="K3918">
        <v>1</v>
      </c>
      <c r="L3918">
        <v>1</v>
      </c>
      <c r="M3918" s="1">
        <v>118959.64</v>
      </c>
      <c r="N3918">
        <v>0</v>
      </c>
      <c r="O3918" t="str">
        <f t="shared" si="244"/>
        <v>30-40</v>
      </c>
      <c r="P3918" t="str">
        <f t="shared" si="245"/>
        <v>6+ years</v>
      </c>
      <c r="Q3918" t="str">
        <f t="shared" si="246"/>
        <v>No Balance</v>
      </c>
      <c r="R3918" s="5">
        <f t="shared" si="247"/>
        <v>0.19888231426692965</v>
      </c>
    </row>
    <row r="3919" spans="1:18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 s="1">
        <v>94238.75</v>
      </c>
      <c r="J3919">
        <v>2</v>
      </c>
      <c r="K3919">
        <v>1</v>
      </c>
      <c r="L3919">
        <v>1</v>
      </c>
      <c r="M3919" s="1">
        <v>50664.07</v>
      </c>
      <c r="N3919">
        <v>1</v>
      </c>
      <c r="O3919" t="str">
        <f t="shared" si="244"/>
        <v>41-50</v>
      </c>
      <c r="P3919" t="str">
        <f t="shared" si="245"/>
        <v>6+ years</v>
      </c>
      <c r="Q3919" t="str">
        <f t="shared" si="246"/>
        <v>Medium</v>
      </c>
      <c r="R3919" s="5">
        <f t="shared" si="247"/>
        <v>0.19891500904159132</v>
      </c>
    </row>
    <row r="3920" spans="1:18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 s="1">
        <v>0</v>
      </c>
      <c r="J3920">
        <v>2</v>
      </c>
      <c r="K3920">
        <v>0</v>
      </c>
      <c r="L3920">
        <v>0</v>
      </c>
      <c r="M3920" s="1">
        <v>152996.89000000001</v>
      </c>
      <c r="N3920">
        <v>0</v>
      </c>
      <c r="O3920" t="str">
        <f t="shared" si="244"/>
        <v>&lt;30</v>
      </c>
      <c r="P3920" t="str">
        <f t="shared" si="245"/>
        <v>0-2 years</v>
      </c>
      <c r="Q3920" t="str">
        <f t="shared" si="246"/>
        <v>No Balance</v>
      </c>
      <c r="R3920" s="5">
        <f t="shared" si="247"/>
        <v>0.19878329496876027</v>
      </c>
    </row>
    <row r="3921" spans="1:18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 s="1">
        <v>0</v>
      </c>
      <c r="J3921">
        <v>2</v>
      </c>
      <c r="K3921">
        <v>1</v>
      </c>
      <c r="L3921">
        <v>0</v>
      </c>
      <c r="M3921" s="1">
        <v>19458.75</v>
      </c>
      <c r="N3921">
        <v>0</v>
      </c>
      <c r="O3921" t="str">
        <f t="shared" si="244"/>
        <v>30-40</v>
      </c>
      <c r="P3921" t="str">
        <f t="shared" si="245"/>
        <v>6+ years</v>
      </c>
      <c r="Q3921" t="str">
        <f t="shared" si="246"/>
        <v>No Balance</v>
      </c>
      <c r="R3921" s="5">
        <f t="shared" si="247"/>
        <v>0.19881598421312285</v>
      </c>
    </row>
    <row r="3922" spans="1:18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 s="1">
        <v>212696.32000000001</v>
      </c>
      <c r="J3922">
        <v>1</v>
      </c>
      <c r="K3922">
        <v>1</v>
      </c>
      <c r="L3922">
        <v>0</v>
      </c>
      <c r="M3922" s="1">
        <v>115268.86</v>
      </c>
      <c r="N3922">
        <v>0</v>
      </c>
      <c r="O3922" t="str">
        <f t="shared" si="244"/>
        <v>41-50</v>
      </c>
      <c r="P3922" t="str">
        <f t="shared" si="245"/>
        <v>3-5 years</v>
      </c>
      <c r="Q3922" t="str">
        <f t="shared" si="246"/>
        <v>High</v>
      </c>
      <c r="R3922" s="5">
        <f t="shared" si="247"/>
        <v>0.19884868421052632</v>
      </c>
    </row>
    <row r="3923" spans="1:18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 s="1">
        <v>0</v>
      </c>
      <c r="J3923">
        <v>2</v>
      </c>
      <c r="K3923">
        <v>1</v>
      </c>
      <c r="L3923">
        <v>0</v>
      </c>
      <c r="M3923" s="1">
        <v>25843.7</v>
      </c>
      <c r="N3923">
        <v>1</v>
      </c>
      <c r="O3923" t="str">
        <f t="shared" si="244"/>
        <v>&gt;50</v>
      </c>
      <c r="P3923" t="str">
        <f t="shared" si="245"/>
        <v>3-5 years</v>
      </c>
      <c r="Q3923" t="str">
        <f t="shared" si="246"/>
        <v>No Balance</v>
      </c>
      <c r="R3923" s="5">
        <f t="shared" si="247"/>
        <v>0.19888139496627735</v>
      </c>
    </row>
    <row r="3924" spans="1:18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 s="1">
        <v>139153.68</v>
      </c>
      <c r="J3924">
        <v>2</v>
      </c>
      <c r="K3924">
        <v>1</v>
      </c>
      <c r="L3924">
        <v>0</v>
      </c>
      <c r="M3924" s="1">
        <v>147662.32999999999</v>
      </c>
      <c r="N3924">
        <v>0</v>
      </c>
      <c r="O3924" t="str">
        <f t="shared" si="244"/>
        <v>30-40</v>
      </c>
      <c r="P3924" t="str">
        <f t="shared" si="245"/>
        <v>3-5 years</v>
      </c>
      <c r="Q3924" t="str">
        <f t="shared" si="246"/>
        <v>High</v>
      </c>
      <c r="R3924" s="5">
        <f t="shared" si="247"/>
        <v>0.198749588680487</v>
      </c>
    </row>
    <row r="3925" spans="1:18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 s="1">
        <v>0</v>
      </c>
      <c r="J3925">
        <v>2</v>
      </c>
      <c r="K3925">
        <v>0</v>
      </c>
      <c r="L3925">
        <v>0</v>
      </c>
      <c r="M3925" s="1">
        <v>134878.34</v>
      </c>
      <c r="N3925">
        <v>0</v>
      </c>
      <c r="O3925" t="str">
        <f t="shared" si="244"/>
        <v>41-50</v>
      </c>
      <c r="P3925" t="str">
        <f t="shared" si="245"/>
        <v>6+ years</v>
      </c>
      <c r="Q3925" t="str">
        <f t="shared" si="246"/>
        <v>No Balance</v>
      </c>
      <c r="R3925" s="5">
        <f t="shared" si="247"/>
        <v>0.19878229389501398</v>
      </c>
    </row>
    <row r="3926" spans="1:18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 s="1">
        <v>0</v>
      </c>
      <c r="J3926">
        <v>2</v>
      </c>
      <c r="K3926">
        <v>1</v>
      </c>
      <c r="L3926">
        <v>0</v>
      </c>
      <c r="M3926" s="1">
        <v>35795.85</v>
      </c>
      <c r="N3926">
        <v>0</v>
      </c>
      <c r="O3926" t="str">
        <f t="shared" si="244"/>
        <v>30-40</v>
      </c>
      <c r="P3926" t="str">
        <f t="shared" si="245"/>
        <v>0-2 years</v>
      </c>
      <c r="Q3926" t="str">
        <f t="shared" si="246"/>
        <v>No Balance</v>
      </c>
      <c r="R3926" s="5">
        <f t="shared" si="247"/>
        <v>0.19881500987491771</v>
      </c>
    </row>
    <row r="3927" spans="1:18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 s="1">
        <v>0</v>
      </c>
      <c r="J3927">
        <v>2</v>
      </c>
      <c r="K3927">
        <v>1</v>
      </c>
      <c r="L3927">
        <v>0</v>
      </c>
      <c r="M3927" s="1">
        <v>66462.789999999994</v>
      </c>
      <c r="N3927">
        <v>0</v>
      </c>
      <c r="O3927" t="str">
        <f t="shared" si="244"/>
        <v>41-50</v>
      </c>
      <c r="P3927" t="str">
        <f t="shared" si="245"/>
        <v>3-5 years</v>
      </c>
      <c r="Q3927" t="str">
        <f t="shared" si="246"/>
        <v>No Balance</v>
      </c>
      <c r="R3927" s="5">
        <f t="shared" si="247"/>
        <v>0.19884773662551442</v>
      </c>
    </row>
    <row r="3928" spans="1:18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 s="1">
        <v>92887.13</v>
      </c>
      <c r="J3928">
        <v>1</v>
      </c>
      <c r="K3928">
        <v>1</v>
      </c>
      <c r="L3928">
        <v>1</v>
      </c>
      <c r="M3928" s="1">
        <v>69578.490000000005</v>
      </c>
      <c r="N3928">
        <v>0</v>
      </c>
      <c r="O3928" t="str">
        <f t="shared" si="244"/>
        <v>&lt;30</v>
      </c>
      <c r="P3928" t="str">
        <f t="shared" si="245"/>
        <v>6+ years</v>
      </c>
      <c r="Q3928" t="str">
        <f t="shared" si="246"/>
        <v>Medium</v>
      </c>
      <c r="R3928" s="5">
        <f t="shared" si="247"/>
        <v>0.19888047415212382</v>
      </c>
    </row>
    <row r="3929" spans="1:18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 s="1">
        <v>0</v>
      </c>
      <c r="J3929">
        <v>2</v>
      </c>
      <c r="K3929">
        <v>0</v>
      </c>
      <c r="L3929">
        <v>1</v>
      </c>
      <c r="M3929" s="1">
        <v>103182.46</v>
      </c>
      <c r="N3929">
        <v>0</v>
      </c>
      <c r="O3929" t="str">
        <f t="shared" si="244"/>
        <v>&gt;50</v>
      </c>
      <c r="P3929" t="str">
        <f t="shared" si="245"/>
        <v>0-2 years</v>
      </c>
      <c r="Q3929" t="str">
        <f t="shared" si="246"/>
        <v>No Balance</v>
      </c>
      <c r="R3929" s="5">
        <f t="shared" si="247"/>
        <v>0.19891322246006915</v>
      </c>
    </row>
    <row r="3930" spans="1:18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 s="1">
        <v>83442.98</v>
      </c>
      <c r="J3930">
        <v>1</v>
      </c>
      <c r="K3930">
        <v>0</v>
      </c>
      <c r="L3930">
        <v>1</v>
      </c>
      <c r="M3930" s="1">
        <v>177017.39</v>
      </c>
      <c r="N3930">
        <v>0</v>
      </c>
      <c r="O3930" t="str">
        <f t="shared" si="244"/>
        <v>&lt;30</v>
      </c>
      <c r="P3930" t="str">
        <f t="shared" si="245"/>
        <v>3-5 years</v>
      </c>
      <c r="Q3930" t="str">
        <f t="shared" si="246"/>
        <v>Medium</v>
      </c>
      <c r="R3930" s="5">
        <f t="shared" si="247"/>
        <v>0.19894598155467721</v>
      </c>
    </row>
    <row r="3931" spans="1:18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 s="1">
        <v>144773.29</v>
      </c>
      <c r="J3931">
        <v>2</v>
      </c>
      <c r="K3931">
        <v>1</v>
      </c>
      <c r="L3931">
        <v>0</v>
      </c>
      <c r="M3931" s="1">
        <v>53217.3</v>
      </c>
      <c r="N3931">
        <v>0</v>
      </c>
      <c r="O3931" t="str">
        <f t="shared" si="244"/>
        <v>30-40</v>
      </c>
      <c r="P3931" t="str">
        <f t="shared" si="245"/>
        <v>6+ years</v>
      </c>
      <c r="Q3931" t="str">
        <f t="shared" si="246"/>
        <v>High</v>
      </c>
      <c r="R3931" s="5">
        <f t="shared" si="247"/>
        <v>0.19897875144127822</v>
      </c>
    </row>
    <row r="3932" spans="1:18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 s="1">
        <v>111973.97</v>
      </c>
      <c r="J3932">
        <v>1</v>
      </c>
      <c r="K3932">
        <v>1</v>
      </c>
      <c r="L3932">
        <v>1</v>
      </c>
      <c r="M3932" s="1">
        <v>162756.29</v>
      </c>
      <c r="N3932">
        <v>1</v>
      </c>
      <c r="O3932" t="str">
        <f t="shared" si="244"/>
        <v>&gt;50</v>
      </c>
      <c r="P3932" t="str">
        <f t="shared" si="245"/>
        <v>6+ years</v>
      </c>
      <c r="Q3932" t="str">
        <f t="shared" si="246"/>
        <v>High</v>
      </c>
      <c r="R3932" s="5">
        <f t="shared" si="247"/>
        <v>0.19901153212520592</v>
      </c>
    </row>
    <row r="3933" spans="1:18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 s="1">
        <v>178032.53</v>
      </c>
      <c r="J3933">
        <v>1</v>
      </c>
      <c r="K3933">
        <v>0</v>
      </c>
      <c r="L3933">
        <v>1</v>
      </c>
      <c r="M3933" s="1">
        <v>42181.68</v>
      </c>
      <c r="N3933">
        <v>0</v>
      </c>
      <c r="O3933" t="str">
        <f t="shared" si="244"/>
        <v>30-40</v>
      </c>
      <c r="P3933" t="str">
        <f t="shared" si="245"/>
        <v>6+ years</v>
      </c>
      <c r="Q3933" t="str">
        <f t="shared" si="246"/>
        <v>High</v>
      </c>
      <c r="R3933" s="5">
        <f t="shared" si="247"/>
        <v>0.19887955182072828</v>
      </c>
    </row>
    <row r="3934" spans="1:18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 s="1">
        <v>140007.19</v>
      </c>
      <c r="J3934">
        <v>1</v>
      </c>
      <c r="K3934">
        <v>0</v>
      </c>
      <c r="L3934">
        <v>1</v>
      </c>
      <c r="M3934" s="1">
        <v>31714.080000000002</v>
      </c>
      <c r="N3934">
        <v>0</v>
      </c>
      <c r="O3934" t="str">
        <f t="shared" si="244"/>
        <v>&lt;30</v>
      </c>
      <c r="P3934" t="str">
        <f t="shared" si="245"/>
        <v>3-5 years</v>
      </c>
      <c r="Q3934" t="str">
        <f t="shared" si="246"/>
        <v>High</v>
      </c>
      <c r="R3934" s="5">
        <f t="shared" si="247"/>
        <v>0.19891232696110744</v>
      </c>
    </row>
    <row r="3935" spans="1:18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 s="1">
        <v>98400.61</v>
      </c>
      <c r="J3935">
        <v>2</v>
      </c>
      <c r="K3935">
        <v>0</v>
      </c>
      <c r="L3935">
        <v>0</v>
      </c>
      <c r="M3935" s="1">
        <v>25017.279999999999</v>
      </c>
      <c r="N3935">
        <v>0</v>
      </c>
      <c r="O3935" t="str">
        <f t="shared" si="244"/>
        <v>30-40</v>
      </c>
      <c r="P3935" t="str">
        <f t="shared" si="245"/>
        <v>3-5 years</v>
      </c>
      <c r="Q3935" t="str">
        <f t="shared" si="246"/>
        <v>Medium</v>
      </c>
      <c r="R3935" s="5">
        <f t="shared" si="247"/>
        <v>0.19894511290588429</v>
      </c>
    </row>
    <row r="3936" spans="1:18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 s="1">
        <v>0</v>
      </c>
      <c r="J3936">
        <v>2</v>
      </c>
      <c r="K3936">
        <v>1</v>
      </c>
      <c r="L3936">
        <v>0</v>
      </c>
      <c r="M3936" s="1">
        <v>104272.04</v>
      </c>
      <c r="N3936">
        <v>0</v>
      </c>
      <c r="O3936" t="str">
        <f t="shared" si="244"/>
        <v>41-50</v>
      </c>
      <c r="P3936" t="str">
        <f t="shared" si="245"/>
        <v>0-2 years</v>
      </c>
      <c r="Q3936" t="str">
        <f t="shared" si="246"/>
        <v>No Balance</v>
      </c>
      <c r="R3936" s="5">
        <f t="shared" si="247"/>
        <v>0.19897790966040224</v>
      </c>
    </row>
    <row r="3937" spans="1:18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 s="1">
        <v>108924.33</v>
      </c>
      <c r="J3937">
        <v>2</v>
      </c>
      <c r="K3937">
        <v>1</v>
      </c>
      <c r="L3937">
        <v>0</v>
      </c>
      <c r="M3937" s="1">
        <v>84300.4</v>
      </c>
      <c r="N3937">
        <v>1</v>
      </c>
      <c r="O3937" t="str">
        <f t="shared" si="244"/>
        <v>41-50</v>
      </c>
      <c r="P3937" t="str">
        <f t="shared" si="245"/>
        <v>3-5 years</v>
      </c>
      <c r="Q3937" t="str">
        <f t="shared" si="246"/>
        <v>High</v>
      </c>
      <c r="R3937" s="5">
        <f t="shared" si="247"/>
        <v>0.19901071723000824</v>
      </c>
    </row>
    <row r="3938" spans="1:18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 s="1">
        <v>132835.56</v>
      </c>
      <c r="J3938">
        <v>1</v>
      </c>
      <c r="K3938">
        <v>0</v>
      </c>
      <c r="L3938">
        <v>0</v>
      </c>
      <c r="M3938" s="1">
        <v>136877.24</v>
      </c>
      <c r="N3938">
        <v>0</v>
      </c>
      <c r="O3938" t="str">
        <f t="shared" si="244"/>
        <v>30-40</v>
      </c>
      <c r="P3938" t="str">
        <f t="shared" si="245"/>
        <v>3-5 years</v>
      </c>
      <c r="Q3938" t="str">
        <f t="shared" si="246"/>
        <v>High</v>
      </c>
      <c r="R3938" s="5">
        <f t="shared" si="247"/>
        <v>0.19887862796833772</v>
      </c>
    </row>
    <row r="3939" spans="1:18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 s="1">
        <v>0</v>
      </c>
      <c r="J3939">
        <v>2</v>
      </c>
      <c r="K3939">
        <v>1</v>
      </c>
      <c r="L3939">
        <v>1</v>
      </c>
      <c r="M3939" s="1">
        <v>199409.19</v>
      </c>
      <c r="N3939">
        <v>0</v>
      </c>
      <c r="O3939" t="str">
        <f t="shared" si="244"/>
        <v>&lt;30</v>
      </c>
      <c r="P3939" t="str">
        <f t="shared" si="245"/>
        <v>0-2 years</v>
      </c>
      <c r="Q3939" t="str">
        <f t="shared" si="246"/>
        <v>No Balance</v>
      </c>
      <c r="R3939" s="5">
        <f t="shared" si="247"/>
        <v>0.19891142998515587</v>
      </c>
    </row>
    <row r="3940" spans="1:18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 s="1">
        <v>118334.44</v>
      </c>
      <c r="J3940">
        <v>1</v>
      </c>
      <c r="K3940">
        <v>0</v>
      </c>
      <c r="L3940">
        <v>0</v>
      </c>
      <c r="M3940" s="1">
        <v>163147.99</v>
      </c>
      <c r="N3940">
        <v>1</v>
      </c>
      <c r="O3940" t="str">
        <f t="shared" si="244"/>
        <v>41-50</v>
      </c>
      <c r="P3940" t="str">
        <f t="shared" si="245"/>
        <v>0-2 years</v>
      </c>
      <c r="Q3940" t="str">
        <f t="shared" si="246"/>
        <v>High</v>
      </c>
      <c r="R3940" s="5">
        <f t="shared" si="247"/>
        <v>0.19894424282415044</v>
      </c>
    </row>
    <row r="3941" spans="1:18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 s="1">
        <v>81732.88</v>
      </c>
      <c r="J3941">
        <v>2</v>
      </c>
      <c r="K3941">
        <v>1</v>
      </c>
      <c r="L3941">
        <v>0</v>
      </c>
      <c r="M3941" s="1">
        <v>136497.28</v>
      </c>
      <c r="N3941">
        <v>0</v>
      </c>
      <c r="O3941" t="str">
        <f t="shared" si="244"/>
        <v>&lt;30</v>
      </c>
      <c r="P3941" t="str">
        <f t="shared" si="245"/>
        <v>6+ years</v>
      </c>
      <c r="Q3941" t="str">
        <f t="shared" si="246"/>
        <v>Medium</v>
      </c>
      <c r="R3941" s="5">
        <f t="shared" si="247"/>
        <v>0.19881207721498104</v>
      </c>
    </row>
    <row r="3942" spans="1:18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 s="1">
        <v>121411.9</v>
      </c>
      <c r="J3942">
        <v>1</v>
      </c>
      <c r="K3942">
        <v>0</v>
      </c>
      <c r="L3942">
        <v>0</v>
      </c>
      <c r="M3942" s="1">
        <v>10070.4</v>
      </c>
      <c r="N3942">
        <v>1</v>
      </c>
      <c r="O3942" t="str">
        <f t="shared" si="244"/>
        <v>&gt;50</v>
      </c>
      <c r="P3942" t="str">
        <f t="shared" si="245"/>
        <v>3-5 years</v>
      </c>
      <c r="Q3942" t="str">
        <f t="shared" si="246"/>
        <v>High</v>
      </c>
      <c r="R3942" s="5">
        <f t="shared" si="247"/>
        <v>0.19884488448844884</v>
      </c>
    </row>
    <row r="3943" spans="1:18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 s="1">
        <v>121455.65</v>
      </c>
      <c r="J3943">
        <v>1</v>
      </c>
      <c r="K3943">
        <v>1</v>
      </c>
      <c r="L3943">
        <v>0</v>
      </c>
      <c r="M3943" s="1">
        <v>190068.53</v>
      </c>
      <c r="N3943">
        <v>1</v>
      </c>
      <c r="O3943" t="str">
        <f t="shared" si="244"/>
        <v>30-40</v>
      </c>
      <c r="P3943" t="str">
        <f t="shared" si="245"/>
        <v>6+ years</v>
      </c>
      <c r="Q3943" t="str">
        <f t="shared" si="246"/>
        <v>High</v>
      </c>
      <c r="R3943" s="5">
        <f t="shared" si="247"/>
        <v>0.19871265885459646</v>
      </c>
    </row>
    <row r="3944" spans="1:18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 s="1">
        <v>0</v>
      </c>
      <c r="J3944">
        <v>2</v>
      </c>
      <c r="K3944">
        <v>1</v>
      </c>
      <c r="L3944">
        <v>1</v>
      </c>
      <c r="M3944" s="1">
        <v>58309.54</v>
      </c>
      <c r="N3944">
        <v>0</v>
      </c>
      <c r="O3944" t="str">
        <f t="shared" si="244"/>
        <v>&lt;30</v>
      </c>
      <c r="P3944" t="str">
        <f t="shared" si="245"/>
        <v>3-5 years</v>
      </c>
      <c r="Q3944" t="str">
        <f t="shared" si="246"/>
        <v>No Balance</v>
      </c>
      <c r="R3944" s="5">
        <f t="shared" si="247"/>
        <v>0.19858038956751403</v>
      </c>
    </row>
    <row r="3945" spans="1:18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 s="1">
        <v>0</v>
      </c>
      <c r="J3945">
        <v>2</v>
      </c>
      <c r="K3945">
        <v>1</v>
      </c>
      <c r="L3945">
        <v>1</v>
      </c>
      <c r="M3945" s="1">
        <v>76946.600000000006</v>
      </c>
      <c r="N3945">
        <v>0</v>
      </c>
      <c r="O3945" t="str">
        <f t="shared" si="244"/>
        <v>41-50</v>
      </c>
      <c r="P3945" t="str">
        <f t="shared" si="245"/>
        <v>3-5 years</v>
      </c>
      <c r="Q3945" t="str">
        <f t="shared" si="246"/>
        <v>No Balance</v>
      </c>
      <c r="R3945" s="5">
        <f t="shared" si="247"/>
        <v>0.19861317483902921</v>
      </c>
    </row>
    <row r="3946" spans="1:18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 s="1">
        <v>117989.75999999999</v>
      </c>
      <c r="J3946">
        <v>1</v>
      </c>
      <c r="K3946">
        <v>1</v>
      </c>
      <c r="L3946">
        <v>1</v>
      </c>
      <c r="M3946" s="1">
        <v>54129.86</v>
      </c>
      <c r="N3946">
        <v>0</v>
      </c>
      <c r="O3946" t="str">
        <f t="shared" si="244"/>
        <v>30-40</v>
      </c>
      <c r="P3946" t="str">
        <f t="shared" si="245"/>
        <v>6+ years</v>
      </c>
      <c r="Q3946" t="str">
        <f t="shared" si="246"/>
        <v>High</v>
      </c>
      <c r="R3946" s="5">
        <f t="shared" si="247"/>
        <v>0.19864597093791281</v>
      </c>
    </row>
    <row r="3947" spans="1:18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 s="1">
        <v>0</v>
      </c>
      <c r="J3947">
        <v>2</v>
      </c>
      <c r="K3947">
        <v>1</v>
      </c>
      <c r="L3947">
        <v>1</v>
      </c>
      <c r="M3947" s="1">
        <v>52990.7</v>
      </c>
      <c r="N3947">
        <v>0</v>
      </c>
      <c r="O3947" t="str">
        <f t="shared" si="244"/>
        <v>30-40</v>
      </c>
      <c r="P3947" t="str">
        <f t="shared" si="245"/>
        <v>6+ years</v>
      </c>
      <c r="Q3947" t="str">
        <f t="shared" si="246"/>
        <v>No Balance</v>
      </c>
      <c r="R3947" s="5">
        <f t="shared" si="247"/>
        <v>0.19867877786952931</v>
      </c>
    </row>
    <row r="3948" spans="1:18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 s="1">
        <v>137411.29</v>
      </c>
      <c r="J3948">
        <v>1</v>
      </c>
      <c r="K3948">
        <v>0</v>
      </c>
      <c r="L3948">
        <v>1</v>
      </c>
      <c r="M3948" s="1">
        <v>161854.98000000001</v>
      </c>
      <c r="N3948">
        <v>0</v>
      </c>
      <c r="O3948" t="str">
        <f t="shared" si="244"/>
        <v>30-40</v>
      </c>
      <c r="P3948" t="str">
        <f t="shared" si="245"/>
        <v>3-5 years</v>
      </c>
      <c r="Q3948" t="str">
        <f t="shared" si="246"/>
        <v>High</v>
      </c>
      <c r="R3948" s="5">
        <f t="shared" si="247"/>
        <v>0.19871159563924679</v>
      </c>
    </row>
    <row r="3949" spans="1:18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 s="1">
        <v>73688.2</v>
      </c>
      <c r="J3949">
        <v>1</v>
      </c>
      <c r="K3949">
        <v>1</v>
      </c>
      <c r="L3949">
        <v>1</v>
      </c>
      <c r="M3949" s="1">
        <v>172141.33</v>
      </c>
      <c r="N3949">
        <v>0</v>
      </c>
      <c r="O3949" t="str">
        <f t="shared" si="244"/>
        <v>&gt;50</v>
      </c>
      <c r="P3949" t="str">
        <f t="shared" si="245"/>
        <v>6+ years</v>
      </c>
      <c r="Q3949" t="str">
        <f t="shared" si="246"/>
        <v>Medium</v>
      </c>
      <c r="R3949" s="5">
        <f t="shared" si="247"/>
        <v>0.1987444242524368</v>
      </c>
    </row>
    <row r="3950" spans="1:18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 s="1">
        <v>122330.7</v>
      </c>
      <c r="J3950">
        <v>2</v>
      </c>
      <c r="K3950">
        <v>0</v>
      </c>
      <c r="L3950">
        <v>1</v>
      </c>
      <c r="M3950" s="1">
        <v>124429.19</v>
      </c>
      <c r="N3950">
        <v>0</v>
      </c>
      <c r="O3950" t="str">
        <f t="shared" si="244"/>
        <v>&gt;50</v>
      </c>
      <c r="P3950" t="str">
        <f t="shared" si="245"/>
        <v>6+ years</v>
      </c>
      <c r="Q3950" t="str">
        <f t="shared" si="246"/>
        <v>High</v>
      </c>
      <c r="R3950" s="5">
        <f t="shared" si="247"/>
        <v>0.19877726371447454</v>
      </c>
    </row>
    <row r="3951" spans="1:18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 s="1">
        <v>99906.89</v>
      </c>
      <c r="J3951">
        <v>1</v>
      </c>
      <c r="K3951">
        <v>0</v>
      </c>
      <c r="L3951">
        <v>0</v>
      </c>
      <c r="M3951" s="1">
        <v>24983.39</v>
      </c>
      <c r="N3951">
        <v>0</v>
      </c>
      <c r="O3951" t="str">
        <f t="shared" si="244"/>
        <v>41-50</v>
      </c>
      <c r="P3951" t="str">
        <f t="shared" si="245"/>
        <v>3-5 years</v>
      </c>
      <c r="Q3951" t="str">
        <f t="shared" si="246"/>
        <v>Medium</v>
      </c>
      <c r="R3951" s="5">
        <f t="shared" si="247"/>
        <v>0.19881011403073873</v>
      </c>
    </row>
    <row r="3952" spans="1:18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 s="1">
        <v>0</v>
      </c>
      <c r="J3952">
        <v>2</v>
      </c>
      <c r="K3952">
        <v>0</v>
      </c>
      <c r="L3952">
        <v>1</v>
      </c>
      <c r="M3952" s="1">
        <v>86699.98</v>
      </c>
      <c r="N3952">
        <v>0</v>
      </c>
      <c r="O3952" t="str">
        <f t="shared" si="244"/>
        <v>&lt;30</v>
      </c>
      <c r="P3952" t="str">
        <f t="shared" si="245"/>
        <v>3-5 years</v>
      </c>
      <c r="Q3952" t="str">
        <f t="shared" si="246"/>
        <v>No Balance</v>
      </c>
      <c r="R3952" s="5">
        <f t="shared" si="247"/>
        <v>0.19884297520661157</v>
      </c>
    </row>
    <row r="3953" spans="1:18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 s="1">
        <v>167664.82999999999</v>
      </c>
      <c r="J3953">
        <v>1</v>
      </c>
      <c r="K3953">
        <v>0</v>
      </c>
      <c r="L3953">
        <v>0</v>
      </c>
      <c r="M3953" s="1">
        <v>125440.11</v>
      </c>
      <c r="N3953">
        <v>1</v>
      </c>
      <c r="O3953" t="str">
        <f t="shared" si="244"/>
        <v>41-50</v>
      </c>
      <c r="P3953" t="str">
        <f t="shared" si="245"/>
        <v>6+ years</v>
      </c>
      <c r="Q3953" t="str">
        <f t="shared" si="246"/>
        <v>High</v>
      </c>
      <c r="R3953" s="5">
        <f t="shared" si="247"/>
        <v>0.19887584724747892</v>
      </c>
    </row>
    <row r="3954" spans="1:18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 s="1">
        <v>141525.54999999999</v>
      </c>
      <c r="J3954">
        <v>1</v>
      </c>
      <c r="K3954">
        <v>0</v>
      </c>
      <c r="L3954">
        <v>0</v>
      </c>
      <c r="M3954" s="1">
        <v>9443.15</v>
      </c>
      <c r="N3954">
        <v>0</v>
      </c>
      <c r="O3954" t="str">
        <f t="shared" si="244"/>
        <v>30-40</v>
      </c>
      <c r="P3954" t="str">
        <f t="shared" si="245"/>
        <v>6+ years</v>
      </c>
      <c r="Q3954" t="str">
        <f t="shared" si="246"/>
        <v>High</v>
      </c>
      <c r="R3954" s="5">
        <f t="shared" si="247"/>
        <v>0.19874338624338625</v>
      </c>
    </row>
    <row r="3955" spans="1:18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 s="1">
        <v>124832.51</v>
      </c>
      <c r="J3955">
        <v>1</v>
      </c>
      <c r="K3955">
        <v>1</v>
      </c>
      <c r="L3955">
        <v>0</v>
      </c>
      <c r="M3955" s="1">
        <v>195877.06</v>
      </c>
      <c r="N3955">
        <v>0</v>
      </c>
      <c r="O3955" t="str">
        <f t="shared" si="244"/>
        <v>30-40</v>
      </c>
      <c r="P3955" t="str">
        <f t="shared" si="245"/>
        <v>3-5 years</v>
      </c>
      <c r="Q3955" t="str">
        <f t="shared" si="246"/>
        <v>High</v>
      </c>
      <c r="R3955" s="5">
        <f t="shared" si="247"/>
        <v>0.19877625268728294</v>
      </c>
    </row>
    <row r="3956" spans="1:18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 s="1">
        <v>132121.71</v>
      </c>
      <c r="J3956">
        <v>1</v>
      </c>
      <c r="K3956">
        <v>0</v>
      </c>
      <c r="L3956">
        <v>1</v>
      </c>
      <c r="M3956" s="1">
        <v>105409.31</v>
      </c>
      <c r="N3956">
        <v>0</v>
      </c>
      <c r="O3956" t="str">
        <f t="shared" si="244"/>
        <v>30-40</v>
      </c>
      <c r="P3956" t="str">
        <f t="shared" si="245"/>
        <v>6+ years</v>
      </c>
      <c r="Q3956" t="str">
        <f t="shared" si="246"/>
        <v>High</v>
      </c>
      <c r="R3956" s="5">
        <f t="shared" si="247"/>
        <v>0.19880913000330797</v>
      </c>
    </row>
    <row r="3957" spans="1:18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 s="1">
        <v>0</v>
      </c>
      <c r="J3957">
        <v>2</v>
      </c>
      <c r="K3957">
        <v>1</v>
      </c>
      <c r="L3957">
        <v>0</v>
      </c>
      <c r="M3957" s="1">
        <v>100403.05</v>
      </c>
      <c r="N3957">
        <v>0</v>
      </c>
      <c r="O3957" t="str">
        <f t="shared" si="244"/>
        <v>30-40</v>
      </c>
      <c r="P3957" t="str">
        <f t="shared" si="245"/>
        <v>0-2 years</v>
      </c>
      <c r="Q3957" t="str">
        <f t="shared" si="246"/>
        <v>No Balance</v>
      </c>
      <c r="R3957" s="5">
        <f t="shared" si="247"/>
        <v>0.1988420181968569</v>
      </c>
    </row>
    <row r="3958" spans="1:18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 s="1">
        <v>78539.839999999997</v>
      </c>
      <c r="J3958">
        <v>1</v>
      </c>
      <c r="K3958">
        <v>0</v>
      </c>
      <c r="L3958">
        <v>1</v>
      </c>
      <c r="M3958" s="1">
        <v>48502.879999999997</v>
      </c>
      <c r="N3958">
        <v>0</v>
      </c>
      <c r="O3958" t="str">
        <f t="shared" si="244"/>
        <v>&gt;50</v>
      </c>
      <c r="P3958" t="str">
        <f t="shared" si="245"/>
        <v>0-2 years</v>
      </c>
      <c r="Q3958" t="str">
        <f t="shared" si="246"/>
        <v>Medium</v>
      </c>
      <c r="R3958" s="5">
        <f t="shared" si="247"/>
        <v>0.19887491727332893</v>
      </c>
    </row>
    <row r="3959" spans="1:18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 s="1">
        <v>123770.46</v>
      </c>
      <c r="J3959">
        <v>1</v>
      </c>
      <c r="K3959">
        <v>0</v>
      </c>
      <c r="L3959">
        <v>0</v>
      </c>
      <c r="M3959" s="1">
        <v>47019.66</v>
      </c>
      <c r="N3959">
        <v>1</v>
      </c>
      <c r="O3959" t="str">
        <f t="shared" si="244"/>
        <v>30-40</v>
      </c>
      <c r="P3959" t="str">
        <f t="shared" si="245"/>
        <v>3-5 years</v>
      </c>
      <c r="Q3959" t="str">
        <f t="shared" si="246"/>
        <v>High</v>
      </c>
      <c r="R3959" s="5">
        <f t="shared" si="247"/>
        <v>0.19890782723812675</v>
      </c>
    </row>
    <row r="3960" spans="1:18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 s="1">
        <v>0</v>
      </c>
      <c r="J3960">
        <v>2</v>
      </c>
      <c r="K3960">
        <v>1</v>
      </c>
      <c r="L3960">
        <v>1</v>
      </c>
      <c r="M3960" s="1">
        <v>48249.88</v>
      </c>
      <c r="N3960">
        <v>0</v>
      </c>
      <c r="O3960" t="str">
        <f t="shared" si="244"/>
        <v>41-50</v>
      </c>
      <c r="P3960" t="str">
        <f t="shared" si="245"/>
        <v>3-5 years</v>
      </c>
      <c r="Q3960" t="str">
        <f t="shared" si="246"/>
        <v>No Balance</v>
      </c>
      <c r="R3960" s="5">
        <f t="shared" si="247"/>
        <v>0.19877523998675936</v>
      </c>
    </row>
    <row r="3961" spans="1:18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 s="1">
        <v>116150.65</v>
      </c>
      <c r="J3961">
        <v>3</v>
      </c>
      <c r="K3961">
        <v>1</v>
      </c>
      <c r="L3961">
        <v>1</v>
      </c>
      <c r="M3961" s="1">
        <v>84358.71</v>
      </c>
      <c r="N3961">
        <v>1</v>
      </c>
      <c r="O3961" t="str">
        <f t="shared" si="244"/>
        <v>41-50</v>
      </c>
      <c r="P3961" t="str">
        <f t="shared" si="245"/>
        <v>6+ years</v>
      </c>
      <c r="Q3961" t="str">
        <f t="shared" si="246"/>
        <v>High</v>
      </c>
      <c r="R3961" s="5">
        <f t="shared" si="247"/>
        <v>0.19880814434696242</v>
      </c>
    </row>
    <row r="3962" spans="1:18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 s="1">
        <v>160729.1</v>
      </c>
      <c r="J3962">
        <v>1</v>
      </c>
      <c r="K3962">
        <v>0</v>
      </c>
      <c r="L3962">
        <v>1</v>
      </c>
      <c r="M3962" s="1">
        <v>145986.35</v>
      </c>
      <c r="N3962">
        <v>0</v>
      </c>
      <c r="O3962" t="str">
        <f t="shared" si="244"/>
        <v>41-50</v>
      </c>
      <c r="P3962" t="str">
        <f t="shared" si="245"/>
        <v>0-2 years</v>
      </c>
      <c r="Q3962" t="str">
        <f t="shared" si="246"/>
        <v>High</v>
      </c>
      <c r="R3962" s="5">
        <f t="shared" si="247"/>
        <v>0.19867549668874171</v>
      </c>
    </row>
    <row r="3963" spans="1:18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 s="1">
        <v>88378.6</v>
      </c>
      <c r="J3963">
        <v>1</v>
      </c>
      <c r="K3963">
        <v>1</v>
      </c>
      <c r="L3963">
        <v>0</v>
      </c>
      <c r="M3963" s="1">
        <v>88550.28</v>
      </c>
      <c r="N3963">
        <v>0</v>
      </c>
      <c r="O3963" t="str">
        <f t="shared" si="244"/>
        <v>&lt;30</v>
      </c>
      <c r="P3963" t="str">
        <f t="shared" si="245"/>
        <v>6+ years</v>
      </c>
      <c r="Q3963" t="str">
        <f t="shared" si="246"/>
        <v>Medium</v>
      </c>
      <c r="R3963" s="5">
        <f t="shared" si="247"/>
        <v>0.19870839542970692</v>
      </c>
    </row>
    <row r="3964" spans="1:18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 s="1">
        <v>182888.08</v>
      </c>
      <c r="J3964">
        <v>1</v>
      </c>
      <c r="K3964">
        <v>1</v>
      </c>
      <c r="L3964">
        <v>0</v>
      </c>
      <c r="M3964" s="1">
        <v>3061</v>
      </c>
      <c r="N3964">
        <v>0</v>
      </c>
      <c r="O3964" t="str">
        <f t="shared" si="244"/>
        <v>30-40</v>
      </c>
      <c r="P3964" t="str">
        <f t="shared" si="245"/>
        <v>0-2 years</v>
      </c>
      <c r="Q3964" t="str">
        <f t="shared" si="246"/>
        <v>High</v>
      </c>
      <c r="R3964" s="5">
        <f t="shared" si="247"/>
        <v>0.19874130506790327</v>
      </c>
    </row>
    <row r="3965" spans="1:18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 s="1">
        <v>0</v>
      </c>
      <c r="J3965">
        <v>2</v>
      </c>
      <c r="K3965">
        <v>1</v>
      </c>
      <c r="L3965">
        <v>1</v>
      </c>
      <c r="M3965" s="1">
        <v>43196.5</v>
      </c>
      <c r="N3965">
        <v>0</v>
      </c>
      <c r="O3965" t="str">
        <f t="shared" si="244"/>
        <v>30-40</v>
      </c>
      <c r="P3965" t="str">
        <f t="shared" si="245"/>
        <v>6+ years</v>
      </c>
      <c r="Q3965" t="str">
        <f t="shared" si="246"/>
        <v>No Balance</v>
      </c>
      <c r="R3965" s="5">
        <f t="shared" si="247"/>
        <v>0.19877422560874605</v>
      </c>
    </row>
    <row r="3966" spans="1:18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 s="1">
        <v>0</v>
      </c>
      <c r="J3966">
        <v>1</v>
      </c>
      <c r="K3966">
        <v>1</v>
      </c>
      <c r="L3966">
        <v>1</v>
      </c>
      <c r="M3966" s="1">
        <v>55775.839999999997</v>
      </c>
      <c r="N3966">
        <v>1</v>
      </c>
      <c r="O3966" t="str">
        <f t="shared" si="244"/>
        <v>30-40</v>
      </c>
      <c r="P3966" t="str">
        <f t="shared" si="245"/>
        <v>3-5 years</v>
      </c>
      <c r="Q3966" t="str">
        <f t="shared" si="246"/>
        <v>No Balance</v>
      </c>
      <c r="R3966" s="5">
        <f t="shared" si="247"/>
        <v>0.19880715705765409</v>
      </c>
    </row>
    <row r="3967" spans="1:18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 s="1">
        <v>85600.08</v>
      </c>
      <c r="J3967">
        <v>1</v>
      </c>
      <c r="K3967">
        <v>0</v>
      </c>
      <c r="L3967">
        <v>0</v>
      </c>
      <c r="M3967" s="1">
        <v>134077.71</v>
      </c>
      <c r="N3967">
        <v>0</v>
      </c>
      <c r="O3967" t="str">
        <f t="shared" si="244"/>
        <v>&lt;30</v>
      </c>
      <c r="P3967" t="str">
        <f t="shared" si="245"/>
        <v>6+ years</v>
      </c>
      <c r="Q3967" t="str">
        <f t="shared" si="246"/>
        <v>Medium</v>
      </c>
      <c r="R3967" s="5">
        <f t="shared" si="247"/>
        <v>0.19867439933719966</v>
      </c>
    </row>
    <row r="3968" spans="1:18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 s="1">
        <v>0</v>
      </c>
      <c r="J3968">
        <v>2</v>
      </c>
      <c r="K3968">
        <v>0</v>
      </c>
      <c r="L3968">
        <v>1</v>
      </c>
      <c r="M3968" s="1">
        <v>198490.33</v>
      </c>
      <c r="N3968">
        <v>0</v>
      </c>
      <c r="O3968" t="str">
        <f t="shared" si="244"/>
        <v>30-40</v>
      </c>
      <c r="P3968" t="str">
        <f t="shared" si="245"/>
        <v>3-5 years</v>
      </c>
      <c r="Q3968" t="str">
        <f t="shared" si="246"/>
        <v>No Balance</v>
      </c>
      <c r="R3968" s="5">
        <f t="shared" si="247"/>
        <v>0.19870732515744116</v>
      </c>
    </row>
    <row r="3969" spans="1:18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 s="1">
        <v>0</v>
      </c>
      <c r="J3969">
        <v>2</v>
      </c>
      <c r="K3969">
        <v>1</v>
      </c>
      <c r="L3969">
        <v>1</v>
      </c>
      <c r="M3969" s="1">
        <v>116052.92</v>
      </c>
      <c r="N3969">
        <v>0</v>
      </c>
      <c r="O3969" t="str">
        <f t="shared" si="244"/>
        <v>30-40</v>
      </c>
      <c r="P3969" t="str">
        <f t="shared" si="245"/>
        <v>6+ years</v>
      </c>
      <c r="Q3969" t="str">
        <f t="shared" si="246"/>
        <v>No Balance</v>
      </c>
      <c r="R3969" s="5">
        <f t="shared" si="247"/>
        <v>0.19874026189292227</v>
      </c>
    </row>
    <row r="3970" spans="1:18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 s="1">
        <v>95001.33</v>
      </c>
      <c r="J3970">
        <v>1</v>
      </c>
      <c r="K3970">
        <v>0</v>
      </c>
      <c r="L3970">
        <v>1</v>
      </c>
      <c r="M3970" s="1">
        <v>123202.99</v>
      </c>
      <c r="N3970">
        <v>0</v>
      </c>
      <c r="O3970" t="str">
        <f t="shared" ref="O3970:O4033" si="248">IF(G3970&lt;30,"&lt;30",
   IF(G3970&lt;=40,"30-40",
      IF(G3970&lt;=50,"41-50","&gt;50")))</f>
        <v>30-40</v>
      </c>
      <c r="P3970" t="str">
        <f t="shared" ref="P3970:P4033" si="249">IF(H3970&lt;=2,"0-2 years",
   IF(H3970&lt;=5,"3-5 years","6+ years"))</f>
        <v>3-5 years</v>
      </c>
      <c r="Q3970" t="str">
        <f t="shared" ref="Q3970:Q4033" si="250">IF(I3970=0,"No Balance",
   IF(I3970&lt;50000,"Low",
      IF(I3970&lt;100000,"Medium","High")))</f>
        <v>Medium</v>
      </c>
      <c r="R3970" s="5">
        <f t="shared" ref="R3970:R4033" si="251">AVERAGE(N3970:N13969)</f>
        <v>0.19877320954907163</v>
      </c>
    </row>
    <row r="3971" spans="1:18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 s="1">
        <v>113873.22</v>
      </c>
      <c r="J3971">
        <v>1</v>
      </c>
      <c r="K3971">
        <v>1</v>
      </c>
      <c r="L3971">
        <v>1</v>
      </c>
      <c r="M3971" s="1">
        <v>85129.77</v>
      </c>
      <c r="N3971">
        <v>1</v>
      </c>
      <c r="O3971" t="str">
        <f t="shared" si="248"/>
        <v>&lt;30</v>
      </c>
      <c r="P3971" t="str">
        <f t="shared" si="249"/>
        <v>0-2 years</v>
      </c>
      <c r="Q3971" t="str">
        <f t="shared" si="250"/>
        <v>High</v>
      </c>
      <c r="R3971" s="5">
        <f t="shared" si="251"/>
        <v>0.19880616813132151</v>
      </c>
    </row>
    <row r="3972" spans="1:18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 s="1">
        <v>0</v>
      </c>
      <c r="J3972">
        <v>2</v>
      </c>
      <c r="K3972">
        <v>1</v>
      </c>
      <c r="L3972">
        <v>0</v>
      </c>
      <c r="M3972" s="1">
        <v>180598.86</v>
      </c>
      <c r="N3972">
        <v>0</v>
      </c>
      <c r="O3972" t="str">
        <f t="shared" si="248"/>
        <v>30-40</v>
      </c>
      <c r="P3972" t="str">
        <f t="shared" si="249"/>
        <v>6+ years</v>
      </c>
      <c r="Q3972" t="str">
        <f t="shared" si="250"/>
        <v>No Balance</v>
      </c>
      <c r="R3972" s="5">
        <f t="shared" si="251"/>
        <v>0.19867330016583748</v>
      </c>
    </row>
    <row r="3973" spans="1:18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 s="1">
        <v>74896.92</v>
      </c>
      <c r="J3973">
        <v>1</v>
      </c>
      <c r="K3973">
        <v>1</v>
      </c>
      <c r="L3973">
        <v>0</v>
      </c>
      <c r="M3973" s="1">
        <v>198694.2</v>
      </c>
      <c r="N3973">
        <v>0</v>
      </c>
      <c r="O3973" t="str">
        <f t="shared" si="248"/>
        <v>30-40</v>
      </c>
      <c r="P3973" t="str">
        <f t="shared" si="249"/>
        <v>6+ years</v>
      </c>
      <c r="Q3973" t="str">
        <f t="shared" si="250"/>
        <v>Medium</v>
      </c>
      <c r="R3973" s="5">
        <f t="shared" si="251"/>
        <v>0.19870625310996848</v>
      </c>
    </row>
    <row r="3974" spans="1:18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 s="1">
        <v>89492.62</v>
      </c>
      <c r="J3974">
        <v>1</v>
      </c>
      <c r="K3974">
        <v>0</v>
      </c>
      <c r="L3974">
        <v>0</v>
      </c>
      <c r="M3974" s="1">
        <v>42934.43</v>
      </c>
      <c r="N3974">
        <v>0</v>
      </c>
      <c r="O3974" t="str">
        <f t="shared" si="248"/>
        <v>&lt;30</v>
      </c>
      <c r="P3974" t="str">
        <f t="shared" si="249"/>
        <v>3-5 years</v>
      </c>
      <c r="Q3974" t="str">
        <f t="shared" si="250"/>
        <v>Medium</v>
      </c>
      <c r="R3974" s="5">
        <f t="shared" si="251"/>
        <v>0.19873921698739216</v>
      </c>
    </row>
    <row r="3975" spans="1:18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 s="1">
        <v>128718.78</v>
      </c>
      <c r="J3975">
        <v>1</v>
      </c>
      <c r="K3975">
        <v>0</v>
      </c>
      <c r="L3975">
        <v>0</v>
      </c>
      <c r="M3975" s="1">
        <v>114793.45</v>
      </c>
      <c r="N3975">
        <v>0</v>
      </c>
      <c r="O3975" t="str">
        <f t="shared" si="248"/>
        <v>30-40</v>
      </c>
      <c r="P3975" t="str">
        <f t="shared" si="249"/>
        <v>3-5 years</v>
      </c>
      <c r="Q3975" t="str">
        <f t="shared" si="250"/>
        <v>High</v>
      </c>
      <c r="R3975" s="5">
        <f t="shared" si="251"/>
        <v>0.19877219180355069</v>
      </c>
    </row>
    <row r="3976" spans="1:18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 s="1">
        <v>0</v>
      </c>
      <c r="J3976">
        <v>2</v>
      </c>
      <c r="K3976">
        <v>1</v>
      </c>
      <c r="L3976">
        <v>0</v>
      </c>
      <c r="M3976" s="1">
        <v>63297.7</v>
      </c>
      <c r="N3976">
        <v>0</v>
      </c>
      <c r="O3976" t="str">
        <f t="shared" si="248"/>
        <v>&lt;30</v>
      </c>
      <c r="P3976" t="str">
        <f t="shared" si="249"/>
        <v>6+ years</v>
      </c>
      <c r="Q3976" t="str">
        <f t="shared" si="250"/>
        <v>No Balance</v>
      </c>
      <c r="R3976" s="5">
        <f t="shared" si="251"/>
        <v>0.19880517756388982</v>
      </c>
    </row>
    <row r="3977" spans="1:18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 s="1">
        <v>0</v>
      </c>
      <c r="J3977">
        <v>1</v>
      </c>
      <c r="K3977">
        <v>0</v>
      </c>
      <c r="L3977">
        <v>0</v>
      </c>
      <c r="M3977" s="1">
        <v>61820.41</v>
      </c>
      <c r="N3977">
        <v>1</v>
      </c>
      <c r="O3977" t="str">
        <f t="shared" si="248"/>
        <v>41-50</v>
      </c>
      <c r="P3977" t="str">
        <f t="shared" si="249"/>
        <v>3-5 years</v>
      </c>
      <c r="Q3977" t="str">
        <f t="shared" si="250"/>
        <v>No Balance</v>
      </c>
      <c r="R3977" s="5">
        <f t="shared" si="251"/>
        <v>0.19883817427385891</v>
      </c>
    </row>
    <row r="3978" spans="1:18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 s="1">
        <v>144954.75</v>
      </c>
      <c r="J3978">
        <v>2</v>
      </c>
      <c r="K3978">
        <v>1</v>
      </c>
      <c r="L3978">
        <v>0</v>
      </c>
      <c r="M3978" s="1">
        <v>102246</v>
      </c>
      <c r="N3978">
        <v>0</v>
      </c>
      <c r="O3978" t="str">
        <f t="shared" si="248"/>
        <v>&lt;30</v>
      </c>
      <c r="P3978" t="str">
        <f t="shared" si="249"/>
        <v>6+ years</v>
      </c>
      <c r="Q3978" t="str">
        <f t="shared" si="250"/>
        <v>High</v>
      </c>
      <c r="R3978" s="5">
        <f t="shared" si="251"/>
        <v>0.19870517928286852</v>
      </c>
    </row>
    <row r="3979" spans="1:18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 s="1">
        <v>0</v>
      </c>
      <c r="J3979">
        <v>2</v>
      </c>
      <c r="K3979">
        <v>0</v>
      </c>
      <c r="L3979">
        <v>0</v>
      </c>
      <c r="M3979" s="1">
        <v>154882.79</v>
      </c>
      <c r="N3979">
        <v>0</v>
      </c>
      <c r="O3979" t="str">
        <f t="shared" si="248"/>
        <v>&lt;30</v>
      </c>
      <c r="P3979" t="str">
        <f t="shared" si="249"/>
        <v>6+ years</v>
      </c>
      <c r="Q3979" t="str">
        <f t="shared" si="250"/>
        <v>No Balance</v>
      </c>
      <c r="R3979" s="5">
        <f t="shared" si="251"/>
        <v>0.19873817034700317</v>
      </c>
    </row>
    <row r="3980" spans="1:18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 s="1">
        <v>94001.61</v>
      </c>
      <c r="J3980">
        <v>2</v>
      </c>
      <c r="K3980">
        <v>1</v>
      </c>
      <c r="L3980">
        <v>0</v>
      </c>
      <c r="M3980" s="1">
        <v>140723.04999999999</v>
      </c>
      <c r="N3980">
        <v>0</v>
      </c>
      <c r="O3980" t="str">
        <f t="shared" si="248"/>
        <v>30-40</v>
      </c>
      <c r="P3980" t="str">
        <f t="shared" si="249"/>
        <v>6+ years</v>
      </c>
      <c r="Q3980" t="str">
        <f t="shared" si="250"/>
        <v>Medium</v>
      </c>
      <c r="R3980" s="5">
        <f t="shared" si="251"/>
        <v>0.19877117236798406</v>
      </c>
    </row>
    <row r="3981" spans="1:18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 s="1">
        <v>0</v>
      </c>
      <c r="J3981">
        <v>1</v>
      </c>
      <c r="K3981">
        <v>1</v>
      </c>
      <c r="L3981">
        <v>0</v>
      </c>
      <c r="M3981" s="1">
        <v>72852.740000000005</v>
      </c>
      <c r="N3981">
        <v>1</v>
      </c>
      <c r="O3981" t="str">
        <f t="shared" si="248"/>
        <v>30-40</v>
      </c>
      <c r="P3981" t="str">
        <f t="shared" si="249"/>
        <v>6+ years</v>
      </c>
      <c r="Q3981" t="str">
        <f t="shared" si="250"/>
        <v>No Balance</v>
      </c>
      <c r="R3981" s="5">
        <f t="shared" si="251"/>
        <v>0.19880418535127056</v>
      </c>
    </row>
    <row r="3982" spans="1:18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 s="1">
        <v>0</v>
      </c>
      <c r="J3982">
        <v>1</v>
      </c>
      <c r="K3982">
        <v>1</v>
      </c>
      <c r="L3982">
        <v>1</v>
      </c>
      <c r="M3982" s="1">
        <v>85733.33</v>
      </c>
      <c r="N3982">
        <v>0</v>
      </c>
      <c r="O3982" t="str">
        <f t="shared" si="248"/>
        <v>&gt;50</v>
      </c>
      <c r="P3982" t="str">
        <f t="shared" si="249"/>
        <v>0-2 years</v>
      </c>
      <c r="Q3982" t="str">
        <f t="shared" si="250"/>
        <v>No Balance</v>
      </c>
      <c r="R3982" s="5">
        <f t="shared" si="251"/>
        <v>0.19867109634551494</v>
      </c>
    </row>
    <row r="3983" spans="1:18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 s="1">
        <v>0</v>
      </c>
      <c r="J3983">
        <v>2</v>
      </c>
      <c r="K3983">
        <v>0</v>
      </c>
      <c r="L3983">
        <v>1</v>
      </c>
      <c r="M3983" s="1">
        <v>162597.15</v>
      </c>
      <c r="N3983">
        <v>0</v>
      </c>
      <c r="O3983" t="str">
        <f t="shared" si="248"/>
        <v>&lt;30</v>
      </c>
      <c r="P3983" t="str">
        <f t="shared" si="249"/>
        <v>0-2 years</v>
      </c>
      <c r="Q3983" t="str">
        <f t="shared" si="250"/>
        <v>No Balance</v>
      </c>
      <c r="R3983" s="5">
        <f t="shared" si="251"/>
        <v>0.19870410367170627</v>
      </c>
    </row>
    <row r="3984" spans="1:18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 s="1">
        <v>0</v>
      </c>
      <c r="J3984">
        <v>1</v>
      </c>
      <c r="K3984">
        <v>1</v>
      </c>
      <c r="L3984">
        <v>0</v>
      </c>
      <c r="M3984" s="1">
        <v>74379.570000000007</v>
      </c>
      <c r="N3984">
        <v>1</v>
      </c>
      <c r="O3984" t="str">
        <f t="shared" si="248"/>
        <v>41-50</v>
      </c>
      <c r="P3984" t="str">
        <f t="shared" si="249"/>
        <v>3-5 years</v>
      </c>
      <c r="Q3984" t="str">
        <f t="shared" si="250"/>
        <v>No Balance</v>
      </c>
      <c r="R3984" s="5">
        <f t="shared" si="251"/>
        <v>0.19873712196743104</v>
      </c>
    </row>
    <row r="3985" spans="1:18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 s="1">
        <v>0</v>
      </c>
      <c r="J3985">
        <v>1</v>
      </c>
      <c r="K3985">
        <v>0</v>
      </c>
      <c r="L3985">
        <v>1</v>
      </c>
      <c r="M3985" s="1">
        <v>173117.22</v>
      </c>
      <c r="N3985">
        <v>1</v>
      </c>
      <c r="O3985" t="str">
        <f t="shared" si="248"/>
        <v>41-50</v>
      </c>
      <c r="P3985" t="str">
        <f t="shared" si="249"/>
        <v>0-2 years</v>
      </c>
      <c r="Q3985" t="str">
        <f t="shared" si="250"/>
        <v>No Balance</v>
      </c>
      <c r="R3985" s="5">
        <f t="shared" si="251"/>
        <v>0.19860395545953133</v>
      </c>
    </row>
    <row r="3986" spans="1:18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 s="1">
        <v>0</v>
      </c>
      <c r="J3986">
        <v>2</v>
      </c>
      <c r="K3986">
        <v>1</v>
      </c>
      <c r="L3986">
        <v>1</v>
      </c>
      <c r="M3986" s="1">
        <v>66485.259999999995</v>
      </c>
      <c r="N3986">
        <v>0</v>
      </c>
      <c r="O3986" t="str">
        <f t="shared" si="248"/>
        <v>30-40</v>
      </c>
      <c r="P3986" t="str">
        <f t="shared" si="249"/>
        <v>6+ years</v>
      </c>
      <c r="Q3986" t="str">
        <f t="shared" si="250"/>
        <v>No Balance</v>
      </c>
      <c r="R3986" s="5">
        <f t="shared" si="251"/>
        <v>0.19847074468085107</v>
      </c>
    </row>
    <row r="3987" spans="1:18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 s="1">
        <v>0</v>
      </c>
      <c r="J3987">
        <v>2</v>
      </c>
      <c r="K3987">
        <v>1</v>
      </c>
      <c r="L3987">
        <v>1</v>
      </c>
      <c r="M3987" s="1">
        <v>92811.199999999997</v>
      </c>
      <c r="N3987">
        <v>0</v>
      </c>
      <c r="O3987" t="str">
        <f t="shared" si="248"/>
        <v>&lt;30</v>
      </c>
      <c r="P3987" t="str">
        <f t="shared" si="249"/>
        <v>6+ years</v>
      </c>
      <c r="Q3987" t="str">
        <f t="shared" si="250"/>
        <v>No Balance</v>
      </c>
      <c r="R3987" s="5">
        <f t="shared" si="251"/>
        <v>0.19850374064837906</v>
      </c>
    </row>
    <row r="3988" spans="1:18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 s="1">
        <v>0</v>
      </c>
      <c r="J3988">
        <v>2</v>
      </c>
      <c r="K3988">
        <v>0</v>
      </c>
      <c r="L3988">
        <v>1</v>
      </c>
      <c r="M3988" s="1">
        <v>46635.11</v>
      </c>
      <c r="N3988">
        <v>0</v>
      </c>
      <c r="O3988" t="str">
        <f t="shared" si="248"/>
        <v>30-40</v>
      </c>
      <c r="P3988" t="str">
        <f t="shared" si="249"/>
        <v>6+ years</v>
      </c>
      <c r="Q3988" t="str">
        <f t="shared" si="250"/>
        <v>No Balance</v>
      </c>
      <c r="R3988" s="5">
        <f t="shared" si="251"/>
        <v>0.19853674758895909</v>
      </c>
    </row>
    <row r="3989" spans="1:18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 s="1">
        <v>141546.35</v>
      </c>
      <c r="J3989">
        <v>1</v>
      </c>
      <c r="K3989">
        <v>1</v>
      </c>
      <c r="L3989">
        <v>1</v>
      </c>
      <c r="M3989" s="1">
        <v>124830.11</v>
      </c>
      <c r="N3989">
        <v>0</v>
      </c>
      <c r="O3989" t="str">
        <f t="shared" si="248"/>
        <v>30-40</v>
      </c>
      <c r="P3989" t="str">
        <f t="shared" si="249"/>
        <v>6+ years</v>
      </c>
      <c r="Q3989" t="str">
        <f t="shared" si="250"/>
        <v>High</v>
      </c>
      <c r="R3989" s="5">
        <f t="shared" si="251"/>
        <v>0.19856976550806585</v>
      </c>
    </row>
    <row r="3990" spans="1:18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 s="1">
        <v>141528.88</v>
      </c>
      <c r="J3990">
        <v>1</v>
      </c>
      <c r="K3990">
        <v>1</v>
      </c>
      <c r="L3990">
        <v>1</v>
      </c>
      <c r="M3990" s="1">
        <v>167087.34</v>
      </c>
      <c r="N3990">
        <v>1</v>
      </c>
      <c r="O3990" t="str">
        <f t="shared" si="248"/>
        <v>30-40</v>
      </c>
      <c r="P3990" t="str">
        <f t="shared" si="249"/>
        <v>6+ years</v>
      </c>
      <c r="Q3990" t="str">
        <f t="shared" si="250"/>
        <v>High</v>
      </c>
      <c r="R3990" s="5">
        <f t="shared" si="251"/>
        <v>0.19860279441117765</v>
      </c>
    </row>
    <row r="3991" spans="1:18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 s="1">
        <v>109805.3</v>
      </c>
      <c r="J3991">
        <v>1</v>
      </c>
      <c r="K3991">
        <v>0</v>
      </c>
      <c r="L3991">
        <v>1</v>
      </c>
      <c r="M3991" s="1">
        <v>163625.56</v>
      </c>
      <c r="N3991">
        <v>0</v>
      </c>
      <c r="O3991" t="str">
        <f t="shared" si="248"/>
        <v>30-40</v>
      </c>
      <c r="P3991" t="str">
        <f t="shared" si="249"/>
        <v>6+ years</v>
      </c>
      <c r="Q3991" t="str">
        <f t="shared" si="250"/>
        <v>High</v>
      </c>
      <c r="R3991" s="5">
        <f t="shared" si="251"/>
        <v>0.19846947263350523</v>
      </c>
    </row>
    <row r="3992" spans="1:18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 s="1">
        <v>86614.06</v>
      </c>
      <c r="J3992">
        <v>2</v>
      </c>
      <c r="K3992">
        <v>1</v>
      </c>
      <c r="L3992">
        <v>1</v>
      </c>
      <c r="M3992" s="1">
        <v>172129.26</v>
      </c>
      <c r="N3992">
        <v>0</v>
      </c>
      <c r="O3992" t="str">
        <f t="shared" si="248"/>
        <v>30-40</v>
      </c>
      <c r="P3992" t="str">
        <f t="shared" si="249"/>
        <v>6+ years</v>
      </c>
      <c r="Q3992" t="str">
        <f t="shared" si="250"/>
        <v>Medium</v>
      </c>
      <c r="R3992" s="5">
        <f t="shared" si="251"/>
        <v>0.19850249584026622</v>
      </c>
    </row>
    <row r="3993" spans="1:18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 s="1">
        <v>91680.1</v>
      </c>
      <c r="J3993">
        <v>2</v>
      </c>
      <c r="K3993">
        <v>1</v>
      </c>
      <c r="L3993">
        <v>0</v>
      </c>
      <c r="M3993" s="1">
        <v>163141.18</v>
      </c>
      <c r="N3993">
        <v>1</v>
      </c>
      <c r="O3993" t="str">
        <f t="shared" si="248"/>
        <v>&gt;50</v>
      </c>
      <c r="P3993" t="str">
        <f t="shared" si="249"/>
        <v>6+ years</v>
      </c>
      <c r="Q3993" t="str">
        <f t="shared" si="250"/>
        <v>Medium</v>
      </c>
      <c r="R3993" s="5">
        <f t="shared" si="251"/>
        <v>0.19853553003827593</v>
      </c>
    </row>
    <row r="3994" spans="1:18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 s="1">
        <v>38848.19</v>
      </c>
      <c r="J3994">
        <v>2</v>
      </c>
      <c r="K3994">
        <v>0</v>
      </c>
      <c r="L3994">
        <v>0</v>
      </c>
      <c r="M3994" s="1">
        <v>94003.11</v>
      </c>
      <c r="N3994">
        <v>0</v>
      </c>
      <c r="O3994" t="str">
        <f t="shared" si="248"/>
        <v>30-40</v>
      </c>
      <c r="P3994" t="str">
        <f t="shared" si="249"/>
        <v>0-2 years</v>
      </c>
      <c r="Q3994" t="str">
        <f t="shared" si="250"/>
        <v>Low</v>
      </c>
      <c r="R3994" s="5">
        <f t="shared" si="251"/>
        <v>0.19840213049267644</v>
      </c>
    </row>
    <row r="3995" spans="1:18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 s="1">
        <v>153639.10999999999</v>
      </c>
      <c r="J3995">
        <v>1</v>
      </c>
      <c r="K3995">
        <v>1</v>
      </c>
      <c r="L3995">
        <v>1</v>
      </c>
      <c r="M3995" s="1">
        <v>138351.67999999999</v>
      </c>
      <c r="N3995">
        <v>0</v>
      </c>
      <c r="O3995" t="str">
        <f t="shared" si="248"/>
        <v>30-40</v>
      </c>
      <c r="P3995" t="str">
        <f t="shared" si="249"/>
        <v>3-5 years</v>
      </c>
      <c r="Q3995" t="str">
        <f t="shared" si="250"/>
        <v>High</v>
      </c>
      <c r="R3995" s="5">
        <f t="shared" si="251"/>
        <v>0.1984351589811886</v>
      </c>
    </row>
    <row r="3996" spans="1:18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 s="1">
        <v>0</v>
      </c>
      <c r="J3996">
        <v>2</v>
      </c>
      <c r="K3996">
        <v>0</v>
      </c>
      <c r="L3996">
        <v>1</v>
      </c>
      <c r="M3996" s="1">
        <v>34164.050000000003</v>
      </c>
      <c r="N3996">
        <v>0</v>
      </c>
      <c r="O3996" t="str">
        <f t="shared" si="248"/>
        <v>&gt;50</v>
      </c>
      <c r="P3996" t="str">
        <f t="shared" si="249"/>
        <v>6+ years</v>
      </c>
      <c r="Q3996" t="str">
        <f t="shared" si="250"/>
        <v>No Balance</v>
      </c>
      <c r="R3996" s="5">
        <f t="shared" si="251"/>
        <v>0.19846819846819846</v>
      </c>
    </row>
    <row r="3997" spans="1:18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 s="1">
        <v>123870.07</v>
      </c>
      <c r="J3997">
        <v>1</v>
      </c>
      <c r="K3997">
        <v>1</v>
      </c>
      <c r="L3997">
        <v>0</v>
      </c>
      <c r="M3997" s="1">
        <v>97794.71</v>
      </c>
      <c r="N3997">
        <v>0</v>
      </c>
      <c r="O3997" t="str">
        <f t="shared" si="248"/>
        <v>30-40</v>
      </c>
      <c r="P3997" t="str">
        <f t="shared" si="249"/>
        <v>6+ years</v>
      </c>
      <c r="Q3997" t="str">
        <f t="shared" si="250"/>
        <v>High</v>
      </c>
      <c r="R3997" s="5">
        <f t="shared" si="251"/>
        <v>0.19850124895920065</v>
      </c>
    </row>
    <row r="3998" spans="1:18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 s="1">
        <v>0</v>
      </c>
      <c r="J3998">
        <v>2</v>
      </c>
      <c r="K3998">
        <v>1</v>
      </c>
      <c r="L3998">
        <v>0</v>
      </c>
      <c r="M3998" s="1">
        <v>75786.55</v>
      </c>
      <c r="N3998">
        <v>0</v>
      </c>
      <c r="O3998" t="str">
        <f t="shared" si="248"/>
        <v>30-40</v>
      </c>
      <c r="P3998" t="str">
        <f t="shared" si="249"/>
        <v>3-5 years</v>
      </c>
      <c r="Q3998" t="str">
        <f t="shared" si="250"/>
        <v>No Balance</v>
      </c>
      <c r="R3998" s="5">
        <f t="shared" si="251"/>
        <v>0.19853431045969352</v>
      </c>
    </row>
    <row r="3999" spans="1:18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 s="1">
        <v>46323.57</v>
      </c>
      <c r="J3999">
        <v>1</v>
      </c>
      <c r="K3999">
        <v>1</v>
      </c>
      <c r="L3999">
        <v>0</v>
      </c>
      <c r="M3999" s="1">
        <v>136812.01999999999</v>
      </c>
      <c r="N3999">
        <v>0</v>
      </c>
      <c r="O3999" t="str">
        <f t="shared" si="248"/>
        <v>30-40</v>
      </c>
      <c r="P3999" t="str">
        <f t="shared" si="249"/>
        <v>6+ years</v>
      </c>
      <c r="Q3999" t="str">
        <f t="shared" si="250"/>
        <v>Low</v>
      </c>
      <c r="R3999" s="5">
        <f t="shared" si="251"/>
        <v>0.19856738297517909</v>
      </c>
    </row>
    <row r="4000" spans="1:18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 s="1">
        <v>162039.78</v>
      </c>
      <c r="J4000">
        <v>1</v>
      </c>
      <c r="K4000">
        <v>1</v>
      </c>
      <c r="L4000">
        <v>1</v>
      </c>
      <c r="M4000" s="1">
        <v>84361.72</v>
      </c>
      <c r="N4000">
        <v>1</v>
      </c>
      <c r="O4000" t="str">
        <f t="shared" si="248"/>
        <v>&gt;50</v>
      </c>
      <c r="P4000" t="str">
        <f t="shared" si="249"/>
        <v>3-5 years</v>
      </c>
      <c r="Q4000" t="str">
        <f t="shared" si="250"/>
        <v>High</v>
      </c>
      <c r="R4000" s="5">
        <f t="shared" si="251"/>
        <v>0.19860046651116295</v>
      </c>
    </row>
    <row r="4001" spans="1:18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 s="1">
        <v>110928.51</v>
      </c>
      <c r="J4001">
        <v>1</v>
      </c>
      <c r="K4001">
        <v>1</v>
      </c>
      <c r="L4001">
        <v>1</v>
      </c>
      <c r="M4001" s="1">
        <v>2766.63</v>
      </c>
      <c r="N4001">
        <v>0</v>
      </c>
      <c r="O4001" t="str">
        <f t="shared" si="248"/>
        <v>&lt;30</v>
      </c>
      <c r="P4001" t="str">
        <f t="shared" si="249"/>
        <v>0-2 years</v>
      </c>
      <c r="Q4001" t="str">
        <f t="shared" si="250"/>
        <v>High</v>
      </c>
      <c r="R4001" s="5">
        <f t="shared" si="251"/>
        <v>0.19846692217963674</v>
      </c>
    </row>
    <row r="4002" spans="1:18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 s="1">
        <v>0</v>
      </c>
      <c r="J4002">
        <v>2</v>
      </c>
      <c r="K4002">
        <v>1</v>
      </c>
      <c r="L4002">
        <v>0</v>
      </c>
      <c r="M4002" s="1">
        <v>163185.76</v>
      </c>
      <c r="N4002">
        <v>0</v>
      </c>
      <c r="O4002" t="str">
        <f t="shared" si="248"/>
        <v>30-40</v>
      </c>
      <c r="P4002" t="str">
        <f t="shared" si="249"/>
        <v>3-5 years</v>
      </c>
      <c r="Q4002" t="str">
        <f t="shared" si="250"/>
        <v>No Balance</v>
      </c>
      <c r="R4002" s="5">
        <f t="shared" si="251"/>
        <v>0.19850000000000001</v>
      </c>
    </row>
    <row r="4003" spans="1:18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 s="1">
        <v>114421.55</v>
      </c>
      <c r="J4003">
        <v>1</v>
      </c>
      <c r="K4003">
        <v>1</v>
      </c>
      <c r="L4003">
        <v>0</v>
      </c>
      <c r="M4003" s="1">
        <v>180598.28</v>
      </c>
      <c r="N4003">
        <v>1</v>
      </c>
      <c r="O4003" t="str">
        <f t="shared" si="248"/>
        <v>&gt;50</v>
      </c>
      <c r="P4003" t="str">
        <f t="shared" si="249"/>
        <v>3-5 years</v>
      </c>
      <c r="Q4003" t="str">
        <f t="shared" si="250"/>
        <v>High</v>
      </c>
      <c r="R4003" s="5">
        <f t="shared" si="251"/>
        <v>0.19853308884814136</v>
      </c>
    </row>
    <row r="4004" spans="1:18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 s="1">
        <v>130036.21</v>
      </c>
      <c r="J4004">
        <v>2</v>
      </c>
      <c r="K4004">
        <v>0</v>
      </c>
      <c r="L4004">
        <v>1</v>
      </c>
      <c r="M4004" s="1">
        <v>69849.55</v>
      </c>
      <c r="N4004">
        <v>0</v>
      </c>
      <c r="O4004" t="str">
        <f t="shared" si="248"/>
        <v>&lt;30</v>
      </c>
      <c r="P4004" t="str">
        <f t="shared" si="249"/>
        <v>6+ years</v>
      </c>
      <c r="Q4004" t="str">
        <f t="shared" si="250"/>
        <v>High</v>
      </c>
      <c r="R4004" s="5">
        <f t="shared" si="251"/>
        <v>0.19839946648882961</v>
      </c>
    </row>
    <row r="4005" spans="1:18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 s="1">
        <v>151510.17000000001</v>
      </c>
      <c r="J4005">
        <v>2</v>
      </c>
      <c r="K4005">
        <v>1</v>
      </c>
      <c r="L4005">
        <v>1</v>
      </c>
      <c r="M4005" s="1">
        <v>19921.72</v>
      </c>
      <c r="N4005">
        <v>0</v>
      </c>
      <c r="O4005" t="str">
        <f t="shared" si="248"/>
        <v>&lt;30</v>
      </c>
      <c r="P4005" t="str">
        <f t="shared" si="249"/>
        <v>0-2 years</v>
      </c>
      <c r="Q4005" t="str">
        <f t="shared" si="250"/>
        <v>High</v>
      </c>
      <c r="R4005" s="5">
        <f t="shared" si="251"/>
        <v>0.19843254960813742</v>
      </c>
    </row>
    <row r="4006" spans="1:18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 s="1">
        <v>0</v>
      </c>
      <c r="J4006">
        <v>2</v>
      </c>
      <c r="K4006">
        <v>0</v>
      </c>
      <c r="L4006">
        <v>1</v>
      </c>
      <c r="M4006" s="1">
        <v>147606.71</v>
      </c>
      <c r="N4006">
        <v>0</v>
      </c>
      <c r="O4006" t="str">
        <f t="shared" si="248"/>
        <v>41-50</v>
      </c>
      <c r="P4006" t="str">
        <f t="shared" si="249"/>
        <v>3-5 years</v>
      </c>
      <c r="Q4006" t="str">
        <f t="shared" si="250"/>
        <v>No Balance</v>
      </c>
      <c r="R4006" s="5">
        <f t="shared" si="251"/>
        <v>0.19846564376250833</v>
      </c>
    </row>
    <row r="4007" spans="1:18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 s="1">
        <v>0</v>
      </c>
      <c r="J4007">
        <v>2</v>
      </c>
      <c r="K4007">
        <v>1</v>
      </c>
      <c r="L4007">
        <v>1</v>
      </c>
      <c r="M4007" s="1">
        <v>126160.24</v>
      </c>
      <c r="N4007">
        <v>1</v>
      </c>
      <c r="O4007" t="str">
        <f t="shared" si="248"/>
        <v>&gt;50</v>
      </c>
      <c r="P4007" t="str">
        <f t="shared" si="249"/>
        <v>0-2 years</v>
      </c>
      <c r="Q4007" t="str">
        <f t="shared" si="250"/>
        <v>No Balance</v>
      </c>
      <c r="R4007" s="5">
        <f t="shared" si="251"/>
        <v>0.19849874895746455</v>
      </c>
    </row>
    <row r="4008" spans="1:18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 s="1">
        <v>83568.55</v>
      </c>
      <c r="J4008">
        <v>1</v>
      </c>
      <c r="K4008">
        <v>1</v>
      </c>
      <c r="L4008">
        <v>0</v>
      </c>
      <c r="M4008" s="1">
        <v>47046.720000000001</v>
      </c>
      <c r="N4008">
        <v>0</v>
      </c>
      <c r="O4008" t="str">
        <f t="shared" si="248"/>
        <v>30-40</v>
      </c>
      <c r="P4008" t="str">
        <f t="shared" si="249"/>
        <v>6+ years</v>
      </c>
      <c r="Q4008" t="str">
        <f t="shared" si="250"/>
        <v>Medium</v>
      </c>
      <c r="R4008" s="5">
        <f t="shared" si="251"/>
        <v>0.19836503169836503</v>
      </c>
    </row>
    <row r="4009" spans="1:18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 s="1">
        <v>139972.18</v>
      </c>
      <c r="J4009">
        <v>1</v>
      </c>
      <c r="K4009">
        <v>1</v>
      </c>
      <c r="L4009">
        <v>0</v>
      </c>
      <c r="M4009" s="1">
        <v>143668.57999999999</v>
      </c>
      <c r="N4009">
        <v>0</v>
      </c>
      <c r="O4009" t="str">
        <f t="shared" si="248"/>
        <v>41-50</v>
      </c>
      <c r="P4009" t="str">
        <f t="shared" si="249"/>
        <v>6+ years</v>
      </c>
      <c r="Q4009" t="str">
        <f t="shared" si="250"/>
        <v>High</v>
      </c>
      <c r="R4009" s="5">
        <f t="shared" si="251"/>
        <v>0.19839813115301186</v>
      </c>
    </row>
    <row r="4010" spans="1:18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 s="1">
        <v>100212.13</v>
      </c>
      <c r="J4010">
        <v>1</v>
      </c>
      <c r="K4010">
        <v>1</v>
      </c>
      <c r="L4010">
        <v>0</v>
      </c>
      <c r="M4010" s="1">
        <v>152577.62</v>
      </c>
      <c r="N4010">
        <v>0</v>
      </c>
      <c r="O4010" t="str">
        <f t="shared" si="248"/>
        <v>41-50</v>
      </c>
      <c r="P4010" t="str">
        <f t="shared" si="249"/>
        <v>3-5 years</v>
      </c>
      <c r="Q4010" t="str">
        <f t="shared" si="250"/>
        <v>High</v>
      </c>
      <c r="R4010" s="5">
        <f t="shared" si="251"/>
        <v>0.19843124165554071</v>
      </c>
    </row>
    <row r="4011" spans="1:18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 s="1">
        <v>90217.07</v>
      </c>
      <c r="J4011">
        <v>1</v>
      </c>
      <c r="K4011">
        <v>1</v>
      </c>
      <c r="L4011">
        <v>0</v>
      </c>
      <c r="M4011" s="1">
        <v>191350.48</v>
      </c>
      <c r="N4011">
        <v>0</v>
      </c>
      <c r="O4011" t="str">
        <f t="shared" si="248"/>
        <v>30-40</v>
      </c>
      <c r="P4011" t="str">
        <f t="shared" si="249"/>
        <v>0-2 years</v>
      </c>
      <c r="Q4011" t="str">
        <f t="shared" si="250"/>
        <v>Medium</v>
      </c>
      <c r="R4011" s="5">
        <f t="shared" si="251"/>
        <v>0.19846436321148389</v>
      </c>
    </row>
    <row r="4012" spans="1:18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 s="1">
        <v>0</v>
      </c>
      <c r="J4012">
        <v>2</v>
      </c>
      <c r="K4012">
        <v>1</v>
      </c>
      <c r="L4012">
        <v>1</v>
      </c>
      <c r="M4012" s="1">
        <v>14234.31</v>
      </c>
      <c r="N4012">
        <v>0</v>
      </c>
      <c r="O4012" t="str">
        <f t="shared" si="248"/>
        <v>&gt;50</v>
      </c>
      <c r="P4012" t="str">
        <f t="shared" si="249"/>
        <v>6+ years</v>
      </c>
      <c r="Q4012" t="str">
        <f t="shared" si="250"/>
        <v>No Balance</v>
      </c>
      <c r="R4012" s="5">
        <f t="shared" si="251"/>
        <v>0.1984974958263773</v>
      </c>
    </row>
    <row r="4013" spans="1:18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 s="1">
        <v>124067.32</v>
      </c>
      <c r="J4013">
        <v>1</v>
      </c>
      <c r="K4013">
        <v>1</v>
      </c>
      <c r="L4013">
        <v>1</v>
      </c>
      <c r="M4013" s="1">
        <v>77906.87</v>
      </c>
      <c r="N4013">
        <v>0</v>
      </c>
      <c r="O4013" t="str">
        <f t="shared" si="248"/>
        <v>30-40</v>
      </c>
      <c r="P4013" t="str">
        <f t="shared" si="249"/>
        <v>3-5 years</v>
      </c>
      <c r="Q4013" t="str">
        <f t="shared" si="250"/>
        <v>High</v>
      </c>
      <c r="R4013" s="5">
        <f t="shared" si="251"/>
        <v>0.19853063950576055</v>
      </c>
    </row>
    <row r="4014" spans="1:18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 s="1">
        <v>0</v>
      </c>
      <c r="J4014">
        <v>2</v>
      </c>
      <c r="K4014">
        <v>0</v>
      </c>
      <c r="L4014">
        <v>1</v>
      </c>
      <c r="M4014" s="1">
        <v>57320.92</v>
      </c>
      <c r="N4014">
        <v>0</v>
      </c>
      <c r="O4014" t="str">
        <f t="shared" si="248"/>
        <v>41-50</v>
      </c>
      <c r="P4014" t="str">
        <f t="shared" si="249"/>
        <v>3-5 years</v>
      </c>
      <c r="Q4014" t="str">
        <f t="shared" si="250"/>
        <v>No Balance</v>
      </c>
      <c r="R4014" s="5">
        <f t="shared" si="251"/>
        <v>0.19856379425517703</v>
      </c>
    </row>
    <row r="4015" spans="1:18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 s="1">
        <v>162082.31</v>
      </c>
      <c r="J4015">
        <v>4</v>
      </c>
      <c r="K4015">
        <v>0</v>
      </c>
      <c r="L4015">
        <v>0</v>
      </c>
      <c r="M4015" s="1">
        <v>27145.73</v>
      </c>
      <c r="N4015">
        <v>1</v>
      </c>
      <c r="O4015" t="str">
        <f t="shared" si="248"/>
        <v>&gt;50</v>
      </c>
      <c r="P4015" t="str">
        <f t="shared" si="249"/>
        <v>0-2 years</v>
      </c>
      <c r="Q4015" t="str">
        <f t="shared" si="250"/>
        <v>High</v>
      </c>
      <c r="R4015" s="5">
        <f t="shared" si="251"/>
        <v>0.19859696008017372</v>
      </c>
    </row>
    <row r="4016" spans="1:18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 s="1">
        <v>117306.69</v>
      </c>
      <c r="J4016">
        <v>4</v>
      </c>
      <c r="K4016">
        <v>1</v>
      </c>
      <c r="L4016">
        <v>1</v>
      </c>
      <c r="M4016" s="1">
        <v>26912.720000000001</v>
      </c>
      <c r="N4016">
        <v>1</v>
      </c>
      <c r="O4016" t="str">
        <f t="shared" si="248"/>
        <v>&gt;50</v>
      </c>
      <c r="P4016" t="str">
        <f t="shared" si="249"/>
        <v>0-2 years</v>
      </c>
      <c r="Q4016" t="str">
        <f t="shared" si="250"/>
        <v>High</v>
      </c>
      <c r="R4016" s="5">
        <f t="shared" si="251"/>
        <v>0.19846308052121617</v>
      </c>
    </row>
    <row r="4017" spans="1:18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 s="1">
        <v>122889.88</v>
      </c>
      <c r="J4017">
        <v>1</v>
      </c>
      <c r="K4017">
        <v>1</v>
      </c>
      <c r="L4017">
        <v>1</v>
      </c>
      <c r="M4017" s="1">
        <v>26476.18</v>
      </c>
      <c r="N4017">
        <v>0</v>
      </c>
      <c r="O4017" t="str">
        <f t="shared" si="248"/>
        <v>30-40</v>
      </c>
      <c r="P4017" t="str">
        <f t="shared" si="249"/>
        <v>0-2 years</v>
      </c>
      <c r="Q4017" t="str">
        <f t="shared" si="250"/>
        <v>High</v>
      </c>
      <c r="R4017" s="5">
        <f t="shared" si="251"/>
        <v>0.19832915622389308</v>
      </c>
    </row>
    <row r="4018" spans="1:18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 s="1">
        <v>148790.60999999999</v>
      </c>
      <c r="J4018">
        <v>1</v>
      </c>
      <c r="K4018">
        <v>0</v>
      </c>
      <c r="L4018">
        <v>1</v>
      </c>
      <c r="M4018" s="1">
        <v>79329.7</v>
      </c>
      <c r="N4018">
        <v>0</v>
      </c>
      <c r="O4018" t="str">
        <f t="shared" si="248"/>
        <v>30-40</v>
      </c>
      <c r="P4018" t="str">
        <f t="shared" si="249"/>
        <v>6+ years</v>
      </c>
      <c r="Q4018" t="str">
        <f t="shared" si="250"/>
        <v>High</v>
      </c>
      <c r="R4018" s="5">
        <f t="shared" si="251"/>
        <v>0.19836229946524064</v>
      </c>
    </row>
    <row r="4019" spans="1:18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 s="1">
        <v>180226.24</v>
      </c>
      <c r="J4019">
        <v>1</v>
      </c>
      <c r="K4019">
        <v>1</v>
      </c>
      <c r="L4019">
        <v>0</v>
      </c>
      <c r="M4019" s="1">
        <v>13464.64</v>
      </c>
      <c r="N4019">
        <v>1</v>
      </c>
      <c r="O4019" t="str">
        <f t="shared" si="248"/>
        <v>41-50</v>
      </c>
      <c r="P4019" t="str">
        <f t="shared" si="249"/>
        <v>6+ years</v>
      </c>
      <c r="Q4019" t="str">
        <f t="shared" si="250"/>
        <v>High</v>
      </c>
      <c r="R4019" s="5">
        <f t="shared" si="251"/>
        <v>0.19839545378572623</v>
      </c>
    </row>
    <row r="4020" spans="1:18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 s="1">
        <v>104857.19</v>
      </c>
      <c r="J4020">
        <v>2</v>
      </c>
      <c r="K4020">
        <v>1</v>
      </c>
      <c r="L4020">
        <v>0</v>
      </c>
      <c r="M4020" s="1">
        <v>114149.8</v>
      </c>
      <c r="N4020">
        <v>0</v>
      </c>
      <c r="O4020" t="str">
        <f t="shared" si="248"/>
        <v>30-40</v>
      </c>
      <c r="P4020" t="str">
        <f t="shared" si="249"/>
        <v>3-5 years</v>
      </c>
      <c r="Q4020" t="str">
        <f t="shared" si="250"/>
        <v>High</v>
      </c>
      <c r="R4020" s="5">
        <f t="shared" si="251"/>
        <v>0.19826145101972584</v>
      </c>
    </row>
    <row r="4021" spans="1:18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 s="1">
        <v>166833.85999999999</v>
      </c>
      <c r="J4021">
        <v>2</v>
      </c>
      <c r="K4021">
        <v>1</v>
      </c>
      <c r="L4021">
        <v>1</v>
      </c>
      <c r="M4021" s="1">
        <v>135171.6</v>
      </c>
      <c r="N4021">
        <v>0</v>
      </c>
      <c r="O4021" t="str">
        <f t="shared" si="248"/>
        <v>30-40</v>
      </c>
      <c r="P4021" t="str">
        <f t="shared" si="249"/>
        <v>0-2 years</v>
      </c>
      <c r="Q4021" t="str">
        <f t="shared" si="250"/>
        <v>High</v>
      </c>
      <c r="R4021" s="5">
        <f t="shared" si="251"/>
        <v>0.19829459956529008</v>
      </c>
    </row>
    <row r="4022" spans="1:18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 s="1">
        <v>102936.72</v>
      </c>
      <c r="J4022">
        <v>1</v>
      </c>
      <c r="K4022">
        <v>0</v>
      </c>
      <c r="L4022">
        <v>0</v>
      </c>
      <c r="M4022" s="1">
        <v>1187.8800000000001</v>
      </c>
      <c r="N4022">
        <v>0</v>
      </c>
      <c r="O4022" t="str">
        <f t="shared" si="248"/>
        <v>41-50</v>
      </c>
      <c r="P4022" t="str">
        <f t="shared" si="249"/>
        <v>3-5 years</v>
      </c>
      <c r="Q4022" t="str">
        <f t="shared" si="250"/>
        <v>High</v>
      </c>
      <c r="R4022" s="5">
        <f t="shared" si="251"/>
        <v>0.19832775919732443</v>
      </c>
    </row>
    <row r="4023" spans="1:18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 s="1">
        <v>108736.52</v>
      </c>
      <c r="J4023">
        <v>1</v>
      </c>
      <c r="K4023">
        <v>1</v>
      </c>
      <c r="L4023">
        <v>0</v>
      </c>
      <c r="M4023" s="1">
        <v>184564.67</v>
      </c>
      <c r="N4023">
        <v>1</v>
      </c>
      <c r="O4023" t="str">
        <f t="shared" si="248"/>
        <v>41-50</v>
      </c>
      <c r="P4023" t="str">
        <f t="shared" si="249"/>
        <v>6+ years</v>
      </c>
      <c r="Q4023" t="str">
        <f t="shared" si="250"/>
        <v>High</v>
      </c>
      <c r="R4023" s="5">
        <f t="shared" si="251"/>
        <v>0.19836092992139154</v>
      </c>
    </row>
    <row r="4024" spans="1:18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 s="1">
        <v>129974.79</v>
      </c>
      <c r="J4024">
        <v>2</v>
      </c>
      <c r="K4024">
        <v>1</v>
      </c>
      <c r="L4024">
        <v>1</v>
      </c>
      <c r="M4024" s="1">
        <v>33391.379999999997</v>
      </c>
      <c r="N4024">
        <v>0</v>
      </c>
      <c r="O4024" t="str">
        <f t="shared" si="248"/>
        <v>41-50</v>
      </c>
      <c r="P4024" t="str">
        <f t="shared" si="249"/>
        <v>0-2 years</v>
      </c>
      <c r="Q4024" t="str">
        <f t="shared" si="250"/>
        <v>High</v>
      </c>
      <c r="R4024" s="5">
        <f t="shared" si="251"/>
        <v>0.19822683171629307</v>
      </c>
    </row>
    <row r="4025" spans="1:18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 s="1">
        <v>85982.07</v>
      </c>
      <c r="J4025">
        <v>1</v>
      </c>
      <c r="K4025">
        <v>1</v>
      </c>
      <c r="L4025">
        <v>0</v>
      </c>
      <c r="M4025" s="1">
        <v>9238.35</v>
      </c>
      <c r="N4025">
        <v>0</v>
      </c>
      <c r="O4025" t="str">
        <f t="shared" si="248"/>
        <v>30-40</v>
      </c>
      <c r="P4025" t="str">
        <f t="shared" si="249"/>
        <v>6+ years</v>
      </c>
      <c r="Q4025" t="str">
        <f t="shared" si="250"/>
        <v>Medium</v>
      </c>
      <c r="R4025" s="5">
        <f t="shared" si="251"/>
        <v>0.19825999665383973</v>
      </c>
    </row>
    <row r="4026" spans="1:18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 s="1">
        <v>134397.60999999999</v>
      </c>
      <c r="J4026">
        <v>1</v>
      </c>
      <c r="K4026">
        <v>0</v>
      </c>
      <c r="L4026">
        <v>0</v>
      </c>
      <c r="M4026" s="1">
        <v>28029.54</v>
      </c>
      <c r="N4026">
        <v>0</v>
      </c>
      <c r="O4026" t="str">
        <f t="shared" si="248"/>
        <v>&lt;30</v>
      </c>
      <c r="P4026" t="str">
        <f t="shared" si="249"/>
        <v>6+ years</v>
      </c>
      <c r="Q4026" t="str">
        <f t="shared" si="250"/>
        <v>High</v>
      </c>
      <c r="R4026" s="5">
        <f t="shared" si="251"/>
        <v>0.19829317269076305</v>
      </c>
    </row>
    <row r="4027" spans="1:18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 s="1">
        <v>137841.53</v>
      </c>
      <c r="J4027">
        <v>1</v>
      </c>
      <c r="K4027">
        <v>1</v>
      </c>
      <c r="L4027">
        <v>1</v>
      </c>
      <c r="M4027" s="1">
        <v>42790.29</v>
      </c>
      <c r="N4027">
        <v>0</v>
      </c>
      <c r="O4027" t="str">
        <f t="shared" si="248"/>
        <v>&gt;50</v>
      </c>
      <c r="P4027" t="str">
        <f t="shared" si="249"/>
        <v>6+ years</v>
      </c>
      <c r="Q4027" t="str">
        <f t="shared" si="250"/>
        <v>High</v>
      </c>
      <c r="R4027" s="5">
        <f t="shared" si="251"/>
        <v>0.198326359832636</v>
      </c>
    </row>
    <row r="4028" spans="1:18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 s="1">
        <v>100260.88</v>
      </c>
      <c r="J4028">
        <v>3</v>
      </c>
      <c r="K4028">
        <v>1</v>
      </c>
      <c r="L4028">
        <v>1</v>
      </c>
      <c r="M4028" s="1">
        <v>77142.42</v>
      </c>
      <c r="N4028">
        <v>1</v>
      </c>
      <c r="O4028" t="str">
        <f t="shared" si="248"/>
        <v>&gt;50</v>
      </c>
      <c r="P4028" t="str">
        <f t="shared" si="249"/>
        <v>6+ years</v>
      </c>
      <c r="Q4028" t="str">
        <f t="shared" si="250"/>
        <v>High</v>
      </c>
      <c r="R4028" s="5">
        <f t="shared" si="251"/>
        <v>0.19835955808503516</v>
      </c>
    </row>
    <row r="4029" spans="1:18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 s="1">
        <v>139822.10999999999</v>
      </c>
      <c r="J4029">
        <v>2</v>
      </c>
      <c r="K4029">
        <v>1</v>
      </c>
      <c r="L4029">
        <v>1</v>
      </c>
      <c r="M4029" s="1">
        <v>146219.9</v>
      </c>
      <c r="N4029">
        <v>0</v>
      </c>
      <c r="O4029" t="str">
        <f t="shared" si="248"/>
        <v>30-40</v>
      </c>
      <c r="P4029" t="str">
        <f t="shared" si="249"/>
        <v>3-5 years</v>
      </c>
      <c r="Q4029" t="str">
        <f t="shared" si="250"/>
        <v>High</v>
      </c>
      <c r="R4029" s="5">
        <f t="shared" si="251"/>
        <v>0.19822534739661812</v>
      </c>
    </row>
    <row r="4030" spans="1:18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 s="1">
        <v>123151.51</v>
      </c>
      <c r="J4030">
        <v>2</v>
      </c>
      <c r="K4030">
        <v>1</v>
      </c>
      <c r="L4030">
        <v>0</v>
      </c>
      <c r="M4030" s="1">
        <v>70127.929999999993</v>
      </c>
      <c r="N4030">
        <v>0</v>
      </c>
      <c r="O4030" t="str">
        <f t="shared" si="248"/>
        <v>41-50</v>
      </c>
      <c r="P4030" t="str">
        <f t="shared" si="249"/>
        <v>6+ years</v>
      </c>
      <c r="Q4030" t="str">
        <f t="shared" si="250"/>
        <v>High</v>
      </c>
      <c r="R4030" s="5">
        <f t="shared" si="251"/>
        <v>0.19825853985264569</v>
      </c>
    </row>
    <row r="4031" spans="1:18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 s="1">
        <v>95331.83</v>
      </c>
      <c r="J4031">
        <v>2</v>
      </c>
      <c r="K4031">
        <v>1</v>
      </c>
      <c r="L4031">
        <v>0</v>
      </c>
      <c r="M4031" s="1">
        <v>132104.76</v>
      </c>
      <c r="N4031">
        <v>0</v>
      </c>
      <c r="O4031" t="str">
        <f t="shared" si="248"/>
        <v>&lt;30</v>
      </c>
      <c r="P4031" t="str">
        <f t="shared" si="249"/>
        <v>3-5 years</v>
      </c>
      <c r="Q4031" t="str">
        <f t="shared" si="250"/>
        <v>Medium</v>
      </c>
      <c r="R4031" s="5">
        <f t="shared" si="251"/>
        <v>0.19829174342656172</v>
      </c>
    </row>
    <row r="4032" spans="1:18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 s="1">
        <v>0</v>
      </c>
      <c r="J4032">
        <v>1</v>
      </c>
      <c r="K4032">
        <v>1</v>
      </c>
      <c r="L4032">
        <v>1</v>
      </c>
      <c r="M4032" s="1">
        <v>90437.87</v>
      </c>
      <c r="N4032">
        <v>0</v>
      </c>
      <c r="O4032" t="str">
        <f t="shared" si="248"/>
        <v>41-50</v>
      </c>
      <c r="P4032" t="str">
        <f t="shared" si="249"/>
        <v>6+ years</v>
      </c>
      <c r="Q4032" t="str">
        <f t="shared" si="250"/>
        <v>No Balance</v>
      </c>
      <c r="R4032" s="5">
        <f t="shared" si="251"/>
        <v>0.19832495812395309</v>
      </c>
    </row>
    <row r="4033" spans="1:18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 s="1">
        <v>138162.41</v>
      </c>
      <c r="J4033">
        <v>2</v>
      </c>
      <c r="K4033">
        <v>1</v>
      </c>
      <c r="L4033">
        <v>1</v>
      </c>
      <c r="M4033" s="1">
        <v>113926.31</v>
      </c>
      <c r="N4033">
        <v>0</v>
      </c>
      <c r="O4033" t="str">
        <f t="shared" si="248"/>
        <v>30-40</v>
      </c>
      <c r="P4033" t="str">
        <f t="shared" si="249"/>
        <v>6+ years</v>
      </c>
      <c r="Q4033" t="str">
        <f t="shared" si="250"/>
        <v>High</v>
      </c>
      <c r="R4033" s="5">
        <f t="shared" si="251"/>
        <v>0.19835818395041047</v>
      </c>
    </row>
    <row r="4034" spans="1:18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 s="1">
        <v>0</v>
      </c>
      <c r="J4034">
        <v>2</v>
      </c>
      <c r="K4034">
        <v>1</v>
      </c>
      <c r="L4034">
        <v>1</v>
      </c>
      <c r="M4034" s="1">
        <v>12050.77</v>
      </c>
      <c r="N4034">
        <v>0</v>
      </c>
      <c r="O4034" t="str">
        <f t="shared" ref="O4034:O4097" si="252">IF(G4034&lt;30,"&lt;30",
   IF(G4034&lt;=40,"30-40",
      IF(G4034&lt;=50,"41-50","&gt;50")))</f>
        <v>30-40</v>
      </c>
      <c r="P4034" t="str">
        <f t="shared" ref="P4034:P4097" si="253">IF(H4034&lt;=2,"0-2 years",
   IF(H4034&lt;=5,"3-5 years","6+ years"))</f>
        <v>6+ years</v>
      </c>
      <c r="Q4034" t="str">
        <f t="shared" ref="Q4034:Q4097" si="254">IF(I4034=0,"No Balance",
   IF(I4034&lt;50000,"Low",
      IF(I4034&lt;100000,"Medium","High")))</f>
        <v>No Balance</v>
      </c>
      <c r="R4034" s="5">
        <f t="shared" ref="R4034:R4097" si="255">AVERAGE(N4034:N14033)</f>
        <v>0.19839142091152814</v>
      </c>
    </row>
    <row r="4035" spans="1:18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 s="1">
        <v>126066.26</v>
      </c>
      <c r="J4035">
        <v>1</v>
      </c>
      <c r="K4035">
        <v>1</v>
      </c>
      <c r="L4035">
        <v>0</v>
      </c>
      <c r="M4035" s="1">
        <v>64345.61</v>
      </c>
      <c r="N4035">
        <v>1</v>
      </c>
      <c r="O4035" t="str">
        <f t="shared" si="252"/>
        <v>41-50</v>
      </c>
      <c r="P4035" t="str">
        <f t="shared" si="253"/>
        <v>6+ years</v>
      </c>
      <c r="Q4035" t="str">
        <f t="shared" si="254"/>
        <v>High</v>
      </c>
      <c r="R4035" s="5">
        <f t="shared" si="255"/>
        <v>0.19842466901290431</v>
      </c>
    </row>
    <row r="4036" spans="1:18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 s="1">
        <v>96763.89</v>
      </c>
      <c r="J4036">
        <v>1</v>
      </c>
      <c r="K4036">
        <v>1</v>
      </c>
      <c r="L4036">
        <v>1</v>
      </c>
      <c r="M4036" s="1">
        <v>199242.65</v>
      </c>
      <c r="N4036">
        <v>0</v>
      </c>
      <c r="O4036" t="str">
        <f t="shared" si="252"/>
        <v>41-50</v>
      </c>
      <c r="P4036" t="str">
        <f t="shared" si="253"/>
        <v>3-5 years</v>
      </c>
      <c r="Q4036" t="str">
        <f t="shared" si="254"/>
        <v>Medium</v>
      </c>
      <c r="R4036" s="5">
        <f t="shared" si="255"/>
        <v>0.19829031176667783</v>
      </c>
    </row>
    <row r="4037" spans="1:18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 s="1">
        <v>0</v>
      </c>
      <c r="J4037">
        <v>2</v>
      </c>
      <c r="K4037">
        <v>0</v>
      </c>
      <c r="L4037">
        <v>0</v>
      </c>
      <c r="M4037" s="1">
        <v>75578.67</v>
      </c>
      <c r="N4037">
        <v>0</v>
      </c>
      <c r="O4037" t="str">
        <f t="shared" si="252"/>
        <v>30-40</v>
      </c>
      <c r="P4037" t="str">
        <f t="shared" si="253"/>
        <v>0-2 years</v>
      </c>
      <c r="Q4037" t="str">
        <f t="shared" si="254"/>
        <v>No Balance</v>
      </c>
      <c r="R4037" s="5">
        <f t="shared" si="255"/>
        <v>0.19832355406538138</v>
      </c>
    </row>
    <row r="4038" spans="1:18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 s="1">
        <v>139561.46</v>
      </c>
      <c r="J4038">
        <v>1</v>
      </c>
      <c r="K4038">
        <v>1</v>
      </c>
      <c r="L4038">
        <v>0</v>
      </c>
      <c r="M4038" s="1">
        <v>43435.43</v>
      </c>
      <c r="N4038">
        <v>1</v>
      </c>
      <c r="O4038" t="str">
        <f t="shared" si="252"/>
        <v>41-50</v>
      </c>
      <c r="P4038" t="str">
        <f t="shared" si="253"/>
        <v>0-2 years</v>
      </c>
      <c r="Q4038" t="str">
        <f t="shared" si="254"/>
        <v>High</v>
      </c>
      <c r="R4038" s="5">
        <f t="shared" si="255"/>
        <v>0.19835680751173709</v>
      </c>
    </row>
    <row r="4039" spans="1:18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 s="1">
        <v>0</v>
      </c>
      <c r="J4039">
        <v>1</v>
      </c>
      <c r="K4039">
        <v>0</v>
      </c>
      <c r="L4039">
        <v>0</v>
      </c>
      <c r="M4039" s="1">
        <v>183239.71</v>
      </c>
      <c r="N4039">
        <v>1</v>
      </c>
      <c r="O4039" t="str">
        <f t="shared" si="252"/>
        <v>&gt;50</v>
      </c>
      <c r="P4039" t="str">
        <f t="shared" si="253"/>
        <v>3-5 years</v>
      </c>
      <c r="Q4039" t="str">
        <f t="shared" si="254"/>
        <v>No Balance</v>
      </c>
      <c r="R4039" s="5">
        <f t="shared" si="255"/>
        <v>0.19822237128961931</v>
      </c>
    </row>
    <row r="4040" spans="1:18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 s="1">
        <v>0</v>
      </c>
      <c r="J4040">
        <v>1</v>
      </c>
      <c r="K4040">
        <v>1</v>
      </c>
      <c r="L4040">
        <v>0</v>
      </c>
      <c r="M4040" s="1">
        <v>146213.75</v>
      </c>
      <c r="N4040">
        <v>1</v>
      </c>
      <c r="O4040" t="str">
        <f t="shared" si="252"/>
        <v>30-40</v>
      </c>
      <c r="P4040" t="str">
        <f t="shared" si="253"/>
        <v>6+ years</v>
      </c>
      <c r="Q4040" t="str">
        <f t="shared" si="254"/>
        <v>No Balance</v>
      </c>
      <c r="R4040" s="5">
        <f t="shared" si="255"/>
        <v>0.19808788996980878</v>
      </c>
    </row>
    <row r="4041" spans="1:18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 s="1">
        <v>172463.45</v>
      </c>
      <c r="J4041">
        <v>1</v>
      </c>
      <c r="K4041">
        <v>1</v>
      </c>
      <c r="L4041">
        <v>1</v>
      </c>
      <c r="M4041" s="1">
        <v>40315.269999999997</v>
      </c>
      <c r="N4041">
        <v>0</v>
      </c>
      <c r="O4041" t="str">
        <f t="shared" si="252"/>
        <v>&lt;30</v>
      </c>
      <c r="P4041" t="str">
        <f t="shared" si="253"/>
        <v>0-2 years</v>
      </c>
      <c r="Q4041" t="str">
        <f t="shared" si="254"/>
        <v>High</v>
      </c>
      <c r="R4041" s="5">
        <f t="shared" si="255"/>
        <v>0.19795336352960913</v>
      </c>
    </row>
    <row r="4042" spans="1:18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 s="1">
        <v>107798.85</v>
      </c>
      <c r="J4042">
        <v>1</v>
      </c>
      <c r="K4042">
        <v>1</v>
      </c>
      <c r="L4042">
        <v>0</v>
      </c>
      <c r="M4042" s="1">
        <v>16966.73</v>
      </c>
      <c r="N4042">
        <v>0</v>
      </c>
      <c r="O4042" t="str">
        <f t="shared" si="252"/>
        <v>30-40</v>
      </c>
      <c r="P4042" t="str">
        <f t="shared" si="253"/>
        <v>6+ years</v>
      </c>
      <c r="Q4042" t="str">
        <f t="shared" si="254"/>
        <v>High</v>
      </c>
      <c r="R4042" s="5">
        <f t="shared" si="255"/>
        <v>0.19798657718120805</v>
      </c>
    </row>
    <row r="4043" spans="1:18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 s="1">
        <v>70181.48</v>
      </c>
      <c r="J4043">
        <v>2</v>
      </c>
      <c r="K4043">
        <v>1</v>
      </c>
      <c r="L4043">
        <v>0</v>
      </c>
      <c r="M4043" s="1">
        <v>80608.12</v>
      </c>
      <c r="N4043">
        <v>0</v>
      </c>
      <c r="O4043" t="str">
        <f t="shared" si="252"/>
        <v>30-40</v>
      </c>
      <c r="P4043" t="str">
        <f t="shared" si="253"/>
        <v>0-2 years</v>
      </c>
      <c r="Q4043" t="str">
        <f t="shared" si="254"/>
        <v>Medium</v>
      </c>
      <c r="R4043" s="5">
        <f t="shared" si="255"/>
        <v>0.19801980198019803</v>
      </c>
    </row>
    <row r="4044" spans="1:18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 s="1">
        <v>177997.07</v>
      </c>
      <c r="J4044">
        <v>1</v>
      </c>
      <c r="K4044">
        <v>0</v>
      </c>
      <c r="L4044">
        <v>1</v>
      </c>
      <c r="M4044" s="1">
        <v>19233.41</v>
      </c>
      <c r="N4044">
        <v>0</v>
      </c>
      <c r="O4044" t="str">
        <f t="shared" si="252"/>
        <v>30-40</v>
      </c>
      <c r="P4044" t="str">
        <f t="shared" si="253"/>
        <v>3-5 years</v>
      </c>
      <c r="Q4044" t="str">
        <f t="shared" si="254"/>
        <v>High</v>
      </c>
      <c r="R4044" s="5">
        <f t="shared" si="255"/>
        <v>0.19805303793219201</v>
      </c>
    </row>
    <row r="4045" spans="1:18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 s="1">
        <v>0</v>
      </c>
      <c r="J4045">
        <v>2</v>
      </c>
      <c r="K4045">
        <v>1</v>
      </c>
      <c r="L4045">
        <v>0</v>
      </c>
      <c r="M4045" s="1">
        <v>135382.23000000001</v>
      </c>
      <c r="N4045">
        <v>0</v>
      </c>
      <c r="O4045" t="str">
        <f t="shared" si="252"/>
        <v>30-40</v>
      </c>
      <c r="P4045" t="str">
        <f t="shared" si="253"/>
        <v>0-2 years</v>
      </c>
      <c r="Q4045" t="str">
        <f t="shared" si="254"/>
        <v>No Balance</v>
      </c>
      <c r="R4045" s="5">
        <f t="shared" si="255"/>
        <v>0.19808628504280679</v>
      </c>
    </row>
    <row r="4046" spans="1:18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 s="1">
        <v>0</v>
      </c>
      <c r="J4046">
        <v>1</v>
      </c>
      <c r="K4046">
        <v>1</v>
      </c>
      <c r="L4046">
        <v>1</v>
      </c>
      <c r="M4046" s="1">
        <v>80410.679999999993</v>
      </c>
      <c r="N4046">
        <v>0</v>
      </c>
      <c r="O4046" t="str">
        <f t="shared" si="252"/>
        <v>30-40</v>
      </c>
      <c r="P4046" t="str">
        <f t="shared" si="253"/>
        <v>6+ years</v>
      </c>
      <c r="Q4046" t="str">
        <f t="shared" si="254"/>
        <v>No Balance</v>
      </c>
      <c r="R4046" s="5">
        <f t="shared" si="255"/>
        <v>0.19811954331766285</v>
      </c>
    </row>
    <row r="4047" spans="1:18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 s="1">
        <v>0</v>
      </c>
      <c r="J4047">
        <v>1</v>
      </c>
      <c r="K4047">
        <v>1</v>
      </c>
      <c r="L4047">
        <v>0</v>
      </c>
      <c r="M4047" s="1">
        <v>17696.22</v>
      </c>
      <c r="N4047">
        <v>0</v>
      </c>
      <c r="O4047" t="str">
        <f t="shared" si="252"/>
        <v>30-40</v>
      </c>
      <c r="P4047" t="str">
        <f t="shared" si="253"/>
        <v>3-5 years</v>
      </c>
      <c r="Q4047" t="str">
        <f t="shared" si="254"/>
        <v>No Balance</v>
      </c>
      <c r="R4047" s="5">
        <f t="shared" si="255"/>
        <v>0.19815281276238456</v>
      </c>
    </row>
    <row r="4048" spans="1:18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 s="1">
        <v>0</v>
      </c>
      <c r="J4048">
        <v>2</v>
      </c>
      <c r="K4048">
        <v>1</v>
      </c>
      <c r="L4048">
        <v>0</v>
      </c>
      <c r="M4048" s="1">
        <v>17974.080000000002</v>
      </c>
      <c r="N4048">
        <v>0</v>
      </c>
      <c r="O4048" t="str">
        <f t="shared" si="252"/>
        <v>30-40</v>
      </c>
      <c r="P4048" t="str">
        <f t="shared" si="253"/>
        <v>6+ years</v>
      </c>
      <c r="Q4048" t="str">
        <f t="shared" si="254"/>
        <v>No Balance</v>
      </c>
      <c r="R4048" s="5">
        <f t="shared" si="255"/>
        <v>0.19818609338259993</v>
      </c>
    </row>
    <row r="4049" spans="1:18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 s="1">
        <v>123200.78</v>
      </c>
      <c r="J4049">
        <v>1</v>
      </c>
      <c r="K4049">
        <v>1</v>
      </c>
      <c r="L4049">
        <v>1</v>
      </c>
      <c r="M4049" s="1">
        <v>180712.28</v>
      </c>
      <c r="N4049">
        <v>0</v>
      </c>
      <c r="O4049" t="str">
        <f t="shared" si="252"/>
        <v>&lt;30</v>
      </c>
      <c r="P4049" t="str">
        <f t="shared" si="253"/>
        <v>0-2 years</v>
      </c>
      <c r="Q4049" t="str">
        <f t="shared" si="254"/>
        <v>High</v>
      </c>
      <c r="R4049" s="5">
        <f t="shared" si="255"/>
        <v>0.19821938518394086</v>
      </c>
    </row>
    <row r="4050" spans="1:18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 s="1">
        <v>0</v>
      </c>
      <c r="J4050">
        <v>2</v>
      </c>
      <c r="K4050">
        <v>1</v>
      </c>
      <c r="L4050">
        <v>1</v>
      </c>
      <c r="M4050" s="1">
        <v>56323.21</v>
      </c>
      <c r="N4050">
        <v>0</v>
      </c>
      <c r="O4050" t="str">
        <f t="shared" si="252"/>
        <v>&gt;50</v>
      </c>
      <c r="P4050" t="str">
        <f t="shared" si="253"/>
        <v>6+ years</v>
      </c>
      <c r="Q4050" t="str">
        <f t="shared" si="254"/>
        <v>No Balance</v>
      </c>
      <c r="R4050" s="5">
        <f t="shared" si="255"/>
        <v>0.198252688172043</v>
      </c>
    </row>
    <row r="4051" spans="1:18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 s="1">
        <v>0</v>
      </c>
      <c r="J4051">
        <v>2</v>
      </c>
      <c r="K4051">
        <v>1</v>
      </c>
      <c r="L4051">
        <v>1</v>
      </c>
      <c r="M4051" s="1">
        <v>77550.179999999993</v>
      </c>
      <c r="N4051">
        <v>0</v>
      </c>
      <c r="O4051" t="str">
        <f t="shared" si="252"/>
        <v>30-40</v>
      </c>
      <c r="P4051" t="str">
        <f t="shared" si="253"/>
        <v>3-5 years</v>
      </c>
      <c r="Q4051" t="str">
        <f t="shared" si="254"/>
        <v>No Balance</v>
      </c>
      <c r="R4051" s="5">
        <f t="shared" si="255"/>
        <v>0.19828600235254579</v>
      </c>
    </row>
    <row r="4052" spans="1:18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 s="1">
        <v>137742.9</v>
      </c>
      <c r="J4052">
        <v>2</v>
      </c>
      <c r="K4052">
        <v>1</v>
      </c>
      <c r="L4052">
        <v>1</v>
      </c>
      <c r="M4052" s="1">
        <v>166957.82</v>
      </c>
      <c r="N4052">
        <v>0</v>
      </c>
      <c r="O4052" t="str">
        <f t="shared" si="252"/>
        <v>41-50</v>
      </c>
      <c r="P4052" t="str">
        <f t="shared" si="253"/>
        <v>6+ years</v>
      </c>
      <c r="Q4052" t="str">
        <f t="shared" si="254"/>
        <v>High</v>
      </c>
      <c r="R4052" s="5">
        <f t="shared" si="255"/>
        <v>0.19831932773109243</v>
      </c>
    </row>
    <row r="4053" spans="1:18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 s="1">
        <v>116270.72</v>
      </c>
      <c r="J4053">
        <v>1</v>
      </c>
      <c r="K4053">
        <v>1</v>
      </c>
      <c r="L4053">
        <v>1</v>
      </c>
      <c r="M4053" s="1">
        <v>184243.25</v>
      </c>
      <c r="N4053">
        <v>0</v>
      </c>
      <c r="O4053" t="str">
        <f t="shared" si="252"/>
        <v>&gt;50</v>
      </c>
      <c r="P4053" t="str">
        <f t="shared" si="253"/>
        <v>6+ years</v>
      </c>
      <c r="Q4053" t="str">
        <f t="shared" si="254"/>
        <v>High</v>
      </c>
      <c r="R4053" s="5">
        <f t="shared" si="255"/>
        <v>0.19835266431332998</v>
      </c>
    </row>
    <row r="4054" spans="1:18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 s="1">
        <v>113220.2</v>
      </c>
      <c r="J4054">
        <v>2</v>
      </c>
      <c r="K4054">
        <v>1</v>
      </c>
      <c r="L4054">
        <v>1</v>
      </c>
      <c r="M4054" s="1">
        <v>114072.91</v>
      </c>
      <c r="N4054">
        <v>0</v>
      </c>
      <c r="O4054" t="str">
        <f t="shared" si="252"/>
        <v>41-50</v>
      </c>
      <c r="P4054" t="str">
        <f t="shared" si="253"/>
        <v>6+ years</v>
      </c>
      <c r="Q4054" t="str">
        <f t="shared" si="254"/>
        <v>High</v>
      </c>
      <c r="R4054" s="5">
        <f t="shared" si="255"/>
        <v>0.19838601210490922</v>
      </c>
    </row>
    <row r="4055" spans="1:18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 s="1">
        <v>0</v>
      </c>
      <c r="J4055">
        <v>2</v>
      </c>
      <c r="K4055">
        <v>1</v>
      </c>
      <c r="L4055">
        <v>0</v>
      </c>
      <c r="M4055" s="1">
        <v>153917.41</v>
      </c>
      <c r="N4055">
        <v>0</v>
      </c>
      <c r="O4055" t="str">
        <f t="shared" si="252"/>
        <v>&gt;50</v>
      </c>
      <c r="P4055" t="str">
        <f t="shared" si="253"/>
        <v>3-5 years</v>
      </c>
      <c r="Q4055" t="str">
        <f t="shared" si="254"/>
        <v>No Balance</v>
      </c>
      <c r="R4055" s="5">
        <f t="shared" si="255"/>
        <v>0.19841937111148478</v>
      </c>
    </row>
    <row r="4056" spans="1:18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 s="1">
        <v>115895.22</v>
      </c>
      <c r="J4056">
        <v>3</v>
      </c>
      <c r="K4056">
        <v>1</v>
      </c>
      <c r="L4056">
        <v>0</v>
      </c>
      <c r="M4056" s="1">
        <v>4176.17</v>
      </c>
      <c r="N4056">
        <v>1</v>
      </c>
      <c r="O4056" t="str">
        <f t="shared" si="252"/>
        <v>&gt;50</v>
      </c>
      <c r="P4056" t="str">
        <f t="shared" si="253"/>
        <v>3-5 years</v>
      </c>
      <c r="Q4056" t="str">
        <f t="shared" si="254"/>
        <v>High</v>
      </c>
      <c r="R4056" s="5">
        <f t="shared" si="255"/>
        <v>0.1984527413387151</v>
      </c>
    </row>
    <row r="4057" spans="1:18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 s="1">
        <v>121730.49</v>
      </c>
      <c r="J4057">
        <v>1</v>
      </c>
      <c r="K4057">
        <v>1</v>
      </c>
      <c r="L4057">
        <v>1</v>
      </c>
      <c r="M4057" s="1">
        <v>142963.29</v>
      </c>
      <c r="N4057">
        <v>0</v>
      </c>
      <c r="O4057" t="str">
        <f t="shared" si="252"/>
        <v>&gt;50</v>
      </c>
      <c r="P4057" t="str">
        <f t="shared" si="253"/>
        <v>6+ years</v>
      </c>
      <c r="Q4057" t="str">
        <f t="shared" si="254"/>
        <v>High</v>
      </c>
      <c r="R4057" s="5">
        <f t="shared" si="255"/>
        <v>0.19831791421362491</v>
      </c>
    </row>
    <row r="4058" spans="1:18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 s="1">
        <v>113811.85</v>
      </c>
      <c r="J4058">
        <v>2</v>
      </c>
      <c r="K4058">
        <v>0</v>
      </c>
      <c r="L4058">
        <v>1</v>
      </c>
      <c r="M4058" s="1">
        <v>76844.23</v>
      </c>
      <c r="N4058">
        <v>0</v>
      </c>
      <c r="O4058" t="str">
        <f t="shared" si="252"/>
        <v>&lt;30</v>
      </c>
      <c r="P4058" t="str">
        <f t="shared" si="253"/>
        <v>3-5 years</v>
      </c>
      <c r="Q4058" t="str">
        <f t="shared" si="254"/>
        <v>High</v>
      </c>
      <c r="R4058" s="5">
        <f t="shared" si="255"/>
        <v>0.19835127860026919</v>
      </c>
    </row>
    <row r="4059" spans="1:18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 s="1">
        <v>136214.07999999999</v>
      </c>
      <c r="J4059">
        <v>1</v>
      </c>
      <c r="K4059">
        <v>0</v>
      </c>
      <c r="L4059">
        <v>0</v>
      </c>
      <c r="M4059" s="1">
        <v>159742.32999999999</v>
      </c>
      <c r="N4059">
        <v>0</v>
      </c>
      <c r="O4059" t="str">
        <f t="shared" si="252"/>
        <v>&lt;30</v>
      </c>
      <c r="P4059" t="str">
        <f t="shared" si="253"/>
        <v>6+ years</v>
      </c>
      <c r="Q4059" t="str">
        <f t="shared" si="254"/>
        <v>High</v>
      </c>
      <c r="R4059" s="5">
        <f t="shared" si="255"/>
        <v>0.19838465421504289</v>
      </c>
    </row>
    <row r="4060" spans="1:18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 s="1">
        <v>146200.01</v>
      </c>
      <c r="J4060">
        <v>1</v>
      </c>
      <c r="K4060">
        <v>1</v>
      </c>
      <c r="L4060">
        <v>0</v>
      </c>
      <c r="M4060" s="1">
        <v>177944.64</v>
      </c>
      <c r="N4060">
        <v>0</v>
      </c>
      <c r="O4060" t="str">
        <f t="shared" si="252"/>
        <v>30-40</v>
      </c>
      <c r="P4060" t="str">
        <f t="shared" si="253"/>
        <v>6+ years</v>
      </c>
      <c r="Q4060" t="str">
        <f t="shared" si="254"/>
        <v>High</v>
      </c>
      <c r="R4060" s="5">
        <f t="shared" si="255"/>
        <v>0.19841804106361494</v>
      </c>
    </row>
    <row r="4061" spans="1:18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 s="1">
        <v>106242.67</v>
      </c>
      <c r="J4061">
        <v>1</v>
      </c>
      <c r="K4061">
        <v>1</v>
      </c>
      <c r="L4061">
        <v>1</v>
      </c>
      <c r="M4061" s="1">
        <v>166678.28</v>
      </c>
      <c r="N4061">
        <v>0</v>
      </c>
      <c r="O4061" t="str">
        <f t="shared" si="252"/>
        <v>30-40</v>
      </c>
      <c r="P4061" t="str">
        <f t="shared" si="253"/>
        <v>6+ years</v>
      </c>
      <c r="Q4061" t="str">
        <f t="shared" si="254"/>
        <v>High</v>
      </c>
      <c r="R4061" s="5">
        <f t="shared" si="255"/>
        <v>0.19845143915165797</v>
      </c>
    </row>
    <row r="4062" spans="1:18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 s="1">
        <v>0</v>
      </c>
      <c r="J4062">
        <v>2</v>
      </c>
      <c r="K4062">
        <v>1</v>
      </c>
      <c r="L4062">
        <v>0</v>
      </c>
      <c r="M4062" s="1">
        <v>44904.26</v>
      </c>
      <c r="N4062">
        <v>0</v>
      </c>
      <c r="O4062" t="str">
        <f t="shared" si="252"/>
        <v>&lt;30</v>
      </c>
      <c r="P4062" t="str">
        <f t="shared" si="253"/>
        <v>3-5 years</v>
      </c>
      <c r="Q4062" t="str">
        <f t="shared" si="254"/>
        <v>No Balance</v>
      </c>
      <c r="R4062" s="5">
        <f t="shared" si="255"/>
        <v>0.19848484848484849</v>
      </c>
    </row>
    <row r="4063" spans="1:18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 s="1">
        <v>0</v>
      </c>
      <c r="J4063">
        <v>1</v>
      </c>
      <c r="K4063">
        <v>1</v>
      </c>
      <c r="L4063">
        <v>0</v>
      </c>
      <c r="M4063" s="1">
        <v>10625.91</v>
      </c>
      <c r="N4063">
        <v>0</v>
      </c>
      <c r="O4063" t="str">
        <f t="shared" si="252"/>
        <v>30-40</v>
      </c>
      <c r="P4063" t="str">
        <f t="shared" si="253"/>
        <v>6+ years</v>
      </c>
      <c r="Q4063" t="str">
        <f t="shared" si="254"/>
        <v>No Balance</v>
      </c>
      <c r="R4063" s="5">
        <f t="shared" si="255"/>
        <v>0.19851826906886683</v>
      </c>
    </row>
    <row r="4064" spans="1:18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 s="1">
        <v>24043.45</v>
      </c>
      <c r="J4064">
        <v>1</v>
      </c>
      <c r="K4064">
        <v>0</v>
      </c>
      <c r="L4064">
        <v>1</v>
      </c>
      <c r="M4064" s="1">
        <v>169781.45</v>
      </c>
      <c r="N4064">
        <v>1</v>
      </c>
      <c r="O4064" t="str">
        <f t="shared" si="252"/>
        <v>41-50</v>
      </c>
      <c r="P4064" t="str">
        <f t="shared" si="253"/>
        <v>6+ years</v>
      </c>
      <c r="Q4064" t="str">
        <f t="shared" si="254"/>
        <v>Low</v>
      </c>
      <c r="R4064" s="5">
        <f t="shared" si="255"/>
        <v>0.19855170090939711</v>
      </c>
    </row>
    <row r="4065" spans="1:18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 s="1">
        <v>0</v>
      </c>
      <c r="J4065">
        <v>2</v>
      </c>
      <c r="K4065">
        <v>0</v>
      </c>
      <c r="L4065">
        <v>1</v>
      </c>
      <c r="M4065" s="1">
        <v>49848.86</v>
      </c>
      <c r="N4065">
        <v>0</v>
      </c>
      <c r="O4065" t="str">
        <f t="shared" si="252"/>
        <v>&gt;50</v>
      </c>
      <c r="P4065" t="str">
        <f t="shared" si="253"/>
        <v>3-5 years</v>
      </c>
      <c r="Q4065" t="str">
        <f t="shared" si="254"/>
        <v>No Balance</v>
      </c>
      <c r="R4065" s="5">
        <f t="shared" si="255"/>
        <v>0.19841670877547582</v>
      </c>
    </row>
    <row r="4066" spans="1:18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 s="1">
        <v>132287.92000000001</v>
      </c>
      <c r="J4066">
        <v>3</v>
      </c>
      <c r="K4066">
        <v>1</v>
      </c>
      <c r="L4066">
        <v>1</v>
      </c>
      <c r="M4066" s="1">
        <v>51467.92</v>
      </c>
      <c r="N4066">
        <v>1</v>
      </c>
      <c r="O4066" t="str">
        <f t="shared" si="252"/>
        <v>30-40</v>
      </c>
      <c r="P4066" t="str">
        <f t="shared" si="253"/>
        <v>6+ years</v>
      </c>
      <c r="Q4066" t="str">
        <f t="shared" si="254"/>
        <v>High</v>
      </c>
      <c r="R4066" s="5">
        <f t="shared" si="255"/>
        <v>0.19845013477088949</v>
      </c>
    </row>
    <row r="4067" spans="1:18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 s="1">
        <v>0</v>
      </c>
      <c r="J4067">
        <v>2</v>
      </c>
      <c r="K4067">
        <v>0</v>
      </c>
      <c r="L4067">
        <v>0</v>
      </c>
      <c r="M4067" s="1">
        <v>735.79</v>
      </c>
      <c r="N4067">
        <v>0</v>
      </c>
      <c r="O4067" t="str">
        <f t="shared" si="252"/>
        <v>30-40</v>
      </c>
      <c r="P4067" t="str">
        <f t="shared" si="253"/>
        <v>0-2 years</v>
      </c>
      <c r="Q4067" t="str">
        <f t="shared" si="254"/>
        <v>No Balance</v>
      </c>
      <c r="R4067" s="5">
        <f t="shared" si="255"/>
        <v>0.19831508003369841</v>
      </c>
    </row>
    <row r="4068" spans="1:18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 s="1">
        <v>0</v>
      </c>
      <c r="J4068">
        <v>2</v>
      </c>
      <c r="K4068">
        <v>0</v>
      </c>
      <c r="L4068">
        <v>1</v>
      </c>
      <c r="M4068" s="1">
        <v>182495.7</v>
      </c>
      <c r="N4068">
        <v>0</v>
      </c>
      <c r="O4068" t="str">
        <f t="shared" si="252"/>
        <v>41-50</v>
      </c>
      <c r="P4068" t="str">
        <f t="shared" si="253"/>
        <v>0-2 years</v>
      </c>
      <c r="Q4068" t="str">
        <f t="shared" si="254"/>
        <v>No Balance</v>
      </c>
      <c r="R4068" s="5">
        <f t="shared" si="255"/>
        <v>0.1983485001685204</v>
      </c>
    </row>
    <row r="4069" spans="1:18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 s="1">
        <v>90322.99</v>
      </c>
      <c r="J4069">
        <v>2</v>
      </c>
      <c r="K4069">
        <v>0</v>
      </c>
      <c r="L4069">
        <v>1</v>
      </c>
      <c r="M4069" s="1">
        <v>118740.37</v>
      </c>
      <c r="N4069">
        <v>0</v>
      </c>
      <c r="O4069" t="str">
        <f t="shared" si="252"/>
        <v>30-40</v>
      </c>
      <c r="P4069" t="str">
        <f t="shared" si="253"/>
        <v>3-5 years</v>
      </c>
      <c r="Q4069" t="str">
        <f t="shared" si="254"/>
        <v>Medium</v>
      </c>
      <c r="R4069" s="5">
        <f t="shared" si="255"/>
        <v>0.19838193156918929</v>
      </c>
    </row>
    <row r="4070" spans="1:18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 s="1">
        <v>0</v>
      </c>
      <c r="J4070">
        <v>2</v>
      </c>
      <c r="K4070">
        <v>1</v>
      </c>
      <c r="L4070">
        <v>0</v>
      </c>
      <c r="M4070" s="1">
        <v>13813.24</v>
      </c>
      <c r="N4070">
        <v>0</v>
      </c>
      <c r="O4070" t="str">
        <f t="shared" si="252"/>
        <v>&lt;30</v>
      </c>
      <c r="P4070" t="str">
        <f t="shared" si="253"/>
        <v>3-5 years</v>
      </c>
      <c r="Q4070" t="str">
        <f t="shared" si="254"/>
        <v>No Balance</v>
      </c>
      <c r="R4070" s="5">
        <f t="shared" si="255"/>
        <v>0.19841537424140257</v>
      </c>
    </row>
    <row r="4071" spans="1:18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 s="1">
        <v>131283.10999999999</v>
      </c>
      <c r="J4071">
        <v>1</v>
      </c>
      <c r="K4071">
        <v>0</v>
      </c>
      <c r="L4071">
        <v>0</v>
      </c>
      <c r="M4071" s="1">
        <v>130500.65</v>
      </c>
      <c r="N4071">
        <v>0</v>
      </c>
      <c r="O4071" t="str">
        <f t="shared" si="252"/>
        <v>30-40</v>
      </c>
      <c r="P4071" t="str">
        <f t="shared" si="253"/>
        <v>3-5 years</v>
      </c>
      <c r="Q4071" t="str">
        <f t="shared" si="254"/>
        <v>High</v>
      </c>
      <c r="R4071" s="5">
        <f t="shared" si="255"/>
        <v>0.19844882819086157</v>
      </c>
    </row>
    <row r="4072" spans="1:18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 s="1">
        <v>131659.59</v>
      </c>
      <c r="J4072">
        <v>2</v>
      </c>
      <c r="K4072">
        <v>0</v>
      </c>
      <c r="L4072">
        <v>1</v>
      </c>
      <c r="M4072" s="1">
        <v>14152.15</v>
      </c>
      <c r="N4072">
        <v>0</v>
      </c>
      <c r="O4072" t="str">
        <f t="shared" si="252"/>
        <v>41-50</v>
      </c>
      <c r="P4072" t="str">
        <f t="shared" si="253"/>
        <v>0-2 years</v>
      </c>
      <c r="Q4072" t="str">
        <f t="shared" si="254"/>
        <v>High</v>
      </c>
      <c r="R4072" s="5">
        <f t="shared" si="255"/>
        <v>0.19848229342327151</v>
      </c>
    </row>
    <row r="4073" spans="1:18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 s="1">
        <v>120952.74</v>
      </c>
      <c r="J4073">
        <v>1</v>
      </c>
      <c r="K4073">
        <v>1</v>
      </c>
      <c r="L4073">
        <v>0</v>
      </c>
      <c r="M4073" s="1">
        <v>66963.149999999994</v>
      </c>
      <c r="N4073">
        <v>0</v>
      </c>
      <c r="O4073" t="str">
        <f t="shared" si="252"/>
        <v>&gt;50</v>
      </c>
      <c r="P4073" t="str">
        <f t="shared" si="253"/>
        <v>3-5 years</v>
      </c>
      <c r="Q4073" t="str">
        <f t="shared" si="254"/>
        <v>High</v>
      </c>
      <c r="R4073" s="5">
        <f t="shared" si="255"/>
        <v>0.19851576994434136</v>
      </c>
    </row>
    <row r="4074" spans="1:18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 s="1">
        <v>153166.17000000001</v>
      </c>
      <c r="J4074">
        <v>1</v>
      </c>
      <c r="K4074">
        <v>1</v>
      </c>
      <c r="L4074">
        <v>1</v>
      </c>
      <c r="M4074" s="1">
        <v>93261.69</v>
      </c>
      <c r="N4074">
        <v>0</v>
      </c>
      <c r="O4074" t="str">
        <f t="shared" si="252"/>
        <v>30-40</v>
      </c>
      <c r="P4074" t="str">
        <f t="shared" si="253"/>
        <v>6+ years</v>
      </c>
      <c r="Q4074" t="str">
        <f t="shared" si="254"/>
        <v>High</v>
      </c>
      <c r="R4074" s="5">
        <f t="shared" si="255"/>
        <v>0.19854925775978408</v>
      </c>
    </row>
    <row r="4075" spans="1:18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 s="1">
        <v>53291.86</v>
      </c>
      <c r="J4075">
        <v>1</v>
      </c>
      <c r="K4075">
        <v>0</v>
      </c>
      <c r="L4075">
        <v>0</v>
      </c>
      <c r="M4075" s="1">
        <v>196582.28</v>
      </c>
      <c r="N4075">
        <v>0</v>
      </c>
      <c r="O4075" t="str">
        <f t="shared" si="252"/>
        <v>30-40</v>
      </c>
      <c r="P4075" t="str">
        <f t="shared" si="253"/>
        <v>0-2 years</v>
      </c>
      <c r="Q4075" t="str">
        <f t="shared" si="254"/>
        <v>Medium</v>
      </c>
      <c r="R4075" s="5">
        <f t="shared" si="255"/>
        <v>0.19858275687531635</v>
      </c>
    </row>
    <row r="4076" spans="1:18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 s="1">
        <v>167924.95</v>
      </c>
      <c r="J4076">
        <v>1</v>
      </c>
      <c r="K4076">
        <v>1</v>
      </c>
      <c r="L4076">
        <v>0</v>
      </c>
      <c r="M4076" s="1">
        <v>43024.639999999999</v>
      </c>
      <c r="N4076">
        <v>0</v>
      </c>
      <c r="O4076" t="str">
        <f t="shared" si="252"/>
        <v>30-40</v>
      </c>
      <c r="P4076" t="str">
        <f t="shared" si="253"/>
        <v>0-2 years</v>
      </c>
      <c r="Q4076" t="str">
        <f t="shared" si="254"/>
        <v>High</v>
      </c>
      <c r="R4076" s="5">
        <f t="shared" si="255"/>
        <v>0.19861626729665879</v>
      </c>
    </row>
    <row r="4077" spans="1:18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 s="1">
        <v>86394.14</v>
      </c>
      <c r="J4077">
        <v>1</v>
      </c>
      <c r="K4077">
        <v>1</v>
      </c>
      <c r="L4077">
        <v>1</v>
      </c>
      <c r="M4077" s="1">
        <v>130001.13</v>
      </c>
      <c r="N4077">
        <v>0</v>
      </c>
      <c r="O4077" t="str">
        <f t="shared" si="252"/>
        <v>41-50</v>
      </c>
      <c r="P4077" t="str">
        <f t="shared" si="253"/>
        <v>3-5 years</v>
      </c>
      <c r="Q4077" t="str">
        <f t="shared" si="254"/>
        <v>Medium</v>
      </c>
      <c r="R4077" s="5">
        <f t="shared" si="255"/>
        <v>0.19864978902953587</v>
      </c>
    </row>
    <row r="4078" spans="1:18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 s="1">
        <v>0</v>
      </c>
      <c r="J4078">
        <v>1</v>
      </c>
      <c r="K4078">
        <v>1</v>
      </c>
      <c r="L4078">
        <v>0</v>
      </c>
      <c r="M4078" s="1">
        <v>12106.82</v>
      </c>
      <c r="N4078">
        <v>1</v>
      </c>
      <c r="O4078" t="str">
        <f t="shared" si="252"/>
        <v>41-50</v>
      </c>
      <c r="P4078" t="str">
        <f t="shared" si="253"/>
        <v>0-2 years</v>
      </c>
      <c r="Q4078" t="str">
        <f t="shared" si="254"/>
        <v>No Balance</v>
      </c>
      <c r="R4078" s="5">
        <f t="shared" si="255"/>
        <v>0.1986833220796759</v>
      </c>
    </row>
    <row r="4079" spans="1:18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 s="1">
        <v>0</v>
      </c>
      <c r="J4079">
        <v>2</v>
      </c>
      <c r="K4079">
        <v>1</v>
      </c>
      <c r="L4079">
        <v>1</v>
      </c>
      <c r="M4079" s="1">
        <v>42556.33</v>
      </c>
      <c r="N4079">
        <v>0</v>
      </c>
      <c r="O4079" t="str">
        <f t="shared" si="252"/>
        <v>30-40</v>
      </c>
      <c r="P4079" t="str">
        <f t="shared" si="253"/>
        <v>3-5 years</v>
      </c>
      <c r="Q4079" t="str">
        <f t="shared" si="254"/>
        <v>No Balance</v>
      </c>
      <c r="R4079" s="5">
        <f t="shared" si="255"/>
        <v>0.19854803309133884</v>
      </c>
    </row>
    <row r="4080" spans="1:18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 s="1">
        <v>0</v>
      </c>
      <c r="J4080">
        <v>2</v>
      </c>
      <c r="K4080">
        <v>1</v>
      </c>
      <c r="L4080">
        <v>1</v>
      </c>
      <c r="M4080" s="1">
        <v>197961.93</v>
      </c>
      <c r="N4080">
        <v>0</v>
      </c>
      <c r="O4080" t="str">
        <f t="shared" si="252"/>
        <v>41-50</v>
      </c>
      <c r="P4080" t="str">
        <f t="shared" si="253"/>
        <v>0-2 years</v>
      </c>
      <c r="Q4080" t="str">
        <f t="shared" si="254"/>
        <v>No Balance</v>
      </c>
      <c r="R4080" s="5">
        <f t="shared" si="255"/>
        <v>0.19858156028368795</v>
      </c>
    </row>
    <row r="4081" spans="1:18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 s="1">
        <v>158978.79</v>
      </c>
      <c r="J4081">
        <v>1</v>
      </c>
      <c r="K4081">
        <v>1</v>
      </c>
      <c r="L4081">
        <v>0</v>
      </c>
      <c r="M4081" s="1">
        <v>12538.92</v>
      </c>
      <c r="N4081">
        <v>0</v>
      </c>
      <c r="O4081" t="str">
        <f t="shared" si="252"/>
        <v>30-40</v>
      </c>
      <c r="P4081" t="str">
        <f t="shared" si="253"/>
        <v>3-5 years</v>
      </c>
      <c r="Q4081" t="str">
        <f t="shared" si="254"/>
        <v>High</v>
      </c>
      <c r="R4081" s="5">
        <f t="shared" si="255"/>
        <v>0.19861509880087824</v>
      </c>
    </row>
    <row r="4082" spans="1:18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 s="1">
        <v>100431.84</v>
      </c>
      <c r="J4082">
        <v>1</v>
      </c>
      <c r="K4082">
        <v>1</v>
      </c>
      <c r="L4082">
        <v>0</v>
      </c>
      <c r="M4082" s="1">
        <v>35140.49</v>
      </c>
      <c r="N4082">
        <v>1</v>
      </c>
      <c r="O4082" t="str">
        <f t="shared" si="252"/>
        <v>30-40</v>
      </c>
      <c r="P4082" t="str">
        <f t="shared" si="253"/>
        <v>0-2 years</v>
      </c>
      <c r="Q4082" t="str">
        <f t="shared" si="254"/>
        <v>High</v>
      </c>
      <c r="R4082" s="5">
        <f t="shared" si="255"/>
        <v>0.19864864864864865</v>
      </c>
    </row>
    <row r="4083" spans="1:18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 s="1">
        <v>0</v>
      </c>
      <c r="J4083">
        <v>2</v>
      </c>
      <c r="K4083">
        <v>0</v>
      </c>
      <c r="L4083">
        <v>1</v>
      </c>
      <c r="M4083" s="1">
        <v>117626.9</v>
      </c>
      <c r="N4083">
        <v>0</v>
      </c>
      <c r="O4083" t="str">
        <f t="shared" si="252"/>
        <v>30-40</v>
      </c>
      <c r="P4083" t="str">
        <f t="shared" si="253"/>
        <v>3-5 years</v>
      </c>
      <c r="Q4083" t="str">
        <f t="shared" si="254"/>
        <v>No Balance</v>
      </c>
      <c r="R4083" s="5">
        <f t="shared" si="255"/>
        <v>0.19851326237540126</v>
      </c>
    </row>
    <row r="4084" spans="1:18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 s="1">
        <v>150358.97</v>
      </c>
      <c r="J4084">
        <v>1</v>
      </c>
      <c r="K4084">
        <v>1</v>
      </c>
      <c r="L4084">
        <v>0</v>
      </c>
      <c r="M4084" s="1">
        <v>62454.01</v>
      </c>
      <c r="N4084">
        <v>1</v>
      </c>
      <c r="O4084" t="str">
        <f t="shared" si="252"/>
        <v>&lt;30</v>
      </c>
      <c r="P4084" t="str">
        <f t="shared" si="253"/>
        <v>6+ years</v>
      </c>
      <c r="Q4084" t="str">
        <f t="shared" si="254"/>
        <v>High</v>
      </c>
      <c r="R4084" s="5">
        <f t="shared" si="255"/>
        <v>0.19854680635349781</v>
      </c>
    </row>
    <row r="4085" spans="1:18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 s="1">
        <v>114347.85</v>
      </c>
      <c r="J4085">
        <v>2</v>
      </c>
      <c r="K4085">
        <v>1</v>
      </c>
      <c r="L4085">
        <v>1</v>
      </c>
      <c r="M4085" s="1">
        <v>109089.04</v>
      </c>
      <c r="N4085">
        <v>0</v>
      </c>
      <c r="O4085" t="str">
        <f t="shared" si="252"/>
        <v>41-50</v>
      </c>
      <c r="P4085" t="str">
        <f t="shared" si="253"/>
        <v>3-5 years</v>
      </c>
      <c r="Q4085" t="str">
        <f t="shared" si="254"/>
        <v>High</v>
      </c>
      <c r="R4085" s="5">
        <f t="shared" si="255"/>
        <v>0.19841135710664187</v>
      </c>
    </row>
    <row r="4086" spans="1:18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 s="1">
        <v>0</v>
      </c>
      <c r="J4086">
        <v>2</v>
      </c>
      <c r="K4086">
        <v>0</v>
      </c>
      <c r="L4086">
        <v>1</v>
      </c>
      <c r="M4086" s="1">
        <v>142331.39000000001</v>
      </c>
      <c r="N4086">
        <v>0</v>
      </c>
      <c r="O4086" t="str">
        <f t="shared" si="252"/>
        <v>30-40</v>
      </c>
      <c r="P4086" t="str">
        <f t="shared" si="253"/>
        <v>3-5 years</v>
      </c>
      <c r="Q4086" t="str">
        <f t="shared" si="254"/>
        <v>No Balance</v>
      </c>
      <c r="R4086" s="5">
        <f t="shared" si="255"/>
        <v>0.1984448951994591</v>
      </c>
    </row>
    <row r="4087" spans="1:18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 s="1">
        <v>134007.9</v>
      </c>
      <c r="J4087">
        <v>1</v>
      </c>
      <c r="K4087">
        <v>1</v>
      </c>
      <c r="L4087">
        <v>1</v>
      </c>
      <c r="M4087" s="1">
        <v>193209.11</v>
      </c>
      <c r="N4087">
        <v>0</v>
      </c>
      <c r="O4087" t="str">
        <f t="shared" si="252"/>
        <v>30-40</v>
      </c>
      <c r="P4087" t="str">
        <f t="shared" si="253"/>
        <v>3-5 years</v>
      </c>
      <c r="Q4087" t="str">
        <f t="shared" si="254"/>
        <v>High</v>
      </c>
      <c r="R4087" s="5">
        <f t="shared" si="255"/>
        <v>0.19847844463229078</v>
      </c>
    </row>
    <row r="4088" spans="1:18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 s="1">
        <v>98899.91</v>
      </c>
      <c r="J4088">
        <v>1</v>
      </c>
      <c r="K4088">
        <v>1</v>
      </c>
      <c r="L4088">
        <v>1</v>
      </c>
      <c r="M4088" s="1">
        <v>47832.82</v>
      </c>
      <c r="N4088">
        <v>0</v>
      </c>
      <c r="O4088" t="str">
        <f t="shared" si="252"/>
        <v>30-40</v>
      </c>
      <c r="P4088" t="str">
        <f t="shared" si="253"/>
        <v>3-5 years</v>
      </c>
      <c r="Q4088" t="str">
        <f t="shared" si="254"/>
        <v>Medium</v>
      </c>
      <c r="R4088" s="5">
        <f t="shared" si="255"/>
        <v>0.19851200541088942</v>
      </c>
    </row>
    <row r="4089" spans="1:18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 s="1">
        <v>0</v>
      </c>
      <c r="J4089">
        <v>2</v>
      </c>
      <c r="K4089">
        <v>1</v>
      </c>
      <c r="L4089">
        <v>1</v>
      </c>
      <c r="M4089" s="1">
        <v>70174.03</v>
      </c>
      <c r="N4089">
        <v>0</v>
      </c>
      <c r="O4089" t="str">
        <f t="shared" si="252"/>
        <v>&gt;50</v>
      </c>
      <c r="P4089" t="str">
        <f t="shared" si="253"/>
        <v>3-5 years</v>
      </c>
      <c r="Q4089" t="str">
        <f t="shared" si="254"/>
        <v>No Balance</v>
      </c>
      <c r="R4089" s="5">
        <f t="shared" si="255"/>
        <v>0.19854557754101132</v>
      </c>
    </row>
    <row r="4090" spans="1:18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 s="1">
        <v>137430.82</v>
      </c>
      <c r="J4090">
        <v>2</v>
      </c>
      <c r="K4090">
        <v>0</v>
      </c>
      <c r="L4090">
        <v>0</v>
      </c>
      <c r="M4090" s="1">
        <v>176768.59</v>
      </c>
      <c r="N4090">
        <v>0</v>
      </c>
      <c r="O4090" t="str">
        <f t="shared" si="252"/>
        <v>30-40</v>
      </c>
      <c r="P4090" t="str">
        <f t="shared" si="253"/>
        <v>0-2 years</v>
      </c>
      <c r="Q4090" t="str">
        <f t="shared" si="254"/>
        <v>High</v>
      </c>
      <c r="R4090" s="5">
        <f t="shared" si="255"/>
        <v>0.19857916102841677</v>
      </c>
    </row>
    <row r="4091" spans="1:18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 s="1">
        <v>0</v>
      </c>
      <c r="J4091">
        <v>2</v>
      </c>
      <c r="K4091">
        <v>1</v>
      </c>
      <c r="L4091">
        <v>1</v>
      </c>
      <c r="M4091" s="1">
        <v>129392.75</v>
      </c>
      <c r="N4091">
        <v>0</v>
      </c>
      <c r="O4091" t="str">
        <f t="shared" si="252"/>
        <v>41-50</v>
      </c>
      <c r="P4091" t="str">
        <f t="shared" si="253"/>
        <v>6+ years</v>
      </c>
      <c r="Q4091" t="str">
        <f t="shared" si="254"/>
        <v>No Balance</v>
      </c>
      <c r="R4091" s="5">
        <f t="shared" si="255"/>
        <v>0.1986127558788699</v>
      </c>
    </row>
    <row r="4092" spans="1:18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 s="1">
        <v>0</v>
      </c>
      <c r="J4092">
        <v>2</v>
      </c>
      <c r="K4092">
        <v>1</v>
      </c>
      <c r="L4092">
        <v>1</v>
      </c>
      <c r="M4092" s="1">
        <v>97893.32</v>
      </c>
      <c r="N4092">
        <v>0</v>
      </c>
      <c r="O4092" t="str">
        <f t="shared" si="252"/>
        <v>30-40</v>
      </c>
      <c r="P4092" t="str">
        <f t="shared" si="253"/>
        <v>6+ years</v>
      </c>
      <c r="Q4092" t="str">
        <f t="shared" si="254"/>
        <v>No Balance</v>
      </c>
      <c r="R4092" s="5">
        <f t="shared" si="255"/>
        <v>0.19864636209813874</v>
      </c>
    </row>
    <row r="4093" spans="1:18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 s="1">
        <v>188976.89</v>
      </c>
      <c r="J4093">
        <v>2</v>
      </c>
      <c r="K4093">
        <v>0</v>
      </c>
      <c r="L4093">
        <v>1</v>
      </c>
      <c r="M4093" s="1">
        <v>176142.09</v>
      </c>
      <c r="N4093">
        <v>0</v>
      </c>
      <c r="O4093" t="str">
        <f t="shared" si="252"/>
        <v>30-40</v>
      </c>
      <c r="P4093" t="str">
        <f t="shared" si="253"/>
        <v>0-2 years</v>
      </c>
      <c r="Q4093" t="str">
        <f t="shared" si="254"/>
        <v>High</v>
      </c>
      <c r="R4093" s="5">
        <f t="shared" si="255"/>
        <v>0.19867997969199527</v>
      </c>
    </row>
    <row r="4094" spans="1:18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 s="1">
        <v>0</v>
      </c>
      <c r="J4094">
        <v>2</v>
      </c>
      <c r="K4094">
        <v>1</v>
      </c>
      <c r="L4094">
        <v>0</v>
      </c>
      <c r="M4094" s="1">
        <v>114093.73</v>
      </c>
      <c r="N4094">
        <v>0</v>
      </c>
      <c r="O4094" t="str">
        <f t="shared" si="252"/>
        <v>30-40</v>
      </c>
      <c r="P4094" t="str">
        <f t="shared" si="253"/>
        <v>3-5 years</v>
      </c>
      <c r="Q4094" t="str">
        <f t="shared" si="254"/>
        <v>No Balance</v>
      </c>
      <c r="R4094" s="5">
        <f t="shared" si="255"/>
        <v>0.19871360866621529</v>
      </c>
    </row>
    <row r="4095" spans="1:18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 s="1">
        <v>75990.97</v>
      </c>
      <c r="J4095">
        <v>1</v>
      </c>
      <c r="K4095">
        <v>1</v>
      </c>
      <c r="L4095">
        <v>0</v>
      </c>
      <c r="M4095" s="1">
        <v>158323.81</v>
      </c>
      <c r="N4095">
        <v>1</v>
      </c>
      <c r="O4095" t="str">
        <f t="shared" si="252"/>
        <v>41-50</v>
      </c>
      <c r="P4095" t="str">
        <f t="shared" si="253"/>
        <v>0-2 years</v>
      </c>
      <c r="Q4095" t="str">
        <f t="shared" si="254"/>
        <v>Medium</v>
      </c>
      <c r="R4095" s="5">
        <f t="shared" si="255"/>
        <v>0.19874724902657864</v>
      </c>
    </row>
    <row r="4096" spans="1:18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 s="1">
        <v>0</v>
      </c>
      <c r="J4096">
        <v>2</v>
      </c>
      <c r="K4096">
        <v>0</v>
      </c>
      <c r="L4096">
        <v>1</v>
      </c>
      <c r="M4096" s="1">
        <v>25514.77</v>
      </c>
      <c r="N4096">
        <v>0</v>
      </c>
      <c r="O4096" t="str">
        <f t="shared" si="252"/>
        <v>&lt;30</v>
      </c>
      <c r="P4096" t="str">
        <f t="shared" si="253"/>
        <v>6+ years</v>
      </c>
      <c r="Q4096" t="str">
        <f t="shared" si="254"/>
        <v>No Balance</v>
      </c>
      <c r="R4096" s="5">
        <f t="shared" si="255"/>
        <v>0.19861158144260074</v>
      </c>
    </row>
    <row r="4097" spans="1:18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 s="1">
        <v>112181.08</v>
      </c>
      <c r="J4097">
        <v>1</v>
      </c>
      <c r="K4097">
        <v>0</v>
      </c>
      <c r="L4097">
        <v>1</v>
      </c>
      <c r="M4097" s="1">
        <v>61513.87</v>
      </c>
      <c r="N4097">
        <v>0</v>
      </c>
      <c r="O4097" t="str">
        <f t="shared" si="252"/>
        <v>&gt;50</v>
      </c>
      <c r="P4097" t="str">
        <f t="shared" si="253"/>
        <v>3-5 years</v>
      </c>
      <c r="Q4097" t="str">
        <f t="shared" si="254"/>
        <v>High</v>
      </c>
      <c r="R4097" s="5">
        <f t="shared" si="255"/>
        <v>0.19864521591871295</v>
      </c>
    </row>
    <row r="4098" spans="1:18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 s="1">
        <v>97208.46</v>
      </c>
      <c r="J4098">
        <v>1</v>
      </c>
      <c r="K4098">
        <v>1</v>
      </c>
      <c r="L4098">
        <v>1</v>
      </c>
      <c r="M4098" s="1">
        <v>59553.34</v>
      </c>
      <c r="N4098">
        <v>0</v>
      </c>
      <c r="O4098" t="str">
        <f t="shared" ref="O4098:O4161" si="256">IF(G4098&lt;30,"&lt;30",
   IF(G4098&lt;=40,"30-40",
      IF(G4098&lt;=50,"41-50","&gt;50")))</f>
        <v>30-40</v>
      </c>
      <c r="P4098" t="str">
        <f t="shared" ref="P4098:P4161" si="257">IF(H4098&lt;=2,"0-2 years",
   IF(H4098&lt;=5,"3-5 years","6+ years"))</f>
        <v>6+ years</v>
      </c>
      <c r="Q4098" t="str">
        <f t="shared" ref="Q4098:Q4161" si="258">IF(I4098=0,"No Balance",
   IF(I4098&lt;50000,"Low",
      IF(I4098&lt;100000,"Medium","High")))</f>
        <v>Medium</v>
      </c>
      <c r="R4098" s="5">
        <f t="shared" ref="R4098:R4161" si="259">AVERAGE(N4098:N14097)</f>
        <v>0.19867886178861788</v>
      </c>
    </row>
    <row r="4099" spans="1:18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 s="1">
        <v>0</v>
      </c>
      <c r="J4099">
        <v>2</v>
      </c>
      <c r="K4099">
        <v>1</v>
      </c>
      <c r="L4099">
        <v>0</v>
      </c>
      <c r="M4099" s="1">
        <v>110253.2</v>
      </c>
      <c r="N4099">
        <v>0</v>
      </c>
      <c r="O4099" t="str">
        <f t="shared" si="256"/>
        <v>&lt;30</v>
      </c>
      <c r="P4099" t="str">
        <f t="shared" si="257"/>
        <v>6+ years</v>
      </c>
      <c r="Q4099" t="str">
        <f t="shared" si="258"/>
        <v>No Balance</v>
      </c>
      <c r="R4099" s="5">
        <f t="shared" si="259"/>
        <v>0.19871251905810605</v>
      </c>
    </row>
    <row r="4100" spans="1:18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 s="1">
        <v>0</v>
      </c>
      <c r="J4100">
        <v>1</v>
      </c>
      <c r="K4100">
        <v>0</v>
      </c>
      <c r="L4100">
        <v>0</v>
      </c>
      <c r="M4100" s="1">
        <v>148769.07999999999</v>
      </c>
      <c r="N4100">
        <v>0</v>
      </c>
      <c r="O4100" t="str">
        <f t="shared" si="256"/>
        <v>30-40</v>
      </c>
      <c r="P4100" t="str">
        <f t="shared" si="257"/>
        <v>3-5 years</v>
      </c>
      <c r="Q4100" t="str">
        <f t="shared" si="258"/>
        <v>No Balance</v>
      </c>
      <c r="R4100" s="5">
        <f t="shared" si="259"/>
        <v>0.19874618773297187</v>
      </c>
    </row>
    <row r="4101" spans="1:18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 s="1">
        <v>150856.79</v>
      </c>
      <c r="J4101">
        <v>1</v>
      </c>
      <c r="K4101">
        <v>0</v>
      </c>
      <c r="L4101">
        <v>1</v>
      </c>
      <c r="M4101" s="1">
        <v>8236.7800000000007</v>
      </c>
      <c r="N4101">
        <v>0</v>
      </c>
      <c r="O4101" t="str">
        <f t="shared" si="256"/>
        <v>30-40</v>
      </c>
      <c r="P4101" t="str">
        <f t="shared" si="257"/>
        <v>6+ years</v>
      </c>
      <c r="Q4101" t="str">
        <f t="shared" si="258"/>
        <v>High</v>
      </c>
      <c r="R4101" s="5">
        <f t="shared" si="259"/>
        <v>0.19877986781901372</v>
      </c>
    </row>
    <row r="4102" spans="1:18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 s="1">
        <v>146748.07</v>
      </c>
      <c r="J4102">
        <v>1</v>
      </c>
      <c r="K4102">
        <v>0</v>
      </c>
      <c r="L4102">
        <v>1</v>
      </c>
      <c r="M4102" s="1">
        <v>11407.58</v>
      </c>
      <c r="N4102">
        <v>0</v>
      </c>
      <c r="O4102" t="str">
        <f t="shared" si="256"/>
        <v>30-40</v>
      </c>
      <c r="P4102" t="str">
        <f t="shared" si="257"/>
        <v>6+ years</v>
      </c>
      <c r="Q4102" t="str">
        <f t="shared" si="258"/>
        <v>High</v>
      </c>
      <c r="R4102" s="5">
        <f t="shared" si="259"/>
        <v>0.1988135593220339</v>
      </c>
    </row>
    <row r="4103" spans="1:18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 s="1">
        <v>0</v>
      </c>
      <c r="J4103">
        <v>2</v>
      </c>
      <c r="K4103">
        <v>1</v>
      </c>
      <c r="L4103">
        <v>1</v>
      </c>
      <c r="M4103" s="1">
        <v>49684.09</v>
      </c>
      <c r="N4103">
        <v>0</v>
      </c>
      <c r="O4103" t="str">
        <f t="shared" si="256"/>
        <v>&gt;50</v>
      </c>
      <c r="P4103" t="str">
        <f t="shared" si="257"/>
        <v>3-5 years</v>
      </c>
      <c r="Q4103" t="str">
        <f t="shared" si="258"/>
        <v>No Balance</v>
      </c>
      <c r="R4103" s="5">
        <f t="shared" si="259"/>
        <v>0.19884726224783861</v>
      </c>
    </row>
    <row r="4104" spans="1:18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 s="1">
        <v>0</v>
      </c>
      <c r="J4104">
        <v>2</v>
      </c>
      <c r="K4104">
        <v>0</v>
      </c>
      <c r="L4104">
        <v>1</v>
      </c>
      <c r="M4104" s="1">
        <v>68064.83</v>
      </c>
      <c r="N4104">
        <v>0</v>
      </c>
      <c r="O4104" t="str">
        <f t="shared" si="256"/>
        <v>30-40</v>
      </c>
      <c r="P4104" t="str">
        <f t="shared" si="257"/>
        <v>3-5 years</v>
      </c>
      <c r="Q4104" t="str">
        <f t="shared" si="258"/>
        <v>No Balance</v>
      </c>
      <c r="R4104" s="5">
        <f t="shared" si="259"/>
        <v>0.19888097660223805</v>
      </c>
    </row>
    <row r="4105" spans="1:18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 s="1">
        <v>148863.17000000001</v>
      </c>
      <c r="J4105">
        <v>1</v>
      </c>
      <c r="K4105">
        <v>1</v>
      </c>
      <c r="L4105">
        <v>1</v>
      </c>
      <c r="M4105" s="1">
        <v>163911.32</v>
      </c>
      <c r="N4105">
        <v>0</v>
      </c>
      <c r="O4105" t="str">
        <f t="shared" si="256"/>
        <v>41-50</v>
      </c>
      <c r="P4105" t="str">
        <f t="shared" si="257"/>
        <v>0-2 years</v>
      </c>
      <c r="Q4105" t="str">
        <f t="shared" si="258"/>
        <v>High</v>
      </c>
      <c r="R4105" s="5">
        <f t="shared" si="259"/>
        <v>0.19891470239104631</v>
      </c>
    </row>
    <row r="4106" spans="1:18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 s="1">
        <v>0</v>
      </c>
      <c r="J4106">
        <v>1</v>
      </c>
      <c r="K4106">
        <v>1</v>
      </c>
      <c r="L4106">
        <v>0</v>
      </c>
      <c r="M4106" s="1">
        <v>944.41</v>
      </c>
      <c r="N4106">
        <v>1</v>
      </c>
      <c r="O4106" t="str">
        <f t="shared" si="256"/>
        <v>&gt;50</v>
      </c>
      <c r="P4106" t="str">
        <f t="shared" si="257"/>
        <v>6+ years</v>
      </c>
      <c r="Q4106" t="str">
        <f t="shared" si="258"/>
        <v>No Balance</v>
      </c>
      <c r="R4106" s="5">
        <f t="shared" si="259"/>
        <v>0.19894843962008141</v>
      </c>
    </row>
    <row r="4107" spans="1:18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 s="1">
        <v>0</v>
      </c>
      <c r="J4107">
        <v>2</v>
      </c>
      <c r="K4107">
        <v>0</v>
      </c>
      <c r="L4107">
        <v>1</v>
      </c>
      <c r="M4107" s="1">
        <v>185547.71</v>
      </c>
      <c r="N4107">
        <v>0</v>
      </c>
      <c r="O4107" t="str">
        <f t="shared" si="256"/>
        <v>&lt;30</v>
      </c>
      <c r="P4107" t="str">
        <f t="shared" si="257"/>
        <v>6+ years</v>
      </c>
      <c r="Q4107" t="str">
        <f t="shared" si="258"/>
        <v>No Balance</v>
      </c>
      <c r="R4107" s="5">
        <f t="shared" si="259"/>
        <v>0.19881255301102629</v>
      </c>
    </row>
    <row r="4108" spans="1:18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 s="1">
        <v>153360.01999999999</v>
      </c>
      <c r="J4108">
        <v>1</v>
      </c>
      <c r="K4108">
        <v>1</v>
      </c>
      <c r="L4108">
        <v>0</v>
      </c>
      <c r="M4108" s="1">
        <v>140509.85999999999</v>
      </c>
      <c r="N4108">
        <v>0</v>
      </c>
      <c r="O4108" t="str">
        <f t="shared" si="256"/>
        <v>30-40</v>
      </c>
      <c r="P4108" t="str">
        <f t="shared" si="257"/>
        <v>6+ years</v>
      </c>
      <c r="Q4108" t="str">
        <f t="shared" si="258"/>
        <v>High</v>
      </c>
      <c r="R4108" s="5">
        <f t="shared" si="259"/>
        <v>0.19884628435697319</v>
      </c>
    </row>
    <row r="4109" spans="1:18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 s="1">
        <v>92055.360000000001</v>
      </c>
      <c r="J4109">
        <v>1</v>
      </c>
      <c r="K4109">
        <v>0</v>
      </c>
      <c r="L4109">
        <v>1</v>
      </c>
      <c r="M4109" s="1">
        <v>164652.01999999999</v>
      </c>
      <c r="N4109">
        <v>1</v>
      </c>
      <c r="O4109" t="str">
        <f t="shared" si="256"/>
        <v>30-40</v>
      </c>
      <c r="P4109" t="str">
        <f t="shared" si="257"/>
        <v>3-5 years</v>
      </c>
      <c r="Q4109" t="str">
        <f t="shared" si="258"/>
        <v>Medium</v>
      </c>
      <c r="R4109" s="5">
        <f t="shared" si="259"/>
        <v>0.19888002715085695</v>
      </c>
    </row>
    <row r="4110" spans="1:18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 s="1">
        <v>124723.92</v>
      </c>
      <c r="J4110">
        <v>1</v>
      </c>
      <c r="K4110">
        <v>1</v>
      </c>
      <c r="L4110">
        <v>0</v>
      </c>
      <c r="M4110" s="1">
        <v>73641.86</v>
      </c>
      <c r="N4110">
        <v>0</v>
      </c>
      <c r="O4110" t="str">
        <f t="shared" si="256"/>
        <v>30-40</v>
      </c>
      <c r="P4110" t="str">
        <f t="shared" si="257"/>
        <v>6+ years</v>
      </c>
      <c r="Q4110" t="str">
        <f t="shared" si="258"/>
        <v>High</v>
      </c>
      <c r="R4110" s="5">
        <f t="shared" si="259"/>
        <v>0.19874405974202308</v>
      </c>
    </row>
    <row r="4111" spans="1:18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 s="1">
        <v>103033.83</v>
      </c>
      <c r="J4111">
        <v>1</v>
      </c>
      <c r="K4111">
        <v>1</v>
      </c>
      <c r="L4111">
        <v>1</v>
      </c>
      <c r="M4111" s="1">
        <v>40321.870000000003</v>
      </c>
      <c r="N4111">
        <v>0</v>
      </c>
      <c r="O4111" t="str">
        <f t="shared" si="256"/>
        <v>&lt;30</v>
      </c>
      <c r="P4111" t="str">
        <f t="shared" si="257"/>
        <v>0-2 years</v>
      </c>
      <c r="Q4111" t="str">
        <f t="shared" si="258"/>
        <v>High</v>
      </c>
      <c r="R4111" s="5">
        <f t="shared" si="259"/>
        <v>0.19877779663894077</v>
      </c>
    </row>
    <row r="4112" spans="1:18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 s="1">
        <v>0</v>
      </c>
      <c r="J4112">
        <v>2</v>
      </c>
      <c r="K4112">
        <v>1</v>
      </c>
      <c r="L4112">
        <v>0</v>
      </c>
      <c r="M4112" s="1">
        <v>173844.89</v>
      </c>
      <c r="N4112">
        <v>0</v>
      </c>
      <c r="O4112" t="str">
        <f t="shared" si="256"/>
        <v>30-40</v>
      </c>
      <c r="P4112" t="str">
        <f t="shared" si="257"/>
        <v>6+ years</v>
      </c>
      <c r="Q4112" t="str">
        <f t="shared" si="258"/>
        <v>No Balance</v>
      </c>
      <c r="R4112" s="5">
        <f t="shared" si="259"/>
        <v>0.19881154499151105</v>
      </c>
    </row>
    <row r="4113" spans="1:18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 s="1">
        <v>0</v>
      </c>
      <c r="J4113">
        <v>2</v>
      </c>
      <c r="K4113">
        <v>1</v>
      </c>
      <c r="L4113">
        <v>1</v>
      </c>
      <c r="M4113" s="1">
        <v>145613.17000000001</v>
      </c>
      <c r="N4113">
        <v>0</v>
      </c>
      <c r="O4113" t="str">
        <f t="shared" si="256"/>
        <v>30-40</v>
      </c>
      <c r="P4113" t="str">
        <f t="shared" si="257"/>
        <v>0-2 years</v>
      </c>
      <c r="Q4113" t="str">
        <f t="shared" si="258"/>
        <v>No Balance</v>
      </c>
      <c r="R4113" s="5">
        <f t="shared" si="259"/>
        <v>0.19884530480556969</v>
      </c>
    </row>
    <row r="4114" spans="1:18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 s="1">
        <v>0</v>
      </c>
      <c r="J4114">
        <v>1</v>
      </c>
      <c r="K4114">
        <v>1</v>
      </c>
      <c r="L4114">
        <v>1</v>
      </c>
      <c r="M4114" s="1">
        <v>174971.64</v>
      </c>
      <c r="N4114">
        <v>0</v>
      </c>
      <c r="O4114" t="str">
        <f t="shared" si="256"/>
        <v>30-40</v>
      </c>
      <c r="P4114" t="str">
        <f t="shared" si="257"/>
        <v>6+ years</v>
      </c>
      <c r="Q4114" t="str">
        <f t="shared" si="258"/>
        <v>No Balance</v>
      </c>
      <c r="R4114" s="5">
        <f t="shared" si="259"/>
        <v>0.19887907608695651</v>
      </c>
    </row>
    <row r="4115" spans="1:18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 s="1">
        <v>0</v>
      </c>
      <c r="J4115">
        <v>2</v>
      </c>
      <c r="K4115">
        <v>1</v>
      </c>
      <c r="L4115">
        <v>1</v>
      </c>
      <c r="M4115" s="1">
        <v>131834.75</v>
      </c>
      <c r="N4115">
        <v>0</v>
      </c>
      <c r="O4115" t="str">
        <f t="shared" si="256"/>
        <v>30-40</v>
      </c>
      <c r="P4115" t="str">
        <f t="shared" si="257"/>
        <v>3-5 years</v>
      </c>
      <c r="Q4115" t="str">
        <f t="shared" si="258"/>
        <v>No Balance</v>
      </c>
      <c r="R4115" s="5">
        <f t="shared" si="259"/>
        <v>0.19891285884151522</v>
      </c>
    </row>
    <row r="4116" spans="1:18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 s="1">
        <v>116726.22</v>
      </c>
      <c r="J4116">
        <v>1</v>
      </c>
      <c r="K4116">
        <v>1</v>
      </c>
      <c r="L4116">
        <v>0</v>
      </c>
      <c r="M4116" s="1">
        <v>110498.1</v>
      </c>
      <c r="N4116">
        <v>1</v>
      </c>
      <c r="O4116" t="str">
        <f t="shared" si="256"/>
        <v>&gt;50</v>
      </c>
      <c r="P4116" t="str">
        <f t="shared" si="257"/>
        <v>3-5 years</v>
      </c>
      <c r="Q4116" t="str">
        <f t="shared" si="258"/>
        <v>High</v>
      </c>
      <c r="R4116" s="5">
        <f t="shared" si="259"/>
        <v>0.19894665307509343</v>
      </c>
    </row>
    <row r="4117" spans="1:18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 s="1">
        <v>113923.81</v>
      </c>
      <c r="J4117">
        <v>2</v>
      </c>
      <c r="K4117">
        <v>0</v>
      </c>
      <c r="L4117">
        <v>0</v>
      </c>
      <c r="M4117" s="1">
        <v>196241.43</v>
      </c>
      <c r="N4117">
        <v>0</v>
      </c>
      <c r="O4117" t="str">
        <f t="shared" si="256"/>
        <v>&lt;30</v>
      </c>
      <c r="P4117" t="str">
        <f t="shared" si="257"/>
        <v>3-5 years</v>
      </c>
      <c r="Q4117" t="str">
        <f t="shared" si="258"/>
        <v>High</v>
      </c>
      <c r="R4117" s="5">
        <f t="shared" si="259"/>
        <v>0.19881053525913339</v>
      </c>
    </row>
    <row r="4118" spans="1:18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 s="1">
        <v>0</v>
      </c>
      <c r="J4118">
        <v>2</v>
      </c>
      <c r="K4118">
        <v>1</v>
      </c>
      <c r="L4118">
        <v>1</v>
      </c>
      <c r="M4118" s="1">
        <v>194667.92</v>
      </c>
      <c r="N4118">
        <v>0</v>
      </c>
      <c r="O4118" t="str">
        <f t="shared" si="256"/>
        <v>30-40</v>
      </c>
      <c r="P4118" t="str">
        <f t="shared" si="257"/>
        <v>3-5 years</v>
      </c>
      <c r="Q4118" t="str">
        <f t="shared" si="258"/>
        <v>No Balance</v>
      </c>
      <c r="R4118" s="5">
        <f t="shared" si="259"/>
        <v>0.19884432358939497</v>
      </c>
    </row>
    <row r="4119" spans="1:18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 s="1">
        <v>0</v>
      </c>
      <c r="J4119">
        <v>2</v>
      </c>
      <c r="K4119">
        <v>1</v>
      </c>
      <c r="L4119">
        <v>0</v>
      </c>
      <c r="M4119" s="1">
        <v>83093.25</v>
      </c>
      <c r="N4119">
        <v>0</v>
      </c>
      <c r="O4119" t="str">
        <f t="shared" si="256"/>
        <v>30-40</v>
      </c>
      <c r="P4119" t="str">
        <f t="shared" si="257"/>
        <v>3-5 years</v>
      </c>
      <c r="Q4119" t="str">
        <f t="shared" si="258"/>
        <v>No Balance</v>
      </c>
      <c r="R4119" s="5">
        <f t="shared" si="259"/>
        <v>0.1988781234064253</v>
      </c>
    </row>
    <row r="4120" spans="1:18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 s="1">
        <v>0</v>
      </c>
      <c r="J4120">
        <v>2</v>
      </c>
      <c r="K4120">
        <v>1</v>
      </c>
      <c r="L4120">
        <v>1</v>
      </c>
      <c r="M4120" s="1">
        <v>52545.24</v>
      </c>
      <c r="N4120">
        <v>0</v>
      </c>
      <c r="O4120" t="str">
        <f t="shared" si="256"/>
        <v>&lt;30</v>
      </c>
      <c r="P4120" t="str">
        <f t="shared" si="257"/>
        <v>6+ years</v>
      </c>
      <c r="Q4120" t="str">
        <f t="shared" si="258"/>
        <v>No Balance</v>
      </c>
      <c r="R4120" s="5">
        <f t="shared" si="259"/>
        <v>0.19891193471608296</v>
      </c>
    </row>
    <row r="4121" spans="1:18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 s="1">
        <v>0</v>
      </c>
      <c r="J4121">
        <v>2</v>
      </c>
      <c r="K4121">
        <v>0</v>
      </c>
      <c r="L4121">
        <v>0</v>
      </c>
      <c r="M4121" s="1">
        <v>59571.5</v>
      </c>
      <c r="N4121">
        <v>0</v>
      </c>
      <c r="O4121" t="str">
        <f t="shared" si="256"/>
        <v>30-40</v>
      </c>
      <c r="P4121" t="str">
        <f t="shared" si="257"/>
        <v>6+ years</v>
      </c>
      <c r="Q4121" t="str">
        <f t="shared" si="258"/>
        <v>No Balance</v>
      </c>
      <c r="R4121" s="5">
        <f t="shared" si="259"/>
        <v>0.19894575752423058</v>
      </c>
    </row>
    <row r="4122" spans="1:18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 s="1">
        <v>121827.43</v>
      </c>
      <c r="J4122">
        <v>2</v>
      </c>
      <c r="K4122">
        <v>1</v>
      </c>
      <c r="L4122">
        <v>1</v>
      </c>
      <c r="M4122" s="1">
        <v>99818.31</v>
      </c>
      <c r="N4122">
        <v>0</v>
      </c>
      <c r="O4122" t="str">
        <f t="shared" si="256"/>
        <v>&lt;30</v>
      </c>
      <c r="P4122" t="str">
        <f t="shared" si="257"/>
        <v>0-2 years</v>
      </c>
      <c r="Q4122" t="str">
        <f t="shared" si="258"/>
        <v>High</v>
      </c>
      <c r="R4122" s="5">
        <f t="shared" si="259"/>
        <v>0.19897959183673469</v>
      </c>
    </row>
    <row r="4123" spans="1:18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 s="1">
        <v>0</v>
      </c>
      <c r="J4123">
        <v>2</v>
      </c>
      <c r="K4123">
        <v>0</v>
      </c>
      <c r="L4123">
        <v>1</v>
      </c>
      <c r="M4123" s="1">
        <v>172967.87</v>
      </c>
      <c r="N4123">
        <v>0</v>
      </c>
      <c r="O4123" t="str">
        <f t="shared" si="256"/>
        <v>41-50</v>
      </c>
      <c r="P4123" t="str">
        <f t="shared" si="257"/>
        <v>6+ years</v>
      </c>
      <c r="Q4123" t="str">
        <f t="shared" si="258"/>
        <v>No Balance</v>
      </c>
      <c r="R4123" s="5">
        <f t="shared" si="259"/>
        <v>0.19901343765946589</v>
      </c>
    </row>
    <row r="4124" spans="1:18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 s="1">
        <v>125389.7</v>
      </c>
      <c r="J4124">
        <v>2</v>
      </c>
      <c r="K4124">
        <v>1</v>
      </c>
      <c r="L4124">
        <v>1</v>
      </c>
      <c r="M4124" s="1">
        <v>178616.73</v>
      </c>
      <c r="N4124">
        <v>0</v>
      </c>
      <c r="O4124" t="str">
        <f t="shared" si="256"/>
        <v>&gt;50</v>
      </c>
      <c r="P4124" t="str">
        <f t="shared" si="257"/>
        <v>6+ years</v>
      </c>
      <c r="Q4124" t="str">
        <f t="shared" si="258"/>
        <v>High</v>
      </c>
      <c r="R4124" s="5">
        <f t="shared" si="259"/>
        <v>0.19904729499829873</v>
      </c>
    </row>
    <row r="4125" spans="1:18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 s="1">
        <v>103895.31</v>
      </c>
      <c r="J4125">
        <v>1</v>
      </c>
      <c r="K4125">
        <v>0</v>
      </c>
      <c r="L4125">
        <v>1</v>
      </c>
      <c r="M4125" s="1">
        <v>159649.44</v>
      </c>
      <c r="N4125">
        <v>0</v>
      </c>
      <c r="O4125" t="str">
        <f t="shared" si="256"/>
        <v>30-40</v>
      </c>
      <c r="P4125" t="str">
        <f t="shared" si="257"/>
        <v>0-2 years</v>
      </c>
      <c r="Q4125" t="str">
        <f t="shared" si="258"/>
        <v>High</v>
      </c>
      <c r="R4125" s="5">
        <f t="shared" si="259"/>
        <v>0.19908116385911179</v>
      </c>
    </row>
    <row r="4126" spans="1:18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 s="1">
        <v>111128.04</v>
      </c>
      <c r="J4126">
        <v>1</v>
      </c>
      <c r="K4126">
        <v>1</v>
      </c>
      <c r="L4126">
        <v>0</v>
      </c>
      <c r="M4126" s="1">
        <v>60941.27</v>
      </c>
      <c r="N4126">
        <v>1</v>
      </c>
      <c r="O4126" t="str">
        <f t="shared" si="256"/>
        <v>&lt;30</v>
      </c>
      <c r="P4126" t="str">
        <f t="shared" si="257"/>
        <v>3-5 years</v>
      </c>
      <c r="Q4126" t="str">
        <f t="shared" si="258"/>
        <v>High</v>
      </c>
      <c r="R4126" s="5">
        <f t="shared" si="259"/>
        <v>0.19911504424778761</v>
      </c>
    </row>
    <row r="4127" spans="1:18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 s="1">
        <v>0</v>
      </c>
      <c r="J4127">
        <v>2</v>
      </c>
      <c r="K4127">
        <v>1</v>
      </c>
      <c r="L4127">
        <v>0</v>
      </c>
      <c r="M4127" s="1">
        <v>178342.63</v>
      </c>
      <c r="N4127">
        <v>0</v>
      </c>
      <c r="O4127" t="str">
        <f t="shared" si="256"/>
        <v>41-50</v>
      </c>
      <c r="P4127" t="str">
        <f t="shared" si="257"/>
        <v>6+ years</v>
      </c>
      <c r="Q4127" t="str">
        <f t="shared" si="258"/>
        <v>No Balance</v>
      </c>
      <c r="R4127" s="5">
        <f t="shared" si="259"/>
        <v>0.19897872340425532</v>
      </c>
    </row>
    <row r="4128" spans="1:18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 s="1">
        <v>0</v>
      </c>
      <c r="J4128">
        <v>2</v>
      </c>
      <c r="K4128">
        <v>1</v>
      </c>
      <c r="L4128">
        <v>0</v>
      </c>
      <c r="M4128" s="1">
        <v>191545.65</v>
      </c>
      <c r="N4128">
        <v>0</v>
      </c>
      <c r="O4128" t="str">
        <f t="shared" si="256"/>
        <v>30-40</v>
      </c>
      <c r="P4128" t="str">
        <f t="shared" si="257"/>
        <v>6+ years</v>
      </c>
      <c r="Q4128" t="str">
        <f t="shared" si="258"/>
        <v>No Balance</v>
      </c>
      <c r="R4128" s="5">
        <f t="shared" si="259"/>
        <v>0.19901259788900239</v>
      </c>
    </row>
    <row r="4129" spans="1:18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 s="1">
        <v>0</v>
      </c>
      <c r="J4129">
        <v>1</v>
      </c>
      <c r="K4129">
        <v>1</v>
      </c>
      <c r="L4129">
        <v>1</v>
      </c>
      <c r="M4129" s="1">
        <v>117977.45</v>
      </c>
      <c r="N4129">
        <v>1</v>
      </c>
      <c r="O4129" t="str">
        <f t="shared" si="256"/>
        <v>&gt;50</v>
      </c>
      <c r="P4129" t="str">
        <f t="shared" si="257"/>
        <v>6+ years</v>
      </c>
      <c r="Q4129" t="str">
        <f t="shared" si="258"/>
        <v>No Balance</v>
      </c>
      <c r="R4129" s="5">
        <f t="shared" si="259"/>
        <v>0.19904648390941598</v>
      </c>
    </row>
    <row r="4130" spans="1:18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 s="1">
        <v>151242.48000000001</v>
      </c>
      <c r="J4130">
        <v>1</v>
      </c>
      <c r="K4130">
        <v>0</v>
      </c>
      <c r="L4130">
        <v>1</v>
      </c>
      <c r="M4130" s="1">
        <v>49637.65</v>
      </c>
      <c r="N4130">
        <v>0</v>
      </c>
      <c r="O4130" t="str">
        <f t="shared" si="256"/>
        <v>30-40</v>
      </c>
      <c r="P4130" t="str">
        <f t="shared" si="257"/>
        <v>3-5 years</v>
      </c>
      <c r="Q4130" t="str">
        <f t="shared" si="258"/>
        <v>High</v>
      </c>
      <c r="R4130" s="5">
        <f t="shared" si="259"/>
        <v>0.1989100817438692</v>
      </c>
    </row>
    <row r="4131" spans="1:18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 s="1">
        <v>0</v>
      </c>
      <c r="J4131">
        <v>1</v>
      </c>
      <c r="K4131">
        <v>1</v>
      </c>
      <c r="L4131">
        <v>0</v>
      </c>
      <c r="M4131" s="1">
        <v>13921.82</v>
      </c>
      <c r="N4131">
        <v>1</v>
      </c>
      <c r="O4131" t="str">
        <f t="shared" si="256"/>
        <v>41-50</v>
      </c>
      <c r="P4131" t="str">
        <f t="shared" si="257"/>
        <v>6+ years</v>
      </c>
      <c r="Q4131" t="str">
        <f t="shared" si="258"/>
        <v>No Balance</v>
      </c>
      <c r="R4131" s="5">
        <f t="shared" si="259"/>
        <v>0.19894396184636348</v>
      </c>
    </row>
    <row r="4132" spans="1:18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 s="1">
        <v>129709.62</v>
      </c>
      <c r="J4132">
        <v>1</v>
      </c>
      <c r="K4132">
        <v>1</v>
      </c>
      <c r="L4132">
        <v>0</v>
      </c>
      <c r="M4132" s="1">
        <v>173197.12</v>
      </c>
      <c r="N4132">
        <v>0</v>
      </c>
      <c r="O4132" t="str">
        <f t="shared" si="256"/>
        <v>30-40</v>
      </c>
      <c r="P4132" t="str">
        <f t="shared" si="257"/>
        <v>0-2 years</v>
      </c>
      <c r="Q4132" t="str">
        <f t="shared" si="258"/>
        <v>High</v>
      </c>
      <c r="R4132" s="5">
        <f t="shared" si="259"/>
        <v>0.19880749574105622</v>
      </c>
    </row>
    <row r="4133" spans="1:18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 s="1">
        <v>83347.25</v>
      </c>
      <c r="J4133">
        <v>1</v>
      </c>
      <c r="K4133">
        <v>1</v>
      </c>
      <c r="L4133">
        <v>1</v>
      </c>
      <c r="M4133" s="1">
        <v>137696.25</v>
      </c>
      <c r="N4133">
        <v>0</v>
      </c>
      <c r="O4133" t="str">
        <f t="shared" si="256"/>
        <v>41-50</v>
      </c>
      <c r="P4133" t="str">
        <f t="shared" si="257"/>
        <v>6+ years</v>
      </c>
      <c r="Q4133" t="str">
        <f t="shared" si="258"/>
        <v>Medium</v>
      </c>
      <c r="R4133" s="5">
        <f t="shared" si="259"/>
        <v>0.198841369909695</v>
      </c>
    </row>
    <row r="4134" spans="1:18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 s="1">
        <v>84121.04</v>
      </c>
      <c r="J4134">
        <v>1</v>
      </c>
      <c r="K4134">
        <v>0</v>
      </c>
      <c r="L4134">
        <v>1</v>
      </c>
      <c r="M4134" s="1">
        <v>80698.539999999994</v>
      </c>
      <c r="N4134">
        <v>0</v>
      </c>
      <c r="O4134" t="str">
        <f t="shared" si="256"/>
        <v>&lt;30</v>
      </c>
      <c r="P4134" t="str">
        <f t="shared" si="257"/>
        <v>6+ years</v>
      </c>
      <c r="Q4134" t="str">
        <f t="shared" si="258"/>
        <v>Medium</v>
      </c>
      <c r="R4134" s="5">
        <f t="shared" si="259"/>
        <v>0.19887525562372188</v>
      </c>
    </row>
    <row r="4135" spans="1:18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 s="1">
        <v>0</v>
      </c>
      <c r="J4135">
        <v>2</v>
      </c>
      <c r="K4135">
        <v>1</v>
      </c>
      <c r="L4135">
        <v>0</v>
      </c>
      <c r="M4135" s="1">
        <v>73018.740000000005</v>
      </c>
      <c r="N4135">
        <v>0</v>
      </c>
      <c r="O4135" t="str">
        <f t="shared" si="256"/>
        <v>30-40</v>
      </c>
      <c r="P4135" t="str">
        <f t="shared" si="257"/>
        <v>3-5 years</v>
      </c>
      <c r="Q4135" t="str">
        <f t="shared" si="258"/>
        <v>No Balance</v>
      </c>
      <c r="R4135" s="5">
        <f t="shared" si="259"/>
        <v>0.1989091528890404</v>
      </c>
    </row>
    <row r="4136" spans="1:18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 s="1">
        <v>102338.19</v>
      </c>
      <c r="J4136">
        <v>1</v>
      </c>
      <c r="K4136">
        <v>1</v>
      </c>
      <c r="L4136">
        <v>1</v>
      </c>
      <c r="M4136" s="1">
        <v>79649.62</v>
      </c>
      <c r="N4136">
        <v>0</v>
      </c>
      <c r="O4136" t="str">
        <f t="shared" si="256"/>
        <v>41-50</v>
      </c>
      <c r="P4136" t="str">
        <f t="shared" si="257"/>
        <v>3-5 years</v>
      </c>
      <c r="Q4136" t="str">
        <f t="shared" si="258"/>
        <v>High</v>
      </c>
      <c r="R4136" s="5">
        <f t="shared" si="259"/>
        <v>0.19894306171155812</v>
      </c>
    </row>
    <row r="4137" spans="1:18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 s="1">
        <v>87375.78</v>
      </c>
      <c r="J4137">
        <v>2</v>
      </c>
      <c r="K4137">
        <v>0</v>
      </c>
      <c r="L4137">
        <v>0</v>
      </c>
      <c r="M4137" s="1">
        <v>166194.53</v>
      </c>
      <c r="N4137">
        <v>0</v>
      </c>
      <c r="O4137" t="str">
        <f t="shared" si="256"/>
        <v>&lt;30</v>
      </c>
      <c r="P4137" t="str">
        <f t="shared" si="257"/>
        <v>3-5 years</v>
      </c>
      <c r="Q4137" t="str">
        <f t="shared" si="258"/>
        <v>Medium</v>
      </c>
      <c r="R4137" s="5">
        <f t="shared" si="259"/>
        <v>0.1989769820971867</v>
      </c>
    </row>
    <row r="4138" spans="1:18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 s="1">
        <v>0</v>
      </c>
      <c r="J4138">
        <v>3</v>
      </c>
      <c r="K4138">
        <v>1</v>
      </c>
      <c r="L4138">
        <v>0</v>
      </c>
      <c r="M4138" s="1">
        <v>102530.35</v>
      </c>
      <c r="N4138">
        <v>1</v>
      </c>
      <c r="O4138" t="str">
        <f t="shared" si="256"/>
        <v>41-50</v>
      </c>
      <c r="P4138" t="str">
        <f t="shared" si="257"/>
        <v>0-2 years</v>
      </c>
      <c r="Q4138" t="str">
        <f t="shared" si="258"/>
        <v>No Balance</v>
      </c>
      <c r="R4138" s="5">
        <f t="shared" si="259"/>
        <v>0.19901091405184174</v>
      </c>
    </row>
    <row r="4139" spans="1:18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 s="1">
        <v>104677.09</v>
      </c>
      <c r="J4139">
        <v>1</v>
      </c>
      <c r="K4139">
        <v>1</v>
      </c>
      <c r="L4139">
        <v>0</v>
      </c>
      <c r="M4139" s="1">
        <v>74265.38</v>
      </c>
      <c r="N4139">
        <v>0</v>
      </c>
      <c r="O4139" t="str">
        <f t="shared" si="256"/>
        <v>&gt;50</v>
      </c>
      <c r="P4139" t="str">
        <f t="shared" si="257"/>
        <v>3-5 years</v>
      </c>
      <c r="Q4139" t="str">
        <f t="shared" si="258"/>
        <v>High</v>
      </c>
      <c r="R4139" s="5">
        <f t="shared" si="259"/>
        <v>0.19887429643527205</v>
      </c>
    </row>
    <row r="4140" spans="1:18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 s="1">
        <v>121669.23</v>
      </c>
      <c r="J4140">
        <v>1</v>
      </c>
      <c r="K4140">
        <v>0</v>
      </c>
      <c r="L4140">
        <v>1</v>
      </c>
      <c r="M4140" s="1">
        <v>125898.39</v>
      </c>
      <c r="N4140">
        <v>0</v>
      </c>
      <c r="O4140" t="str">
        <f t="shared" si="256"/>
        <v>30-40</v>
      </c>
      <c r="P4140" t="str">
        <f t="shared" si="257"/>
        <v>6+ years</v>
      </c>
      <c r="Q4140" t="str">
        <f t="shared" si="258"/>
        <v>High</v>
      </c>
      <c r="R4140" s="5">
        <f t="shared" si="259"/>
        <v>0.19890822244967588</v>
      </c>
    </row>
    <row r="4141" spans="1:18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 s="1">
        <v>108407.34</v>
      </c>
      <c r="J4141">
        <v>1</v>
      </c>
      <c r="K4141">
        <v>1</v>
      </c>
      <c r="L4141">
        <v>1</v>
      </c>
      <c r="M4141" s="1">
        <v>83681.2</v>
      </c>
      <c r="N4141">
        <v>0</v>
      </c>
      <c r="O4141" t="str">
        <f t="shared" si="256"/>
        <v>30-40</v>
      </c>
      <c r="P4141" t="str">
        <f t="shared" si="257"/>
        <v>6+ years</v>
      </c>
      <c r="Q4141" t="str">
        <f t="shared" si="258"/>
        <v>High</v>
      </c>
      <c r="R4141" s="5">
        <f t="shared" si="259"/>
        <v>0.19894216004094864</v>
      </c>
    </row>
    <row r="4142" spans="1:18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 s="1">
        <v>154969.79</v>
      </c>
      <c r="J4142">
        <v>2</v>
      </c>
      <c r="K4142">
        <v>1</v>
      </c>
      <c r="L4142">
        <v>1</v>
      </c>
      <c r="M4142" s="1">
        <v>99505.75</v>
      </c>
      <c r="N4142">
        <v>0</v>
      </c>
      <c r="O4142" t="str">
        <f t="shared" si="256"/>
        <v>30-40</v>
      </c>
      <c r="P4142" t="str">
        <f t="shared" si="257"/>
        <v>6+ years</v>
      </c>
      <c r="Q4142" t="str">
        <f t="shared" si="258"/>
        <v>High</v>
      </c>
      <c r="R4142" s="5">
        <f t="shared" si="259"/>
        <v>0.19897610921501707</v>
      </c>
    </row>
    <row r="4143" spans="1:18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 s="1">
        <v>141829.67000000001</v>
      </c>
      <c r="J4143">
        <v>1</v>
      </c>
      <c r="K4143">
        <v>1</v>
      </c>
      <c r="L4143">
        <v>1</v>
      </c>
      <c r="M4143" s="1">
        <v>92748.160000000003</v>
      </c>
      <c r="N4143">
        <v>0</v>
      </c>
      <c r="O4143" t="str">
        <f t="shared" si="256"/>
        <v>30-40</v>
      </c>
      <c r="P4143" t="str">
        <f t="shared" si="257"/>
        <v>0-2 years</v>
      </c>
      <c r="Q4143" t="str">
        <f t="shared" si="258"/>
        <v>High</v>
      </c>
      <c r="R4143" s="5">
        <f t="shared" si="259"/>
        <v>0.19901006997781193</v>
      </c>
    </row>
    <row r="4144" spans="1:18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 s="1">
        <v>0</v>
      </c>
      <c r="J4144">
        <v>1</v>
      </c>
      <c r="K4144">
        <v>1</v>
      </c>
      <c r="L4144">
        <v>0</v>
      </c>
      <c r="M4144" s="1">
        <v>28092.77</v>
      </c>
      <c r="N4144">
        <v>1</v>
      </c>
      <c r="O4144" t="str">
        <f t="shared" si="256"/>
        <v>&gt;50</v>
      </c>
      <c r="P4144" t="str">
        <f t="shared" si="257"/>
        <v>3-5 years</v>
      </c>
      <c r="Q4144" t="str">
        <f t="shared" si="258"/>
        <v>No Balance</v>
      </c>
      <c r="R4144" s="5">
        <f t="shared" si="259"/>
        <v>0.19904404233526801</v>
      </c>
    </row>
    <row r="4145" spans="1:18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 s="1">
        <v>109162.82</v>
      </c>
      <c r="J4145">
        <v>1</v>
      </c>
      <c r="K4145">
        <v>1</v>
      </c>
      <c r="L4145">
        <v>1</v>
      </c>
      <c r="M4145" s="1">
        <v>126145.08</v>
      </c>
      <c r="N4145">
        <v>0</v>
      </c>
      <c r="O4145" t="str">
        <f t="shared" si="256"/>
        <v>41-50</v>
      </c>
      <c r="P4145" t="str">
        <f t="shared" si="257"/>
        <v>0-2 years</v>
      </c>
      <c r="Q4145" t="str">
        <f t="shared" si="258"/>
        <v>High</v>
      </c>
      <c r="R4145" s="5">
        <f t="shared" si="259"/>
        <v>0.19890729042171759</v>
      </c>
    </row>
    <row r="4146" spans="1:18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 s="1">
        <v>87471.63</v>
      </c>
      <c r="J4146">
        <v>1</v>
      </c>
      <c r="K4146">
        <v>0</v>
      </c>
      <c r="L4146">
        <v>1</v>
      </c>
      <c r="M4146" s="1">
        <v>188593.98</v>
      </c>
      <c r="N4146">
        <v>0</v>
      </c>
      <c r="O4146" t="str">
        <f t="shared" si="256"/>
        <v>41-50</v>
      </c>
      <c r="P4146" t="str">
        <f t="shared" si="257"/>
        <v>6+ years</v>
      </c>
      <c r="Q4146" t="str">
        <f t="shared" si="258"/>
        <v>Medium</v>
      </c>
      <c r="R4146" s="5">
        <f t="shared" si="259"/>
        <v>0.1989412568306011</v>
      </c>
    </row>
    <row r="4147" spans="1:18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 s="1">
        <v>147229.65</v>
      </c>
      <c r="J4147">
        <v>1</v>
      </c>
      <c r="K4147">
        <v>1</v>
      </c>
      <c r="L4147">
        <v>1</v>
      </c>
      <c r="M4147" s="1">
        <v>56410.17</v>
      </c>
      <c r="N4147">
        <v>0</v>
      </c>
      <c r="O4147" t="str">
        <f t="shared" si="256"/>
        <v>30-40</v>
      </c>
      <c r="P4147" t="str">
        <f t="shared" si="257"/>
        <v>0-2 years</v>
      </c>
      <c r="Q4147" t="str">
        <f t="shared" si="258"/>
        <v>High</v>
      </c>
      <c r="R4147" s="5">
        <f t="shared" si="259"/>
        <v>0.19897523484201537</v>
      </c>
    </row>
    <row r="4148" spans="1:18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 s="1">
        <v>0</v>
      </c>
      <c r="J4148">
        <v>2</v>
      </c>
      <c r="K4148">
        <v>1</v>
      </c>
      <c r="L4148">
        <v>1</v>
      </c>
      <c r="M4148" s="1">
        <v>84694.49</v>
      </c>
      <c r="N4148">
        <v>0</v>
      </c>
      <c r="O4148" t="str">
        <f t="shared" si="256"/>
        <v>&lt;30</v>
      </c>
      <c r="P4148" t="str">
        <f t="shared" si="257"/>
        <v>0-2 years</v>
      </c>
      <c r="Q4148" t="str">
        <f t="shared" si="258"/>
        <v>No Balance</v>
      </c>
      <c r="R4148" s="5">
        <f t="shared" si="259"/>
        <v>0.19900922446190639</v>
      </c>
    </row>
    <row r="4149" spans="1:18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 s="1">
        <v>182532.23</v>
      </c>
      <c r="J4149">
        <v>2</v>
      </c>
      <c r="K4149">
        <v>1</v>
      </c>
      <c r="L4149">
        <v>1</v>
      </c>
      <c r="M4149" s="1">
        <v>195429.92</v>
      </c>
      <c r="N4149">
        <v>0</v>
      </c>
      <c r="O4149" t="str">
        <f t="shared" si="256"/>
        <v>&gt;50</v>
      </c>
      <c r="P4149" t="str">
        <f t="shared" si="257"/>
        <v>6+ years</v>
      </c>
      <c r="Q4149" t="str">
        <f t="shared" si="258"/>
        <v>High</v>
      </c>
      <c r="R4149" s="5">
        <f t="shared" si="259"/>
        <v>0.19904322569622415</v>
      </c>
    </row>
    <row r="4150" spans="1:18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 s="1">
        <v>0</v>
      </c>
      <c r="J4150">
        <v>2</v>
      </c>
      <c r="K4150">
        <v>1</v>
      </c>
      <c r="L4150">
        <v>1</v>
      </c>
      <c r="M4150" s="1">
        <v>137898.57</v>
      </c>
      <c r="N4150">
        <v>0</v>
      </c>
      <c r="O4150" t="str">
        <f t="shared" si="256"/>
        <v>30-40</v>
      </c>
      <c r="P4150" t="str">
        <f t="shared" si="257"/>
        <v>6+ years</v>
      </c>
      <c r="Q4150" t="str">
        <f t="shared" si="258"/>
        <v>No Balance</v>
      </c>
      <c r="R4150" s="5">
        <f t="shared" si="259"/>
        <v>0.19907723855092277</v>
      </c>
    </row>
    <row r="4151" spans="1:18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 s="1">
        <v>160903.20000000001</v>
      </c>
      <c r="J4151">
        <v>1</v>
      </c>
      <c r="K4151">
        <v>0</v>
      </c>
      <c r="L4151">
        <v>0</v>
      </c>
      <c r="M4151" s="1">
        <v>78774.36</v>
      </c>
      <c r="N4151">
        <v>0</v>
      </c>
      <c r="O4151" t="str">
        <f t="shared" si="256"/>
        <v>30-40</v>
      </c>
      <c r="P4151" t="str">
        <f t="shared" si="257"/>
        <v>0-2 years</v>
      </c>
      <c r="Q4151" t="str">
        <f t="shared" si="258"/>
        <v>High</v>
      </c>
      <c r="R4151" s="5">
        <f t="shared" si="259"/>
        <v>0.19911126303196036</v>
      </c>
    </row>
    <row r="4152" spans="1:18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 s="1">
        <v>138053.79</v>
      </c>
      <c r="J4152">
        <v>2</v>
      </c>
      <c r="K4152">
        <v>1</v>
      </c>
      <c r="L4152">
        <v>0</v>
      </c>
      <c r="M4152" s="1">
        <v>148779.41</v>
      </c>
      <c r="N4152">
        <v>0</v>
      </c>
      <c r="O4152" t="str">
        <f t="shared" si="256"/>
        <v>30-40</v>
      </c>
      <c r="P4152" t="str">
        <f t="shared" si="257"/>
        <v>6+ years</v>
      </c>
      <c r="Q4152" t="str">
        <f t="shared" si="258"/>
        <v>High</v>
      </c>
      <c r="R4152" s="5">
        <f t="shared" si="259"/>
        <v>0.19914529914529913</v>
      </c>
    </row>
    <row r="4153" spans="1:18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 s="1">
        <v>153548.12</v>
      </c>
      <c r="J4153">
        <v>1</v>
      </c>
      <c r="K4153">
        <v>0</v>
      </c>
      <c r="L4153">
        <v>0</v>
      </c>
      <c r="M4153" s="1">
        <v>35300.080000000002</v>
      </c>
      <c r="N4153">
        <v>1</v>
      </c>
      <c r="O4153" t="str">
        <f t="shared" si="256"/>
        <v>41-50</v>
      </c>
      <c r="P4153" t="str">
        <f t="shared" si="257"/>
        <v>6+ years</v>
      </c>
      <c r="Q4153" t="str">
        <f t="shared" si="258"/>
        <v>High</v>
      </c>
      <c r="R4153" s="5">
        <f t="shared" si="259"/>
        <v>0.19917934689690545</v>
      </c>
    </row>
    <row r="4154" spans="1:18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 s="1">
        <v>149085.9</v>
      </c>
      <c r="J4154">
        <v>2</v>
      </c>
      <c r="K4154">
        <v>1</v>
      </c>
      <c r="L4154">
        <v>1</v>
      </c>
      <c r="M4154" s="1">
        <v>197077.36</v>
      </c>
      <c r="N4154">
        <v>0</v>
      </c>
      <c r="O4154" t="str">
        <f t="shared" si="256"/>
        <v>30-40</v>
      </c>
      <c r="P4154" t="str">
        <f t="shared" si="257"/>
        <v>6+ years</v>
      </c>
      <c r="Q4154" t="str">
        <f t="shared" si="258"/>
        <v>High</v>
      </c>
      <c r="R4154" s="5">
        <f t="shared" si="259"/>
        <v>0.19904240766073872</v>
      </c>
    </row>
    <row r="4155" spans="1:18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 s="1">
        <v>95231.91</v>
      </c>
      <c r="J4155">
        <v>1</v>
      </c>
      <c r="K4155">
        <v>0</v>
      </c>
      <c r="L4155">
        <v>0</v>
      </c>
      <c r="M4155" s="1">
        <v>70140.800000000003</v>
      </c>
      <c r="N4155">
        <v>1</v>
      </c>
      <c r="O4155" t="str">
        <f t="shared" si="256"/>
        <v>&gt;50</v>
      </c>
      <c r="P4155" t="str">
        <f t="shared" si="257"/>
        <v>6+ years</v>
      </c>
      <c r="Q4155" t="str">
        <f t="shared" si="258"/>
        <v>Medium</v>
      </c>
      <c r="R4155" s="5">
        <f t="shared" si="259"/>
        <v>0.19907644946126218</v>
      </c>
    </row>
    <row r="4156" spans="1:18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 s="1">
        <v>0</v>
      </c>
      <c r="J4156">
        <v>2</v>
      </c>
      <c r="K4156">
        <v>1</v>
      </c>
      <c r="L4156">
        <v>0</v>
      </c>
      <c r="M4156" s="1">
        <v>196288.46</v>
      </c>
      <c r="N4156">
        <v>0</v>
      </c>
      <c r="O4156" t="str">
        <f t="shared" si="256"/>
        <v>30-40</v>
      </c>
      <c r="P4156" t="str">
        <f t="shared" si="257"/>
        <v>3-5 years</v>
      </c>
      <c r="Q4156" t="str">
        <f t="shared" si="258"/>
        <v>No Balance</v>
      </c>
      <c r="R4156" s="5">
        <f t="shared" si="259"/>
        <v>0.19893944577488881</v>
      </c>
    </row>
    <row r="4157" spans="1:18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 s="1">
        <v>85109.21</v>
      </c>
      <c r="J4157">
        <v>1</v>
      </c>
      <c r="K4157">
        <v>1</v>
      </c>
      <c r="L4157">
        <v>0</v>
      </c>
      <c r="M4157" s="1">
        <v>1557.82</v>
      </c>
      <c r="N4157">
        <v>0</v>
      </c>
      <c r="O4157" t="str">
        <f t="shared" si="256"/>
        <v>41-50</v>
      </c>
      <c r="P4157" t="str">
        <f t="shared" si="257"/>
        <v>6+ years</v>
      </c>
      <c r="Q4157" t="str">
        <f t="shared" si="258"/>
        <v>Medium</v>
      </c>
      <c r="R4157" s="5">
        <f t="shared" si="259"/>
        <v>0.19897348160821215</v>
      </c>
    </row>
    <row r="4158" spans="1:18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 s="1">
        <v>125338.8</v>
      </c>
      <c r="J4158">
        <v>2</v>
      </c>
      <c r="K4158">
        <v>1</v>
      </c>
      <c r="L4158">
        <v>0</v>
      </c>
      <c r="M4158" s="1">
        <v>23970.13</v>
      </c>
      <c r="N4158">
        <v>0</v>
      </c>
      <c r="O4158" t="str">
        <f t="shared" si="256"/>
        <v>41-50</v>
      </c>
      <c r="P4158" t="str">
        <f t="shared" si="257"/>
        <v>6+ years</v>
      </c>
      <c r="Q4158" t="str">
        <f t="shared" si="258"/>
        <v>High</v>
      </c>
      <c r="R4158" s="5">
        <f t="shared" si="259"/>
        <v>0.19900752908966463</v>
      </c>
    </row>
    <row r="4159" spans="1:18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 s="1">
        <v>0</v>
      </c>
      <c r="J4159">
        <v>2</v>
      </c>
      <c r="K4159">
        <v>1</v>
      </c>
      <c r="L4159">
        <v>1</v>
      </c>
      <c r="M4159" s="1">
        <v>180243.56</v>
      </c>
      <c r="N4159">
        <v>0</v>
      </c>
      <c r="O4159" t="str">
        <f t="shared" si="256"/>
        <v>&gt;50</v>
      </c>
      <c r="P4159" t="str">
        <f t="shared" si="257"/>
        <v>3-5 years</v>
      </c>
      <c r="Q4159" t="str">
        <f t="shared" si="258"/>
        <v>No Balance</v>
      </c>
      <c r="R4159" s="5">
        <f t="shared" si="259"/>
        <v>0.19904158822522677</v>
      </c>
    </row>
    <row r="4160" spans="1:18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 s="1">
        <v>106831.69</v>
      </c>
      <c r="J4160">
        <v>1</v>
      </c>
      <c r="K4160">
        <v>0</v>
      </c>
      <c r="L4160">
        <v>1</v>
      </c>
      <c r="M4160" s="1">
        <v>148977.72</v>
      </c>
      <c r="N4160">
        <v>0</v>
      </c>
      <c r="O4160" t="str">
        <f t="shared" si="256"/>
        <v>30-40</v>
      </c>
      <c r="P4160" t="str">
        <f t="shared" si="257"/>
        <v>0-2 years</v>
      </c>
      <c r="Q4160" t="str">
        <f t="shared" si="258"/>
        <v>High</v>
      </c>
      <c r="R4160" s="5">
        <f t="shared" si="259"/>
        <v>0.19907565902088326</v>
      </c>
    </row>
    <row r="4161" spans="1:18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 s="1">
        <v>159597.45000000001</v>
      </c>
      <c r="J4161">
        <v>1</v>
      </c>
      <c r="K4161">
        <v>1</v>
      </c>
      <c r="L4161">
        <v>0</v>
      </c>
      <c r="M4161" s="1">
        <v>39934.410000000003</v>
      </c>
      <c r="N4161">
        <v>0</v>
      </c>
      <c r="O4161" t="str">
        <f t="shared" si="256"/>
        <v>&lt;30</v>
      </c>
      <c r="P4161" t="str">
        <f t="shared" si="257"/>
        <v>3-5 years</v>
      </c>
      <c r="Q4161" t="str">
        <f t="shared" si="258"/>
        <v>High</v>
      </c>
      <c r="R4161" s="5">
        <f t="shared" si="259"/>
        <v>0.19910974148262284</v>
      </c>
    </row>
    <row r="4162" spans="1:18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 s="1">
        <v>147361.57</v>
      </c>
      <c r="J4162">
        <v>1</v>
      </c>
      <c r="K4162">
        <v>1</v>
      </c>
      <c r="L4162">
        <v>1</v>
      </c>
      <c r="M4162" s="1">
        <v>133031.96</v>
      </c>
      <c r="N4162">
        <v>0</v>
      </c>
      <c r="O4162" t="str">
        <f t="shared" ref="O4162:O4225" si="260">IF(G4162&lt;30,"&lt;30",
   IF(G4162&lt;=40,"30-40",
      IF(G4162&lt;=50,"41-50","&gt;50")))</f>
        <v>30-40</v>
      </c>
      <c r="P4162" t="str">
        <f t="shared" ref="P4162:P4225" si="261">IF(H4162&lt;=2,"0-2 years",
   IF(H4162&lt;=5,"3-5 years","6+ years"))</f>
        <v>6+ years</v>
      </c>
      <c r="Q4162" t="str">
        <f t="shared" ref="Q4162:Q4225" si="262">IF(I4162=0,"No Balance",
   IF(I4162&lt;50000,"Low",
      IF(I4162&lt;100000,"Medium","High")))</f>
        <v>High</v>
      </c>
      <c r="R4162" s="5">
        <f t="shared" ref="R4162:R4225" si="263">AVERAGE(N4162:N14161)</f>
        <v>0.19914383561643836</v>
      </c>
    </row>
    <row r="4163" spans="1:18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 s="1">
        <v>176134.54</v>
      </c>
      <c r="J4163">
        <v>1</v>
      </c>
      <c r="K4163">
        <v>1</v>
      </c>
      <c r="L4163">
        <v>1</v>
      </c>
      <c r="M4163" s="1">
        <v>52856.88</v>
      </c>
      <c r="N4163">
        <v>0</v>
      </c>
      <c r="O4163" t="str">
        <f t="shared" si="260"/>
        <v>41-50</v>
      </c>
      <c r="P4163" t="str">
        <f t="shared" si="261"/>
        <v>3-5 years</v>
      </c>
      <c r="Q4163" t="str">
        <f t="shared" si="262"/>
        <v>High</v>
      </c>
      <c r="R4163" s="5">
        <f t="shared" si="263"/>
        <v>0.19917794142832676</v>
      </c>
    </row>
    <row r="4164" spans="1:18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 s="1">
        <v>0</v>
      </c>
      <c r="J4164">
        <v>2</v>
      </c>
      <c r="K4164">
        <v>1</v>
      </c>
      <c r="L4164">
        <v>1</v>
      </c>
      <c r="M4164" s="1">
        <v>937.15</v>
      </c>
      <c r="N4164">
        <v>0</v>
      </c>
      <c r="O4164" t="str">
        <f t="shared" si="260"/>
        <v>&gt;50</v>
      </c>
      <c r="P4164" t="str">
        <f t="shared" si="261"/>
        <v>3-5 years</v>
      </c>
      <c r="Q4164" t="str">
        <f t="shared" si="262"/>
        <v>No Balance</v>
      </c>
      <c r="R4164" s="5">
        <f t="shared" si="263"/>
        <v>0.19921205892428914</v>
      </c>
    </row>
    <row r="4165" spans="1:18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 s="1">
        <v>0</v>
      </c>
      <c r="J4165">
        <v>2</v>
      </c>
      <c r="K4165">
        <v>0</v>
      </c>
      <c r="L4165">
        <v>1</v>
      </c>
      <c r="M4165" s="1">
        <v>193022.44</v>
      </c>
      <c r="N4165">
        <v>0</v>
      </c>
      <c r="O4165" t="str">
        <f t="shared" si="260"/>
        <v>30-40</v>
      </c>
      <c r="P4165" t="str">
        <f t="shared" si="261"/>
        <v>6+ years</v>
      </c>
      <c r="Q4165" t="str">
        <f t="shared" si="262"/>
        <v>No Balance</v>
      </c>
      <c r="R4165" s="5">
        <f t="shared" si="263"/>
        <v>0.19924618811033065</v>
      </c>
    </row>
    <row r="4166" spans="1:18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 s="1">
        <v>84055.43</v>
      </c>
      <c r="J4166">
        <v>1</v>
      </c>
      <c r="K4166">
        <v>0</v>
      </c>
      <c r="L4166">
        <v>0</v>
      </c>
      <c r="M4166" s="1">
        <v>37490.839999999997</v>
      </c>
      <c r="N4166">
        <v>0</v>
      </c>
      <c r="O4166" t="str">
        <f t="shared" si="260"/>
        <v>30-40</v>
      </c>
      <c r="P4166" t="str">
        <f t="shared" si="261"/>
        <v>0-2 years</v>
      </c>
      <c r="Q4166" t="str">
        <f t="shared" si="262"/>
        <v>Medium</v>
      </c>
      <c r="R4166" s="5">
        <f t="shared" si="263"/>
        <v>0.19928032899246059</v>
      </c>
    </row>
    <row r="4167" spans="1:18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 s="1">
        <v>0</v>
      </c>
      <c r="J4167">
        <v>2</v>
      </c>
      <c r="K4167">
        <v>1</v>
      </c>
      <c r="L4167">
        <v>1</v>
      </c>
      <c r="M4167" s="1">
        <v>111558.7</v>
      </c>
      <c r="N4167">
        <v>0</v>
      </c>
      <c r="O4167" t="str">
        <f t="shared" si="260"/>
        <v>&gt;50</v>
      </c>
      <c r="P4167" t="str">
        <f t="shared" si="261"/>
        <v>6+ years</v>
      </c>
      <c r="Q4167" t="str">
        <f t="shared" si="262"/>
        <v>No Balance</v>
      </c>
      <c r="R4167" s="5">
        <f t="shared" si="263"/>
        <v>0.19931448157669238</v>
      </c>
    </row>
    <row r="4168" spans="1:18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 s="1">
        <v>174088.3</v>
      </c>
      <c r="J4168">
        <v>4</v>
      </c>
      <c r="K4168">
        <v>1</v>
      </c>
      <c r="L4168">
        <v>0</v>
      </c>
      <c r="M4168" s="1">
        <v>5669.31</v>
      </c>
      <c r="N4168">
        <v>1</v>
      </c>
      <c r="O4168" t="str">
        <f t="shared" si="260"/>
        <v>41-50</v>
      </c>
      <c r="P4168" t="str">
        <f t="shared" si="261"/>
        <v>3-5 years</v>
      </c>
      <c r="Q4168" t="str">
        <f t="shared" si="262"/>
        <v>High</v>
      </c>
      <c r="R4168" s="5">
        <f t="shared" si="263"/>
        <v>0.19934864586904355</v>
      </c>
    </row>
    <row r="4169" spans="1:18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 s="1">
        <v>199229.14</v>
      </c>
      <c r="J4169">
        <v>1</v>
      </c>
      <c r="K4169">
        <v>0</v>
      </c>
      <c r="L4169">
        <v>0</v>
      </c>
      <c r="M4169" s="1">
        <v>68106.289999999994</v>
      </c>
      <c r="N4169">
        <v>0</v>
      </c>
      <c r="O4169" t="str">
        <f t="shared" si="260"/>
        <v>30-40</v>
      </c>
      <c r="P4169" t="str">
        <f t="shared" si="261"/>
        <v>6+ years</v>
      </c>
      <c r="Q4169" t="str">
        <f t="shared" si="262"/>
        <v>High</v>
      </c>
      <c r="R4169" s="5">
        <f t="shared" si="263"/>
        <v>0.19921138350762901</v>
      </c>
    </row>
    <row r="4170" spans="1:18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 s="1">
        <v>0</v>
      </c>
      <c r="J4170">
        <v>1</v>
      </c>
      <c r="K4170">
        <v>1</v>
      </c>
      <c r="L4170">
        <v>0</v>
      </c>
      <c r="M4170" s="1">
        <v>101834.58</v>
      </c>
      <c r="N4170">
        <v>0</v>
      </c>
      <c r="O4170" t="str">
        <f t="shared" si="260"/>
        <v>30-40</v>
      </c>
      <c r="P4170" t="str">
        <f t="shared" si="261"/>
        <v>6+ years</v>
      </c>
      <c r="Q4170" t="str">
        <f t="shared" si="262"/>
        <v>No Balance</v>
      </c>
      <c r="R4170" s="5">
        <f t="shared" si="263"/>
        <v>0.19924554183813442</v>
      </c>
    </row>
    <row r="4171" spans="1:18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 s="1">
        <v>0</v>
      </c>
      <c r="J4171">
        <v>2</v>
      </c>
      <c r="K4171">
        <v>0</v>
      </c>
      <c r="L4171">
        <v>1</v>
      </c>
      <c r="M4171" s="1">
        <v>73151.25</v>
      </c>
      <c r="N4171">
        <v>0</v>
      </c>
      <c r="O4171" t="str">
        <f t="shared" si="260"/>
        <v>41-50</v>
      </c>
      <c r="P4171" t="str">
        <f t="shared" si="261"/>
        <v>6+ years</v>
      </c>
      <c r="Q4171" t="str">
        <f t="shared" si="262"/>
        <v>No Balance</v>
      </c>
      <c r="R4171" s="5">
        <f t="shared" si="263"/>
        <v>0.19927971188475391</v>
      </c>
    </row>
    <row r="4172" spans="1:18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 s="1">
        <v>78833.149999999994</v>
      </c>
      <c r="J4172">
        <v>2</v>
      </c>
      <c r="K4172">
        <v>1</v>
      </c>
      <c r="L4172">
        <v>1</v>
      </c>
      <c r="M4172" s="1">
        <v>37196.15</v>
      </c>
      <c r="N4172">
        <v>0</v>
      </c>
      <c r="O4172" t="str">
        <f t="shared" si="260"/>
        <v>&gt;50</v>
      </c>
      <c r="P4172" t="str">
        <f t="shared" si="261"/>
        <v>3-5 years</v>
      </c>
      <c r="Q4172" t="str">
        <f t="shared" si="262"/>
        <v>Medium</v>
      </c>
      <c r="R4172" s="5">
        <f t="shared" si="263"/>
        <v>0.19931389365351629</v>
      </c>
    </row>
    <row r="4173" spans="1:18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 s="1">
        <v>0</v>
      </c>
      <c r="J4173">
        <v>1</v>
      </c>
      <c r="K4173">
        <v>0</v>
      </c>
      <c r="L4173">
        <v>0</v>
      </c>
      <c r="M4173" s="1">
        <v>7819.76</v>
      </c>
      <c r="N4173">
        <v>0</v>
      </c>
      <c r="O4173" t="str">
        <f t="shared" si="260"/>
        <v>&lt;30</v>
      </c>
      <c r="P4173" t="str">
        <f t="shared" si="261"/>
        <v>6+ years</v>
      </c>
      <c r="Q4173" t="str">
        <f t="shared" si="262"/>
        <v>No Balance</v>
      </c>
      <c r="R4173" s="5">
        <f t="shared" si="263"/>
        <v>0.19934808715045463</v>
      </c>
    </row>
    <row r="4174" spans="1:18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 s="1">
        <v>0</v>
      </c>
      <c r="J4174">
        <v>2</v>
      </c>
      <c r="K4174">
        <v>1</v>
      </c>
      <c r="L4174">
        <v>1</v>
      </c>
      <c r="M4174" s="1">
        <v>23129.46</v>
      </c>
      <c r="N4174">
        <v>0</v>
      </c>
      <c r="O4174" t="str">
        <f t="shared" si="260"/>
        <v>30-40</v>
      </c>
      <c r="P4174" t="str">
        <f t="shared" si="261"/>
        <v>0-2 years</v>
      </c>
      <c r="Q4174" t="str">
        <f t="shared" si="262"/>
        <v>No Balance</v>
      </c>
      <c r="R4174" s="5">
        <f t="shared" si="263"/>
        <v>0.19938229238160604</v>
      </c>
    </row>
    <row r="4175" spans="1:18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 s="1">
        <v>102540.61</v>
      </c>
      <c r="J4175">
        <v>1</v>
      </c>
      <c r="K4175">
        <v>1</v>
      </c>
      <c r="L4175">
        <v>1</v>
      </c>
      <c r="M4175" s="1">
        <v>189680.79</v>
      </c>
      <c r="N4175">
        <v>0</v>
      </c>
      <c r="O4175" t="str">
        <f t="shared" si="260"/>
        <v>&lt;30</v>
      </c>
      <c r="P4175" t="str">
        <f t="shared" si="261"/>
        <v>3-5 years</v>
      </c>
      <c r="Q4175" t="str">
        <f t="shared" si="262"/>
        <v>High</v>
      </c>
      <c r="R4175" s="5">
        <f t="shared" si="263"/>
        <v>0.19941650935301183</v>
      </c>
    </row>
    <row r="4176" spans="1:18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 s="1">
        <v>0</v>
      </c>
      <c r="J4176">
        <v>3</v>
      </c>
      <c r="K4176">
        <v>1</v>
      </c>
      <c r="L4176">
        <v>1</v>
      </c>
      <c r="M4176" s="1">
        <v>66586.559999999998</v>
      </c>
      <c r="N4176">
        <v>0</v>
      </c>
      <c r="O4176" t="str">
        <f t="shared" si="260"/>
        <v>&gt;50</v>
      </c>
      <c r="P4176" t="str">
        <f t="shared" si="261"/>
        <v>3-5 years</v>
      </c>
      <c r="Q4176" t="str">
        <f t="shared" si="262"/>
        <v>No Balance</v>
      </c>
      <c r="R4176" s="5">
        <f t="shared" si="263"/>
        <v>0.19945073807071748</v>
      </c>
    </row>
    <row r="4177" spans="1:18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 s="1">
        <v>0</v>
      </c>
      <c r="J4177">
        <v>2</v>
      </c>
      <c r="K4177">
        <v>1</v>
      </c>
      <c r="L4177">
        <v>1</v>
      </c>
      <c r="M4177" s="1">
        <v>2920.63</v>
      </c>
      <c r="N4177">
        <v>1</v>
      </c>
      <c r="O4177" t="str">
        <f t="shared" si="260"/>
        <v>41-50</v>
      </c>
      <c r="P4177" t="str">
        <f t="shared" si="261"/>
        <v>0-2 years</v>
      </c>
      <c r="Q4177" t="str">
        <f t="shared" si="262"/>
        <v>No Balance</v>
      </c>
      <c r="R4177" s="5">
        <f t="shared" si="263"/>
        <v>0.19948497854077255</v>
      </c>
    </row>
    <row r="4178" spans="1:18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 s="1">
        <v>129401.87</v>
      </c>
      <c r="J4178">
        <v>1</v>
      </c>
      <c r="K4178">
        <v>1</v>
      </c>
      <c r="L4178">
        <v>1</v>
      </c>
      <c r="M4178" s="1">
        <v>87684.93</v>
      </c>
      <c r="N4178">
        <v>0</v>
      </c>
      <c r="O4178" t="str">
        <f t="shared" si="260"/>
        <v>30-40</v>
      </c>
      <c r="P4178" t="str">
        <f t="shared" si="261"/>
        <v>6+ years</v>
      </c>
      <c r="Q4178" t="str">
        <f t="shared" si="262"/>
        <v>High</v>
      </c>
      <c r="R4178" s="5">
        <f t="shared" si="263"/>
        <v>0.19934752747252749</v>
      </c>
    </row>
    <row r="4179" spans="1:18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 s="1">
        <v>0</v>
      </c>
      <c r="J4179">
        <v>2</v>
      </c>
      <c r="K4179">
        <v>1</v>
      </c>
      <c r="L4179">
        <v>1</v>
      </c>
      <c r="M4179" s="1">
        <v>199418.02</v>
      </c>
      <c r="N4179">
        <v>0</v>
      </c>
      <c r="O4179" t="str">
        <f t="shared" si="260"/>
        <v>30-40</v>
      </c>
      <c r="P4179" t="str">
        <f t="shared" si="261"/>
        <v>6+ years</v>
      </c>
      <c r="Q4179" t="str">
        <f t="shared" si="262"/>
        <v>No Balance</v>
      </c>
      <c r="R4179" s="5">
        <f t="shared" si="263"/>
        <v>0.19938176197836166</v>
      </c>
    </row>
    <row r="4180" spans="1:18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 s="1">
        <v>0</v>
      </c>
      <c r="J4180">
        <v>2</v>
      </c>
      <c r="K4180">
        <v>0</v>
      </c>
      <c r="L4180">
        <v>1</v>
      </c>
      <c r="M4180" s="1">
        <v>28515.17</v>
      </c>
      <c r="N4180">
        <v>0</v>
      </c>
      <c r="O4180" t="str">
        <f t="shared" si="260"/>
        <v>30-40</v>
      </c>
      <c r="P4180" t="str">
        <f t="shared" si="261"/>
        <v>0-2 years</v>
      </c>
      <c r="Q4180" t="str">
        <f t="shared" si="262"/>
        <v>No Balance</v>
      </c>
      <c r="R4180" s="5">
        <f t="shared" si="263"/>
        <v>0.19941600824458949</v>
      </c>
    </row>
    <row r="4181" spans="1:18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 s="1">
        <v>0</v>
      </c>
      <c r="J4181">
        <v>2</v>
      </c>
      <c r="K4181">
        <v>1</v>
      </c>
      <c r="L4181">
        <v>1</v>
      </c>
      <c r="M4181" s="1">
        <v>92916.53</v>
      </c>
      <c r="N4181">
        <v>0</v>
      </c>
      <c r="O4181" t="str">
        <f t="shared" si="260"/>
        <v>30-40</v>
      </c>
      <c r="P4181" t="str">
        <f t="shared" si="261"/>
        <v>0-2 years</v>
      </c>
      <c r="Q4181" t="str">
        <f t="shared" si="262"/>
        <v>No Balance</v>
      </c>
      <c r="R4181" s="5">
        <f t="shared" si="263"/>
        <v>0.19945026627727194</v>
      </c>
    </row>
    <row r="4182" spans="1:18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 s="1">
        <v>106702.94</v>
      </c>
      <c r="J4182">
        <v>2</v>
      </c>
      <c r="K4182">
        <v>0</v>
      </c>
      <c r="L4182">
        <v>0</v>
      </c>
      <c r="M4182" s="1">
        <v>198313.69</v>
      </c>
      <c r="N4182">
        <v>0</v>
      </c>
      <c r="O4182" t="str">
        <f t="shared" si="260"/>
        <v>30-40</v>
      </c>
      <c r="P4182" t="str">
        <f t="shared" si="261"/>
        <v>6+ years</v>
      </c>
      <c r="Q4182" t="str">
        <f t="shared" si="262"/>
        <v>High</v>
      </c>
      <c r="R4182" s="5">
        <f t="shared" si="263"/>
        <v>0.19948453608247424</v>
      </c>
    </row>
    <row r="4183" spans="1:18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 s="1">
        <v>139584.57</v>
      </c>
      <c r="J4183">
        <v>1</v>
      </c>
      <c r="K4183">
        <v>1</v>
      </c>
      <c r="L4183">
        <v>0</v>
      </c>
      <c r="M4183" s="1">
        <v>36308.93</v>
      </c>
      <c r="N4183">
        <v>0</v>
      </c>
      <c r="O4183" t="str">
        <f t="shared" si="260"/>
        <v>&lt;30</v>
      </c>
      <c r="P4183" t="str">
        <f t="shared" si="261"/>
        <v>3-5 years</v>
      </c>
      <c r="Q4183" t="str">
        <f t="shared" si="262"/>
        <v>High</v>
      </c>
      <c r="R4183" s="5">
        <f t="shared" si="263"/>
        <v>0.19951881766626567</v>
      </c>
    </row>
    <row r="4184" spans="1:18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 s="1">
        <v>121016.23</v>
      </c>
      <c r="J4184">
        <v>1</v>
      </c>
      <c r="K4184">
        <v>1</v>
      </c>
      <c r="L4184">
        <v>1</v>
      </c>
      <c r="M4184" s="1">
        <v>41730.370000000003</v>
      </c>
      <c r="N4184">
        <v>1</v>
      </c>
      <c r="O4184" t="str">
        <f t="shared" si="260"/>
        <v>&gt;50</v>
      </c>
      <c r="P4184" t="str">
        <f t="shared" si="261"/>
        <v>3-5 years</v>
      </c>
      <c r="Q4184" t="str">
        <f t="shared" si="262"/>
        <v>High</v>
      </c>
      <c r="R4184" s="5">
        <f t="shared" si="263"/>
        <v>0.19955311103471984</v>
      </c>
    </row>
    <row r="4185" spans="1:18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 s="1">
        <v>0</v>
      </c>
      <c r="J4185">
        <v>2</v>
      </c>
      <c r="K4185">
        <v>1</v>
      </c>
      <c r="L4185">
        <v>1</v>
      </c>
      <c r="M4185" s="1">
        <v>31399.4</v>
      </c>
      <c r="N4185">
        <v>0</v>
      </c>
      <c r="O4185" t="str">
        <f t="shared" si="260"/>
        <v>&lt;30</v>
      </c>
      <c r="P4185" t="str">
        <f t="shared" si="261"/>
        <v>0-2 years</v>
      </c>
      <c r="Q4185" t="str">
        <f t="shared" si="262"/>
        <v>No Balance</v>
      </c>
      <c r="R4185" s="5">
        <f t="shared" si="263"/>
        <v>0.19941550627471205</v>
      </c>
    </row>
    <row r="4186" spans="1:18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 s="1">
        <v>118210.42</v>
      </c>
      <c r="J4186">
        <v>2</v>
      </c>
      <c r="K4186">
        <v>0</v>
      </c>
      <c r="L4186">
        <v>0</v>
      </c>
      <c r="M4186" s="1">
        <v>60192.14</v>
      </c>
      <c r="N4186">
        <v>1</v>
      </c>
      <c r="O4186" t="str">
        <f t="shared" si="260"/>
        <v>&gt;50</v>
      </c>
      <c r="P4186" t="str">
        <f t="shared" si="261"/>
        <v>6+ years</v>
      </c>
      <c r="Q4186" t="str">
        <f t="shared" si="262"/>
        <v>High</v>
      </c>
      <c r="R4186" s="5">
        <f t="shared" si="263"/>
        <v>0.19944979367262725</v>
      </c>
    </row>
    <row r="4187" spans="1:18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 s="1">
        <v>0</v>
      </c>
      <c r="J4187">
        <v>2</v>
      </c>
      <c r="K4187">
        <v>1</v>
      </c>
      <c r="L4187">
        <v>0</v>
      </c>
      <c r="M4187" s="1">
        <v>29062.25</v>
      </c>
      <c r="N4187">
        <v>0</v>
      </c>
      <c r="O4187" t="str">
        <f t="shared" si="260"/>
        <v>30-40</v>
      </c>
      <c r="P4187" t="str">
        <f t="shared" si="261"/>
        <v>6+ years</v>
      </c>
      <c r="Q4187" t="str">
        <f t="shared" si="262"/>
        <v>No Balance</v>
      </c>
      <c r="R4187" s="5">
        <f t="shared" si="263"/>
        <v>0.19931212381771282</v>
      </c>
    </row>
    <row r="4188" spans="1:18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 s="1">
        <v>148654.84</v>
      </c>
      <c r="J4188">
        <v>2</v>
      </c>
      <c r="K4188">
        <v>1</v>
      </c>
      <c r="L4188">
        <v>1</v>
      </c>
      <c r="M4188" s="1">
        <v>28805.09</v>
      </c>
      <c r="N4188">
        <v>0</v>
      </c>
      <c r="O4188" t="str">
        <f t="shared" si="260"/>
        <v>&lt;30</v>
      </c>
      <c r="P4188" t="str">
        <f t="shared" si="261"/>
        <v>3-5 years</v>
      </c>
      <c r="Q4188" t="str">
        <f t="shared" si="262"/>
        <v>High</v>
      </c>
      <c r="R4188" s="5">
        <f t="shared" si="263"/>
        <v>0.19934640522875818</v>
      </c>
    </row>
    <row r="4189" spans="1:18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 s="1">
        <v>136963.12</v>
      </c>
      <c r="J4189">
        <v>1</v>
      </c>
      <c r="K4189">
        <v>1</v>
      </c>
      <c r="L4189">
        <v>0</v>
      </c>
      <c r="M4189" s="1">
        <v>133814.28</v>
      </c>
      <c r="N4189">
        <v>0</v>
      </c>
      <c r="O4189" t="str">
        <f t="shared" si="260"/>
        <v>30-40</v>
      </c>
      <c r="P4189" t="str">
        <f t="shared" si="261"/>
        <v>3-5 years</v>
      </c>
      <c r="Q4189" t="str">
        <f t="shared" si="262"/>
        <v>High</v>
      </c>
      <c r="R4189" s="5">
        <f t="shared" si="263"/>
        <v>0.19938069843454326</v>
      </c>
    </row>
    <row r="4190" spans="1:18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 s="1">
        <v>137774.10999999999</v>
      </c>
      <c r="J4190">
        <v>2</v>
      </c>
      <c r="K4190">
        <v>1</v>
      </c>
      <c r="L4190">
        <v>0</v>
      </c>
      <c r="M4190" s="1">
        <v>151902.78</v>
      </c>
      <c r="N4190">
        <v>0</v>
      </c>
      <c r="O4190" t="str">
        <f t="shared" si="260"/>
        <v>41-50</v>
      </c>
      <c r="P4190" t="str">
        <f t="shared" si="261"/>
        <v>6+ years</v>
      </c>
      <c r="Q4190" t="str">
        <f t="shared" si="262"/>
        <v>High</v>
      </c>
      <c r="R4190" s="5">
        <f t="shared" si="263"/>
        <v>0.19941500344115623</v>
      </c>
    </row>
    <row r="4191" spans="1:18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 s="1">
        <v>111156.52</v>
      </c>
      <c r="J4191">
        <v>1</v>
      </c>
      <c r="K4191">
        <v>1</v>
      </c>
      <c r="L4191">
        <v>1</v>
      </c>
      <c r="M4191" s="1">
        <v>167376.26</v>
      </c>
      <c r="N4191">
        <v>0</v>
      </c>
      <c r="O4191" t="str">
        <f t="shared" si="260"/>
        <v>30-40</v>
      </c>
      <c r="P4191" t="str">
        <f t="shared" si="261"/>
        <v>3-5 years</v>
      </c>
      <c r="Q4191" t="str">
        <f t="shared" si="262"/>
        <v>High</v>
      </c>
      <c r="R4191" s="5">
        <f t="shared" si="263"/>
        <v>0.19944932025468939</v>
      </c>
    </row>
    <row r="4192" spans="1:18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 s="1">
        <v>121237.65</v>
      </c>
      <c r="J4192">
        <v>1</v>
      </c>
      <c r="K4192">
        <v>1</v>
      </c>
      <c r="L4192">
        <v>1</v>
      </c>
      <c r="M4192" s="1">
        <v>31022.560000000001</v>
      </c>
      <c r="N4192">
        <v>0</v>
      </c>
      <c r="O4192" t="str">
        <f t="shared" si="260"/>
        <v>30-40</v>
      </c>
      <c r="P4192" t="str">
        <f t="shared" si="261"/>
        <v>3-5 years</v>
      </c>
      <c r="Q4192" t="str">
        <f t="shared" si="262"/>
        <v>High</v>
      </c>
      <c r="R4192" s="5">
        <f t="shared" si="263"/>
        <v>0.19948364888123923</v>
      </c>
    </row>
    <row r="4193" spans="1:18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 s="1">
        <v>97234.58</v>
      </c>
      <c r="J4193">
        <v>1</v>
      </c>
      <c r="K4193">
        <v>1</v>
      </c>
      <c r="L4193">
        <v>0</v>
      </c>
      <c r="M4193" s="1">
        <v>188997.08</v>
      </c>
      <c r="N4193">
        <v>0</v>
      </c>
      <c r="O4193" t="str">
        <f t="shared" si="260"/>
        <v>30-40</v>
      </c>
      <c r="P4193" t="str">
        <f t="shared" si="261"/>
        <v>0-2 years</v>
      </c>
      <c r="Q4193" t="str">
        <f t="shared" si="262"/>
        <v>Medium</v>
      </c>
      <c r="R4193" s="5">
        <f t="shared" si="263"/>
        <v>0.19951798932690654</v>
      </c>
    </row>
    <row r="4194" spans="1:18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 s="1">
        <v>0</v>
      </c>
      <c r="J4194">
        <v>2</v>
      </c>
      <c r="K4194">
        <v>0</v>
      </c>
      <c r="L4194">
        <v>1</v>
      </c>
      <c r="M4194" s="1">
        <v>2085.3200000000002</v>
      </c>
      <c r="N4194">
        <v>0</v>
      </c>
      <c r="O4194" t="str">
        <f t="shared" si="260"/>
        <v>&gt;50</v>
      </c>
      <c r="P4194" t="str">
        <f t="shared" si="261"/>
        <v>0-2 years</v>
      </c>
      <c r="Q4194" t="str">
        <f t="shared" si="262"/>
        <v>No Balance</v>
      </c>
      <c r="R4194" s="5">
        <f t="shared" si="263"/>
        <v>0.19955234159779614</v>
      </c>
    </row>
    <row r="4195" spans="1:18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 s="1">
        <v>0</v>
      </c>
      <c r="J4195">
        <v>2</v>
      </c>
      <c r="K4195">
        <v>0</v>
      </c>
      <c r="L4195">
        <v>1</v>
      </c>
      <c r="M4195" s="1">
        <v>70399.710000000006</v>
      </c>
      <c r="N4195">
        <v>0</v>
      </c>
      <c r="O4195" t="str">
        <f t="shared" si="260"/>
        <v>41-50</v>
      </c>
      <c r="P4195" t="str">
        <f t="shared" si="261"/>
        <v>0-2 years</v>
      </c>
      <c r="Q4195" t="str">
        <f t="shared" si="262"/>
        <v>No Balance</v>
      </c>
      <c r="R4195" s="5">
        <f t="shared" si="263"/>
        <v>0.19958670570001721</v>
      </c>
    </row>
    <row r="4196" spans="1:18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 s="1">
        <v>97382.53</v>
      </c>
      <c r="J4196">
        <v>1</v>
      </c>
      <c r="K4196">
        <v>1</v>
      </c>
      <c r="L4196">
        <v>1</v>
      </c>
      <c r="M4196" s="1">
        <v>195771.95</v>
      </c>
      <c r="N4196">
        <v>0</v>
      </c>
      <c r="O4196" t="str">
        <f t="shared" si="260"/>
        <v>&gt;50</v>
      </c>
      <c r="P4196" t="str">
        <f t="shared" si="261"/>
        <v>6+ years</v>
      </c>
      <c r="Q4196" t="str">
        <f t="shared" si="262"/>
        <v>Medium</v>
      </c>
      <c r="R4196" s="5">
        <f t="shared" si="263"/>
        <v>0.19962108163968309</v>
      </c>
    </row>
    <row r="4197" spans="1:18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 s="1">
        <v>103108.8</v>
      </c>
      <c r="J4197">
        <v>1</v>
      </c>
      <c r="K4197">
        <v>0</v>
      </c>
      <c r="L4197">
        <v>1</v>
      </c>
      <c r="M4197" s="1">
        <v>166475.44</v>
      </c>
      <c r="N4197">
        <v>1</v>
      </c>
      <c r="O4197" t="str">
        <f t="shared" si="260"/>
        <v>41-50</v>
      </c>
      <c r="P4197" t="str">
        <f t="shared" si="261"/>
        <v>0-2 years</v>
      </c>
      <c r="Q4197" t="str">
        <f t="shared" si="262"/>
        <v>High</v>
      </c>
      <c r="R4197" s="5">
        <f t="shared" si="263"/>
        <v>0.19965546942291129</v>
      </c>
    </row>
    <row r="4198" spans="1:18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 s="1">
        <v>0</v>
      </c>
      <c r="J4198">
        <v>1</v>
      </c>
      <c r="K4198">
        <v>0</v>
      </c>
      <c r="L4198">
        <v>0</v>
      </c>
      <c r="M4198" s="1">
        <v>84106.17</v>
      </c>
      <c r="N4198">
        <v>1</v>
      </c>
      <c r="O4198" t="str">
        <f t="shared" si="260"/>
        <v>&gt;50</v>
      </c>
      <c r="P4198" t="str">
        <f t="shared" si="261"/>
        <v>6+ years</v>
      </c>
      <c r="Q4198" t="str">
        <f t="shared" si="262"/>
        <v>No Balance</v>
      </c>
      <c r="R4198" s="5">
        <f t="shared" si="263"/>
        <v>0.19951757408683665</v>
      </c>
    </row>
    <row r="4199" spans="1:18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 s="1">
        <v>131852.81</v>
      </c>
      <c r="J4199">
        <v>1</v>
      </c>
      <c r="K4199">
        <v>1</v>
      </c>
      <c r="L4199">
        <v>0</v>
      </c>
      <c r="M4199" s="1">
        <v>81436.679999999993</v>
      </c>
      <c r="N4199">
        <v>1</v>
      </c>
      <c r="O4199" t="str">
        <f t="shared" si="260"/>
        <v>&gt;50</v>
      </c>
      <c r="P4199" t="str">
        <f t="shared" si="261"/>
        <v>0-2 years</v>
      </c>
      <c r="Q4199" t="str">
        <f t="shared" si="262"/>
        <v>High</v>
      </c>
      <c r="R4199" s="5">
        <f t="shared" si="263"/>
        <v>0.19937963122522834</v>
      </c>
    </row>
    <row r="4200" spans="1:18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 s="1">
        <v>0</v>
      </c>
      <c r="J4200">
        <v>1</v>
      </c>
      <c r="K4200">
        <v>1</v>
      </c>
      <c r="L4200">
        <v>1</v>
      </c>
      <c r="M4200" s="1">
        <v>83256.259999999995</v>
      </c>
      <c r="N4200">
        <v>1</v>
      </c>
      <c r="O4200" t="str">
        <f t="shared" si="260"/>
        <v>30-40</v>
      </c>
      <c r="P4200" t="str">
        <f t="shared" si="261"/>
        <v>0-2 years</v>
      </c>
      <c r="Q4200" t="str">
        <f t="shared" si="262"/>
        <v>No Balance</v>
      </c>
      <c r="R4200" s="5">
        <f t="shared" si="263"/>
        <v>0.19924164081351259</v>
      </c>
    </row>
    <row r="4201" spans="1:18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 s="1">
        <v>107553.33</v>
      </c>
      <c r="J4201">
        <v>1</v>
      </c>
      <c r="K4201">
        <v>1</v>
      </c>
      <c r="L4201">
        <v>0</v>
      </c>
      <c r="M4201" s="1">
        <v>117523.41</v>
      </c>
      <c r="N4201">
        <v>0</v>
      </c>
      <c r="O4201" t="str">
        <f t="shared" si="260"/>
        <v>30-40</v>
      </c>
      <c r="P4201" t="str">
        <f t="shared" si="261"/>
        <v>6+ years</v>
      </c>
      <c r="Q4201" t="str">
        <f t="shared" si="262"/>
        <v>High</v>
      </c>
      <c r="R4201" s="5">
        <f t="shared" si="263"/>
        <v>0.19910360282709877</v>
      </c>
    </row>
    <row r="4202" spans="1:18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 s="1">
        <v>0</v>
      </c>
      <c r="J4202">
        <v>2</v>
      </c>
      <c r="K4202">
        <v>0</v>
      </c>
      <c r="L4202">
        <v>0</v>
      </c>
      <c r="M4202" s="1">
        <v>79476.63</v>
      </c>
      <c r="N4202">
        <v>0</v>
      </c>
      <c r="O4202" t="str">
        <f t="shared" si="260"/>
        <v>41-50</v>
      </c>
      <c r="P4202" t="str">
        <f t="shared" si="261"/>
        <v>3-5 years</v>
      </c>
      <c r="Q4202" t="str">
        <f t="shared" si="262"/>
        <v>No Balance</v>
      </c>
      <c r="R4202" s="5">
        <f t="shared" si="263"/>
        <v>0.19913793103448277</v>
      </c>
    </row>
    <row r="4203" spans="1:18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 s="1">
        <v>161806.09</v>
      </c>
      <c r="J4203">
        <v>1</v>
      </c>
      <c r="K4203">
        <v>1</v>
      </c>
      <c r="L4203">
        <v>1</v>
      </c>
      <c r="M4203" s="1">
        <v>173052.19</v>
      </c>
      <c r="N4203">
        <v>0</v>
      </c>
      <c r="O4203" t="str">
        <f t="shared" si="260"/>
        <v>41-50</v>
      </c>
      <c r="P4203" t="str">
        <f t="shared" si="261"/>
        <v>6+ years</v>
      </c>
      <c r="Q4203" t="str">
        <f t="shared" si="262"/>
        <v>High</v>
      </c>
      <c r="R4203" s="5">
        <f t="shared" si="263"/>
        <v>0.1991722710812209</v>
      </c>
    </row>
    <row r="4204" spans="1:18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 s="1">
        <v>0</v>
      </c>
      <c r="J4204">
        <v>2</v>
      </c>
      <c r="K4204">
        <v>0</v>
      </c>
      <c r="L4204">
        <v>0</v>
      </c>
      <c r="M4204" s="1">
        <v>100995.68</v>
      </c>
      <c r="N4204">
        <v>0</v>
      </c>
      <c r="O4204" t="str">
        <f t="shared" si="260"/>
        <v>30-40</v>
      </c>
      <c r="P4204" t="str">
        <f t="shared" si="261"/>
        <v>6+ years</v>
      </c>
      <c r="Q4204" t="str">
        <f t="shared" si="262"/>
        <v>No Balance</v>
      </c>
      <c r="R4204" s="5">
        <f t="shared" si="263"/>
        <v>0.19920662297343911</v>
      </c>
    </row>
    <row r="4205" spans="1:18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 s="1">
        <v>0</v>
      </c>
      <c r="J4205">
        <v>1</v>
      </c>
      <c r="K4205">
        <v>1</v>
      </c>
      <c r="L4205">
        <v>1</v>
      </c>
      <c r="M4205" s="1">
        <v>122782.5</v>
      </c>
      <c r="N4205">
        <v>0</v>
      </c>
      <c r="O4205" t="str">
        <f t="shared" si="260"/>
        <v>&gt;50</v>
      </c>
      <c r="P4205" t="str">
        <f t="shared" si="261"/>
        <v>6+ years</v>
      </c>
      <c r="Q4205" t="str">
        <f t="shared" si="262"/>
        <v>No Balance</v>
      </c>
      <c r="R4205" s="5">
        <f t="shared" si="263"/>
        <v>0.19924098671726756</v>
      </c>
    </row>
    <row r="4206" spans="1:18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 s="1">
        <v>128243.03</v>
      </c>
      <c r="J4206">
        <v>1</v>
      </c>
      <c r="K4206">
        <v>1</v>
      </c>
      <c r="L4206">
        <v>1</v>
      </c>
      <c r="M4206" s="1">
        <v>11631.34</v>
      </c>
      <c r="N4206">
        <v>0</v>
      </c>
      <c r="O4206" t="str">
        <f t="shared" si="260"/>
        <v>&lt;30</v>
      </c>
      <c r="P4206" t="str">
        <f t="shared" si="261"/>
        <v>0-2 years</v>
      </c>
      <c r="Q4206" t="str">
        <f t="shared" si="262"/>
        <v>High</v>
      </c>
      <c r="R4206" s="5">
        <f t="shared" si="263"/>
        <v>0.19927536231884058</v>
      </c>
    </row>
    <row r="4207" spans="1:18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 s="1">
        <v>126645.13</v>
      </c>
      <c r="J4207">
        <v>1</v>
      </c>
      <c r="K4207">
        <v>1</v>
      </c>
      <c r="L4207">
        <v>1</v>
      </c>
      <c r="M4207" s="1">
        <v>168303.55</v>
      </c>
      <c r="N4207">
        <v>0</v>
      </c>
      <c r="O4207" t="str">
        <f t="shared" si="260"/>
        <v>30-40</v>
      </c>
      <c r="P4207" t="str">
        <f t="shared" si="261"/>
        <v>3-5 years</v>
      </c>
      <c r="Q4207" t="str">
        <f t="shared" si="262"/>
        <v>High</v>
      </c>
      <c r="R4207" s="5">
        <f t="shared" si="263"/>
        <v>0.1993097497842968</v>
      </c>
    </row>
    <row r="4208" spans="1:18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 s="1">
        <v>62094.71</v>
      </c>
      <c r="J4208">
        <v>3</v>
      </c>
      <c r="K4208">
        <v>0</v>
      </c>
      <c r="L4208">
        <v>0</v>
      </c>
      <c r="M4208" s="1">
        <v>9308.1</v>
      </c>
      <c r="N4208">
        <v>1</v>
      </c>
      <c r="O4208" t="str">
        <f t="shared" si="260"/>
        <v>41-50</v>
      </c>
      <c r="P4208" t="str">
        <f t="shared" si="261"/>
        <v>6+ years</v>
      </c>
      <c r="Q4208" t="str">
        <f t="shared" si="262"/>
        <v>Medium</v>
      </c>
      <c r="R4208" s="5">
        <f t="shared" si="263"/>
        <v>0.19934414911977907</v>
      </c>
    </row>
    <row r="4209" spans="1:18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 s="1">
        <v>112291.34</v>
      </c>
      <c r="J4209">
        <v>1</v>
      </c>
      <c r="K4209">
        <v>1</v>
      </c>
      <c r="L4209">
        <v>0</v>
      </c>
      <c r="M4209" s="1">
        <v>153157.97</v>
      </c>
      <c r="N4209">
        <v>0</v>
      </c>
      <c r="O4209" t="str">
        <f t="shared" si="260"/>
        <v>30-40</v>
      </c>
      <c r="P4209" t="str">
        <f t="shared" si="261"/>
        <v>6+ years</v>
      </c>
      <c r="Q4209" t="str">
        <f t="shared" si="262"/>
        <v>High</v>
      </c>
      <c r="R4209" s="5">
        <f t="shared" si="263"/>
        <v>0.19920593820127741</v>
      </c>
    </row>
    <row r="4210" spans="1:18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 s="1">
        <v>89188.83</v>
      </c>
      <c r="J4210">
        <v>1</v>
      </c>
      <c r="K4210">
        <v>1</v>
      </c>
      <c r="L4210">
        <v>1</v>
      </c>
      <c r="M4210" s="1">
        <v>75408.240000000005</v>
      </c>
      <c r="N4210">
        <v>0</v>
      </c>
      <c r="O4210" t="str">
        <f t="shared" si="260"/>
        <v>41-50</v>
      </c>
      <c r="P4210" t="str">
        <f t="shared" si="261"/>
        <v>3-5 years</v>
      </c>
      <c r="Q4210" t="str">
        <f t="shared" si="262"/>
        <v>Medium</v>
      </c>
      <c r="R4210" s="5">
        <f t="shared" si="263"/>
        <v>0.19924033149171272</v>
      </c>
    </row>
    <row r="4211" spans="1:18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 s="1">
        <v>0</v>
      </c>
      <c r="J4211">
        <v>1</v>
      </c>
      <c r="K4211">
        <v>1</v>
      </c>
      <c r="L4211">
        <v>0</v>
      </c>
      <c r="M4211" s="1">
        <v>153356.79999999999</v>
      </c>
      <c r="N4211">
        <v>1</v>
      </c>
      <c r="O4211" t="str">
        <f t="shared" si="260"/>
        <v>&gt;50</v>
      </c>
      <c r="P4211" t="str">
        <f t="shared" si="261"/>
        <v>6+ years</v>
      </c>
      <c r="Q4211" t="str">
        <f t="shared" si="262"/>
        <v>No Balance</v>
      </c>
      <c r="R4211" s="5">
        <f t="shared" si="263"/>
        <v>0.19927473666033499</v>
      </c>
    </row>
    <row r="4212" spans="1:18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 s="1">
        <v>109161.25</v>
      </c>
      <c r="J4212">
        <v>1</v>
      </c>
      <c r="K4212">
        <v>1</v>
      </c>
      <c r="L4212">
        <v>0</v>
      </c>
      <c r="M4212" s="1">
        <v>152987.42000000001</v>
      </c>
      <c r="N4212">
        <v>0</v>
      </c>
      <c r="O4212" t="str">
        <f t="shared" si="260"/>
        <v>&lt;30</v>
      </c>
      <c r="P4212" t="str">
        <f t="shared" si="261"/>
        <v>0-2 years</v>
      </c>
      <c r="Q4212" t="str">
        <f t="shared" si="262"/>
        <v>High</v>
      </c>
      <c r="R4212" s="5">
        <f t="shared" si="263"/>
        <v>0.19913644214162349</v>
      </c>
    </row>
    <row r="4213" spans="1:18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 s="1">
        <v>0</v>
      </c>
      <c r="J4213">
        <v>1</v>
      </c>
      <c r="K4213">
        <v>1</v>
      </c>
      <c r="L4213">
        <v>1</v>
      </c>
      <c r="M4213" s="1">
        <v>5557.88</v>
      </c>
      <c r="N4213">
        <v>1</v>
      </c>
      <c r="O4213" t="str">
        <f t="shared" si="260"/>
        <v>41-50</v>
      </c>
      <c r="P4213" t="str">
        <f t="shared" si="261"/>
        <v>0-2 years</v>
      </c>
      <c r="Q4213" t="str">
        <f t="shared" si="262"/>
        <v>No Balance</v>
      </c>
      <c r="R4213" s="5">
        <f t="shared" si="263"/>
        <v>0.19917084125064777</v>
      </c>
    </row>
    <row r="4214" spans="1:18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 s="1">
        <v>0</v>
      </c>
      <c r="J4214">
        <v>1</v>
      </c>
      <c r="K4214">
        <v>1</v>
      </c>
      <c r="L4214">
        <v>1</v>
      </c>
      <c r="M4214" s="1">
        <v>194313.93</v>
      </c>
      <c r="N4214">
        <v>0</v>
      </c>
      <c r="O4214" t="str">
        <f t="shared" si="260"/>
        <v>&lt;30</v>
      </c>
      <c r="P4214" t="str">
        <f t="shared" si="261"/>
        <v>3-5 years</v>
      </c>
      <c r="Q4214" t="str">
        <f t="shared" si="262"/>
        <v>No Balance</v>
      </c>
      <c r="R4214" s="5">
        <f t="shared" si="263"/>
        <v>0.19903248099516241</v>
      </c>
    </row>
    <row r="4215" spans="1:18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 s="1">
        <v>0</v>
      </c>
      <c r="J4215">
        <v>2</v>
      </c>
      <c r="K4215">
        <v>1</v>
      </c>
      <c r="L4215">
        <v>0</v>
      </c>
      <c r="M4215" s="1">
        <v>94767.77</v>
      </c>
      <c r="N4215">
        <v>0</v>
      </c>
      <c r="O4215" t="str">
        <f t="shared" si="260"/>
        <v>30-40</v>
      </c>
      <c r="P4215" t="str">
        <f t="shared" si="261"/>
        <v>6+ years</v>
      </c>
      <c r="Q4215" t="str">
        <f t="shared" si="262"/>
        <v>No Balance</v>
      </c>
      <c r="R4215" s="5">
        <f t="shared" si="263"/>
        <v>0.19906687402799378</v>
      </c>
    </row>
    <row r="4216" spans="1:18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 s="1">
        <v>0</v>
      </c>
      <c r="J4216">
        <v>2</v>
      </c>
      <c r="K4216">
        <v>1</v>
      </c>
      <c r="L4216">
        <v>0</v>
      </c>
      <c r="M4216" s="1">
        <v>1540.89</v>
      </c>
      <c r="N4216">
        <v>0</v>
      </c>
      <c r="O4216" t="str">
        <f t="shared" si="260"/>
        <v>&lt;30</v>
      </c>
      <c r="P4216" t="str">
        <f t="shared" si="261"/>
        <v>6+ years</v>
      </c>
      <c r="Q4216" t="str">
        <f t="shared" si="262"/>
        <v>No Balance</v>
      </c>
      <c r="R4216" s="5">
        <f t="shared" si="263"/>
        <v>0.19910127894918769</v>
      </c>
    </row>
    <row r="4217" spans="1:18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 s="1">
        <v>158271.74</v>
      </c>
      <c r="J4217">
        <v>1</v>
      </c>
      <c r="K4217">
        <v>1</v>
      </c>
      <c r="L4217">
        <v>1</v>
      </c>
      <c r="M4217" s="1">
        <v>5036.3900000000003</v>
      </c>
      <c r="N4217">
        <v>1</v>
      </c>
      <c r="O4217" t="str">
        <f t="shared" si="260"/>
        <v>&gt;50</v>
      </c>
      <c r="P4217" t="str">
        <f t="shared" si="261"/>
        <v>0-2 years</v>
      </c>
      <c r="Q4217" t="str">
        <f t="shared" si="262"/>
        <v>High</v>
      </c>
      <c r="R4217" s="5">
        <f t="shared" si="263"/>
        <v>0.19913569576490925</v>
      </c>
    </row>
    <row r="4218" spans="1:18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 s="1">
        <v>96951.21</v>
      </c>
      <c r="J4218">
        <v>1</v>
      </c>
      <c r="K4218">
        <v>1</v>
      </c>
      <c r="L4218">
        <v>1</v>
      </c>
      <c r="M4218" s="1">
        <v>71776.759999999995</v>
      </c>
      <c r="N4218">
        <v>0</v>
      </c>
      <c r="O4218" t="str">
        <f t="shared" si="260"/>
        <v>&gt;50</v>
      </c>
      <c r="P4218" t="str">
        <f t="shared" si="261"/>
        <v>6+ years</v>
      </c>
      <c r="Q4218" t="str">
        <f t="shared" si="262"/>
        <v>Medium</v>
      </c>
      <c r="R4218" s="5">
        <f t="shared" si="263"/>
        <v>0.19899723374827108</v>
      </c>
    </row>
    <row r="4219" spans="1:18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 s="1">
        <v>121863.61</v>
      </c>
      <c r="J4219">
        <v>1</v>
      </c>
      <c r="K4219">
        <v>1</v>
      </c>
      <c r="L4219">
        <v>1</v>
      </c>
      <c r="M4219" s="1">
        <v>23481.69</v>
      </c>
      <c r="N4219">
        <v>1</v>
      </c>
      <c r="O4219" t="str">
        <f t="shared" si="260"/>
        <v>30-40</v>
      </c>
      <c r="P4219" t="str">
        <f t="shared" si="261"/>
        <v>3-5 years</v>
      </c>
      <c r="Q4219" t="str">
        <f t="shared" si="262"/>
        <v>High</v>
      </c>
      <c r="R4219" s="5">
        <f t="shared" si="263"/>
        <v>0.1990316444751859</v>
      </c>
    </row>
    <row r="4220" spans="1:18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 s="1">
        <v>83495.11</v>
      </c>
      <c r="J4220">
        <v>1</v>
      </c>
      <c r="K4220">
        <v>1</v>
      </c>
      <c r="L4220">
        <v>1</v>
      </c>
      <c r="M4220" s="1">
        <v>143022.31</v>
      </c>
      <c r="N4220">
        <v>1</v>
      </c>
      <c r="O4220" t="str">
        <f t="shared" si="260"/>
        <v>&lt;30</v>
      </c>
      <c r="P4220" t="str">
        <f t="shared" si="261"/>
        <v>6+ years</v>
      </c>
      <c r="Q4220" t="str">
        <f t="shared" si="262"/>
        <v>Medium</v>
      </c>
      <c r="R4220" s="5">
        <f t="shared" si="263"/>
        <v>0.19889311656866138</v>
      </c>
    </row>
    <row r="4221" spans="1:18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 s="1">
        <v>146566.01</v>
      </c>
      <c r="J4221">
        <v>1</v>
      </c>
      <c r="K4221">
        <v>0</v>
      </c>
      <c r="L4221">
        <v>1</v>
      </c>
      <c r="M4221" s="1">
        <v>161407.48000000001</v>
      </c>
      <c r="N4221">
        <v>0</v>
      </c>
      <c r="O4221" t="str">
        <f t="shared" si="260"/>
        <v>&lt;30</v>
      </c>
      <c r="P4221" t="str">
        <f t="shared" si="261"/>
        <v>0-2 years</v>
      </c>
      <c r="Q4221" t="str">
        <f t="shared" si="262"/>
        <v>High</v>
      </c>
      <c r="R4221" s="5">
        <f t="shared" si="263"/>
        <v>0.19875454073689672</v>
      </c>
    </row>
    <row r="4222" spans="1:18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 s="1">
        <v>0</v>
      </c>
      <c r="J4222">
        <v>1</v>
      </c>
      <c r="K4222">
        <v>0</v>
      </c>
      <c r="L4222">
        <v>0</v>
      </c>
      <c r="M4222" s="1">
        <v>125939.22</v>
      </c>
      <c r="N4222">
        <v>1</v>
      </c>
      <c r="O4222" t="str">
        <f t="shared" si="260"/>
        <v>41-50</v>
      </c>
      <c r="P4222" t="str">
        <f t="shared" si="261"/>
        <v>0-2 years</v>
      </c>
      <c r="Q4222" t="str">
        <f t="shared" si="262"/>
        <v>No Balance</v>
      </c>
      <c r="R4222" s="5">
        <f t="shared" si="263"/>
        <v>0.19878892733564013</v>
      </c>
    </row>
    <row r="4223" spans="1:18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 s="1">
        <v>186101.18</v>
      </c>
      <c r="J4223">
        <v>2</v>
      </c>
      <c r="K4223">
        <v>1</v>
      </c>
      <c r="L4223">
        <v>1</v>
      </c>
      <c r="M4223" s="1">
        <v>76611.33</v>
      </c>
      <c r="N4223">
        <v>0</v>
      </c>
      <c r="O4223" t="str">
        <f t="shared" si="260"/>
        <v>&lt;30</v>
      </c>
      <c r="P4223" t="str">
        <f t="shared" si="261"/>
        <v>3-5 years</v>
      </c>
      <c r="Q4223" t="str">
        <f t="shared" si="262"/>
        <v>High</v>
      </c>
      <c r="R4223" s="5">
        <f t="shared" si="263"/>
        <v>0.19865028551652536</v>
      </c>
    </row>
    <row r="4224" spans="1:18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 s="1">
        <v>0</v>
      </c>
      <c r="J4224">
        <v>1</v>
      </c>
      <c r="K4224">
        <v>1</v>
      </c>
      <c r="L4224">
        <v>0</v>
      </c>
      <c r="M4224" s="1">
        <v>136985.07999999999</v>
      </c>
      <c r="N4224">
        <v>1</v>
      </c>
      <c r="O4224" t="str">
        <f t="shared" si="260"/>
        <v>30-40</v>
      </c>
      <c r="P4224" t="str">
        <f t="shared" si="261"/>
        <v>6+ years</v>
      </c>
      <c r="Q4224" t="str">
        <f t="shared" si="262"/>
        <v>No Balance</v>
      </c>
      <c r="R4224" s="5">
        <f t="shared" si="263"/>
        <v>0.19868466597438561</v>
      </c>
    </row>
    <row r="4225" spans="1:18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 s="1">
        <v>107494.86</v>
      </c>
      <c r="J4225">
        <v>2</v>
      </c>
      <c r="K4225">
        <v>1</v>
      </c>
      <c r="L4225">
        <v>0</v>
      </c>
      <c r="M4225" s="1">
        <v>140937.91</v>
      </c>
      <c r="N4225">
        <v>1</v>
      </c>
      <c r="O4225" t="str">
        <f t="shared" si="260"/>
        <v>&gt;50</v>
      </c>
      <c r="P4225" t="str">
        <f t="shared" si="261"/>
        <v>6+ years</v>
      </c>
      <c r="Q4225" t="str">
        <f t="shared" si="262"/>
        <v>High</v>
      </c>
      <c r="R4225" s="5">
        <f t="shared" si="263"/>
        <v>0.19854595810974554</v>
      </c>
    </row>
    <row r="4226" spans="1:18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 s="1">
        <v>0</v>
      </c>
      <c r="J4226">
        <v>1</v>
      </c>
      <c r="K4226">
        <v>1</v>
      </c>
      <c r="L4226">
        <v>0</v>
      </c>
      <c r="M4226" s="1">
        <v>48161.18</v>
      </c>
      <c r="N4226">
        <v>1</v>
      </c>
      <c r="O4226" t="str">
        <f t="shared" ref="O4226:O4289" si="264">IF(G4226&lt;30,"&lt;30",
   IF(G4226&lt;=40,"30-40",
      IF(G4226&lt;=50,"41-50","&gt;50")))</f>
        <v>41-50</v>
      </c>
      <c r="P4226" t="str">
        <f t="shared" ref="P4226:P4289" si="265">IF(H4226&lt;=2,"0-2 years",
   IF(H4226&lt;=5,"3-5 years","6+ years"))</f>
        <v>0-2 years</v>
      </c>
      <c r="Q4226" t="str">
        <f t="shared" ref="Q4226:Q4289" si="266">IF(I4226=0,"No Balance",
   IF(I4226&lt;50000,"Low",
      IF(I4226&lt;100000,"Medium","High")))</f>
        <v>No Balance</v>
      </c>
      <c r="R4226" s="5">
        <f t="shared" ref="R4226:R4289" si="267">AVERAGE(N4226:N14225)</f>
        <v>0.19840720221606647</v>
      </c>
    </row>
    <row r="4227" spans="1:18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 s="1">
        <v>146943.38</v>
      </c>
      <c r="J4227">
        <v>2</v>
      </c>
      <c r="K4227">
        <v>1</v>
      </c>
      <c r="L4227">
        <v>1</v>
      </c>
      <c r="M4227" s="1">
        <v>130041.45</v>
      </c>
      <c r="N4227">
        <v>0</v>
      </c>
      <c r="O4227" t="str">
        <f t="shared" si="264"/>
        <v>30-40</v>
      </c>
      <c r="P4227" t="str">
        <f t="shared" si="265"/>
        <v>6+ years</v>
      </c>
      <c r="Q4227" t="str">
        <f t="shared" si="266"/>
        <v>High</v>
      </c>
      <c r="R4227" s="5">
        <f t="shared" si="267"/>
        <v>0.19826839826839826</v>
      </c>
    </row>
    <row r="4228" spans="1:18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 s="1">
        <v>0</v>
      </c>
      <c r="J4228">
        <v>2</v>
      </c>
      <c r="K4228">
        <v>1</v>
      </c>
      <c r="L4228">
        <v>0</v>
      </c>
      <c r="M4228" s="1">
        <v>91652.43</v>
      </c>
      <c r="N4228">
        <v>0</v>
      </c>
      <c r="O4228" t="str">
        <f t="shared" si="264"/>
        <v>30-40</v>
      </c>
      <c r="P4228" t="str">
        <f t="shared" si="265"/>
        <v>6+ years</v>
      </c>
      <c r="Q4228" t="str">
        <f t="shared" si="266"/>
        <v>No Balance</v>
      </c>
      <c r="R4228" s="5">
        <f t="shared" si="267"/>
        <v>0.19830273640457222</v>
      </c>
    </row>
    <row r="4229" spans="1:18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 s="1">
        <v>125130.28</v>
      </c>
      <c r="J4229">
        <v>1</v>
      </c>
      <c r="K4229">
        <v>0</v>
      </c>
      <c r="L4229">
        <v>0</v>
      </c>
      <c r="M4229" s="1">
        <v>125961.48</v>
      </c>
      <c r="N4229">
        <v>0</v>
      </c>
      <c r="O4229" t="str">
        <f t="shared" si="264"/>
        <v>30-40</v>
      </c>
      <c r="P4229" t="str">
        <f t="shared" si="265"/>
        <v>6+ years</v>
      </c>
      <c r="Q4229" t="str">
        <f t="shared" si="266"/>
        <v>High</v>
      </c>
      <c r="R4229" s="5">
        <f t="shared" si="267"/>
        <v>0.19833708643686124</v>
      </c>
    </row>
    <row r="4230" spans="1:18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 s="1">
        <v>0</v>
      </c>
      <c r="J4230">
        <v>2</v>
      </c>
      <c r="K4230">
        <v>1</v>
      </c>
      <c r="L4230">
        <v>1</v>
      </c>
      <c r="M4230" s="1">
        <v>73225.31</v>
      </c>
      <c r="N4230">
        <v>0</v>
      </c>
      <c r="O4230" t="str">
        <f t="shared" si="264"/>
        <v>30-40</v>
      </c>
      <c r="P4230" t="str">
        <f t="shared" si="265"/>
        <v>6+ years</v>
      </c>
      <c r="Q4230" t="str">
        <f t="shared" si="266"/>
        <v>No Balance</v>
      </c>
      <c r="R4230" s="5">
        <f t="shared" si="267"/>
        <v>0.19837144837144838</v>
      </c>
    </row>
    <row r="4231" spans="1:18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 s="1">
        <v>0</v>
      </c>
      <c r="J4231">
        <v>2</v>
      </c>
      <c r="K4231">
        <v>1</v>
      </c>
      <c r="L4231">
        <v>1</v>
      </c>
      <c r="M4231" s="1">
        <v>20460.2</v>
      </c>
      <c r="N4231">
        <v>0</v>
      </c>
      <c r="O4231" t="str">
        <f t="shared" si="264"/>
        <v>30-40</v>
      </c>
      <c r="P4231" t="str">
        <f t="shared" si="265"/>
        <v>6+ years</v>
      </c>
      <c r="Q4231" t="str">
        <f t="shared" si="266"/>
        <v>No Balance</v>
      </c>
      <c r="R4231" s="5">
        <f t="shared" si="267"/>
        <v>0.19840582221452088</v>
      </c>
    </row>
    <row r="4232" spans="1:18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 s="1">
        <v>0</v>
      </c>
      <c r="J4232">
        <v>3</v>
      </c>
      <c r="K4232">
        <v>1</v>
      </c>
      <c r="L4232">
        <v>0</v>
      </c>
      <c r="M4232" s="1">
        <v>81602.02</v>
      </c>
      <c r="N4232">
        <v>0</v>
      </c>
      <c r="O4232" t="str">
        <f t="shared" si="264"/>
        <v>41-50</v>
      </c>
      <c r="P4232" t="str">
        <f t="shared" si="265"/>
        <v>6+ years</v>
      </c>
      <c r="Q4232" t="str">
        <f t="shared" si="266"/>
        <v>No Balance</v>
      </c>
      <c r="R4232" s="5">
        <f t="shared" si="267"/>
        <v>0.19844020797227035</v>
      </c>
    </row>
    <row r="4233" spans="1:18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 s="1">
        <v>0</v>
      </c>
      <c r="J4233">
        <v>2</v>
      </c>
      <c r="K4233">
        <v>1</v>
      </c>
      <c r="L4233">
        <v>1</v>
      </c>
      <c r="M4233" s="1">
        <v>8742.91</v>
      </c>
      <c r="N4233">
        <v>0</v>
      </c>
      <c r="O4233" t="str">
        <f t="shared" si="264"/>
        <v>30-40</v>
      </c>
      <c r="P4233" t="str">
        <f t="shared" si="265"/>
        <v>3-5 years</v>
      </c>
      <c r="Q4233" t="str">
        <f t="shared" si="266"/>
        <v>No Balance</v>
      </c>
      <c r="R4233" s="5">
        <f t="shared" si="267"/>
        <v>0.1984746056508927</v>
      </c>
    </row>
    <row r="4234" spans="1:18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 s="1">
        <v>0</v>
      </c>
      <c r="J4234">
        <v>2</v>
      </c>
      <c r="K4234">
        <v>0</v>
      </c>
      <c r="L4234">
        <v>0</v>
      </c>
      <c r="M4234" s="1">
        <v>145789.71</v>
      </c>
      <c r="N4234">
        <v>0</v>
      </c>
      <c r="O4234" t="str">
        <f t="shared" si="264"/>
        <v>41-50</v>
      </c>
      <c r="P4234" t="str">
        <f t="shared" si="265"/>
        <v>3-5 years</v>
      </c>
      <c r="Q4234" t="str">
        <f t="shared" si="266"/>
        <v>No Balance</v>
      </c>
      <c r="R4234" s="5">
        <f t="shared" si="267"/>
        <v>0.19850901525658807</v>
      </c>
    </row>
    <row r="4235" spans="1:18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 s="1">
        <v>0</v>
      </c>
      <c r="J4235">
        <v>2</v>
      </c>
      <c r="K4235">
        <v>0</v>
      </c>
      <c r="L4235">
        <v>0</v>
      </c>
      <c r="M4235" s="1">
        <v>129576.99</v>
      </c>
      <c r="N4235">
        <v>0</v>
      </c>
      <c r="O4235" t="str">
        <f t="shared" si="264"/>
        <v>30-40</v>
      </c>
      <c r="P4235" t="str">
        <f t="shared" si="265"/>
        <v>3-5 years</v>
      </c>
      <c r="Q4235" t="str">
        <f t="shared" si="266"/>
        <v>No Balance</v>
      </c>
      <c r="R4235" s="5">
        <f t="shared" si="267"/>
        <v>0.19854343679556094</v>
      </c>
    </row>
    <row r="4236" spans="1:18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 s="1">
        <v>0</v>
      </c>
      <c r="J4236">
        <v>2</v>
      </c>
      <c r="K4236">
        <v>1</v>
      </c>
      <c r="L4236">
        <v>1</v>
      </c>
      <c r="M4236" s="1">
        <v>190040.29</v>
      </c>
      <c r="N4236">
        <v>0</v>
      </c>
      <c r="O4236" t="str">
        <f t="shared" si="264"/>
        <v>41-50</v>
      </c>
      <c r="P4236" t="str">
        <f t="shared" si="265"/>
        <v>6+ years</v>
      </c>
      <c r="Q4236" t="str">
        <f t="shared" si="266"/>
        <v>No Balance</v>
      </c>
      <c r="R4236" s="5">
        <f t="shared" si="267"/>
        <v>0.19857787027402013</v>
      </c>
    </row>
    <row r="4237" spans="1:18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 s="1">
        <v>150685.79</v>
      </c>
      <c r="J4237">
        <v>1</v>
      </c>
      <c r="K4237">
        <v>1</v>
      </c>
      <c r="L4237">
        <v>0</v>
      </c>
      <c r="M4237" s="1">
        <v>87771.06</v>
      </c>
      <c r="N4237">
        <v>0</v>
      </c>
      <c r="O4237" t="str">
        <f t="shared" si="264"/>
        <v>&lt;30</v>
      </c>
      <c r="P4237" t="str">
        <f t="shared" si="265"/>
        <v>6+ years</v>
      </c>
      <c r="Q4237" t="str">
        <f t="shared" si="266"/>
        <v>High</v>
      </c>
      <c r="R4237" s="5">
        <f t="shared" si="267"/>
        <v>0.19861231569817867</v>
      </c>
    </row>
    <row r="4238" spans="1:18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 s="1">
        <v>141359.37</v>
      </c>
      <c r="J4238">
        <v>2</v>
      </c>
      <c r="K4238">
        <v>1</v>
      </c>
      <c r="L4238">
        <v>0</v>
      </c>
      <c r="M4238" s="1">
        <v>39519.53</v>
      </c>
      <c r="N4238">
        <v>0</v>
      </c>
      <c r="O4238" t="str">
        <f t="shared" si="264"/>
        <v>30-40</v>
      </c>
      <c r="P4238" t="str">
        <f t="shared" si="265"/>
        <v>3-5 years</v>
      </c>
      <c r="Q4238" t="str">
        <f t="shared" si="266"/>
        <v>High</v>
      </c>
      <c r="R4238" s="5">
        <f t="shared" si="267"/>
        <v>0.19864677307425399</v>
      </c>
    </row>
    <row r="4239" spans="1:18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 s="1">
        <v>0</v>
      </c>
      <c r="J4239">
        <v>1</v>
      </c>
      <c r="K4239">
        <v>1</v>
      </c>
      <c r="L4239">
        <v>0</v>
      </c>
      <c r="M4239" s="1">
        <v>190035.83</v>
      </c>
      <c r="N4239">
        <v>0</v>
      </c>
      <c r="O4239" t="str">
        <f t="shared" si="264"/>
        <v>&lt;30</v>
      </c>
      <c r="P4239" t="str">
        <f t="shared" si="265"/>
        <v>6+ years</v>
      </c>
      <c r="Q4239" t="str">
        <f t="shared" si="266"/>
        <v>No Balance</v>
      </c>
      <c r="R4239" s="5">
        <f t="shared" si="267"/>
        <v>0.19868124240846782</v>
      </c>
    </row>
    <row r="4240" spans="1:18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 s="1">
        <v>94631.26</v>
      </c>
      <c r="J4240">
        <v>2</v>
      </c>
      <c r="K4240">
        <v>1</v>
      </c>
      <c r="L4240">
        <v>1</v>
      </c>
      <c r="M4240" s="1">
        <v>148948.51999999999</v>
      </c>
      <c r="N4240">
        <v>0</v>
      </c>
      <c r="O4240" t="str">
        <f t="shared" si="264"/>
        <v>30-40</v>
      </c>
      <c r="P4240" t="str">
        <f t="shared" si="265"/>
        <v>6+ years</v>
      </c>
      <c r="Q4240" t="str">
        <f t="shared" si="266"/>
        <v>Medium</v>
      </c>
      <c r="R4240" s="5">
        <f t="shared" si="267"/>
        <v>0.19871572370704615</v>
      </c>
    </row>
    <row r="4241" spans="1:18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 s="1">
        <v>118336.14</v>
      </c>
      <c r="J4241">
        <v>1</v>
      </c>
      <c r="K4241">
        <v>1</v>
      </c>
      <c r="L4241">
        <v>0</v>
      </c>
      <c r="M4241" s="1">
        <v>184691.77</v>
      </c>
      <c r="N4241">
        <v>0</v>
      </c>
      <c r="O4241" t="str">
        <f t="shared" si="264"/>
        <v>30-40</v>
      </c>
      <c r="P4241" t="str">
        <f t="shared" si="265"/>
        <v>3-5 years</v>
      </c>
      <c r="Q4241" t="str">
        <f t="shared" si="266"/>
        <v>High</v>
      </c>
      <c r="R4241" s="5">
        <f t="shared" si="267"/>
        <v>0.19875021697621942</v>
      </c>
    </row>
    <row r="4242" spans="1:18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 s="1">
        <v>0</v>
      </c>
      <c r="J4242">
        <v>1</v>
      </c>
      <c r="K4242">
        <v>1</v>
      </c>
      <c r="L4242">
        <v>1</v>
      </c>
      <c r="M4242" s="1">
        <v>143458.31</v>
      </c>
      <c r="N4242">
        <v>0</v>
      </c>
      <c r="O4242" t="str">
        <f t="shared" si="264"/>
        <v>41-50</v>
      </c>
      <c r="P4242" t="str">
        <f t="shared" si="265"/>
        <v>0-2 years</v>
      </c>
      <c r="Q4242" t="str">
        <f t="shared" si="266"/>
        <v>No Balance</v>
      </c>
      <c r="R4242" s="5">
        <f t="shared" si="267"/>
        <v>0.19878472222222221</v>
      </c>
    </row>
    <row r="4243" spans="1:18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 s="1">
        <v>0</v>
      </c>
      <c r="J4243">
        <v>2</v>
      </c>
      <c r="K4243">
        <v>0</v>
      </c>
      <c r="L4243">
        <v>1</v>
      </c>
      <c r="M4243" s="1">
        <v>27166.75</v>
      </c>
      <c r="N4243">
        <v>0</v>
      </c>
      <c r="O4243" t="str">
        <f t="shared" si="264"/>
        <v>&gt;50</v>
      </c>
      <c r="P4243" t="str">
        <f t="shared" si="265"/>
        <v>0-2 years</v>
      </c>
      <c r="Q4243" t="str">
        <f t="shared" si="266"/>
        <v>No Balance</v>
      </c>
      <c r="R4243" s="5">
        <f t="shared" si="267"/>
        <v>0.19881923945129362</v>
      </c>
    </row>
    <row r="4244" spans="1:18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 s="1">
        <v>124233.24</v>
      </c>
      <c r="J4244">
        <v>1</v>
      </c>
      <c r="K4244">
        <v>0</v>
      </c>
      <c r="L4244">
        <v>1</v>
      </c>
      <c r="M4244" s="1">
        <v>159456.87</v>
      </c>
      <c r="N4244">
        <v>1</v>
      </c>
      <c r="O4244" t="str">
        <f t="shared" si="264"/>
        <v>41-50</v>
      </c>
      <c r="P4244" t="str">
        <f t="shared" si="265"/>
        <v>3-5 years</v>
      </c>
      <c r="Q4244" t="str">
        <f t="shared" si="266"/>
        <v>High</v>
      </c>
      <c r="R4244" s="5">
        <f t="shared" si="267"/>
        <v>0.19885376866967697</v>
      </c>
    </row>
    <row r="4245" spans="1:18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 s="1">
        <v>51116.26</v>
      </c>
      <c r="J4245">
        <v>1</v>
      </c>
      <c r="K4245">
        <v>1</v>
      </c>
      <c r="L4245">
        <v>1</v>
      </c>
      <c r="M4245" s="1">
        <v>70454.789999999994</v>
      </c>
      <c r="N4245">
        <v>1</v>
      </c>
      <c r="O4245" t="str">
        <f t="shared" si="264"/>
        <v>&lt;30</v>
      </c>
      <c r="P4245" t="str">
        <f t="shared" si="265"/>
        <v>3-5 years</v>
      </c>
      <c r="Q4245" t="str">
        <f t="shared" si="266"/>
        <v>Medium</v>
      </c>
      <c r="R4245" s="5">
        <f t="shared" si="267"/>
        <v>0.19871460830293555</v>
      </c>
    </row>
    <row r="4246" spans="1:18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 s="1">
        <v>91869.69</v>
      </c>
      <c r="J4246">
        <v>1</v>
      </c>
      <c r="K4246">
        <v>0</v>
      </c>
      <c r="L4246">
        <v>1</v>
      </c>
      <c r="M4246" s="1">
        <v>95421</v>
      </c>
      <c r="N4246">
        <v>0</v>
      </c>
      <c r="O4246" t="str">
        <f t="shared" si="264"/>
        <v>&gt;50</v>
      </c>
      <c r="P4246" t="str">
        <f t="shared" si="265"/>
        <v>0-2 years</v>
      </c>
      <c r="Q4246" t="str">
        <f t="shared" si="266"/>
        <v>Medium</v>
      </c>
      <c r="R4246" s="5">
        <f t="shared" si="267"/>
        <v>0.19857539958304379</v>
      </c>
    </row>
    <row r="4247" spans="1:18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 s="1">
        <v>122338.43</v>
      </c>
      <c r="J4247">
        <v>2</v>
      </c>
      <c r="K4247">
        <v>1</v>
      </c>
      <c r="L4247">
        <v>0</v>
      </c>
      <c r="M4247" s="1">
        <v>187985.85</v>
      </c>
      <c r="N4247">
        <v>0</v>
      </c>
      <c r="O4247" t="str">
        <f t="shared" si="264"/>
        <v>30-40</v>
      </c>
      <c r="P4247" t="str">
        <f t="shared" si="265"/>
        <v>6+ years</v>
      </c>
      <c r="Q4247" t="str">
        <f t="shared" si="266"/>
        <v>High</v>
      </c>
      <c r="R4247" s="5">
        <f t="shared" si="267"/>
        <v>0.19860990443092963</v>
      </c>
    </row>
    <row r="4248" spans="1:18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 s="1">
        <v>0</v>
      </c>
      <c r="J4248">
        <v>1</v>
      </c>
      <c r="K4248">
        <v>1</v>
      </c>
      <c r="L4248">
        <v>1</v>
      </c>
      <c r="M4248" s="1">
        <v>92621.9</v>
      </c>
      <c r="N4248">
        <v>0</v>
      </c>
      <c r="O4248" t="str">
        <f t="shared" si="264"/>
        <v>30-40</v>
      </c>
      <c r="P4248" t="str">
        <f t="shared" si="265"/>
        <v>6+ years</v>
      </c>
      <c r="Q4248" t="str">
        <f t="shared" si="266"/>
        <v>No Balance</v>
      </c>
      <c r="R4248" s="5">
        <f t="shared" si="267"/>
        <v>0.19864442127215851</v>
      </c>
    </row>
    <row r="4249" spans="1:18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 s="1">
        <v>0</v>
      </c>
      <c r="J4249">
        <v>1</v>
      </c>
      <c r="K4249">
        <v>0</v>
      </c>
      <c r="L4249">
        <v>1</v>
      </c>
      <c r="M4249" s="1">
        <v>150836.98000000001</v>
      </c>
      <c r="N4249">
        <v>0</v>
      </c>
      <c r="O4249" t="str">
        <f t="shared" si="264"/>
        <v>&gt;50</v>
      </c>
      <c r="P4249" t="str">
        <f t="shared" si="265"/>
        <v>3-5 years</v>
      </c>
      <c r="Q4249" t="str">
        <f t="shared" si="266"/>
        <v>No Balance</v>
      </c>
      <c r="R4249" s="5">
        <f t="shared" si="267"/>
        <v>0.19867895011298453</v>
      </c>
    </row>
    <row r="4250" spans="1:18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 s="1">
        <v>86270.93</v>
      </c>
      <c r="J4250">
        <v>2</v>
      </c>
      <c r="K4250">
        <v>1</v>
      </c>
      <c r="L4250">
        <v>1</v>
      </c>
      <c r="M4250" s="1">
        <v>90177.3</v>
      </c>
      <c r="N4250">
        <v>0</v>
      </c>
      <c r="O4250" t="str">
        <f t="shared" si="264"/>
        <v>&lt;30</v>
      </c>
      <c r="P4250" t="str">
        <f t="shared" si="265"/>
        <v>6+ years</v>
      </c>
      <c r="Q4250" t="str">
        <f t="shared" si="266"/>
        <v>Medium</v>
      </c>
      <c r="R4250" s="5">
        <f t="shared" si="267"/>
        <v>0.1987134909596662</v>
      </c>
    </row>
    <row r="4251" spans="1:18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 s="1">
        <v>0</v>
      </c>
      <c r="J4251">
        <v>2</v>
      </c>
      <c r="K4251">
        <v>1</v>
      </c>
      <c r="L4251">
        <v>1</v>
      </c>
      <c r="M4251" s="1">
        <v>34416.79</v>
      </c>
      <c r="N4251">
        <v>0</v>
      </c>
      <c r="O4251" t="str">
        <f t="shared" si="264"/>
        <v>41-50</v>
      </c>
      <c r="P4251" t="str">
        <f t="shared" si="265"/>
        <v>3-5 years</v>
      </c>
      <c r="Q4251" t="str">
        <f t="shared" si="266"/>
        <v>No Balance</v>
      </c>
      <c r="R4251" s="5">
        <f t="shared" si="267"/>
        <v>0.19874804381846636</v>
      </c>
    </row>
    <row r="4252" spans="1:18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 s="1">
        <v>117289.92</v>
      </c>
      <c r="J4252">
        <v>1</v>
      </c>
      <c r="K4252">
        <v>0</v>
      </c>
      <c r="L4252">
        <v>0</v>
      </c>
      <c r="M4252" s="1">
        <v>85231.88</v>
      </c>
      <c r="N4252">
        <v>0</v>
      </c>
      <c r="O4252" t="str">
        <f t="shared" si="264"/>
        <v>30-40</v>
      </c>
      <c r="P4252" t="str">
        <f t="shared" si="265"/>
        <v>3-5 years</v>
      </c>
      <c r="Q4252" t="str">
        <f t="shared" si="266"/>
        <v>High</v>
      </c>
      <c r="R4252" s="5">
        <f t="shared" si="267"/>
        <v>0.19878260869565217</v>
      </c>
    </row>
    <row r="4253" spans="1:18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 s="1">
        <v>0</v>
      </c>
      <c r="J4253">
        <v>2</v>
      </c>
      <c r="K4253">
        <v>1</v>
      </c>
      <c r="L4253">
        <v>1</v>
      </c>
      <c r="M4253" s="1">
        <v>118983.18</v>
      </c>
      <c r="N4253">
        <v>0</v>
      </c>
      <c r="O4253" t="str">
        <f t="shared" si="264"/>
        <v>30-40</v>
      </c>
      <c r="P4253" t="str">
        <f t="shared" si="265"/>
        <v>0-2 years</v>
      </c>
      <c r="Q4253" t="str">
        <f t="shared" si="266"/>
        <v>No Balance</v>
      </c>
      <c r="R4253" s="5">
        <f t="shared" si="267"/>
        <v>0.19881718559749523</v>
      </c>
    </row>
    <row r="4254" spans="1:18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 s="1">
        <v>153663.26999999999</v>
      </c>
      <c r="J4254">
        <v>1</v>
      </c>
      <c r="K4254">
        <v>1</v>
      </c>
      <c r="L4254">
        <v>0</v>
      </c>
      <c r="M4254" s="1">
        <v>111868.23</v>
      </c>
      <c r="N4254">
        <v>0</v>
      </c>
      <c r="O4254" t="str">
        <f t="shared" si="264"/>
        <v>30-40</v>
      </c>
      <c r="P4254" t="str">
        <f t="shared" si="265"/>
        <v>6+ years</v>
      </c>
      <c r="Q4254" t="str">
        <f t="shared" si="266"/>
        <v>High</v>
      </c>
      <c r="R4254" s="5">
        <f t="shared" si="267"/>
        <v>0.19885177453027139</v>
      </c>
    </row>
    <row r="4255" spans="1:18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 s="1">
        <v>0</v>
      </c>
      <c r="J4255">
        <v>1</v>
      </c>
      <c r="K4255">
        <v>1</v>
      </c>
      <c r="L4255">
        <v>1</v>
      </c>
      <c r="M4255" s="1">
        <v>83056.22</v>
      </c>
      <c r="N4255">
        <v>0</v>
      </c>
      <c r="O4255" t="str">
        <f t="shared" si="264"/>
        <v>&lt;30</v>
      </c>
      <c r="P4255" t="str">
        <f t="shared" si="265"/>
        <v>0-2 years</v>
      </c>
      <c r="Q4255" t="str">
        <f t="shared" si="266"/>
        <v>No Balance</v>
      </c>
      <c r="R4255" s="5">
        <f t="shared" si="267"/>
        <v>0.198886375500261</v>
      </c>
    </row>
    <row r="4256" spans="1:18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 s="1">
        <v>123599.49</v>
      </c>
      <c r="J4256">
        <v>2</v>
      </c>
      <c r="K4256">
        <v>1</v>
      </c>
      <c r="L4256">
        <v>0</v>
      </c>
      <c r="M4256" s="1">
        <v>1676.92</v>
      </c>
      <c r="N4256">
        <v>0</v>
      </c>
      <c r="O4256" t="str">
        <f t="shared" si="264"/>
        <v>&lt;30</v>
      </c>
      <c r="P4256" t="str">
        <f t="shared" si="265"/>
        <v>6+ years</v>
      </c>
      <c r="Q4256" t="str">
        <f t="shared" si="266"/>
        <v>High</v>
      </c>
      <c r="R4256" s="5">
        <f t="shared" si="267"/>
        <v>0.1989209885137487</v>
      </c>
    </row>
    <row r="4257" spans="1:18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 s="1">
        <v>0</v>
      </c>
      <c r="J4257">
        <v>2</v>
      </c>
      <c r="K4257">
        <v>1</v>
      </c>
      <c r="L4257">
        <v>0</v>
      </c>
      <c r="M4257" s="1">
        <v>32089.57</v>
      </c>
      <c r="N4257">
        <v>0</v>
      </c>
      <c r="O4257" t="str">
        <f t="shared" si="264"/>
        <v>&lt;30</v>
      </c>
      <c r="P4257" t="str">
        <f t="shared" si="265"/>
        <v>3-5 years</v>
      </c>
      <c r="Q4257" t="str">
        <f t="shared" si="266"/>
        <v>No Balance</v>
      </c>
      <c r="R4257" s="5">
        <f t="shared" si="267"/>
        <v>0.19895561357702349</v>
      </c>
    </row>
    <row r="4258" spans="1:18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 s="1">
        <v>134208.25</v>
      </c>
      <c r="J4258">
        <v>1</v>
      </c>
      <c r="K4258">
        <v>1</v>
      </c>
      <c r="L4258">
        <v>1</v>
      </c>
      <c r="M4258" s="1">
        <v>13455.43</v>
      </c>
      <c r="N4258">
        <v>0</v>
      </c>
      <c r="O4258" t="str">
        <f t="shared" si="264"/>
        <v>&gt;50</v>
      </c>
      <c r="P4258" t="str">
        <f t="shared" si="265"/>
        <v>6+ years</v>
      </c>
      <c r="Q4258" t="str">
        <f t="shared" si="266"/>
        <v>High</v>
      </c>
      <c r="R4258" s="5">
        <f t="shared" si="267"/>
        <v>0.19899025069637882</v>
      </c>
    </row>
    <row r="4259" spans="1:18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 s="1">
        <v>0</v>
      </c>
      <c r="J4259">
        <v>1</v>
      </c>
      <c r="K4259">
        <v>0</v>
      </c>
      <c r="L4259">
        <v>1</v>
      </c>
      <c r="M4259" s="1">
        <v>24865.54</v>
      </c>
      <c r="N4259">
        <v>0</v>
      </c>
      <c r="O4259" t="str">
        <f t="shared" si="264"/>
        <v>&lt;30</v>
      </c>
      <c r="P4259" t="str">
        <f t="shared" si="265"/>
        <v>0-2 years</v>
      </c>
      <c r="Q4259" t="str">
        <f t="shared" si="266"/>
        <v>No Balance</v>
      </c>
      <c r="R4259" s="5">
        <f t="shared" si="267"/>
        <v>0.19902489987811248</v>
      </c>
    </row>
    <row r="4260" spans="1:18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 s="1">
        <v>98556.89</v>
      </c>
      <c r="J4260">
        <v>2</v>
      </c>
      <c r="K4260">
        <v>1</v>
      </c>
      <c r="L4260">
        <v>0</v>
      </c>
      <c r="M4260" s="1">
        <v>117644.36</v>
      </c>
      <c r="N4260">
        <v>0</v>
      </c>
      <c r="O4260" t="str">
        <f t="shared" si="264"/>
        <v>30-40</v>
      </c>
      <c r="P4260" t="str">
        <f t="shared" si="265"/>
        <v>6+ years</v>
      </c>
      <c r="Q4260" t="str">
        <f t="shared" si="266"/>
        <v>Medium</v>
      </c>
      <c r="R4260" s="5">
        <f t="shared" si="267"/>
        <v>0.19905956112852666</v>
      </c>
    </row>
    <row r="4261" spans="1:18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 s="1">
        <v>0</v>
      </c>
      <c r="J4261">
        <v>3</v>
      </c>
      <c r="K4261">
        <v>0</v>
      </c>
      <c r="L4261">
        <v>0</v>
      </c>
      <c r="M4261" s="1">
        <v>98897.32</v>
      </c>
      <c r="N4261">
        <v>0</v>
      </c>
      <c r="O4261" t="str">
        <f t="shared" si="264"/>
        <v>30-40</v>
      </c>
      <c r="P4261" t="str">
        <f t="shared" si="265"/>
        <v>3-5 years</v>
      </c>
      <c r="Q4261" t="str">
        <f t="shared" si="266"/>
        <v>No Balance</v>
      </c>
      <c r="R4261" s="5">
        <f t="shared" si="267"/>
        <v>0.19909423445392788</v>
      </c>
    </row>
    <row r="4262" spans="1:18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 s="1">
        <v>0</v>
      </c>
      <c r="J4262">
        <v>4</v>
      </c>
      <c r="K4262">
        <v>0</v>
      </c>
      <c r="L4262">
        <v>1</v>
      </c>
      <c r="M4262" s="1">
        <v>106174.7</v>
      </c>
      <c r="N4262">
        <v>1</v>
      </c>
      <c r="O4262" t="str">
        <f t="shared" si="264"/>
        <v>30-40</v>
      </c>
      <c r="P4262" t="str">
        <f t="shared" si="265"/>
        <v>0-2 years</v>
      </c>
      <c r="Q4262" t="str">
        <f t="shared" si="266"/>
        <v>No Balance</v>
      </c>
      <c r="R4262" s="5">
        <f t="shared" si="267"/>
        <v>0.19912891986062717</v>
      </c>
    </row>
    <row r="4263" spans="1:18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 s="1">
        <v>134593.79</v>
      </c>
      <c r="J4263">
        <v>1</v>
      </c>
      <c r="K4263">
        <v>1</v>
      </c>
      <c r="L4263">
        <v>1</v>
      </c>
      <c r="M4263" s="1">
        <v>46386.37</v>
      </c>
      <c r="N4263">
        <v>0</v>
      </c>
      <c r="O4263" t="str">
        <f t="shared" si="264"/>
        <v>41-50</v>
      </c>
      <c r="P4263" t="str">
        <f t="shared" si="265"/>
        <v>6+ years</v>
      </c>
      <c r="Q4263" t="str">
        <f t="shared" si="266"/>
        <v>High</v>
      </c>
      <c r="R4263" s="5">
        <f t="shared" si="267"/>
        <v>0.19898937097055236</v>
      </c>
    </row>
    <row r="4264" spans="1:18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 s="1">
        <v>0</v>
      </c>
      <c r="J4264">
        <v>2</v>
      </c>
      <c r="K4264">
        <v>1</v>
      </c>
      <c r="L4264">
        <v>1</v>
      </c>
      <c r="M4264" s="1">
        <v>185054.14</v>
      </c>
      <c r="N4264">
        <v>0</v>
      </c>
      <c r="O4264" t="str">
        <f t="shared" si="264"/>
        <v>41-50</v>
      </c>
      <c r="P4264" t="str">
        <f t="shared" si="265"/>
        <v>6+ years</v>
      </c>
      <c r="Q4264" t="str">
        <f t="shared" si="266"/>
        <v>No Balance</v>
      </c>
      <c r="R4264" s="5">
        <f t="shared" si="267"/>
        <v>0.19902405019170444</v>
      </c>
    </row>
    <row r="4265" spans="1:18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 s="1">
        <v>68781.820000000007</v>
      </c>
      <c r="J4265">
        <v>1</v>
      </c>
      <c r="K4265">
        <v>0</v>
      </c>
      <c r="L4265">
        <v>1</v>
      </c>
      <c r="M4265" s="1">
        <v>47997.39</v>
      </c>
      <c r="N4265">
        <v>0</v>
      </c>
      <c r="O4265" t="str">
        <f t="shared" si="264"/>
        <v>&lt;30</v>
      </c>
      <c r="P4265" t="str">
        <f t="shared" si="265"/>
        <v>6+ years</v>
      </c>
      <c r="Q4265" t="str">
        <f t="shared" si="266"/>
        <v>Medium</v>
      </c>
      <c r="R4265" s="5">
        <f t="shared" si="267"/>
        <v>0.19905874150252745</v>
      </c>
    </row>
    <row r="4266" spans="1:18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 s="1">
        <v>137464.04</v>
      </c>
      <c r="J4266">
        <v>1</v>
      </c>
      <c r="K4266">
        <v>1</v>
      </c>
      <c r="L4266">
        <v>0</v>
      </c>
      <c r="M4266" s="1">
        <v>130846.79</v>
      </c>
      <c r="N4266">
        <v>1</v>
      </c>
      <c r="O4266" t="str">
        <f t="shared" si="264"/>
        <v>&gt;50</v>
      </c>
      <c r="P4266" t="str">
        <f t="shared" si="265"/>
        <v>6+ years</v>
      </c>
      <c r="Q4266" t="str">
        <f t="shared" si="266"/>
        <v>High</v>
      </c>
      <c r="R4266" s="5">
        <f t="shared" si="267"/>
        <v>0.1990934449093445</v>
      </c>
    </row>
    <row r="4267" spans="1:18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 s="1">
        <v>147307.91</v>
      </c>
      <c r="J4267">
        <v>1</v>
      </c>
      <c r="K4267">
        <v>0</v>
      </c>
      <c r="L4267">
        <v>1</v>
      </c>
      <c r="M4267" s="1">
        <v>40861.550000000003</v>
      </c>
      <c r="N4267">
        <v>0</v>
      </c>
      <c r="O4267" t="str">
        <f t="shared" si="264"/>
        <v>30-40</v>
      </c>
      <c r="P4267" t="str">
        <f t="shared" si="265"/>
        <v>3-5 years</v>
      </c>
      <c r="Q4267" t="str">
        <f t="shared" si="266"/>
        <v>High</v>
      </c>
      <c r="R4267" s="5">
        <f t="shared" si="267"/>
        <v>0.19895379250217959</v>
      </c>
    </row>
    <row r="4268" spans="1:18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 s="1">
        <v>0</v>
      </c>
      <c r="J4268">
        <v>1</v>
      </c>
      <c r="K4268">
        <v>1</v>
      </c>
      <c r="L4268">
        <v>0</v>
      </c>
      <c r="M4268" s="1">
        <v>171840.24</v>
      </c>
      <c r="N4268">
        <v>1</v>
      </c>
      <c r="O4268" t="str">
        <f t="shared" si="264"/>
        <v>30-40</v>
      </c>
      <c r="P4268" t="str">
        <f t="shared" si="265"/>
        <v>6+ years</v>
      </c>
      <c r="Q4268" t="str">
        <f t="shared" si="266"/>
        <v>No Balance</v>
      </c>
      <c r="R4268" s="5">
        <f t="shared" si="267"/>
        <v>0.19898848971049879</v>
      </c>
    </row>
    <row r="4269" spans="1:18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 s="1">
        <v>145754.91</v>
      </c>
      <c r="J4269">
        <v>1</v>
      </c>
      <c r="K4269">
        <v>1</v>
      </c>
      <c r="L4269">
        <v>1</v>
      </c>
      <c r="M4269" s="1">
        <v>101455.07</v>
      </c>
      <c r="N4269">
        <v>0</v>
      </c>
      <c r="O4269" t="str">
        <f t="shared" si="264"/>
        <v>41-50</v>
      </c>
      <c r="P4269" t="str">
        <f t="shared" si="265"/>
        <v>3-5 years</v>
      </c>
      <c r="Q4269" t="str">
        <f t="shared" si="266"/>
        <v>High</v>
      </c>
      <c r="R4269" s="5">
        <f t="shared" si="267"/>
        <v>0.19884877027734171</v>
      </c>
    </row>
    <row r="4270" spans="1:18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 s="1">
        <v>0</v>
      </c>
      <c r="J4270">
        <v>3</v>
      </c>
      <c r="K4270">
        <v>1</v>
      </c>
      <c r="L4270">
        <v>0</v>
      </c>
      <c r="M4270" s="1">
        <v>90747.94</v>
      </c>
      <c r="N4270">
        <v>1</v>
      </c>
      <c r="O4270" t="str">
        <f t="shared" si="264"/>
        <v>41-50</v>
      </c>
      <c r="P4270" t="str">
        <f t="shared" si="265"/>
        <v>6+ years</v>
      </c>
      <c r="Q4270" t="str">
        <f t="shared" si="266"/>
        <v>No Balance</v>
      </c>
      <c r="R4270" s="5">
        <f t="shared" si="267"/>
        <v>0.19888346127006282</v>
      </c>
    </row>
    <row r="4271" spans="1:18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 s="1">
        <v>112610.77</v>
      </c>
      <c r="J4271">
        <v>1</v>
      </c>
      <c r="K4271">
        <v>0</v>
      </c>
      <c r="L4271">
        <v>1</v>
      </c>
      <c r="M4271" s="1">
        <v>2048.5500000000002</v>
      </c>
      <c r="N4271">
        <v>0</v>
      </c>
      <c r="O4271" t="str">
        <f t="shared" si="264"/>
        <v>41-50</v>
      </c>
      <c r="P4271" t="str">
        <f t="shared" si="265"/>
        <v>3-5 years</v>
      </c>
      <c r="Q4271" t="str">
        <f t="shared" si="266"/>
        <v>High</v>
      </c>
      <c r="R4271" s="5">
        <f t="shared" si="267"/>
        <v>0.19874367475135229</v>
      </c>
    </row>
    <row r="4272" spans="1:18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 s="1">
        <v>71481.789999999994</v>
      </c>
      <c r="J4272">
        <v>2</v>
      </c>
      <c r="K4272">
        <v>1</v>
      </c>
      <c r="L4272">
        <v>1</v>
      </c>
      <c r="M4272" s="1">
        <v>84421.34</v>
      </c>
      <c r="N4272">
        <v>0</v>
      </c>
      <c r="O4272" t="str">
        <f t="shared" si="264"/>
        <v>&gt;50</v>
      </c>
      <c r="P4272" t="str">
        <f t="shared" si="265"/>
        <v>6+ years</v>
      </c>
      <c r="Q4272" t="str">
        <f t="shared" si="266"/>
        <v>Medium</v>
      </c>
      <c r="R4272" s="5">
        <f t="shared" si="267"/>
        <v>0.19877835951134382</v>
      </c>
    </row>
    <row r="4273" spans="1:18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 s="1">
        <v>0</v>
      </c>
      <c r="J4273">
        <v>2</v>
      </c>
      <c r="K4273">
        <v>0</v>
      </c>
      <c r="L4273">
        <v>1</v>
      </c>
      <c r="M4273" s="1">
        <v>78698.09</v>
      </c>
      <c r="N4273">
        <v>0</v>
      </c>
      <c r="O4273" t="str">
        <f t="shared" si="264"/>
        <v>30-40</v>
      </c>
      <c r="P4273" t="str">
        <f t="shared" si="265"/>
        <v>3-5 years</v>
      </c>
      <c r="Q4273" t="str">
        <f t="shared" si="266"/>
        <v>No Balance</v>
      </c>
      <c r="R4273" s="5">
        <f t="shared" si="267"/>
        <v>0.19881305637982197</v>
      </c>
    </row>
    <row r="4274" spans="1:18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 s="1">
        <v>77826.8</v>
      </c>
      <c r="J4274">
        <v>1</v>
      </c>
      <c r="K4274">
        <v>1</v>
      </c>
      <c r="L4274">
        <v>1</v>
      </c>
      <c r="M4274" s="1">
        <v>168544.85</v>
      </c>
      <c r="N4274">
        <v>0</v>
      </c>
      <c r="O4274" t="str">
        <f t="shared" si="264"/>
        <v>30-40</v>
      </c>
      <c r="P4274" t="str">
        <f t="shared" si="265"/>
        <v>3-5 years</v>
      </c>
      <c r="Q4274" t="str">
        <f t="shared" si="266"/>
        <v>Medium</v>
      </c>
      <c r="R4274" s="5">
        <f t="shared" si="267"/>
        <v>0.19884776536312848</v>
      </c>
    </row>
    <row r="4275" spans="1:18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 s="1">
        <v>87140.85</v>
      </c>
      <c r="J4275">
        <v>1</v>
      </c>
      <c r="K4275">
        <v>1</v>
      </c>
      <c r="L4275">
        <v>1</v>
      </c>
      <c r="M4275" s="1">
        <v>39351.64</v>
      </c>
      <c r="N4275">
        <v>0</v>
      </c>
      <c r="O4275" t="str">
        <f t="shared" si="264"/>
        <v>&gt;50</v>
      </c>
      <c r="P4275" t="str">
        <f t="shared" si="265"/>
        <v>3-5 years</v>
      </c>
      <c r="Q4275" t="str">
        <f t="shared" si="266"/>
        <v>Medium</v>
      </c>
      <c r="R4275" s="5">
        <f t="shared" si="267"/>
        <v>0.19888248646760956</v>
      </c>
    </row>
    <row r="4276" spans="1:18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 s="1">
        <v>132002.70000000001</v>
      </c>
      <c r="J4276">
        <v>1</v>
      </c>
      <c r="K4276">
        <v>0</v>
      </c>
      <c r="L4276">
        <v>1</v>
      </c>
      <c r="M4276" s="1">
        <v>28204.98</v>
      </c>
      <c r="N4276">
        <v>1</v>
      </c>
      <c r="O4276" t="str">
        <f t="shared" si="264"/>
        <v>41-50</v>
      </c>
      <c r="P4276" t="str">
        <f t="shared" si="265"/>
        <v>0-2 years</v>
      </c>
      <c r="Q4276" t="str">
        <f t="shared" si="266"/>
        <v>High</v>
      </c>
      <c r="R4276" s="5">
        <f t="shared" si="267"/>
        <v>0.19891721969961579</v>
      </c>
    </row>
    <row r="4277" spans="1:18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 s="1">
        <v>178011.5</v>
      </c>
      <c r="J4277">
        <v>2</v>
      </c>
      <c r="K4277">
        <v>1</v>
      </c>
      <c r="L4277">
        <v>0</v>
      </c>
      <c r="M4277" s="1">
        <v>22375.14</v>
      </c>
      <c r="N4277">
        <v>0</v>
      </c>
      <c r="O4277" t="str">
        <f t="shared" si="264"/>
        <v>30-40</v>
      </c>
      <c r="P4277" t="str">
        <f t="shared" si="265"/>
        <v>6+ years</v>
      </c>
      <c r="Q4277" t="str">
        <f t="shared" si="266"/>
        <v>High</v>
      </c>
      <c r="R4277" s="5">
        <f t="shared" si="267"/>
        <v>0.19877729257641921</v>
      </c>
    </row>
    <row r="4278" spans="1:18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 s="1">
        <v>102954.68</v>
      </c>
      <c r="J4278">
        <v>2</v>
      </c>
      <c r="K4278">
        <v>0</v>
      </c>
      <c r="L4278">
        <v>1</v>
      </c>
      <c r="M4278" s="1">
        <v>134942.45000000001</v>
      </c>
      <c r="N4278">
        <v>0</v>
      </c>
      <c r="O4278" t="str">
        <f t="shared" si="264"/>
        <v>30-40</v>
      </c>
      <c r="P4278" t="str">
        <f t="shared" si="265"/>
        <v>3-5 years</v>
      </c>
      <c r="Q4278" t="str">
        <f t="shared" si="266"/>
        <v>High</v>
      </c>
      <c r="R4278" s="5">
        <f t="shared" si="267"/>
        <v>0.19881201956673655</v>
      </c>
    </row>
    <row r="4279" spans="1:18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 s="1">
        <v>123783.25</v>
      </c>
      <c r="J4279">
        <v>1</v>
      </c>
      <c r="K4279">
        <v>1</v>
      </c>
      <c r="L4279">
        <v>1</v>
      </c>
      <c r="M4279" s="1">
        <v>134901.57</v>
      </c>
      <c r="N4279">
        <v>0</v>
      </c>
      <c r="O4279" t="str">
        <f t="shared" si="264"/>
        <v>&gt;50</v>
      </c>
      <c r="P4279" t="str">
        <f t="shared" si="265"/>
        <v>0-2 years</v>
      </c>
      <c r="Q4279" t="str">
        <f t="shared" si="266"/>
        <v>High</v>
      </c>
      <c r="R4279" s="5">
        <f t="shared" si="267"/>
        <v>0.19884675869299318</v>
      </c>
    </row>
    <row r="4280" spans="1:18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 s="1">
        <v>101802.67</v>
      </c>
      <c r="J4280">
        <v>1</v>
      </c>
      <c r="K4280">
        <v>0</v>
      </c>
      <c r="L4280">
        <v>0</v>
      </c>
      <c r="M4280" s="1">
        <v>8693.7999999999993</v>
      </c>
      <c r="N4280">
        <v>0</v>
      </c>
      <c r="O4280" t="str">
        <f t="shared" si="264"/>
        <v>30-40</v>
      </c>
      <c r="P4280" t="str">
        <f t="shared" si="265"/>
        <v>3-5 years</v>
      </c>
      <c r="Q4280" t="str">
        <f t="shared" si="266"/>
        <v>High</v>
      </c>
      <c r="R4280" s="5">
        <f t="shared" si="267"/>
        <v>0.19888150996155191</v>
      </c>
    </row>
    <row r="4281" spans="1:18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 s="1">
        <v>148659.48000000001</v>
      </c>
      <c r="J4281">
        <v>1</v>
      </c>
      <c r="K4281">
        <v>0</v>
      </c>
      <c r="L4281">
        <v>0</v>
      </c>
      <c r="M4281" s="1">
        <v>42437.75</v>
      </c>
      <c r="N4281">
        <v>0</v>
      </c>
      <c r="O4281" t="str">
        <f t="shared" si="264"/>
        <v>30-40</v>
      </c>
      <c r="P4281" t="str">
        <f t="shared" si="265"/>
        <v>3-5 years</v>
      </c>
      <c r="Q4281" t="str">
        <f t="shared" si="266"/>
        <v>High</v>
      </c>
      <c r="R4281" s="5">
        <f t="shared" si="267"/>
        <v>0.19891627337877993</v>
      </c>
    </row>
    <row r="4282" spans="1:18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 s="1">
        <v>142724.48000000001</v>
      </c>
      <c r="J4282">
        <v>1</v>
      </c>
      <c r="K4282">
        <v>0</v>
      </c>
      <c r="L4282">
        <v>1</v>
      </c>
      <c r="M4282" s="1">
        <v>5893.23</v>
      </c>
      <c r="N4282">
        <v>1</v>
      </c>
      <c r="O4282" t="str">
        <f t="shared" si="264"/>
        <v>&gt;50</v>
      </c>
      <c r="P4282" t="str">
        <f t="shared" si="265"/>
        <v>6+ years</v>
      </c>
      <c r="Q4282" t="str">
        <f t="shared" si="266"/>
        <v>High</v>
      </c>
      <c r="R4282" s="5">
        <f t="shared" si="267"/>
        <v>0.19895104895104895</v>
      </c>
    </row>
    <row r="4283" spans="1:18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 s="1">
        <v>112152.89</v>
      </c>
      <c r="J4283">
        <v>1</v>
      </c>
      <c r="K4283">
        <v>0</v>
      </c>
      <c r="L4283">
        <v>1</v>
      </c>
      <c r="M4283" s="1">
        <v>36242.19</v>
      </c>
      <c r="N4283">
        <v>0</v>
      </c>
      <c r="O4283" t="str">
        <f t="shared" si="264"/>
        <v>41-50</v>
      </c>
      <c r="P4283" t="str">
        <f t="shared" si="265"/>
        <v>3-5 years</v>
      </c>
      <c r="Q4283" t="str">
        <f t="shared" si="266"/>
        <v>High</v>
      </c>
      <c r="R4283" s="5">
        <f t="shared" si="267"/>
        <v>0.19881098094072391</v>
      </c>
    </row>
    <row r="4284" spans="1:18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 s="1">
        <v>89550.85</v>
      </c>
      <c r="J4284">
        <v>1</v>
      </c>
      <c r="K4284">
        <v>0</v>
      </c>
      <c r="L4284">
        <v>1</v>
      </c>
      <c r="M4284" s="1">
        <v>90076.85</v>
      </c>
      <c r="N4284">
        <v>0</v>
      </c>
      <c r="O4284" t="str">
        <f t="shared" si="264"/>
        <v>&gt;50</v>
      </c>
      <c r="P4284" t="str">
        <f t="shared" si="265"/>
        <v>6+ years</v>
      </c>
      <c r="Q4284" t="str">
        <f t="shared" si="266"/>
        <v>Medium</v>
      </c>
      <c r="R4284" s="5">
        <f t="shared" si="267"/>
        <v>0.19884575026232948</v>
      </c>
    </row>
    <row r="4285" spans="1:18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 s="1">
        <v>75915.75</v>
      </c>
      <c r="J4285">
        <v>1</v>
      </c>
      <c r="K4285">
        <v>1</v>
      </c>
      <c r="L4285">
        <v>0</v>
      </c>
      <c r="M4285" s="1">
        <v>150507.43</v>
      </c>
      <c r="N4285">
        <v>0</v>
      </c>
      <c r="O4285" t="str">
        <f t="shared" si="264"/>
        <v>30-40</v>
      </c>
      <c r="P4285" t="str">
        <f t="shared" si="265"/>
        <v>6+ years</v>
      </c>
      <c r="Q4285" t="str">
        <f t="shared" si="266"/>
        <v>Medium</v>
      </c>
      <c r="R4285" s="5">
        <f t="shared" si="267"/>
        <v>0.19888053174741999</v>
      </c>
    </row>
    <row r="4286" spans="1:18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 s="1">
        <v>118889.66</v>
      </c>
      <c r="J4286">
        <v>2</v>
      </c>
      <c r="K4286">
        <v>0</v>
      </c>
      <c r="L4286">
        <v>0</v>
      </c>
      <c r="M4286" s="1">
        <v>87422.15</v>
      </c>
      <c r="N4286">
        <v>0</v>
      </c>
      <c r="O4286" t="str">
        <f t="shared" si="264"/>
        <v>41-50</v>
      </c>
      <c r="P4286" t="str">
        <f t="shared" si="265"/>
        <v>0-2 years</v>
      </c>
      <c r="Q4286" t="str">
        <f t="shared" si="266"/>
        <v>High</v>
      </c>
      <c r="R4286" s="5">
        <f t="shared" si="267"/>
        <v>0.19891532540237927</v>
      </c>
    </row>
    <row r="4287" spans="1:18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 s="1">
        <v>118788.57</v>
      </c>
      <c r="J4287">
        <v>1</v>
      </c>
      <c r="K4287">
        <v>1</v>
      </c>
      <c r="L4287">
        <v>0</v>
      </c>
      <c r="M4287" s="1">
        <v>192867.4</v>
      </c>
      <c r="N4287">
        <v>0</v>
      </c>
      <c r="O4287" t="str">
        <f t="shared" si="264"/>
        <v>30-40</v>
      </c>
      <c r="P4287" t="str">
        <f t="shared" si="265"/>
        <v>3-5 years</v>
      </c>
      <c r="Q4287" t="str">
        <f t="shared" si="266"/>
        <v>High</v>
      </c>
      <c r="R4287" s="5">
        <f t="shared" si="267"/>
        <v>0.19895013123359581</v>
      </c>
    </row>
    <row r="4288" spans="1:18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 s="1">
        <v>156555.54</v>
      </c>
      <c r="J4288">
        <v>1</v>
      </c>
      <c r="K4288">
        <v>1</v>
      </c>
      <c r="L4288">
        <v>1</v>
      </c>
      <c r="M4288" s="1">
        <v>175674.01</v>
      </c>
      <c r="N4288">
        <v>0</v>
      </c>
      <c r="O4288" t="str">
        <f t="shared" si="264"/>
        <v>41-50</v>
      </c>
      <c r="P4288" t="str">
        <f t="shared" si="265"/>
        <v>3-5 years</v>
      </c>
      <c r="Q4288" t="str">
        <f t="shared" si="266"/>
        <v>High</v>
      </c>
      <c r="R4288" s="5">
        <f t="shared" si="267"/>
        <v>0.19898494924746238</v>
      </c>
    </row>
    <row r="4289" spans="1:18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 s="1">
        <v>99141.86</v>
      </c>
      <c r="J4289">
        <v>1</v>
      </c>
      <c r="K4289">
        <v>1</v>
      </c>
      <c r="L4289">
        <v>1</v>
      </c>
      <c r="M4289" s="1">
        <v>72496.05</v>
      </c>
      <c r="N4289">
        <v>1</v>
      </c>
      <c r="O4289" t="str">
        <f t="shared" si="264"/>
        <v>&gt;50</v>
      </c>
      <c r="P4289" t="str">
        <f t="shared" si="265"/>
        <v>0-2 years</v>
      </c>
      <c r="Q4289" t="str">
        <f t="shared" si="266"/>
        <v>Medium</v>
      </c>
      <c r="R4289" s="5">
        <f t="shared" si="267"/>
        <v>0.19901977945037633</v>
      </c>
    </row>
    <row r="4290" spans="1:18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 s="1">
        <v>61211.18</v>
      </c>
      <c r="J4290">
        <v>1</v>
      </c>
      <c r="K4290">
        <v>1</v>
      </c>
      <c r="L4290">
        <v>1</v>
      </c>
      <c r="M4290" s="1">
        <v>145250.43</v>
      </c>
      <c r="N4290">
        <v>0</v>
      </c>
      <c r="O4290" t="str">
        <f t="shared" ref="O4290:O4353" si="268">IF(G4290&lt;30,"&lt;30",
   IF(G4290&lt;=40,"30-40",
      IF(G4290&lt;=50,"41-50","&gt;50")))</f>
        <v>30-40</v>
      </c>
      <c r="P4290" t="str">
        <f t="shared" ref="P4290:P4353" si="269">IF(H4290&lt;=2,"0-2 years",
   IF(H4290&lt;=5,"3-5 years","6+ years"))</f>
        <v>3-5 years</v>
      </c>
      <c r="Q4290" t="str">
        <f t="shared" ref="Q4290:Q4353" si="270">IF(I4290=0,"No Balance",
   IF(I4290&lt;50000,"Low",
      IF(I4290&lt;100000,"Medium","High")))</f>
        <v>Medium</v>
      </c>
      <c r="R4290" s="5">
        <f t="shared" ref="R4290:R4353" si="271">AVERAGE(N4290:N14289)</f>
        <v>0.19887955182072828</v>
      </c>
    </row>
    <row r="4291" spans="1:18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 s="1">
        <v>128932.4</v>
      </c>
      <c r="J4291">
        <v>1</v>
      </c>
      <c r="K4291">
        <v>1</v>
      </c>
      <c r="L4291">
        <v>1</v>
      </c>
      <c r="M4291" s="1">
        <v>180712.52</v>
      </c>
      <c r="N4291">
        <v>0</v>
      </c>
      <c r="O4291" t="str">
        <f t="shared" si="268"/>
        <v>30-40</v>
      </c>
      <c r="P4291" t="str">
        <f t="shared" si="269"/>
        <v>0-2 years</v>
      </c>
      <c r="Q4291" t="str">
        <f t="shared" si="270"/>
        <v>High</v>
      </c>
      <c r="R4291" s="5">
        <f t="shared" si="271"/>
        <v>0.19891437576606549</v>
      </c>
    </row>
    <row r="4292" spans="1:18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 s="1">
        <v>0</v>
      </c>
      <c r="J4292">
        <v>1</v>
      </c>
      <c r="K4292">
        <v>1</v>
      </c>
      <c r="L4292">
        <v>1</v>
      </c>
      <c r="M4292" s="1">
        <v>180622.43</v>
      </c>
      <c r="N4292">
        <v>0</v>
      </c>
      <c r="O4292" t="str">
        <f t="shared" si="268"/>
        <v>&lt;30</v>
      </c>
      <c r="P4292" t="str">
        <f t="shared" si="269"/>
        <v>3-5 years</v>
      </c>
      <c r="Q4292" t="str">
        <f t="shared" si="270"/>
        <v>No Balance</v>
      </c>
      <c r="R4292" s="5">
        <f t="shared" si="271"/>
        <v>0.19894921190893169</v>
      </c>
    </row>
    <row r="4293" spans="1:18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 s="1">
        <v>80728.149999999994</v>
      </c>
      <c r="J4293">
        <v>1</v>
      </c>
      <c r="K4293">
        <v>1</v>
      </c>
      <c r="L4293">
        <v>0</v>
      </c>
      <c r="M4293" s="1">
        <v>86306.75</v>
      </c>
      <c r="N4293">
        <v>0</v>
      </c>
      <c r="O4293" t="str">
        <f t="shared" si="268"/>
        <v>30-40</v>
      </c>
      <c r="P4293" t="str">
        <f t="shared" si="269"/>
        <v>6+ years</v>
      </c>
      <c r="Q4293" t="str">
        <f t="shared" si="270"/>
        <v>Medium</v>
      </c>
      <c r="R4293" s="5">
        <f t="shared" si="271"/>
        <v>0.19898406025573656</v>
      </c>
    </row>
    <row r="4294" spans="1:18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 s="1">
        <v>127660.46</v>
      </c>
      <c r="J4294">
        <v>2</v>
      </c>
      <c r="K4294">
        <v>1</v>
      </c>
      <c r="L4294">
        <v>0</v>
      </c>
      <c r="M4294" s="1">
        <v>150156.82</v>
      </c>
      <c r="N4294">
        <v>1</v>
      </c>
      <c r="O4294" t="str">
        <f t="shared" si="268"/>
        <v>41-50</v>
      </c>
      <c r="P4294" t="str">
        <f t="shared" si="269"/>
        <v>0-2 years</v>
      </c>
      <c r="Q4294" t="str">
        <f t="shared" si="270"/>
        <v>High</v>
      </c>
      <c r="R4294" s="5">
        <f t="shared" si="271"/>
        <v>0.19901892081289418</v>
      </c>
    </row>
    <row r="4295" spans="1:18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 s="1">
        <v>106070.89</v>
      </c>
      <c r="J4295">
        <v>1</v>
      </c>
      <c r="K4295">
        <v>0</v>
      </c>
      <c r="L4295">
        <v>1</v>
      </c>
      <c r="M4295" s="1">
        <v>101617.43</v>
      </c>
      <c r="N4295">
        <v>0</v>
      </c>
      <c r="O4295" t="str">
        <f t="shared" si="268"/>
        <v>41-50</v>
      </c>
      <c r="P4295" t="str">
        <f t="shared" si="269"/>
        <v>3-5 years</v>
      </c>
      <c r="Q4295" t="str">
        <f t="shared" si="270"/>
        <v>High</v>
      </c>
      <c r="R4295" s="5">
        <f t="shared" si="271"/>
        <v>0.19887857017697563</v>
      </c>
    </row>
    <row r="4296" spans="1:18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 s="1">
        <v>137560.38</v>
      </c>
      <c r="J4296">
        <v>2</v>
      </c>
      <c r="K4296">
        <v>1</v>
      </c>
      <c r="L4296">
        <v>1</v>
      </c>
      <c r="M4296" s="1">
        <v>85424.34</v>
      </c>
      <c r="N4296">
        <v>0</v>
      </c>
      <c r="O4296" t="str">
        <f t="shared" si="268"/>
        <v>41-50</v>
      </c>
      <c r="P4296" t="str">
        <f t="shared" si="269"/>
        <v>3-5 years</v>
      </c>
      <c r="Q4296" t="str">
        <f t="shared" si="270"/>
        <v>High</v>
      </c>
      <c r="R4296" s="5">
        <f t="shared" si="271"/>
        <v>0.19891342446547494</v>
      </c>
    </row>
    <row r="4297" spans="1:18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 s="1">
        <v>111905.43</v>
      </c>
      <c r="J4297">
        <v>1</v>
      </c>
      <c r="K4297">
        <v>0</v>
      </c>
      <c r="L4297">
        <v>1</v>
      </c>
      <c r="M4297" s="1">
        <v>197221.81</v>
      </c>
      <c r="N4297">
        <v>1</v>
      </c>
      <c r="O4297" t="str">
        <f t="shared" si="268"/>
        <v>30-40</v>
      </c>
      <c r="P4297" t="str">
        <f t="shared" si="269"/>
        <v>6+ years</v>
      </c>
      <c r="Q4297" t="str">
        <f t="shared" si="270"/>
        <v>High</v>
      </c>
      <c r="R4297" s="5">
        <f t="shared" si="271"/>
        <v>0.19894829097283084</v>
      </c>
    </row>
    <row r="4298" spans="1:18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 s="1">
        <v>126212.64</v>
      </c>
      <c r="J4298">
        <v>1</v>
      </c>
      <c r="K4298">
        <v>1</v>
      </c>
      <c r="L4298">
        <v>0</v>
      </c>
      <c r="M4298" s="1">
        <v>70196.570000000007</v>
      </c>
      <c r="N4298">
        <v>0</v>
      </c>
      <c r="O4298" t="str">
        <f t="shared" si="268"/>
        <v>30-40</v>
      </c>
      <c r="P4298" t="str">
        <f t="shared" si="269"/>
        <v>6+ years</v>
      </c>
      <c r="Q4298" t="str">
        <f t="shared" si="270"/>
        <v>High</v>
      </c>
      <c r="R4298" s="5">
        <f t="shared" si="271"/>
        <v>0.19880785413744739</v>
      </c>
    </row>
    <row r="4299" spans="1:18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 s="1">
        <v>0</v>
      </c>
      <c r="J4299">
        <v>2</v>
      </c>
      <c r="K4299">
        <v>1</v>
      </c>
      <c r="L4299">
        <v>0</v>
      </c>
      <c r="M4299" s="1">
        <v>110440.5</v>
      </c>
      <c r="N4299">
        <v>1</v>
      </c>
      <c r="O4299" t="str">
        <f t="shared" si="268"/>
        <v>&gt;50</v>
      </c>
      <c r="P4299" t="str">
        <f t="shared" si="269"/>
        <v>6+ years</v>
      </c>
      <c r="Q4299" t="str">
        <f t="shared" si="270"/>
        <v>No Balance</v>
      </c>
      <c r="R4299" s="5">
        <f t="shared" si="271"/>
        <v>0.1988427143608627</v>
      </c>
    </row>
    <row r="4300" spans="1:18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 s="1">
        <v>111835.94</v>
      </c>
      <c r="J4300">
        <v>2</v>
      </c>
      <c r="K4300">
        <v>1</v>
      </c>
      <c r="L4300">
        <v>0</v>
      </c>
      <c r="M4300" s="1">
        <v>124389.61</v>
      </c>
      <c r="N4300">
        <v>0</v>
      </c>
      <c r="O4300" t="str">
        <f t="shared" si="268"/>
        <v>30-40</v>
      </c>
      <c r="P4300" t="str">
        <f t="shared" si="269"/>
        <v>6+ years</v>
      </c>
      <c r="Q4300" t="str">
        <f t="shared" si="270"/>
        <v>High</v>
      </c>
      <c r="R4300" s="5">
        <f t="shared" si="271"/>
        <v>0.19870220975096459</v>
      </c>
    </row>
    <row r="4301" spans="1:18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 s="1">
        <v>0</v>
      </c>
      <c r="J4301">
        <v>2</v>
      </c>
      <c r="K4301">
        <v>0</v>
      </c>
      <c r="L4301">
        <v>0</v>
      </c>
      <c r="M4301" s="1">
        <v>3183.15</v>
      </c>
      <c r="N4301">
        <v>0</v>
      </c>
      <c r="O4301" t="str">
        <f t="shared" si="268"/>
        <v>30-40</v>
      </c>
      <c r="P4301" t="str">
        <f t="shared" si="269"/>
        <v>6+ years</v>
      </c>
      <c r="Q4301" t="str">
        <f t="shared" si="270"/>
        <v>No Balance</v>
      </c>
      <c r="R4301" s="5">
        <f t="shared" si="271"/>
        <v>0.19873706367303981</v>
      </c>
    </row>
    <row r="4302" spans="1:18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 s="1">
        <v>99705.69</v>
      </c>
      <c r="J4302">
        <v>2</v>
      </c>
      <c r="K4302">
        <v>0</v>
      </c>
      <c r="L4302">
        <v>0</v>
      </c>
      <c r="M4302" s="1">
        <v>146723.72</v>
      </c>
      <c r="N4302">
        <v>0</v>
      </c>
      <c r="O4302" t="str">
        <f t="shared" si="268"/>
        <v>&lt;30</v>
      </c>
      <c r="P4302" t="str">
        <f t="shared" si="269"/>
        <v>3-5 years</v>
      </c>
      <c r="Q4302" t="str">
        <f t="shared" si="270"/>
        <v>Medium</v>
      </c>
      <c r="R4302" s="5">
        <f t="shared" si="271"/>
        <v>0.19877192982456141</v>
      </c>
    </row>
    <row r="4303" spans="1:18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 s="1">
        <v>0</v>
      </c>
      <c r="J4303">
        <v>2</v>
      </c>
      <c r="K4303">
        <v>0</v>
      </c>
      <c r="L4303">
        <v>0</v>
      </c>
      <c r="M4303" s="1">
        <v>2139.25</v>
      </c>
      <c r="N4303">
        <v>0</v>
      </c>
      <c r="O4303" t="str">
        <f t="shared" si="268"/>
        <v>30-40</v>
      </c>
      <c r="P4303" t="str">
        <f t="shared" si="269"/>
        <v>0-2 years</v>
      </c>
      <c r="Q4303" t="str">
        <f t="shared" si="270"/>
        <v>No Balance</v>
      </c>
      <c r="R4303" s="5">
        <f t="shared" si="271"/>
        <v>0.198806808211967</v>
      </c>
    </row>
    <row r="4304" spans="1:18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 s="1">
        <v>108895.93</v>
      </c>
      <c r="J4304">
        <v>1</v>
      </c>
      <c r="K4304">
        <v>0</v>
      </c>
      <c r="L4304">
        <v>0</v>
      </c>
      <c r="M4304" s="1">
        <v>69228.2</v>
      </c>
      <c r="N4304">
        <v>1</v>
      </c>
      <c r="O4304" t="str">
        <f t="shared" si="268"/>
        <v>41-50</v>
      </c>
      <c r="P4304" t="str">
        <f t="shared" si="269"/>
        <v>0-2 years</v>
      </c>
      <c r="Q4304" t="str">
        <f t="shared" si="270"/>
        <v>High</v>
      </c>
      <c r="R4304" s="5">
        <f t="shared" si="271"/>
        <v>0.19884169884169883</v>
      </c>
    </row>
    <row r="4305" spans="1:18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 s="1">
        <v>154669.76999999999</v>
      </c>
      <c r="J4305">
        <v>1</v>
      </c>
      <c r="K4305">
        <v>0</v>
      </c>
      <c r="L4305">
        <v>1</v>
      </c>
      <c r="M4305" s="1">
        <v>115462.27</v>
      </c>
      <c r="N4305">
        <v>1</v>
      </c>
      <c r="O4305" t="str">
        <f t="shared" si="268"/>
        <v>&gt;50</v>
      </c>
      <c r="P4305" t="str">
        <f t="shared" si="269"/>
        <v>3-5 years</v>
      </c>
      <c r="Q4305" t="str">
        <f t="shared" si="270"/>
        <v>High</v>
      </c>
      <c r="R4305" s="5">
        <f t="shared" si="271"/>
        <v>0.19870107073898544</v>
      </c>
    </row>
    <row r="4306" spans="1:18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 s="1">
        <v>128061</v>
      </c>
      <c r="J4306">
        <v>2</v>
      </c>
      <c r="K4306">
        <v>1</v>
      </c>
      <c r="L4306">
        <v>1</v>
      </c>
      <c r="M4306" s="1">
        <v>62375.1</v>
      </c>
      <c r="N4306">
        <v>0</v>
      </c>
      <c r="O4306" t="str">
        <f t="shared" si="268"/>
        <v>41-50</v>
      </c>
      <c r="P4306" t="str">
        <f t="shared" si="269"/>
        <v>6+ years</v>
      </c>
      <c r="Q4306" t="str">
        <f t="shared" si="270"/>
        <v>High</v>
      </c>
      <c r="R4306" s="5">
        <f t="shared" si="271"/>
        <v>0.19856039325842698</v>
      </c>
    </row>
    <row r="4307" spans="1:18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 s="1">
        <v>0</v>
      </c>
      <c r="J4307">
        <v>2</v>
      </c>
      <c r="K4307">
        <v>1</v>
      </c>
      <c r="L4307">
        <v>0</v>
      </c>
      <c r="M4307" s="1">
        <v>91829.17</v>
      </c>
      <c r="N4307">
        <v>1</v>
      </c>
      <c r="O4307" t="str">
        <f t="shared" si="268"/>
        <v>30-40</v>
      </c>
      <c r="P4307" t="str">
        <f t="shared" si="269"/>
        <v>0-2 years</v>
      </c>
      <c r="Q4307" t="str">
        <f t="shared" si="270"/>
        <v>No Balance</v>
      </c>
      <c r="R4307" s="5">
        <f t="shared" si="271"/>
        <v>0.19859525899912203</v>
      </c>
    </row>
    <row r="4308" spans="1:18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 s="1">
        <v>0</v>
      </c>
      <c r="J4308">
        <v>2</v>
      </c>
      <c r="K4308">
        <v>0</v>
      </c>
      <c r="L4308">
        <v>0</v>
      </c>
      <c r="M4308" s="1">
        <v>182547.04</v>
      </c>
      <c r="N4308">
        <v>0</v>
      </c>
      <c r="O4308" t="str">
        <f t="shared" si="268"/>
        <v>30-40</v>
      </c>
      <c r="P4308" t="str">
        <f t="shared" si="269"/>
        <v>3-5 years</v>
      </c>
      <c r="Q4308" t="str">
        <f t="shared" si="270"/>
        <v>No Balance</v>
      </c>
      <c r="R4308" s="5">
        <f t="shared" si="271"/>
        <v>0.19845451352300666</v>
      </c>
    </row>
    <row r="4309" spans="1:18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 s="1">
        <v>190678.02</v>
      </c>
      <c r="J4309">
        <v>1</v>
      </c>
      <c r="K4309">
        <v>1</v>
      </c>
      <c r="L4309">
        <v>1</v>
      </c>
      <c r="M4309" s="1">
        <v>14725.36</v>
      </c>
      <c r="N4309">
        <v>0</v>
      </c>
      <c r="O4309" t="str">
        <f t="shared" si="268"/>
        <v>41-50</v>
      </c>
      <c r="P4309" t="str">
        <f t="shared" si="269"/>
        <v>6+ years</v>
      </c>
      <c r="Q4309" t="str">
        <f t="shared" si="270"/>
        <v>High</v>
      </c>
      <c r="R4309" s="5">
        <f t="shared" si="271"/>
        <v>0.19848937291410504</v>
      </c>
    </row>
    <row r="4310" spans="1:18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 s="1">
        <v>0</v>
      </c>
      <c r="J4310">
        <v>1</v>
      </c>
      <c r="K4310">
        <v>1</v>
      </c>
      <c r="L4310">
        <v>0</v>
      </c>
      <c r="M4310" s="1">
        <v>126996.67</v>
      </c>
      <c r="N4310">
        <v>0</v>
      </c>
      <c r="O4310" t="str">
        <f t="shared" si="268"/>
        <v>30-40</v>
      </c>
      <c r="P4310" t="str">
        <f t="shared" si="269"/>
        <v>6+ years</v>
      </c>
      <c r="Q4310" t="str">
        <f t="shared" si="270"/>
        <v>No Balance</v>
      </c>
      <c r="R4310" s="5">
        <f t="shared" si="271"/>
        <v>0.19852424455375967</v>
      </c>
    </row>
    <row r="4311" spans="1:18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 s="1">
        <v>0</v>
      </c>
      <c r="J4311">
        <v>1</v>
      </c>
      <c r="K4311">
        <v>1</v>
      </c>
      <c r="L4311">
        <v>0</v>
      </c>
      <c r="M4311" s="1">
        <v>133991.10999999999</v>
      </c>
      <c r="N4311">
        <v>1</v>
      </c>
      <c r="O4311" t="str">
        <f t="shared" si="268"/>
        <v>30-40</v>
      </c>
      <c r="P4311" t="str">
        <f t="shared" si="269"/>
        <v>3-5 years</v>
      </c>
      <c r="Q4311" t="str">
        <f t="shared" si="270"/>
        <v>No Balance</v>
      </c>
      <c r="R4311" s="5">
        <f t="shared" si="271"/>
        <v>0.19855912844842735</v>
      </c>
    </row>
    <row r="4312" spans="1:18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 s="1">
        <v>136712.91</v>
      </c>
      <c r="J4312">
        <v>1</v>
      </c>
      <c r="K4312">
        <v>0</v>
      </c>
      <c r="L4312">
        <v>1</v>
      </c>
      <c r="M4312" s="1">
        <v>169920.92</v>
      </c>
      <c r="N4312">
        <v>0</v>
      </c>
      <c r="O4312" t="str">
        <f t="shared" si="268"/>
        <v>30-40</v>
      </c>
      <c r="P4312" t="str">
        <f t="shared" si="269"/>
        <v>3-5 years</v>
      </c>
      <c r="Q4312" t="str">
        <f t="shared" si="270"/>
        <v>High</v>
      </c>
      <c r="R4312" s="5">
        <f t="shared" si="271"/>
        <v>0.19841827768014059</v>
      </c>
    </row>
    <row r="4313" spans="1:18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 s="1">
        <v>154733.97</v>
      </c>
      <c r="J4313">
        <v>1</v>
      </c>
      <c r="K4313">
        <v>1</v>
      </c>
      <c r="L4313">
        <v>0</v>
      </c>
      <c r="M4313" s="1">
        <v>80259.67</v>
      </c>
      <c r="N4313">
        <v>1</v>
      </c>
      <c r="O4313" t="str">
        <f t="shared" si="268"/>
        <v>&gt;50</v>
      </c>
      <c r="P4313" t="str">
        <f t="shared" si="269"/>
        <v>0-2 years</v>
      </c>
      <c r="Q4313" t="str">
        <f t="shared" si="270"/>
        <v>High</v>
      </c>
      <c r="R4313" s="5">
        <f t="shared" si="271"/>
        <v>0.19845315521181228</v>
      </c>
    </row>
    <row r="4314" spans="1:18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 s="1">
        <v>112609.91</v>
      </c>
      <c r="J4314">
        <v>1</v>
      </c>
      <c r="K4314">
        <v>0</v>
      </c>
      <c r="L4314">
        <v>0</v>
      </c>
      <c r="M4314" s="1">
        <v>191035.18</v>
      </c>
      <c r="N4314">
        <v>1</v>
      </c>
      <c r="O4314" t="str">
        <f t="shared" si="268"/>
        <v>41-50</v>
      </c>
      <c r="P4314" t="str">
        <f t="shared" si="269"/>
        <v>3-5 years</v>
      </c>
      <c r="Q4314" t="str">
        <f t="shared" si="270"/>
        <v>High</v>
      </c>
      <c r="R4314" s="5">
        <f t="shared" si="271"/>
        <v>0.19831223628691982</v>
      </c>
    </row>
    <row r="4315" spans="1:18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 s="1">
        <v>115462.44</v>
      </c>
      <c r="J4315">
        <v>1</v>
      </c>
      <c r="K4315">
        <v>1</v>
      </c>
      <c r="L4315">
        <v>0</v>
      </c>
      <c r="M4315" s="1">
        <v>40421.870000000003</v>
      </c>
      <c r="N4315">
        <v>0</v>
      </c>
      <c r="O4315" t="str">
        <f t="shared" si="268"/>
        <v>&gt;50</v>
      </c>
      <c r="P4315" t="str">
        <f t="shared" si="269"/>
        <v>6+ years</v>
      </c>
      <c r="Q4315" t="str">
        <f t="shared" si="270"/>
        <v>High</v>
      </c>
      <c r="R4315" s="5">
        <f t="shared" si="271"/>
        <v>0.19817126780376296</v>
      </c>
    </row>
    <row r="4316" spans="1:18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 s="1">
        <v>133501.35999999999</v>
      </c>
      <c r="J4316">
        <v>1</v>
      </c>
      <c r="K4316">
        <v>0</v>
      </c>
      <c r="L4316">
        <v>1</v>
      </c>
      <c r="M4316" s="1">
        <v>155643.04</v>
      </c>
      <c r="N4316">
        <v>0</v>
      </c>
      <c r="O4316" t="str">
        <f t="shared" si="268"/>
        <v>30-40</v>
      </c>
      <c r="P4316" t="str">
        <f t="shared" si="269"/>
        <v>3-5 years</v>
      </c>
      <c r="Q4316" t="str">
        <f t="shared" si="270"/>
        <v>High</v>
      </c>
      <c r="R4316" s="5">
        <f t="shared" si="271"/>
        <v>0.19820612029546253</v>
      </c>
    </row>
    <row r="4317" spans="1:18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 s="1">
        <v>58668.02</v>
      </c>
      <c r="J4317">
        <v>1</v>
      </c>
      <c r="K4317">
        <v>1</v>
      </c>
      <c r="L4317">
        <v>1</v>
      </c>
      <c r="M4317" s="1">
        <v>78670.52</v>
      </c>
      <c r="N4317">
        <v>0</v>
      </c>
      <c r="O4317" t="str">
        <f t="shared" si="268"/>
        <v>30-40</v>
      </c>
      <c r="P4317" t="str">
        <f t="shared" si="269"/>
        <v>0-2 years</v>
      </c>
      <c r="Q4317" t="str">
        <f t="shared" si="270"/>
        <v>Medium</v>
      </c>
      <c r="R4317" s="5">
        <f t="shared" si="271"/>
        <v>0.1982409850483729</v>
      </c>
    </row>
    <row r="4318" spans="1:18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 s="1">
        <v>89118.26</v>
      </c>
      <c r="J4318">
        <v>1</v>
      </c>
      <c r="K4318">
        <v>1</v>
      </c>
      <c r="L4318">
        <v>0</v>
      </c>
      <c r="M4318" s="1">
        <v>104240.77</v>
      </c>
      <c r="N4318">
        <v>1</v>
      </c>
      <c r="O4318" t="str">
        <f t="shared" si="268"/>
        <v>41-50</v>
      </c>
      <c r="P4318" t="str">
        <f t="shared" si="269"/>
        <v>6+ years</v>
      </c>
      <c r="Q4318" t="str">
        <f t="shared" si="270"/>
        <v>Medium</v>
      </c>
      <c r="R4318" s="5">
        <f t="shared" si="271"/>
        <v>0.19827586206896552</v>
      </c>
    </row>
    <row r="4319" spans="1:18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 s="1">
        <v>0</v>
      </c>
      <c r="J4319">
        <v>2</v>
      </c>
      <c r="K4319">
        <v>1</v>
      </c>
      <c r="L4319">
        <v>0</v>
      </c>
      <c r="M4319" s="1">
        <v>95957.09</v>
      </c>
      <c r="N4319">
        <v>0</v>
      </c>
      <c r="O4319" t="str">
        <f t="shared" si="268"/>
        <v>&lt;30</v>
      </c>
      <c r="P4319" t="str">
        <f t="shared" si="269"/>
        <v>6+ years</v>
      </c>
      <c r="Q4319" t="str">
        <f t="shared" si="270"/>
        <v>No Balance</v>
      </c>
      <c r="R4319" s="5">
        <f t="shared" si="271"/>
        <v>0.19813478796410347</v>
      </c>
    </row>
    <row r="4320" spans="1:18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 s="1">
        <v>76510.52</v>
      </c>
      <c r="J4320">
        <v>2</v>
      </c>
      <c r="K4320">
        <v>0</v>
      </c>
      <c r="L4320">
        <v>1</v>
      </c>
      <c r="M4320" s="1">
        <v>59595.66</v>
      </c>
      <c r="N4320">
        <v>0</v>
      </c>
      <c r="O4320" t="str">
        <f t="shared" si="268"/>
        <v>&gt;50</v>
      </c>
      <c r="P4320" t="str">
        <f t="shared" si="269"/>
        <v>6+ years</v>
      </c>
      <c r="Q4320" t="str">
        <f t="shared" si="270"/>
        <v>Medium</v>
      </c>
      <c r="R4320" s="5">
        <f t="shared" si="271"/>
        <v>0.19816965857092572</v>
      </c>
    </row>
    <row r="4321" spans="1:18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 s="1">
        <v>140694.78</v>
      </c>
      <c r="J4321">
        <v>2</v>
      </c>
      <c r="K4321">
        <v>1</v>
      </c>
      <c r="L4321">
        <v>0</v>
      </c>
      <c r="M4321" s="1">
        <v>46266.63</v>
      </c>
      <c r="N4321">
        <v>0</v>
      </c>
      <c r="O4321" t="str">
        <f t="shared" si="268"/>
        <v>30-40</v>
      </c>
      <c r="P4321" t="str">
        <f t="shared" si="269"/>
        <v>6+ years</v>
      </c>
      <c r="Q4321" t="str">
        <f t="shared" si="270"/>
        <v>High</v>
      </c>
      <c r="R4321" s="5">
        <f t="shared" si="271"/>
        <v>0.19820454145396937</v>
      </c>
    </row>
    <row r="4322" spans="1:18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 s="1">
        <v>95448.320000000007</v>
      </c>
      <c r="J4322">
        <v>2</v>
      </c>
      <c r="K4322">
        <v>1</v>
      </c>
      <c r="L4322">
        <v>0</v>
      </c>
      <c r="M4322" s="1">
        <v>189085.07</v>
      </c>
      <c r="N4322">
        <v>0</v>
      </c>
      <c r="O4322" t="str">
        <f t="shared" si="268"/>
        <v>30-40</v>
      </c>
      <c r="P4322" t="str">
        <f t="shared" si="269"/>
        <v>6+ years</v>
      </c>
      <c r="Q4322" t="str">
        <f t="shared" si="270"/>
        <v>Medium</v>
      </c>
      <c r="R4322" s="5">
        <f t="shared" si="271"/>
        <v>0.19823943661971832</v>
      </c>
    </row>
    <row r="4323" spans="1:18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 s="1">
        <v>91562.99</v>
      </c>
      <c r="J4323">
        <v>1</v>
      </c>
      <c r="K4323">
        <v>1</v>
      </c>
      <c r="L4323">
        <v>1</v>
      </c>
      <c r="M4323" s="1">
        <v>123954.15</v>
      </c>
      <c r="N4323">
        <v>0</v>
      </c>
      <c r="O4323" t="str">
        <f t="shared" si="268"/>
        <v>30-40</v>
      </c>
      <c r="P4323" t="str">
        <f t="shared" si="269"/>
        <v>3-5 years</v>
      </c>
      <c r="Q4323" t="str">
        <f t="shared" si="270"/>
        <v>Medium</v>
      </c>
      <c r="R4323" s="5">
        <f t="shared" si="271"/>
        <v>0.19827434407466102</v>
      </c>
    </row>
    <row r="4324" spans="1:18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 s="1">
        <v>72541.48</v>
      </c>
      <c r="J4324">
        <v>1</v>
      </c>
      <c r="K4324">
        <v>1</v>
      </c>
      <c r="L4324">
        <v>0</v>
      </c>
      <c r="M4324" s="1">
        <v>129803.08</v>
      </c>
      <c r="N4324">
        <v>0</v>
      </c>
      <c r="O4324" t="str">
        <f t="shared" si="268"/>
        <v>30-40</v>
      </c>
      <c r="P4324" t="str">
        <f t="shared" si="269"/>
        <v>6+ years</v>
      </c>
      <c r="Q4324" t="str">
        <f t="shared" si="270"/>
        <v>Medium</v>
      </c>
      <c r="R4324" s="5">
        <f t="shared" si="271"/>
        <v>0.1983092638252906</v>
      </c>
    </row>
    <row r="4325" spans="1:18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 s="1">
        <v>120867.18</v>
      </c>
      <c r="J4325">
        <v>1</v>
      </c>
      <c r="K4325">
        <v>1</v>
      </c>
      <c r="L4325">
        <v>0</v>
      </c>
      <c r="M4325" s="1">
        <v>18761.919999999998</v>
      </c>
      <c r="N4325">
        <v>1</v>
      </c>
      <c r="O4325" t="str">
        <f t="shared" si="268"/>
        <v>41-50</v>
      </c>
      <c r="P4325" t="str">
        <f t="shared" si="269"/>
        <v>3-5 years</v>
      </c>
      <c r="Q4325" t="str">
        <f t="shared" si="270"/>
        <v>High</v>
      </c>
      <c r="R4325" s="5">
        <f t="shared" si="271"/>
        <v>0.19834419587810465</v>
      </c>
    </row>
    <row r="4326" spans="1:18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 s="1">
        <v>0</v>
      </c>
      <c r="J4326">
        <v>1</v>
      </c>
      <c r="K4326">
        <v>0</v>
      </c>
      <c r="L4326">
        <v>0</v>
      </c>
      <c r="M4326" s="1">
        <v>43540.59</v>
      </c>
      <c r="N4326">
        <v>0</v>
      </c>
      <c r="O4326" t="str">
        <f t="shared" si="268"/>
        <v>30-40</v>
      </c>
      <c r="P4326" t="str">
        <f t="shared" si="269"/>
        <v>3-5 years</v>
      </c>
      <c r="Q4326" t="str">
        <f t="shared" si="270"/>
        <v>No Balance</v>
      </c>
      <c r="R4326" s="5">
        <f t="shared" si="271"/>
        <v>0.1982029598308668</v>
      </c>
    </row>
    <row r="4327" spans="1:18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 s="1">
        <v>157320.51</v>
      </c>
      <c r="J4327">
        <v>1</v>
      </c>
      <c r="K4327">
        <v>1</v>
      </c>
      <c r="L4327">
        <v>0</v>
      </c>
      <c r="M4327" s="1">
        <v>62193.919999999998</v>
      </c>
      <c r="N4327">
        <v>0</v>
      </c>
      <c r="O4327" t="str">
        <f t="shared" si="268"/>
        <v>41-50</v>
      </c>
      <c r="P4327" t="str">
        <f t="shared" si="269"/>
        <v>0-2 years</v>
      </c>
      <c r="Q4327" t="str">
        <f t="shared" si="270"/>
        <v>High</v>
      </c>
      <c r="R4327" s="5">
        <f t="shared" si="271"/>
        <v>0.19823788546255505</v>
      </c>
    </row>
    <row r="4328" spans="1:18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 s="1">
        <v>0</v>
      </c>
      <c r="J4328">
        <v>3</v>
      </c>
      <c r="K4328">
        <v>1</v>
      </c>
      <c r="L4328">
        <v>1</v>
      </c>
      <c r="M4328" s="1">
        <v>129130.09</v>
      </c>
      <c r="N4328">
        <v>0</v>
      </c>
      <c r="O4328" t="str">
        <f t="shared" si="268"/>
        <v>&lt;30</v>
      </c>
      <c r="P4328" t="str">
        <f t="shared" si="269"/>
        <v>3-5 years</v>
      </c>
      <c r="Q4328" t="str">
        <f t="shared" si="270"/>
        <v>No Balance</v>
      </c>
      <c r="R4328" s="5">
        <f t="shared" si="271"/>
        <v>0.19827282340500529</v>
      </c>
    </row>
    <row r="4329" spans="1:18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 s="1">
        <v>139676.95000000001</v>
      </c>
      <c r="J4329">
        <v>2</v>
      </c>
      <c r="K4329">
        <v>0</v>
      </c>
      <c r="L4329">
        <v>1</v>
      </c>
      <c r="M4329" s="1">
        <v>16146</v>
      </c>
      <c r="N4329">
        <v>0</v>
      </c>
      <c r="O4329" t="str">
        <f t="shared" si="268"/>
        <v>30-40</v>
      </c>
      <c r="P4329" t="str">
        <f t="shared" si="269"/>
        <v>0-2 years</v>
      </c>
      <c r="Q4329" t="str">
        <f t="shared" si="270"/>
        <v>High</v>
      </c>
      <c r="R4329" s="5">
        <f t="shared" si="271"/>
        <v>0.19830777366472765</v>
      </c>
    </row>
    <row r="4330" spans="1:18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 s="1">
        <v>0</v>
      </c>
      <c r="J4330">
        <v>1</v>
      </c>
      <c r="K4330">
        <v>1</v>
      </c>
      <c r="L4330">
        <v>1</v>
      </c>
      <c r="M4330" s="1">
        <v>22442.13</v>
      </c>
      <c r="N4330">
        <v>0</v>
      </c>
      <c r="O4330" t="str">
        <f t="shared" si="268"/>
        <v>&gt;50</v>
      </c>
      <c r="P4330" t="str">
        <f t="shared" si="269"/>
        <v>6+ years</v>
      </c>
      <c r="Q4330" t="str">
        <f t="shared" si="270"/>
        <v>No Balance</v>
      </c>
      <c r="R4330" s="5">
        <f t="shared" si="271"/>
        <v>0.19834273624823695</v>
      </c>
    </row>
    <row r="4331" spans="1:18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 s="1">
        <v>0</v>
      </c>
      <c r="J4331">
        <v>2</v>
      </c>
      <c r="K4331">
        <v>1</v>
      </c>
      <c r="L4331">
        <v>1</v>
      </c>
      <c r="M4331" s="1">
        <v>78194.37</v>
      </c>
      <c r="N4331">
        <v>0</v>
      </c>
      <c r="O4331" t="str">
        <f t="shared" si="268"/>
        <v>&gt;50</v>
      </c>
      <c r="P4331" t="str">
        <f t="shared" si="269"/>
        <v>3-5 years</v>
      </c>
      <c r="Q4331" t="str">
        <f t="shared" si="270"/>
        <v>No Balance</v>
      </c>
      <c r="R4331" s="5">
        <f t="shared" si="271"/>
        <v>0.19837771116205255</v>
      </c>
    </row>
    <row r="4332" spans="1:18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 s="1">
        <v>0</v>
      </c>
      <c r="J4332">
        <v>2</v>
      </c>
      <c r="K4332">
        <v>1</v>
      </c>
      <c r="L4332">
        <v>1</v>
      </c>
      <c r="M4332" s="1">
        <v>124297.32</v>
      </c>
      <c r="N4332">
        <v>0</v>
      </c>
      <c r="O4332" t="str">
        <f t="shared" si="268"/>
        <v>&lt;30</v>
      </c>
      <c r="P4332" t="str">
        <f t="shared" si="269"/>
        <v>3-5 years</v>
      </c>
      <c r="Q4332" t="str">
        <f t="shared" si="270"/>
        <v>No Balance</v>
      </c>
      <c r="R4332" s="5">
        <f t="shared" si="271"/>
        <v>0.1984126984126984</v>
      </c>
    </row>
    <row r="4333" spans="1:18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 s="1">
        <v>103000.94</v>
      </c>
      <c r="J4333">
        <v>1</v>
      </c>
      <c r="K4333">
        <v>1</v>
      </c>
      <c r="L4333">
        <v>1</v>
      </c>
      <c r="M4333" s="1">
        <v>104648.58</v>
      </c>
      <c r="N4333">
        <v>0</v>
      </c>
      <c r="O4333" t="str">
        <f t="shared" si="268"/>
        <v>&lt;30</v>
      </c>
      <c r="P4333" t="str">
        <f t="shared" si="269"/>
        <v>3-5 years</v>
      </c>
      <c r="Q4333" t="str">
        <f t="shared" si="270"/>
        <v>High</v>
      </c>
      <c r="R4333" s="5">
        <f t="shared" si="271"/>
        <v>0.19844769800670312</v>
      </c>
    </row>
    <row r="4334" spans="1:18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 s="1">
        <v>134237.07</v>
      </c>
      <c r="J4334">
        <v>1</v>
      </c>
      <c r="K4334">
        <v>1</v>
      </c>
      <c r="L4334">
        <v>1</v>
      </c>
      <c r="M4334" s="1">
        <v>166423.66</v>
      </c>
      <c r="N4334">
        <v>1</v>
      </c>
      <c r="O4334" t="str">
        <f t="shared" si="268"/>
        <v>30-40</v>
      </c>
      <c r="P4334" t="str">
        <f t="shared" si="269"/>
        <v>0-2 years</v>
      </c>
      <c r="Q4334" t="str">
        <f t="shared" si="270"/>
        <v>High</v>
      </c>
      <c r="R4334" s="5">
        <f t="shared" si="271"/>
        <v>0.19848270995059986</v>
      </c>
    </row>
    <row r="4335" spans="1:18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 s="1">
        <v>118235.7</v>
      </c>
      <c r="J4335">
        <v>2</v>
      </c>
      <c r="K4335">
        <v>0</v>
      </c>
      <c r="L4335">
        <v>0</v>
      </c>
      <c r="M4335" s="1">
        <v>157137.23000000001</v>
      </c>
      <c r="N4335">
        <v>0</v>
      </c>
      <c r="O4335" t="str">
        <f t="shared" si="268"/>
        <v>30-40</v>
      </c>
      <c r="P4335" t="str">
        <f t="shared" si="269"/>
        <v>6+ years</v>
      </c>
      <c r="Q4335" t="str">
        <f t="shared" si="270"/>
        <v>High</v>
      </c>
      <c r="R4335" s="5">
        <f t="shared" si="271"/>
        <v>0.19834127404270338</v>
      </c>
    </row>
    <row r="4336" spans="1:18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 s="1">
        <v>0</v>
      </c>
      <c r="J4336">
        <v>2</v>
      </c>
      <c r="K4336">
        <v>1</v>
      </c>
      <c r="L4336">
        <v>1</v>
      </c>
      <c r="M4336" s="1">
        <v>34134.14</v>
      </c>
      <c r="N4336">
        <v>0</v>
      </c>
      <c r="O4336" t="str">
        <f t="shared" si="268"/>
        <v>&gt;50</v>
      </c>
      <c r="P4336" t="str">
        <f t="shared" si="269"/>
        <v>3-5 years</v>
      </c>
      <c r="Q4336" t="str">
        <f t="shared" si="270"/>
        <v>No Balance</v>
      </c>
      <c r="R4336" s="5">
        <f t="shared" si="271"/>
        <v>0.19837627956230144</v>
      </c>
    </row>
    <row r="4337" spans="1:18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 s="1">
        <v>0</v>
      </c>
      <c r="J4337">
        <v>3</v>
      </c>
      <c r="K4337">
        <v>0</v>
      </c>
      <c r="L4337">
        <v>1</v>
      </c>
      <c r="M4337" s="1">
        <v>112520.07</v>
      </c>
      <c r="N4337">
        <v>1</v>
      </c>
      <c r="O4337" t="str">
        <f t="shared" si="268"/>
        <v>&gt;50</v>
      </c>
      <c r="P4337" t="str">
        <f t="shared" si="269"/>
        <v>3-5 years</v>
      </c>
      <c r="Q4337" t="str">
        <f t="shared" si="270"/>
        <v>No Balance</v>
      </c>
      <c r="R4337" s="5">
        <f t="shared" si="271"/>
        <v>0.19841129744042366</v>
      </c>
    </row>
    <row r="4338" spans="1:18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 s="1">
        <v>115442.19</v>
      </c>
      <c r="J4338">
        <v>2</v>
      </c>
      <c r="K4338">
        <v>1</v>
      </c>
      <c r="L4338">
        <v>0</v>
      </c>
      <c r="M4338" s="1">
        <v>128481.5</v>
      </c>
      <c r="N4338">
        <v>1</v>
      </c>
      <c r="O4338" t="str">
        <f t="shared" si="268"/>
        <v>30-40</v>
      </c>
      <c r="P4338" t="str">
        <f t="shared" si="269"/>
        <v>6+ years</v>
      </c>
      <c r="Q4338" t="str">
        <f t="shared" si="270"/>
        <v>High</v>
      </c>
      <c r="R4338" s="5">
        <f t="shared" si="271"/>
        <v>0.19826977401129944</v>
      </c>
    </row>
    <row r="4339" spans="1:18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 s="1">
        <v>0</v>
      </c>
      <c r="J4339">
        <v>2</v>
      </c>
      <c r="K4339">
        <v>1</v>
      </c>
      <c r="L4339">
        <v>0</v>
      </c>
      <c r="M4339" s="1">
        <v>16491.64</v>
      </c>
      <c r="N4339">
        <v>0</v>
      </c>
      <c r="O4339" t="str">
        <f t="shared" si="268"/>
        <v>30-40</v>
      </c>
      <c r="P4339" t="str">
        <f t="shared" si="269"/>
        <v>3-5 years</v>
      </c>
      <c r="Q4339" t="str">
        <f t="shared" si="270"/>
        <v>No Balance</v>
      </c>
      <c r="R4339" s="5">
        <f t="shared" si="271"/>
        <v>0.19812820060038849</v>
      </c>
    </row>
    <row r="4340" spans="1:18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 s="1">
        <v>0</v>
      </c>
      <c r="J4340">
        <v>1</v>
      </c>
      <c r="K4340">
        <v>1</v>
      </c>
      <c r="L4340">
        <v>1</v>
      </c>
      <c r="M4340" s="1">
        <v>132979.43</v>
      </c>
      <c r="N4340">
        <v>0</v>
      </c>
      <c r="O4340" t="str">
        <f t="shared" si="268"/>
        <v>&lt;30</v>
      </c>
      <c r="P4340" t="str">
        <f t="shared" si="269"/>
        <v>0-2 years</v>
      </c>
      <c r="Q4340" t="str">
        <f t="shared" si="270"/>
        <v>No Balance</v>
      </c>
      <c r="R4340" s="5">
        <f t="shared" si="271"/>
        <v>0.19816319321794418</v>
      </c>
    </row>
    <row r="4341" spans="1:18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 s="1">
        <v>0</v>
      </c>
      <c r="J4341">
        <v>2</v>
      </c>
      <c r="K4341">
        <v>1</v>
      </c>
      <c r="L4341">
        <v>1</v>
      </c>
      <c r="M4341" s="1">
        <v>196645.87</v>
      </c>
      <c r="N4341">
        <v>0</v>
      </c>
      <c r="O4341" t="str">
        <f t="shared" si="268"/>
        <v>41-50</v>
      </c>
      <c r="P4341" t="str">
        <f t="shared" si="269"/>
        <v>0-2 years</v>
      </c>
      <c r="Q4341" t="str">
        <f t="shared" si="270"/>
        <v>No Balance</v>
      </c>
      <c r="R4341" s="5">
        <f t="shared" si="271"/>
        <v>0.1981981981981982</v>
      </c>
    </row>
    <row r="4342" spans="1:18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 s="1">
        <v>115557</v>
      </c>
      <c r="J4342">
        <v>1</v>
      </c>
      <c r="K4342">
        <v>0</v>
      </c>
      <c r="L4342">
        <v>1</v>
      </c>
      <c r="M4342" s="1">
        <v>127506.76</v>
      </c>
      <c r="N4342">
        <v>0</v>
      </c>
      <c r="O4342" t="str">
        <f t="shared" si="268"/>
        <v>41-50</v>
      </c>
      <c r="P4342" t="str">
        <f t="shared" si="269"/>
        <v>6+ years</v>
      </c>
      <c r="Q4342" t="str">
        <f t="shared" si="270"/>
        <v>High</v>
      </c>
      <c r="R4342" s="5">
        <f t="shared" si="271"/>
        <v>0.19823321554770318</v>
      </c>
    </row>
    <row r="4343" spans="1:18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 s="1">
        <v>166518.63</v>
      </c>
      <c r="J4343">
        <v>2</v>
      </c>
      <c r="K4343">
        <v>1</v>
      </c>
      <c r="L4343">
        <v>0</v>
      </c>
      <c r="M4343" s="1">
        <v>147930.46</v>
      </c>
      <c r="N4343">
        <v>0</v>
      </c>
      <c r="O4343" t="str">
        <f t="shared" si="268"/>
        <v>30-40</v>
      </c>
      <c r="P4343" t="str">
        <f t="shared" si="269"/>
        <v>3-5 years</v>
      </c>
      <c r="Q4343" t="str">
        <f t="shared" si="270"/>
        <v>High</v>
      </c>
      <c r="R4343" s="5">
        <f t="shared" si="271"/>
        <v>0.19826824527301642</v>
      </c>
    </row>
    <row r="4344" spans="1:18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 s="1">
        <v>135370.12</v>
      </c>
      <c r="J4344">
        <v>1</v>
      </c>
      <c r="K4344">
        <v>1</v>
      </c>
      <c r="L4344">
        <v>1</v>
      </c>
      <c r="M4344" s="1">
        <v>179689.05</v>
      </c>
      <c r="N4344">
        <v>1</v>
      </c>
      <c r="O4344" t="str">
        <f t="shared" si="268"/>
        <v>30-40</v>
      </c>
      <c r="P4344" t="str">
        <f t="shared" si="269"/>
        <v>6+ years</v>
      </c>
      <c r="Q4344" t="str">
        <f t="shared" si="270"/>
        <v>High</v>
      </c>
      <c r="R4344" s="5">
        <f t="shared" si="271"/>
        <v>0.19830328738069988</v>
      </c>
    </row>
    <row r="4345" spans="1:18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 s="1">
        <v>92877.33</v>
      </c>
      <c r="J4345">
        <v>1</v>
      </c>
      <c r="K4345">
        <v>1</v>
      </c>
      <c r="L4345">
        <v>0</v>
      </c>
      <c r="M4345" s="1">
        <v>2619.64</v>
      </c>
      <c r="N4345">
        <v>1</v>
      </c>
      <c r="O4345" t="str">
        <f t="shared" si="268"/>
        <v>&gt;50</v>
      </c>
      <c r="P4345" t="str">
        <f t="shared" si="269"/>
        <v>3-5 years</v>
      </c>
      <c r="Q4345" t="str">
        <f t="shared" si="270"/>
        <v>Medium</v>
      </c>
      <c r="R4345" s="5">
        <f t="shared" si="271"/>
        <v>0.19816156973660951</v>
      </c>
    </row>
    <row r="4346" spans="1:18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 s="1">
        <v>102073.67</v>
      </c>
      <c r="J4346">
        <v>2</v>
      </c>
      <c r="K4346">
        <v>0</v>
      </c>
      <c r="L4346">
        <v>0</v>
      </c>
      <c r="M4346" s="1">
        <v>166799.93</v>
      </c>
      <c r="N4346">
        <v>0</v>
      </c>
      <c r="O4346" t="str">
        <f t="shared" si="268"/>
        <v>&lt;30</v>
      </c>
      <c r="P4346" t="str">
        <f t="shared" si="269"/>
        <v>6+ years</v>
      </c>
      <c r="Q4346" t="str">
        <f t="shared" si="270"/>
        <v>High</v>
      </c>
      <c r="R4346" s="5">
        <f t="shared" si="271"/>
        <v>0.19801980198019803</v>
      </c>
    </row>
    <row r="4347" spans="1:18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 s="1">
        <v>97042.6</v>
      </c>
      <c r="J4347">
        <v>1</v>
      </c>
      <c r="K4347">
        <v>1</v>
      </c>
      <c r="L4347">
        <v>1</v>
      </c>
      <c r="M4347" s="1">
        <v>133516.51</v>
      </c>
      <c r="N4347">
        <v>1</v>
      </c>
      <c r="O4347" t="str">
        <f t="shared" si="268"/>
        <v>41-50</v>
      </c>
      <c r="P4347" t="str">
        <f t="shared" si="269"/>
        <v>3-5 years</v>
      </c>
      <c r="Q4347" t="str">
        <f t="shared" si="270"/>
        <v>Medium</v>
      </c>
      <c r="R4347" s="5">
        <f t="shared" si="271"/>
        <v>0.19805481874447392</v>
      </c>
    </row>
    <row r="4348" spans="1:18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 s="1">
        <v>0</v>
      </c>
      <c r="J4348">
        <v>1</v>
      </c>
      <c r="K4348">
        <v>1</v>
      </c>
      <c r="L4348">
        <v>0</v>
      </c>
      <c r="M4348" s="1">
        <v>163736.09</v>
      </c>
      <c r="N4348">
        <v>1</v>
      </c>
      <c r="O4348" t="str">
        <f t="shared" si="268"/>
        <v>41-50</v>
      </c>
      <c r="P4348" t="str">
        <f t="shared" si="269"/>
        <v>6+ years</v>
      </c>
      <c r="Q4348" t="str">
        <f t="shared" si="270"/>
        <v>No Balance</v>
      </c>
      <c r="R4348" s="5">
        <f t="shared" si="271"/>
        <v>0.19791298195967458</v>
      </c>
    </row>
    <row r="4349" spans="1:18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 s="1">
        <v>108528.07</v>
      </c>
      <c r="J4349">
        <v>2</v>
      </c>
      <c r="K4349">
        <v>0</v>
      </c>
      <c r="L4349">
        <v>0</v>
      </c>
      <c r="M4349" s="1">
        <v>179488.41</v>
      </c>
      <c r="N4349">
        <v>1</v>
      </c>
      <c r="O4349" t="str">
        <f t="shared" si="268"/>
        <v>&lt;30</v>
      </c>
      <c r="P4349" t="str">
        <f t="shared" si="269"/>
        <v>6+ years</v>
      </c>
      <c r="Q4349" t="str">
        <f t="shared" si="270"/>
        <v>High</v>
      </c>
      <c r="R4349" s="5">
        <f t="shared" si="271"/>
        <v>0.1977710949938086</v>
      </c>
    </row>
    <row r="4350" spans="1:18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 s="1">
        <v>79064.850000000006</v>
      </c>
      <c r="J4350">
        <v>2</v>
      </c>
      <c r="K4350">
        <v>0</v>
      </c>
      <c r="L4350">
        <v>1</v>
      </c>
      <c r="M4350" s="1">
        <v>113291.75</v>
      </c>
      <c r="N4350">
        <v>0</v>
      </c>
      <c r="O4350" t="str">
        <f t="shared" si="268"/>
        <v>41-50</v>
      </c>
      <c r="P4350" t="str">
        <f t="shared" si="269"/>
        <v>0-2 years</v>
      </c>
      <c r="Q4350" t="str">
        <f t="shared" si="270"/>
        <v>Medium</v>
      </c>
      <c r="R4350" s="5">
        <f t="shared" si="271"/>
        <v>0.19762915782024063</v>
      </c>
    </row>
    <row r="4351" spans="1:18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 s="1">
        <v>74274.87</v>
      </c>
      <c r="J4351">
        <v>3</v>
      </c>
      <c r="K4351">
        <v>1</v>
      </c>
      <c r="L4351">
        <v>0</v>
      </c>
      <c r="M4351" s="1">
        <v>64907.48</v>
      </c>
      <c r="N4351">
        <v>1</v>
      </c>
      <c r="O4351" t="str">
        <f t="shared" si="268"/>
        <v>41-50</v>
      </c>
      <c r="P4351" t="str">
        <f t="shared" si="269"/>
        <v>3-5 years</v>
      </c>
      <c r="Q4351" t="str">
        <f t="shared" si="270"/>
        <v>Medium</v>
      </c>
      <c r="R4351" s="5">
        <f t="shared" si="271"/>
        <v>0.19766413024243495</v>
      </c>
    </row>
    <row r="4352" spans="1:18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 s="1">
        <v>0</v>
      </c>
      <c r="J4352">
        <v>2</v>
      </c>
      <c r="K4352">
        <v>1</v>
      </c>
      <c r="L4352">
        <v>0</v>
      </c>
      <c r="M4352" s="1">
        <v>141364.26999999999</v>
      </c>
      <c r="N4352">
        <v>0</v>
      </c>
      <c r="O4352" t="str">
        <f t="shared" si="268"/>
        <v>30-40</v>
      </c>
      <c r="P4352" t="str">
        <f t="shared" si="269"/>
        <v>6+ years</v>
      </c>
      <c r="Q4352" t="str">
        <f t="shared" si="270"/>
        <v>No Balance</v>
      </c>
      <c r="R4352" s="5">
        <f t="shared" si="271"/>
        <v>0.1975221238938053</v>
      </c>
    </row>
    <row r="4353" spans="1:18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 s="1">
        <v>100421.1</v>
      </c>
      <c r="J4353">
        <v>1</v>
      </c>
      <c r="K4353">
        <v>1</v>
      </c>
      <c r="L4353">
        <v>1</v>
      </c>
      <c r="M4353" s="1">
        <v>101141.28</v>
      </c>
      <c r="N4353">
        <v>0</v>
      </c>
      <c r="O4353" t="str">
        <f t="shared" si="268"/>
        <v>41-50</v>
      </c>
      <c r="P4353" t="str">
        <f t="shared" si="269"/>
        <v>0-2 years</v>
      </c>
      <c r="Q4353" t="str">
        <f t="shared" si="270"/>
        <v>High</v>
      </c>
      <c r="R4353" s="5">
        <f t="shared" si="271"/>
        <v>0.19755708975039829</v>
      </c>
    </row>
    <row r="4354" spans="1:18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 s="1">
        <v>84006.88</v>
      </c>
      <c r="J4354">
        <v>2</v>
      </c>
      <c r="K4354">
        <v>0</v>
      </c>
      <c r="L4354">
        <v>0</v>
      </c>
      <c r="M4354" s="1">
        <v>183490.99</v>
      </c>
      <c r="N4354">
        <v>0</v>
      </c>
      <c r="O4354" t="str">
        <f t="shared" ref="O4354:O4417" si="272">IF(G4354&lt;30,"&lt;30",
   IF(G4354&lt;=40,"30-40",
      IF(G4354&lt;=50,"41-50","&gt;50")))</f>
        <v>&lt;30</v>
      </c>
      <c r="P4354" t="str">
        <f t="shared" ref="P4354:P4417" si="273">IF(H4354&lt;=2,"0-2 years",
   IF(H4354&lt;=5,"3-5 years","6+ years"))</f>
        <v>6+ years</v>
      </c>
      <c r="Q4354" t="str">
        <f t="shared" ref="Q4354:Q4417" si="274">IF(I4354=0,"No Balance",
   IF(I4354&lt;50000,"Low",
      IF(I4354&lt;100000,"Medium","High")))</f>
        <v>Medium</v>
      </c>
      <c r="R4354" s="5">
        <f t="shared" ref="R4354:R4417" si="275">AVERAGE(N4354:N14353)</f>
        <v>0.19759206798866855</v>
      </c>
    </row>
    <row r="4355" spans="1:18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 s="1">
        <v>0</v>
      </c>
      <c r="J4355">
        <v>2</v>
      </c>
      <c r="K4355">
        <v>1</v>
      </c>
      <c r="L4355">
        <v>0</v>
      </c>
      <c r="M4355" s="1">
        <v>4798.12</v>
      </c>
      <c r="N4355">
        <v>0</v>
      </c>
      <c r="O4355" t="str">
        <f t="shared" si="272"/>
        <v>30-40</v>
      </c>
      <c r="P4355" t="str">
        <f t="shared" si="273"/>
        <v>3-5 years</v>
      </c>
      <c r="Q4355" t="str">
        <f t="shared" si="274"/>
        <v>No Balance</v>
      </c>
      <c r="R4355" s="5">
        <f t="shared" si="275"/>
        <v>0.19762705861519392</v>
      </c>
    </row>
    <row r="4356" spans="1:18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 s="1">
        <v>0</v>
      </c>
      <c r="J4356">
        <v>1</v>
      </c>
      <c r="K4356">
        <v>1</v>
      </c>
      <c r="L4356">
        <v>0</v>
      </c>
      <c r="M4356" s="1">
        <v>131807.14000000001</v>
      </c>
      <c r="N4356">
        <v>0</v>
      </c>
      <c r="O4356" t="str">
        <f t="shared" si="272"/>
        <v>41-50</v>
      </c>
      <c r="P4356" t="str">
        <f t="shared" si="273"/>
        <v>3-5 years</v>
      </c>
      <c r="Q4356" t="str">
        <f t="shared" si="274"/>
        <v>No Balance</v>
      </c>
      <c r="R4356" s="5">
        <f t="shared" si="275"/>
        <v>0.19766206163655686</v>
      </c>
    </row>
    <row r="4357" spans="1:18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 s="1">
        <v>80293.81</v>
      </c>
      <c r="J4357">
        <v>1</v>
      </c>
      <c r="K4357">
        <v>1</v>
      </c>
      <c r="L4357">
        <v>0</v>
      </c>
      <c r="M4357" s="1">
        <v>97192.76</v>
      </c>
      <c r="N4357">
        <v>0</v>
      </c>
      <c r="O4357" t="str">
        <f t="shared" si="272"/>
        <v>30-40</v>
      </c>
      <c r="P4357" t="str">
        <f t="shared" si="273"/>
        <v>3-5 years</v>
      </c>
      <c r="Q4357" t="str">
        <f t="shared" si="274"/>
        <v>Medium</v>
      </c>
      <c r="R4357" s="5">
        <f t="shared" si="275"/>
        <v>0.19769707705934456</v>
      </c>
    </row>
    <row r="4358" spans="1:18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 s="1">
        <v>125437.14</v>
      </c>
      <c r="J4358">
        <v>2</v>
      </c>
      <c r="K4358">
        <v>0</v>
      </c>
      <c r="L4358">
        <v>0</v>
      </c>
      <c r="M4358" s="1">
        <v>164128.57999999999</v>
      </c>
      <c r="N4358">
        <v>0</v>
      </c>
      <c r="O4358" t="str">
        <f t="shared" si="272"/>
        <v>41-50</v>
      </c>
      <c r="P4358" t="str">
        <f t="shared" si="273"/>
        <v>6+ years</v>
      </c>
      <c r="Q4358" t="str">
        <f t="shared" si="274"/>
        <v>High</v>
      </c>
      <c r="R4358" s="5">
        <f t="shared" si="275"/>
        <v>0.19773210489014884</v>
      </c>
    </row>
    <row r="4359" spans="1:18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 s="1">
        <v>0</v>
      </c>
      <c r="J4359">
        <v>2</v>
      </c>
      <c r="K4359">
        <v>1</v>
      </c>
      <c r="L4359">
        <v>0</v>
      </c>
      <c r="M4359" s="1">
        <v>176809.87</v>
      </c>
      <c r="N4359">
        <v>0</v>
      </c>
      <c r="O4359" t="str">
        <f t="shared" si="272"/>
        <v>30-40</v>
      </c>
      <c r="P4359" t="str">
        <f t="shared" si="273"/>
        <v>6+ years</v>
      </c>
      <c r="Q4359" t="str">
        <f t="shared" si="274"/>
        <v>No Balance</v>
      </c>
      <c r="R4359" s="5">
        <f t="shared" si="275"/>
        <v>0.19776714513556617</v>
      </c>
    </row>
    <row r="4360" spans="1:18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 s="1">
        <v>0</v>
      </c>
      <c r="J4360">
        <v>2</v>
      </c>
      <c r="K4360">
        <v>1</v>
      </c>
      <c r="L4360">
        <v>1</v>
      </c>
      <c r="M4360" s="1">
        <v>110059.38</v>
      </c>
      <c r="N4360">
        <v>0</v>
      </c>
      <c r="O4360" t="str">
        <f t="shared" si="272"/>
        <v>41-50</v>
      </c>
      <c r="P4360" t="str">
        <f t="shared" si="273"/>
        <v>0-2 years</v>
      </c>
      <c r="Q4360" t="str">
        <f t="shared" si="274"/>
        <v>No Balance</v>
      </c>
      <c r="R4360" s="5">
        <f t="shared" si="275"/>
        <v>0.19780219780219779</v>
      </c>
    </row>
    <row r="4361" spans="1:18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 s="1">
        <v>127536.44</v>
      </c>
      <c r="J4361">
        <v>1</v>
      </c>
      <c r="K4361">
        <v>1</v>
      </c>
      <c r="L4361">
        <v>0</v>
      </c>
      <c r="M4361" s="1">
        <v>108398.63</v>
      </c>
      <c r="N4361">
        <v>0</v>
      </c>
      <c r="O4361" t="str">
        <f t="shared" si="272"/>
        <v>41-50</v>
      </c>
      <c r="P4361" t="str">
        <f t="shared" si="273"/>
        <v>0-2 years</v>
      </c>
      <c r="Q4361" t="str">
        <f t="shared" si="274"/>
        <v>High</v>
      </c>
      <c r="R4361" s="5">
        <f t="shared" si="275"/>
        <v>0.19783726289664952</v>
      </c>
    </row>
    <row r="4362" spans="1:18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 s="1">
        <v>0</v>
      </c>
      <c r="J4362">
        <v>2</v>
      </c>
      <c r="K4362">
        <v>1</v>
      </c>
      <c r="L4362">
        <v>1</v>
      </c>
      <c r="M4362" s="1">
        <v>47117.03</v>
      </c>
      <c r="N4362">
        <v>0</v>
      </c>
      <c r="O4362" t="str">
        <f t="shared" si="272"/>
        <v>&gt;50</v>
      </c>
      <c r="P4362" t="str">
        <f t="shared" si="273"/>
        <v>6+ years</v>
      </c>
      <c r="Q4362" t="str">
        <f t="shared" si="274"/>
        <v>No Balance</v>
      </c>
      <c r="R4362" s="5">
        <f t="shared" si="275"/>
        <v>0.19787234042553192</v>
      </c>
    </row>
    <row r="4363" spans="1:18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 s="1">
        <v>82794.179999999993</v>
      </c>
      <c r="J4363">
        <v>1</v>
      </c>
      <c r="K4363">
        <v>1</v>
      </c>
      <c r="L4363">
        <v>0</v>
      </c>
      <c r="M4363" s="1">
        <v>124720.68</v>
      </c>
      <c r="N4363">
        <v>1</v>
      </c>
      <c r="O4363" t="str">
        <f t="shared" si="272"/>
        <v>41-50</v>
      </c>
      <c r="P4363" t="str">
        <f t="shared" si="273"/>
        <v>6+ years</v>
      </c>
      <c r="Q4363" t="str">
        <f t="shared" si="274"/>
        <v>Medium</v>
      </c>
      <c r="R4363" s="5">
        <f t="shared" si="275"/>
        <v>0.19790743039546019</v>
      </c>
    </row>
    <row r="4364" spans="1:18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 s="1">
        <v>108117.1</v>
      </c>
      <c r="J4364">
        <v>1</v>
      </c>
      <c r="K4364">
        <v>0</v>
      </c>
      <c r="L4364">
        <v>1</v>
      </c>
      <c r="M4364" s="1">
        <v>53328.7</v>
      </c>
      <c r="N4364">
        <v>0</v>
      </c>
      <c r="O4364" t="str">
        <f t="shared" si="272"/>
        <v>&lt;30</v>
      </c>
      <c r="P4364" t="str">
        <f t="shared" si="273"/>
        <v>3-5 years</v>
      </c>
      <c r="Q4364" t="str">
        <f t="shared" si="274"/>
        <v>High</v>
      </c>
      <c r="R4364" s="5">
        <f t="shared" si="275"/>
        <v>0.19776516495211069</v>
      </c>
    </row>
    <row r="4365" spans="1:18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 s="1">
        <v>0</v>
      </c>
      <c r="J4365">
        <v>1</v>
      </c>
      <c r="K4365">
        <v>1</v>
      </c>
      <c r="L4365">
        <v>0</v>
      </c>
      <c r="M4365" s="1">
        <v>82634.41</v>
      </c>
      <c r="N4365">
        <v>0</v>
      </c>
      <c r="O4365" t="str">
        <f t="shared" si="272"/>
        <v>30-40</v>
      </c>
      <c r="P4365" t="str">
        <f t="shared" si="273"/>
        <v>6+ years</v>
      </c>
      <c r="Q4365" t="str">
        <f t="shared" si="274"/>
        <v>No Balance</v>
      </c>
      <c r="R4365" s="5">
        <f t="shared" si="275"/>
        <v>0.19780024835905624</v>
      </c>
    </row>
    <row r="4366" spans="1:18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 s="1">
        <v>61688.61</v>
      </c>
      <c r="J4366">
        <v>2</v>
      </c>
      <c r="K4366">
        <v>1</v>
      </c>
      <c r="L4366">
        <v>0</v>
      </c>
      <c r="M4366" s="1">
        <v>147059.16</v>
      </c>
      <c r="N4366">
        <v>0</v>
      </c>
      <c r="O4366" t="str">
        <f t="shared" si="272"/>
        <v>&lt;30</v>
      </c>
      <c r="P4366" t="str">
        <f t="shared" si="273"/>
        <v>6+ years</v>
      </c>
      <c r="Q4366" t="str">
        <f t="shared" si="274"/>
        <v>Medium</v>
      </c>
      <c r="R4366" s="5">
        <f t="shared" si="275"/>
        <v>0.19783534421575585</v>
      </c>
    </row>
    <row r="4367" spans="1:18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 s="1">
        <v>0</v>
      </c>
      <c r="J4367">
        <v>2</v>
      </c>
      <c r="K4367">
        <v>0</v>
      </c>
      <c r="L4367">
        <v>0</v>
      </c>
      <c r="M4367" s="1">
        <v>141946.92000000001</v>
      </c>
      <c r="N4367">
        <v>0</v>
      </c>
      <c r="O4367" t="str">
        <f t="shared" si="272"/>
        <v>30-40</v>
      </c>
      <c r="P4367" t="str">
        <f t="shared" si="273"/>
        <v>0-2 years</v>
      </c>
      <c r="Q4367" t="str">
        <f t="shared" si="274"/>
        <v>No Balance</v>
      </c>
      <c r="R4367" s="5">
        <f t="shared" si="275"/>
        <v>0.19787045252883761</v>
      </c>
    </row>
    <row r="4368" spans="1:18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 s="1">
        <v>0</v>
      </c>
      <c r="J4368">
        <v>2</v>
      </c>
      <c r="K4368">
        <v>1</v>
      </c>
      <c r="L4368">
        <v>0</v>
      </c>
      <c r="M4368" s="1">
        <v>123583.85</v>
      </c>
      <c r="N4368">
        <v>0</v>
      </c>
      <c r="O4368" t="str">
        <f t="shared" si="272"/>
        <v>&gt;50</v>
      </c>
      <c r="P4368" t="str">
        <f t="shared" si="273"/>
        <v>6+ years</v>
      </c>
      <c r="Q4368" t="str">
        <f t="shared" si="274"/>
        <v>No Balance</v>
      </c>
      <c r="R4368" s="5">
        <f t="shared" si="275"/>
        <v>0.19790557330493433</v>
      </c>
    </row>
    <row r="4369" spans="1:18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 s="1">
        <v>159304.07</v>
      </c>
      <c r="J4369">
        <v>1</v>
      </c>
      <c r="K4369">
        <v>0</v>
      </c>
      <c r="L4369">
        <v>1</v>
      </c>
      <c r="M4369" s="1">
        <v>155915.24</v>
      </c>
      <c r="N4369">
        <v>1</v>
      </c>
      <c r="O4369" t="str">
        <f t="shared" si="272"/>
        <v>41-50</v>
      </c>
      <c r="P4369" t="str">
        <f t="shared" si="273"/>
        <v>0-2 years</v>
      </c>
      <c r="Q4369" t="str">
        <f t="shared" si="274"/>
        <v>High</v>
      </c>
      <c r="R4369" s="5">
        <f t="shared" si="275"/>
        <v>0.19794070655068347</v>
      </c>
    </row>
    <row r="4370" spans="1:18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 s="1">
        <v>138664.24</v>
      </c>
      <c r="J4370">
        <v>1</v>
      </c>
      <c r="K4370">
        <v>1</v>
      </c>
      <c r="L4370">
        <v>0</v>
      </c>
      <c r="M4370" s="1">
        <v>29076.27</v>
      </c>
      <c r="N4370">
        <v>0</v>
      </c>
      <c r="O4370" t="str">
        <f t="shared" si="272"/>
        <v>30-40</v>
      </c>
      <c r="P4370" t="str">
        <f t="shared" si="273"/>
        <v>3-5 years</v>
      </c>
      <c r="Q4370" t="str">
        <f t="shared" si="274"/>
        <v>High</v>
      </c>
      <c r="R4370" s="5">
        <f t="shared" si="275"/>
        <v>0.19779829545454544</v>
      </c>
    </row>
    <row r="4371" spans="1:18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 s="1">
        <v>126362.57</v>
      </c>
      <c r="J4371">
        <v>2</v>
      </c>
      <c r="K4371">
        <v>1</v>
      </c>
      <c r="L4371">
        <v>1</v>
      </c>
      <c r="M4371" s="1">
        <v>97382.8</v>
      </c>
      <c r="N4371">
        <v>0</v>
      </c>
      <c r="O4371" t="str">
        <f t="shared" si="272"/>
        <v>&lt;30</v>
      </c>
      <c r="P4371" t="str">
        <f t="shared" si="273"/>
        <v>0-2 years</v>
      </c>
      <c r="Q4371" t="str">
        <f t="shared" si="274"/>
        <v>High</v>
      </c>
      <c r="R4371" s="5">
        <f t="shared" si="275"/>
        <v>0.19783342212750843</v>
      </c>
    </row>
    <row r="4372" spans="1:18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 s="1">
        <v>160652.45000000001</v>
      </c>
      <c r="J4372">
        <v>2</v>
      </c>
      <c r="K4372">
        <v>1</v>
      </c>
      <c r="L4372">
        <v>0</v>
      </c>
      <c r="M4372" s="1">
        <v>57643.55</v>
      </c>
      <c r="N4372">
        <v>0</v>
      </c>
      <c r="O4372" t="str">
        <f t="shared" si="272"/>
        <v>30-40</v>
      </c>
      <c r="P4372" t="str">
        <f t="shared" si="273"/>
        <v>3-5 years</v>
      </c>
      <c r="Q4372" t="str">
        <f t="shared" si="274"/>
        <v>High</v>
      </c>
      <c r="R4372" s="5">
        <f t="shared" si="275"/>
        <v>0.19786856127886324</v>
      </c>
    </row>
    <row r="4373" spans="1:18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 s="1">
        <v>183572.84</v>
      </c>
      <c r="J4373">
        <v>1</v>
      </c>
      <c r="K4373">
        <v>1</v>
      </c>
      <c r="L4373">
        <v>1</v>
      </c>
      <c r="M4373" s="1">
        <v>66006.75</v>
      </c>
      <c r="N4373">
        <v>1</v>
      </c>
      <c r="O4373" t="str">
        <f t="shared" si="272"/>
        <v>30-40</v>
      </c>
      <c r="P4373" t="str">
        <f t="shared" si="273"/>
        <v>0-2 years</v>
      </c>
      <c r="Q4373" t="str">
        <f t="shared" si="274"/>
        <v>High</v>
      </c>
      <c r="R4373" s="5">
        <f t="shared" si="275"/>
        <v>0.19790371291526027</v>
      </c>
    </row>
    <row r="4374" spans="1:18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 s="1">
        <v>88421.81</v>
      </c>
      <c r="J4374">
        <v>1</v>
      </c>
      <c r="K4374">
        <v>0</v>
      </c>
      <c r="L4374">
        <v>0</v>
      </c>
      <c r="M4374" s="1">
        <v>72350.47</v>
      </c>
      <c r="N4374">
        <v>0</v>
      </c>
      <c r="O4374" t="str">
        <f t="shared" si="272"/>
        <v>30-40</v>
      </c>
      <c r="P4374" t="str">
        <f t="shared" si="273"/>
        <v>0-2 years</v>
      </c>
      <c r="Q4374" t="str">
        <f t="shared" si="274"/>
        <v>Medium</v>
      </c>
      <c r="R4374" s="5">
        <f t="shared" si="275"/>
        <v>0.19776119402985073</v>
      </c>
    </row>
    <row r="4375" spans="1:18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 s="1">
        <v>0</v>
      </c>
      <c r="J4375">
        <v>1</v>
      </c>
      <c r="K4375">
        <v>0</v>
      </c>
      <c r="L4375">
        <v>0</v>
      </c>
      <c r="M4375" s="1">
        <v>197789.83</v>
      </c>
      <c r="N4375">
        <v>1</v>
      </c>
      <c r="O4375" t="str">
        <f t="shared" si="272"/>
        <v>41-50</v>
      </c>
      <c r="P4375" t="str">
        <f t="shared" si="273"/>
        <v>0-2 years</v>
      </c>
      <c r="Q4375" t="str">
        <f t="shared" si="274"/>
        <v>No Balance</v>
      </c>
      <c r="R4375" s="5">
        <f t="shared" si="275"/>
        <v>0.19779633907943842</v>
      </c>
    </row>
    <row r="4376" spans="1:18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 s="1">
        <v>112871.19</v>
      </c>
      <c r="J4376">
        <v>2</v>
      </c>
      <c r="K4376">
        <v>0</v>
      </c>
      <c r="L4376">
        <v>1</v>
      </c>
      <c r="M4376" s="1">
        <v>65520.74</v>
      </c>
      <c r="N4376">
        <v>0</v>
      </c>
      <c r="O4376" t="str">
        <f t="shared" si="272"/>
        <v>41-50</v>
      </c>
      <c r="P4376" t="str">
        <f t="shared" si="273"/>
        <v>0-2 years</v>
      </c>
      <c r="Q4376" t="str">
        <f t="shared" si="274"/>
        <v>High</v>
      </c>
      <c r="R4376" s="5">
        <f t="shared" si="275"/>
        <v>0.19765375044436545</v>
      </c>
    </row>
    <row r="4377" spans="1:18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 s="1">
        <v>60880.68</v>
      </c>
      <c r="J4377">
        <v>1</v>
      </c>
      <c r="K4377">
        <v>1</v>
      </c>
      <c r="L4377">
        <v>0</v>
      </c>
      <c r="M4377" s="1">
        <v>31825.84</v>
      </c>
      <c r="N4377">
        <v>0</v>
      </c>
      <c r="O4377" t="str">
        <f t="shared" si="272"/>
        <v>41-50</v>
      </c>
      <c r="P4377" t="str">
        <f t="shared" si="273"/>
        <v>6+ years</v>
      </c>
      <c r="Q4377" t="str">
        <f t="shared" si="274"/>
        <v>Medium</v>
      </c>
      <c r="R4377" s="5">
        <f t="shared" si="275"/>
        <v>0.19768888888888889</v>
      </c>
    </row>
    <row r="4378" spans="1:18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 s="1">
        <v>0</v>
      </c>
      <c r="J4378">
        <v>2</v>
      </c>
      <c r="K4378">
        <v>1</v>
      </c>
      <c r="L4378">
        <v>0</v>
      </c>
      <c r="M4378" s="1">
        <v>185561.89</v>
      </c>
      <c r="N4378">
        <v>0</v>
      </c>
      <c r="O4378" t="str">
        <f t="shared" si="272"/>
        <v>30-40</v>
      </c>
      <c r="P4378" t="str">
        <f t="shared" si="273"/>
        <v>3-5 years</v>
      </c>
      <c r="Q4378" t="str">
        <f t="shared" si="274"/>
        <v>No Balance</v>
      </c>
      <c r="R4378" s="5">
        <f t="shared" si="275"/>
        <v>0.19772403982930298</v>
      </c>
    </row>
    <row r="4379" spans="1:18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 s="1">
        <v>101455.7</v>
      </c>
      <c r="J4379">
        <v>1</v>
      </c>
      <c r="K4379">
        <v>1</v>
      </c>
      <c r="L4379">
        <v>0</v>
      </c>
      <c r="M4379" s="1">
        <v>25803.59</v>
      </c>
      <c r="N4379">
        <v>1</v>
      </c>
      <c r="O4379" t="str">
        <f t="shared" si="272"/>
        <v>30-40</v>
      </c>
      <c r="P4379" t="str">
        <f t="shared" si="273"/>
        <v>6+ years</v>
      </c>
      <c r="Q4379" t="str">
        <f t="shared" si="274"/>
        <v>High</v>
      </c>
      <c r="R4379" s="5">
        <f t="shared" si="275"/>
        <v>0.19775920327227459</v>
      </c>
    </row>
    <row r="4380" spans="1:18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 s="1">
        <v>88084.13</v>
      </c>
      <c r="J4380">
        <v>2</v>
      </c>
      <c r="K4380">
        <v>1</v>
      </c>
      <c r="L4380">
        <v>1</v>
      </c>
      <c r="M4380" s="1">
        <v>154337.47</v>
      </c>
      <c r="N4380">
        <v>0</v>
      </c>
      <c r="O4380" t="str">
        <f t="shared" si="272"/>
        <v>&gt;50</v>
      </c>
      <c r="P4380" t="str">
        <f t="shared" si="273"/>
        <v>0-2 years</v>
      </c>
      <c r="Q4380" t="str">
        <f t="shared" si="274"/>
        <v>Medium</v>
      </c>
      <c r="R4380" s="5">
        <f t="shared" si="275"/>
        <v>0.19761650658128779</v>
      </c>
    </row>
    <row r="4381" spans="1:18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 s="1">
        <v>0</v>
      </c>
      <c r="J4381">
        <v>2</v>
      </c>
      <c r="K4381">
        <v>1</v>
      </c>
      <c r="L4381">
        <v>1</v>
      </c>
      <c r="M4381" s="1">
        <v>138145.62</v>
      </c>
      <c r="N4381">
        <v>0</v>
      </c>
      <c r="O4381" t="str">
        <f t="shared" si="272"/>
        <v>&lt;30</v>
      </c>
      <c r="P4381" t="str">
        <f t="shared" si="273"/>
        <v>6+ years</v>
      </c>
      <c r="Q4381" t="str">
        <f t="shared" si="274"/>
        <v>No Balance</v>
      </c>
      <c r="R4381" s="5">
        <f t="shared" si="275"/>
        <v>0.19765166340508805</v>
      </c>
    </row>
    <row r="4382" spans="1:18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 s="1">
        <v>127197.14</v>
      </c>
      <c r="J4382">
        <v>1</v>
      </c>
      <c r="K4382">
        <v>1</v>
      </c>
      <c r="L4382">
        <v>0</v>
      </c>
      <c r="M4382" s="1">
        <v>51565.98</v>
      </c>
      <c r="N4382">
        <v>1</v>
      </c>
      <c r="O4382" t="str">
        <f t="shared" si="272"/>
        <v>&gt;50</v>
      </c>
      <c r="P4382" t="str">
        <f t="shared" si="273"/>
        <v>6+ years</v>
      </c>
      <c r="Q4382" t="str">
        <f t="shared" si="274"/>
        <v>High</v>
      </c>
      <c r="R4382" s="5">
        <f t="shared" si="275"/>
        <v>0.19768683274021354</v>
      </c>
    </row>
    <row r="4383" spans="1:18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 s="1">
        <v>0</v>
      </c>
      <c r="J4383">
        <v>2</v>
      </c>
      <c r="K4383">
        <v>0</v>
      </c>
      <c r="L4383">
        <v>1</v>
      </c>
      <c r="M4383" s="1">
        <v>71323.23</v>
      </c>
      <c r="N4383">
        <v>0</v>
      </c>
      <c r="O4383" t="str">
        <f t="shared" si="272"/>
        <v>30-40</v>
      </c>
      <c r="P4383" t="str">
        <f t="shared" si="273"/>
        <v>6+ years</v>
      </c>
      <c r="Q4383" t="str">
        <f t="shared" si="274"/>
        <v>No Balance</v>
      </c>
      <c r="R4383" s="5">
        <f t="shared" si="275"/>
        <v>0.19754404698344902</v>
      </c>
    </row>
    <row r="4384" spans="1:18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 s="1">
        <v>83456.789999999994</v>
      </c>
      <c r="J4384">
        <v>2</v>
      </c>
      <c r="K4384">
        <v>0</v>
      </c>
      <c r="L4384">
        <v>0</v>
      </c>
      <c r="M4384" s="1">
        <v>38882.339999999997</v>
      </c>
      <c r="N4384">
        <v>0</v>
      </c>
      <c r="O4384" t="str">
        <f t="shared" si="272"/>
        <v>30-40</v>
      </c>
      <c r="P4384" t="str">
        <f t="shared" si="273"/>
        <v>6+ years</v>
      </c>
      <c r="Q4384" t="str">
        <f t="shared" si="274"/>
        <v>Medium</v>
      </c>
      <c r="R4384" s="5">
        <f t="shared" si="275"/>
        <v>0.19757920968316126</v>
      </c>
    </row>
    <row r="4385" spans="1:18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 s="1">
        <v>98298.18</v>
      </c>
      <c r="J4385">
        <v>1</v>
      </c>
      <c r="K4385">
        <v>1</v>
      </c>
      <c r="L4385">
        <v>1</v>
      </c>
      <c r="M4385" s="1">
        <v>676.06</v>
      </c>
      <c r="N4385">
        <v>0</v>
      </c>
      <c r="O4385" t="str">
        <f t="shared" si="272"/>
        <v>41-50</v>
      </c>
      <c r="P4385" t="str">
        <f t="shared" si="273"/>
        <v>3-5 years</v>
      </c>
      <c r="Q4385" t="str">
        <f t="shared" si="274"/>
        <v>Medium</v>
      </c>
      <c r="R4385" s="5">
        <f t="shared" si="275"/>
        <v>0.19761438490297312</v>
      </c>
    </row>
    <row r="4386" spans="1:18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 s="1">
        <v>0</v>
      </c>
      <c r="J4386">
        <v>2</v>
      </c>
      <c r="K4386">
        <v>1</v>
      </c>
      <c r="L4386">
        <v>1</v>
      </c>
      <c r="M4386" s="1">
        <v>72203.8</v>
      </c>
      <c r="N4386">
        <v>0</v>
      </c>
      <c r="O4386" t="str">
        <f t="shared" si="272"/>
        <v>30-40</v>
      </c>
      <c r="P4386" t="str">
        <f t="shared" si="273"/>
        <v>0-2 years</v>
      </c>
      <c r="Q4386" t="str">
        <f t="shared" si="274"/>
        <v>No Balance</v>
      </c>
      <c r="R4386" s="5">
        <f t="shared" si="275"/>
        <v>0.19764957264957264</v>
      </c>
    </row>
    <row r="4387" spans="1:18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 s="1">
        <v>86911.8</v>
      </c>
      <c r="J4387">
        <v>1</v>
      </c>
      <c r="K4387">
        <v>1</v>
      </c>
      <c r="L4387">
        <v>0</v>
      </c>
      <c r="M4387" s="1">
        <v>174094.24</v>
      </c>
      <c r="N4387">
        <v>0</v>
      </c>
      <c r="O4387" t="str">
        <f t="shared" si="272"/>
        <v>30-40</v>
      </c>
      <c r="P4387" t="str">
        <f t="shared" si="273"/>
        <v>0-2 years</v>
      </c>
      <c r="Q4387" t="str">
        <f t="shared" si="274"/>
        <v>Medium</v>
      </c>
      <c r="R4387" s="5">
        <f t="shared" si="275"/>
        <v>0.19768477292965272</v>
      </c>
    </row>
    <row r="4388" spans="1:18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 s="1">
        <v>139707.28</v>
      </c>
      <c r="J4388">
        <v>1</v>
      </c>
      <c r="K4388">
        <v>1</v>
      </c>
      <c r="L4388">
        <v>0</v>
      </c>
      <c r="M4388" s="1">
        <v>2150.2199999999998</v>
      </c>
      <c r="N4388">
        <v>0</v>
      </c>
      <c r="O4388" t="str">
        <f t="shared" si="272"/>
        <v>41-50</v>
      </c>
      <c r="P4388" t="str">
        <f t="shared" si="273"/>
        <v>0-2 years</v>
      </c>
      <c r="Q4388" t="str">
        <f t="shared" si="274"/>
        <v>High</v>
      </c>
      <c r="R4388" s="5">
        <f t="shared" si="275"/>
        <v>0.19771998574991093</v>
      </c>
    </row>
    <row r="4389" spans="1:18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 s="1">
        <v>0</v>
      </c>
      <c r="J4389">
        <v>2</v>
      </c>
      <c r="K4389">
        <v>1</v>
      </c>
      <c r="L4389">
        <v>1</v>
      </c>
      <c r="M4389" s="1">
        <v>177783.04000000001</v>
      </c>
      <c r="N4389">
        <v>0</v>
      </c>
      <c r="O4389" t="str">
        <f t="shared" si="272"/>
        <v>&gt;50</v>
      </c>
      <c r="P4389" t="str">
        <f t="shared" si="273"/>
        <v>0-2 years</v>
      </c>
      <c r="Q4389" t="str">
        <f t="shared" si="274"/>
        <v>No Balance</v>
      </c>
      <c r="R4389" s="5">
        <f t="shared" si="275"/>
        <v>0.19775521111704972</v>
      </c>
    </row>
    <row r="4390" spans="1:18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 s="1">
        <v>142876.98000000001</v>
      </c>
      <c r="J4390">
        <v>2</v>
      </c>
      <c r="K4390">
        <v>1</v>
      </c>
      <c r="L4390">
        <v>0</v>
      </c>
      <c r="M4390" s="1">
        <v>44363.42</v>
      </c>
      <c r="N4390">
        <v>0</v>
      </c>
      <c r="O4390" t="str">
        <f t="shared" si="272"/>
        <v>30-40</v>
      </c>
      <c r="P4390" t="str">
        <f t="shared" si="273"/>
        <v>0-2 years</v>
      </c>
      <c r="Q4390" t="str">
        <f t="shared" si="274"/>
        <v>High</v>
      </c>
      <c r="R4390" s="5">
        <f t="shared" si="275"/>
        <v>0.19779044903777621</v>
      </c>
    </row>
    <row r="4391" spans="1:18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 s="1">
        <v>146301.31</v>
      </c>
      <c r="J4391">
        <v>1</v>
      </c>
      <c r="K4391">
        <v>0</v>
      </c>
      <c r="L4391">
        <v>0</v>
      </c>
      <c r="M4391" s="1">
        <v>96847.91</v>
      </c>
      <c r="N4391">
        <v>0</v>
      </c>
      <c r="O4391" t="str">
        <f t="shared" si="272"/>
        <v>30-40</v>
      </c>
      <c r="P4391" t="str">
        <f t="shared" si="273"/>
        <v>6+ years</v>
      </c>
      <c r="Q4391" t="str">
        <f t="shared" si="274"/>
        <v>High</v>
      </c>
      <c r="R4391" s="5">
        <f t="shared" si="275"/>
        <v>0.19782569951880236</v>
      </c>
    </row>
    <row r="4392" spans="1:18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 s="1">
        <v>47364.45</v>
      </c>
      <c r="J4392">
        <v>1</v>
      </c>
      <c r="K4392">
        <v>1</v>
      </c>
      <c r="L4392">
        <v>1</v>
      </c>
      <c r="M4392" s="1">
        <v>148579.43</v>
      </c>
      <c r="N4392">
        <v>1</v>
      </c>
      <c r="O4392" t="str">
        <f t="shared" si="272"/>
        <v>30-40</v>
      </c>
      <c r="P4392" t="str">
        <f t="shared" si="273"/>
        <v>3-5 years</v>
      </c>
      <c r="Q4392" t="str">
        <f t="shared" si="274"/>
        <v>Low</v>
      </c>
      <c r="R4392" s="5">
        <f t="shared" si="275"/>
        <v>0.19786096256684493</v>
      </c>
    </row>
    <row r="4393" spans="1:18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 s="1">
        <v>0</v>
      </c>
      <c r="J4393">
        <v>2</v>
      </c>
      <c r="K4393">
        <v>1</v>
      </c>
      <c r="L4393">
        <v>0</v>
      </c>
      <c r="M4393" s="1">
        <v>38308.339999999997</v>
      </c>
      <c r="N4393">
        <v>0</v>
      </c>
      <c r="O4393" t="str">
        <f t="shared" si="272"/>
        <v>30-40</v>
      </c>
      <c r="P4393" t="str">
        <f t="shared" si="273"/>
        <v>6+ years</v>
      </c>
      <c r="Q4393" t="str">
        <f t="shared" si="274"/>
        <v>No Balance</v>
      </c>
      <c r="R4393" s="5">
        <f t="shared" si="275"/>
        <v>0.1977179532893564</v>
      </c>
    </row>
    <row r="4394" spans="1:18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 s="1">
        <v>58137.08</v>
      </c>
      <c r="J4394">
        <v>1</v>
      </c>
      <c r="K4394">
        <v>0</v>
      </c>
      <c r="L4394">
        <v>1</v>
      </c>
      <c r="M4394" s="1">
        <v>142538.31</v>
      </c>
      <c r="N4394">
        <v>0</v>
      </c>
      <c r="O4394" t="str">
        <f t="shared" si="272"/>
        <v>&gt;50</v>
      </c>
      <c r="P4394" t="str">
        <f t="shared" si="273"/>
        <v>0-2 years</v>
      </c>
      <c r="Q4394" t="str">
        <f t="shared" si="274"/>
        <v>Medium</v>
      </c>
      <c r="R4394" s="5">
        <f t="shared" si="275"/>
        <v>0.19775320970042795</v>
      </c>
    </row>
    <row r="4395" spans="1:18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 s="1">
        <v>179886.41</v>
      </c>
      <c r="J4395">
        <v>2</v>
      </c>
      <c r="K4395">
        <v>0</v>
      </c>
      <c r="L4395">
        <v>0</v>
      </c>
      <c r="M4395" s="1">
        <v>153122.57999999999</v>
      </c>
      <c r="N4395">
        <v>0</v>
      </c>
      <c r="O4395" t="str">
        <f t="shared" si="272"/>
        <v>30-40</v>
      </c>
      <c r="P4395" t="str">
        <f t="shared" si="273"/>
        <v>6+ years</v>
      </c>
      <c r="Q4395" t="str">
        <f t="shared" si="274"/>
        <v>High</v>
      </c>
      <c r="R4395" s="5">
        <f t="shared" si="275"/>
        <v>0.19778847868735508</v>
      </c>
    </row>
    <row r="4396" spans="1:18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 s="1">
        <v>107637.97</v>
      </c>
      <c r="J4396">
        <v>2</v>
      </c>
      <c r="K4396">
        <v>0</v>
      </c>
      <c r="L4396">
        <v>1</v>
      </c>
      <c r="M4396" s="1">
        <v>169505.83</v>
      </c>
      <c r="N4396">
        <v>0</v>
      </c>
      <c r="O4396" t="str">
        <f t="shared" si="272"/>
        <v>&lt;30</v>
      </c>
      <c r="P4396" t="str">
        <f t="shared" si="273"/>
        <v>6+ years</v>
      </c>
      <c r="Q4396" t="str">
        <f t="shared" si="274"/>
        <v>High</v>
      </c>
      <c r="R4396" s="5">
        <f t="shared" si="275"/>
        <v>0.19782376025686765</v>
      </c>
    </row>
    <row r="4397" spans="1:18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 s="1">
        <v>167685.56</v>
      </c>
      <c r="J4397">
        <v>1</v>
      </c>
      <c r="K4397">
        <v>1</v>
      </c>
      <c r="L4397">
        <v>0</v>
      </c>
      <c r="M4397" s="1">
        <v>57929.9</v>
      </c>
      <c r="N4397">
        <v>0</v>
      </c>
      <c r="O4397" t="str">
        <f t="shared" si="272"/>
        <v>&lt;30</v>
      </c>
      <c r="P4397" t="str">
        <f t="shared" si="273"/>
        <v>6+ years</v>
      </c>
      <c r="Q4397" t="str">
        <f t="shared" si="274"/>
        <v>High</v>
      </c>
      <c r="R4397" s="5">
        <f t="shared" si="275"/>
        <v>0.19785905441570026</v>
      </c>
    </row>
    <row r="4398" spans="1:18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 s="1">
        <v>136525.99</v>
      </c>
      <c r="J4398">
        <v>1</v>
      </c>
      <c r="K4398">
        <v>0</v>
      </c>
      <c r="L4398">
        <v>0</v>
      </c>
      <c r="M4398" s="1">
        <v>175399.14</v>
      </c>
      <c r="N4398">
        <v>0</v>
      </c>
      <c r="O4398" t="str">
        <f t="shared" si="272"/>
        <v>&gt;50</v>
      </c>
      <c r="P4398" t="str">
        <f t="shared" si="273"/>
        <v>3-5 years</v>
      </c>
      <c r="Q4398" t="str">
        <f t="shared" si="274"/>
        <v>High</v>
      </c>
      <c r="R4398" s="5">
        <f t="shared" si="275"/>
        <v>0.19789436117059245</v>
      </c>
    </row>
    <row r="4399" spans="1:18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 s="1">
        <v>52106.33</v>
      </c>
      <c r="J4399">
        <v>2</v>
      </c>
      <c r="K4399">
        <v>1</v>
      </c>
      <c r="L4399">
        <v>1</v>
      </c>
      <c r="M4399" s="1">
        <v>107964.36</v>
      </c>
      <c r="N4399">
        <v>0</v>
      </c>
      <c r="O4399" t="str">
        <f t="shared" si="272"/>
        <v>30-40</v>
      </c>
      <c r="P4399" t="str">
        <f t="shared" si="273"/>
        <v>6+ years</v>
      </c>
      <c r="Q4399" t="str">
        <f t="shared" si="274"/>
        <v>Medium</v>
      </c>
      <c r="R4399" s="5">
        <f t="shared" si="275"/>
        <v>0.19792968052828841</v>
      </c>
    </row>
    <row r="4400" spans="1:18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 s="1">
        <v>0</v>
      </c>
      <c r="J4400">
        <v>1</v>
      </c>
      <c r="K4400">
        <v>1</v>
      </c>
      <c r="L4400">
        <v>0</v>
      </c>
      <c r="M4400" s="1">
        <v>94263.44</v>
      </c>
      <c r="N4400">
        <v>0</v>
      </c>
      <c r="O4400" t="str">
        <f t="shared" si="272"/>
        <v>30-40</v>
      </c>
      <c r="P4400" t="str">
        <f t="shared" si="273"/>
        <v>6+ years</v>
      </c>
      <c r="Q4400" t="str">
        <f t="shared" si="274"/>
        <v>No Balance</v>
      </c>
      <c r="R4400" s="5">
        <f t="shared" si="275"/>
        <v>0.1979650124955373</v>
      </c>
    </row>
    <row r="4401" spans="1:18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 s="1">
        <v>104930.38</v>
      </c>
      <c r="J4401">
        <v>1</v>
      </c>
      <c r="K4401">
        <v>1</v>
      </c>
      <c r="L4401">
        <v>0</v>
      </c>
      <c r="M4401" s="1">
        <v>155921.81</v>
      </c>
      <c r="N4401">
        <v>1</v>
      </c>
      <c r="O4401" t="str">
        <f t="shared" si="272"/>
        <v>41-50</v>
      </c>
      <c r="P4401" t="str">
        <f t="shared" si="273"/>
        <v>6+ years</v>
      </c>
      <c r="Q4401" t="str">
        <f t="shared" si="274"/>
        <v>High</v>
      </c>
      <c r="R4401" s="5">
        <f t="shared" si="275"/>
        <v>0.19800035707909303</v>
      </c>
    </row>
    <row r="4402" spans="1:18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 s="1">
        <v>106434.94</v>
      </c>
      <c r="J4402">
        <v>1</v>
      </c>
      <c r="K4402">
        <v>0</v>
      </c>
      <c r="L4402">
        <v>1</v>
      </c>
      <c r="M4402" s="1">
        <v>137995.66</v>
      </c>
      <c r="N4402">
        <v>1</v>
      </c>
      <c r="O4402" t="str">
        <f t="shared" si="272"/>
        <v>30-40</v>
      </c>
      <c r="P4402" t="str">
        <f t="shared" si="273"/>
        <v>6+ years</v>
      </c>
      <c r="Q4402" t="str">
        <f t="shared" si="274"/>
        <v>High</v>
      </c>
      <c r="R4402" s="5">
        <f t="shared" si="275"/>
        <v>0.19785714285714287</v>
      </c>
    </row>
    <row r="4403" spans="1:18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 s="1">
        <v>112803.92</v>
      </c>
      <c r="J4403">
        <v>1</v>
      </c>
      <c r="K4403">
        <v>1</v>
      </c>
      <c r="L4403">
        <v>0</v>
      </c>
      <c r="M4403" s="1">
        <v>179631.85</v>
      </c>
      <c r="N4403">
        <v>0</v>
      </c>
      <c r="O4403" t="str">
        <f t="shared" si="272"/>
        <v>30-40</v>
      </c>
      <c r="P4403" t="str">
        <f t="shared" si="273"/>
        <v>0-2 years</v>
      </c>
      <c r="Q4403" t="str">
        <f t="shared" si="274"/>
        <v>High</v>
      </c>
      <c r="R4403" s="5">
        <f t="shared" si="275"/>
        <v>0.19771387747812108</v>
      </c>
    </row>
    <row r="4404" spans="1:18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 s="1">
        <v>120530.34</v>
      </c>
      <c r="J4404">
        <v>1</v>
      </c>
      <c r="K4404">
        <v>1</v>
      </c>
      <c r="L4404">
        <v>0</v>
      </c>
      <c r="M4404" s="1">
        <v>166586.99</v>
      </c>
      <c r="N4404">
        <v>1</v>
      </c>
      <c r="O4404" t="str">
        <f t="shared" si="272"/>
        <v>41-50</v>
      </c>
      <c r="P4404" t="str">
        <f t="shared" si="273"/>
        <v>6+ years</v>
      </c>
      <c r="Q4404" t="str">
        <f t="shared" si="274"/>
        <v>High</v>
      </c>
      <c r="R4404" s="5">
        <f t="shared" si="275"/>
        <v>0.19774919614147909</v>
      </c>
    </row>
    <row r="4405" spans="1:18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 s="1">
        <v>113641.49</v>
      </c>
      <c r="J4405">
        <v>4</v>
      </c>
      <c r="K4405">
        <v>1</v>
      </c>
      <c r="L4405">
        <v>0</v>
      </c>
      <c r="M4405" s="1">
        <v>115116.35</v>
      </c>
      <c r="N4405">
        <v>1</v>
      </c>
      <c r="O4405" t="str">
        <f t="shared" si="272"/>
        <v>41-50</v>
      </c>
      <c r="P4405" t="str">
        <f t="shared" si="273"/>
        <v>0-2 years</v>
      </c>
      <c r="Q4405" t="str">
        <f t="shared" si="274"/>
        <v>High</v>
      </c>
      <c r="R4405" s="5">
        <f t="shared" si="275"/>
        <v>0.1976058602822941</v>
      </c>
    </row>
    <row r="4406" spans="1:18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 s="1">
        <v>145081.72</v>
      </c>
      <c r="J4406">
        <v>1</v>
      </c>
      <c r="K4406">
        <v>1</v>
      </c>
      <c r="L4406">
        <v>1</v>
      </c>
      <c r="M4406" s="1">
        <v>23881.62</v>
      </c>
      <c r="N4406">
        <v>0</v>
      </c>
      <c r="O4406" t="str">
        <f t="shared" si="272"/>
        <v>41-50</v>
      </c>
      <c r="P4406" t="str">
        <f t="shared" si="273"/>
        <v>0-2 years</v>
      </c>
      <c r="Q4406" t="str">
        <f t="shared" si="274"/>
        <v>High</v>
      </c>
      <c r="R4406" s="5">
        <f t="shared" si="275"/>
        <v>0.19746247319513938</v>
      </c>
    </row>
    <row r="4407" spans="1:18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 s="1">
        <v>0</v>
      </c>
      <c r="J4407">
        <v>2</v>
      </c>
      <c r="K4407">
        <v>1</v>
      </c>
      <c r="L4407">
        <v>1</v>
      </c>
      <c r="M4407" s="1">
        <v>105837.38</v>
      </c>
      <c r="N4407">
        <v>0</v>
      </c>
      <c r="O4407" t="str">
        <f t="shared" si="272"/>
        <v>30-40</v>
      </c>
      <c r="P4407" t="str">
        <f t="shared" si="273"/>
        <v>6+ years</v>
      </c>
      <c r="Q4407" t="str">
        <f t="shared" si="274"/>
        <v>No Balance</v>
      </c>
      <c r="R4407" s="5">
        <f t="shared" si="275"/>
        <v>0.19749776586237713</v>
      </c>
    </row>
    <row r="4408" spans="1:18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 s="1">
        <v>135842.89000000001</v>
      </c>
      <c r="J4408">
        <v>1</v>
      </c>
      <c r="K4408">
        <v>1</v>
      </c>
      <c r="L4408">
        <v>1</v>
      </c>
      <c r="M4408" s="1">
        <v>101418.05</v>
      </c>
      <c r="N4408">
        <v>0</v>
      </c>
      <c r="O4408" t="str">
        <f t="shared" si="272"/>
        <v>&lt;30</v>
      </c>
      <c r="P4408" t="str">
        <f t="shared" si="273"/>
        <v>6+ years</v>
      </c>
      <c r="Q4408" t="str">
        <f t="shared" si="274"/>
        <v>High</v>
      </c>
      <c r="R4408" s="5">
        <f t="shared" si="275"/>
        <v>0.1975330711476582</v>
      </c>
    </row>
    <row r="4409" spans="1:18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 s="1">
        <v>112203.25</v>
      </c>
      <c r="J4409">
        <v>1</v>
      </c>
      <c r="K4409">
        <v>1</v>
      </c>
      <c r="L4409">
        <v>0</v>
      </c>
      <c r="M4409" s="1">
        <v>182266.01</v>
      </c>
      <c r="N4409">
        <v>0</v>
      </c>
      <c r="O4409" t="str">
        <f t="shared" si="272"/>
        <v>30-40</v>
      </c>
      <c r="P4409" t="str">
        <f t="shared" si="273"/>
        <v>0-2 years</v>
      </c>
      <c r="Q4409" t="str">
        <f t="shared" si="274"/>
        <v>High</v>
      </c>
      <c r="R4409" s="5">
        <f t="shared" si="275"/>
        <v>0.19756838905775076</v>
      </c>
    </row>
    <row r="4410" spans="1:18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 s="1">
        <v>129895.19</v>
      </c>
      <c r="J4410">
        <v>1</v>
      </c>
      <c r="K4410">
        <v>0</v>
      </c>
      <c r="L4410">
        <v>1</v>
      </c>
      <c r="M4410" s="1">
        <v>28698.17</v>
      </c>
      <c r="N4410">
        <v>0</v>
      </c>
      <c r="O4410" t="str">
        <f t="shared" si="272"/>
        <v>30-40</v>
      </c>
      <c r="P4410" t="str">
        <f t="shared" si="273"/>
        <v>6+ years</v>
      </c>
      <c r="Q4410" t="str">
        <f t="shared" si="274"/>
        <v>High</v>
      </c>
      <c r="R4410" s="5">
        <f t="shared" si="275"/>
        <v>0.19760371959942774</v>
      </c>
    </row>
    <row r="4411" spans="1:18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 s="1">
        <v>149049.92000000001</v>
      </c>
      <c r="J4411">
        <v>1</v>
      </c>
      <c r="K4411">
        <v>0</v>
      </c>
      <c r="L4411">
        <v>1</v>
      </c>
      <c r="M4411" s="1">
        <v>50422.36</v>
      </c>
      <c r="N4411">
        <v>1</v>
      </c>
      <c r="O4411" t="str">
        <f t="shared" si="272"/>
        <v>41-50</v>
      </c>
      <c r="P4411" t="str">
        <f t="shared" si="273"/>
        <v>6+ years</v>
      </c>
      <c r="Q4411" t="str">
        <f t="shared" si="274"/>
        <v>High</v>
      </c>
      <c r="R4411" s="5">
        <f t="shared" si="275"/>
        <v>0.197639062779467</v>
      </c>
    </row>
    <row r="4412" spans="1:18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 s="1">
        <v>153279.39000000001</v>
      </c>
      <c r="J4412">
        <v>1</v>
      </c>
      <c r="K4412">
        <v>1</v>
      </c>
      <c r="L4412">
        <v>1</v>
      </c>
      <c r="M4412" s="1">
        <v>151336.95999999999</v>
      </c>
      <c r="N4412">
        <v>0</v>
      </c>
      <c r="O4412" t="str">
        <f t="shared" si="272"/>
        <v>41-50</v>
      </c>
      <c r="P4412" t="str">
        <f t="shared" si="273"/>
        <v>6+ years</v>
      </c>
      <c r="Q4412" t="str">
        <f t="shared" si="274"/>
        <v>High</v>
      </c>
      <c r="R4412" s="5">
        <f t="shared" si="275"/>
        <v>0.19749552772808587</v>
      </c>
    </row>
    <row r="4413" spans="1:18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 s="1">
        <v>41473.33</v>
      </c>
      <c r="J4413">
        <v>1</v>
      </c>
      <c r="K4413">
        <v>1</v>
      </c>
      <c r="L4413">
        <v>0</v>
      </c>
      <c r="M4413" s="1">
        <v>112979.6</v>
      </c>
      <c r="N4413">
        <v>1</v>
      </c>
      <c r="O4413" t="str">
        <f t="shared" si="272"/>
        <v>41-50</v>
      </c>
      <c r="P4413" t="str">
        <f t="shared" si="273"/>
        <v>3-5 years</v>
      </c>
      <c r="Q4413" t="str">
        <f t="shared" si="274"/>
        <v>Low</v>
      </c>
      <c r="R4413" s="5">
        <f t="shared" si="275"/>
        <v>0.19753086419753085</v>
      </c>
    </row>
    <row r="4414" spans="1:18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 s="1">
        <v>0</v>
      </c>
      <c r="J4414">
        <v>2</v>
      </c>
      <c r="K4414">
        <v>0</v>
      </c>
      <c r="L4414">
        <v>0</v>
      </c>
      <c r="M4414" s="1">
        <v>36371.269999999997</v>
      </c>
      <c r="N4414">
        <v>0</v>
      </c>
      <c r="O4414" t="str">
        <f t="shared" si="272"/>
        <v>30-40</v>
      </c>
      <c r="P4414" t="str">
        <f t="shared" si="273"/>
        <v>0-2 years</v>
      </c>
      <c r="Q4414" t="str">
        <f t="shared" si="274"/>
        <v>No Balance</v>
      </c>
      <c r="R4414" s="5">
        <f t="shared" si="275"/>
        <v>0.19738725841088045</v>
      </c>
    </row>
    <row r="4415" spans="1:18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 s="1">
        <v>113193.51</v>
      </c>
      <c r="J4415">
        <v>2</v>
      </c>
      <c r="K4415">
        <v>1</v>
      </c>
      <c r="L4415">
        <v>1</v>
      </c>
      <c r="M4415" s="1">
        <v>52166.25</v>
      </c>
      <c r="N4415">
        <v>0</v>
      </c>
      <c r="O4415" t="str">
        <f t="shared" si="272"/>
        <v>30-40</v>
      </c>
      <c r="P4415" t="str">
        <f t="shared" si="273"/>
        <v>3-5 years</v>
      </c>
      <c r="Q4415" t="str">
        <f t="shared" si="274"/>
        <v>High</v>
      </c>
      <c r="R4415" s="5">
        <f t="shared" si="275"/>
        <v>0.19742258815106498</v>
      </c>
    </row>
    <row r="4416" spans="1:18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 s="1">
        <v>113174.21</v>
      </c>
      <c r="J4416">
        <v>2</v>
      </c>
      <c r="K4416">
        <v>1</v>
      </c>
      <c r="L4416">
        <v>0</v>
      </c>
      <c r="M4416" s="1">
        <v>147261.57999999999</v>
      </c>
      <c r="N4416">
        <v>0</v>
      </c>
      <c r="O4416" t="str">
        <f t="shared" si="272"/>
        <v>&lt;30</v>
      </c>
      <c r="P4416" t="str">
        <f t="shared" si="273"/>
        <v>6+ years</v>
      </c>
      <c r="Q4416" t="str">
        <f t="shared" si="274"/>
        <v>High</v>
      </c>
      <c r="R4416" s="5">
        <f t="shared" si="275"/>
        <v>0.19745793054063732</v>
      </c>
    </row>
    <row r="4417" spans="1:18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 s="1">
        <v>0</v>
      </c>
      <c r="J4417">
        <v>2</v>
      </c>
      <c r="K4417">
        <v>1</v>
      </c>
      <c r="L4417">
        <v>0</v>
      </c>
      <c r="M4417" s="1">
        <v>88724.49</v>
      </c>
      <c r="N4417">
        <v>0</v>
      </c>
      <c r="O4417" t="str">
        <f t="shared" si="272"/>
        <v>&lt;30</v>
      </c>
      <c r="P4417" t="str">
        <f t="shared" si="273"/>
        <v>0-2 years</v>
      </c>
      <c r="Q4417" t="str">
        <f t="shared" si="274"/>
        <v>No Balance</v>
      </c>
      <c r="R4417" s="5">
        <f t="shared" si="275"/>
        <v>0.19749328558639212</v>
      </c>
    </row>
    <row r="4418" spans="1:18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 s="1">
        <v>164951.56</v>
      </c>
      <c r="J4418">
        <v>1</v>
      </c>
      <c r="K4418">
        <v>1</v>
      </c>
      <c r="L4418">
        <v>0</v>
      </c>
      <c r="M4418" s="1">
        <v>190531.77</v>
      </c>
      <c r="N4418">
        <v>0</v>
      </c>
      <c r="O4418" t="str">
        <f t="shared" ref="O4418:O4481" si="276">IF(G4418&lt;30,"&lt;30",
   IF(G4418&lt;=40,"30-40",
      IF(G4418&lt;=50,"41-50","&gt;50")))</f>
        <v>41-50</v>
      </c>
      <c r="P4418" t="str">
        <f t="shared" ref="P4418:P4481" si="277">IF(H4418&lt;=2,"0-2 years",
   IF(H4418&lt;=5,"3-5 years","6+ years"))</f>
        <v>3-5 years</v>
      </c>
      <c r="Q4418" t="str">
        <f t="shared" ref="Q4418:Q4481" si="278">IF(I4418=0,"No Balance",
   IF(I4418&lt;50000,"Low",
      IF(I4418&lt;100000,"Medium","High")))</f>
        <v>High</v>
      </c>
      <c r="R4418" s="5">
        <f t="shared" ref="R4418:R4481" si="279">AVERAGE(N4418:N14417)</f>
        <v>0.19752865329512895</v>
      </c>
    </row>
    <row r="4419" spans="1:18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 s="1">
        <v>153325.1</v>
      </c>
      <c r="J4419">
        <v>1</v>
      </c>
      <c r="K4419">
        <v>1</v>
      </c>
      <c r="L4419">
        <v>1</v>
      </c>
      <c r="M4419" s="1">
        <v>199953.33</v>
      </c>
      <c r="N4419">
        <v>0</v>
      </c>
      <c r="O4419" t="str">
        <f t="shared" si="276"/>
        <v>&lt;30</v>
      </c>
      <c r="P4419" t="str">
        <f t="shared" si="277"/>
        <v>3-5 years</v>
      </c>
      <c r="Q4419" t="str">
        <f t="shared" si="278"/>
        <v>High</v>
      </c>
      <c r="R4419" s="5">
        <f t="shared" si="279"/>
        <v>0.19756403367365216</v>
      </c>
    </row>
    <row r="4420" spans="1:18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 s="1">
        <v>134032.01</v>
      </c>
      <c r="J4420">
        <v>1</v>
      </c>
      <c r="K4420">
        <v>1</v>
      </c>
      <c r="L4420">
        <v>0</v>
      </c>
      <c r="M4420" s="1">
        <v>144290.97</v>
      </c>
      <c r="N4420">
        <v>0</v>
      </c>
      <c r="O4420" t="str">
        <f t="shared" si="276"/>
        <v>41-50</v>
      </c>
      <c r="P4420" t="str">
        <f t="shared" si="277"/>
        <v>6+ years</v>
      </c>
      <c r="Q4420" t="str">
        <f t="shared" si="278"/>
        <v>High</v>
      </c>
      <c r="R4420" s="5">
        <f t="shared" si="279"/>
        <v>0.19759942672877104</v>
      </c>
    </row>
    <row r="4421" spans="1:18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 s="1">
        <v>125445.04</v>
      </c>
      <c r="J4421">
        <v>2</v>
      </c>
      <c r="K4421">
        <v>1</v>
      </c>
      <c r="L4421">
        <v>1</v>
      </c>
      <c r="M4421" s="1">
        <v>130514.78</v>
      </c>
      <c r="N4421">
        <v>0</v>
      </c>
      <c r="O4421" t="str">
        <f t="shared" si="276"/>
        <v>30-40</v>
      </c>
      <c r="P4421" t="str">
        <f t="shared" si="277"/>
        <v>3-5 years</v>
      </c>
      <c r="Q4421" t="str">
        <f t="shared" si="278"/>
        <v>High</v>
      </c>
      <c r="R4421" s="5">
        <f t="shared" si="279"/>
        <v>0.19763483246729976</v>
      </c>
    </row>
    <row r="4422" spans="1:18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 s="1">
        <v>126077.43</v>
      </c>
      <c r="J4422">
        <v>2</v>
      </c>
      <c r="K4422">
        <v>1</v>
      </c>
      <c r="L4422">
        <v>1</v>
      </c>
      <c r="M4422" s="1">
        <v>53954.239999999998</v>
      </c>
      <c r="N4422">
        <v>0</v>
      </c>
      <c r="O4422" t="str">
        <f t="shared" si="276"/>
        <v>30-40</v>
      </c>
      <c r="P4422" t="str">
        <f t="shared" si="277"/>
        <v>6+ years</v>
      </c>
      <c r="Q4422" t="str">
        <f t="shared" si="278"/>
        <v>High</v>
      </c>
      <c r="R4422" s="5">
        <f t="shared" si="279"/>
        <v>0.19767025089605736</v>
      </c>
    </row>
    <row r="4423" spans="1:18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 s="1">
        <v>0</v>
      </c>
      <c r="J4423">
        <v>2</v>
      </c>
      <c r="K4423">
        <v>1</v>
      </c>
      <c r="L4423">
        <v>1</v>
      </c>
      <c r="M4423" s="1">
        <v>169802.73</v>
      </c>
      <c r="N4423">
        <v>0</v>
      </c>
      <c r="O4423" t="str">
        <f t="shared" si="276"/>
        <v>30-40</v>
      </c>
      <c r="P4423" t="str">
        <f t="shared" si="277"/>
        <v>0-2 years</v>
      </c>
      <c r="Q4423" t="str">
        <f t="shared" si="278"/>
        <v>No Balance</v>
      </c>
      <c r="R4423" s="5">
        <f t="shared" si="279"/>
        <v>0.19770568202186772</v>
      </c>
    </row>
    <row r="4424" spans="1:18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 s="1">
        <v>90371.09</v>
      </c>
      <c r="J4424">
        <v>1</v>
      </c>
      <c r="K4424">
        <v>1</v>
      </c>
      <c r="L4424">
        <v>1</v>
      </c>
      <c r="M4424" s="1">
        <v>146851.73000000001</v>
      </c>
      <c r="N4424">
        <v>0</v>
      </c>
      <c r="O4424" t="str">
        <f t="shared" si="276"/>
        <v>&lt;30</v>
      </c>
      <c r="P4424" t="str">
        <f t="shared" si="277"/>
        <v>6+ years</v>
      </c>
      <c r="Q4424" t="str">
        <f t="shared" si="278"/>
        <v>Medium</v>
      </c>
      <c r="R4424" s="5">
        <f t="shared" si="279"/>
        <v>0.1977411258515597</v>
      </c>
    </row>
    <row r="4425" spans="1:18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 s="1">
        <v>0</v>
      </c>
      <c r="J4425">
        <v>2</v>
      </c>
      <c r="K4425">
        <v>1</v>
      </c>
      <c r="L4425">
        <v>1</v>
      </c>
      <c r="M4425" s="1">
        <v>96832.82</v>
      </c>
      <c r="N4425">
        <v>0</v>
      </c>
      <c r="O4425" t="str">
        <f t="shared" si="276"/>
        <v>30-40</v>
      </c>
      <c r="P4425" t="str">
        <f t="shared" si="277"/>
        <v>3-5 years</v>
      </c>
      <c r="Q4425" t="str">
        <f t="shared" si="278"/>
        <v>No Balance</v>
      </c>
      <c r="R4425" s="5">
        <f t="shared" si="279"/>
        <v>0.19777658239196702</v>
      </c>
    </row>
    <row r="4426" spans="1:18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 s="1">
        <v>142802.01999999999</v>
      </c>
      <c r="J4426">
        <v>1</v>
      </c>
      <c r="K4426">
        <v>1</v>
      </c>
      <c r="L4426">
        <v>1</v>
      </c>
      <c r="M4426" s="1">
        <v>57553.02</v>
      </c>
      <c r="N4426">
        <v>0</v>
      </c>
      <c r="O4426" t="str">
        <f t="shared" si="276"/>
        <v>41-50</v>
      </c>
      <c r="P4426" t="str">
        <f t="shared" si="277"/>
        <v>0-2 years</v>
      </c>
      <c r="Q4426" t="str">
        <f t="shared" si="278"/>
        <v>High</v>
      </c>
      <c r="R4426" s="5">
        <f t="shared" si="279"/>
        <v>0.19781205164992827</v>
      </c>
    </row>
    <row r="4427" spans="1:18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 s="1">
        <v>90537.16</v>
      </c>
      <c r="J4427">
        <v>1</v>
      </c>
      <c r="K4427">
        <v>0</v>
      </c>
      <c r="L4427">
        <v>1</v>
      </c>
      <c r="M4427" s="1">
        <v>74800.990000000005</v>
      </c>
      <c r="N4427">
        <v>0</v>
      </c>
      <c r="O4427" t="str">
        <f t="shared" si="276"/>
        <v>&lt;30</v>
      </c>
      <c r="P4427" t="str">
        <f t="shared" si="277"/>
        <v>0-2 years</v>
      </c>
      <c r="Q4427" t="str">
        <f t="shared" si="278"/>
        <v>Medium</v>
      </c>
      <c r="R4427" s="5">
        <f t="shared" si="279"/>
        <v>0.19784753363228699</v>
      </c>
    </row>
    <row r="4428" spans="1:18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 s="1">
        <v>0</v>
      </c>
      <c r="J4428">
        <v>2</v>
      </c>
      <c r="K4428">
        <v>1</v>
      </c>
      <c r="L4428">
        <v>1</v>
      </c>
      <c r="M4428" s="1">
        <v>192542.17</v>
      </c>
      <c r="N4428">
        <v>0</v>
      </c>
      <c r="O4428" t="str">
        <f t="shared" si="276"/>
        <v>41-50</v>
      </c>
      <c r="P4428" t="str">
        <f t="shared" si="277"/>
        <v>6+ years</v>
      </c>
      <c r="Q4428" t="str">
        <f t="shared" si="278"/>
        <v>No Balance</v>
      </c>
      <c r="R4428" s="5">
        <f t="shared" si="279"/>
        <v>0.19788302834589164</v>
      </c>
    </row>
    <row r="4429" spans="1:18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 s="1">
        <v>156123.73000000001</v>
      </c>
      <c r="J4429">
        <v>1</v>
      </c>
      <c r="K4429">
        <v>1</v>
      </c>
      <c r="L4429">
        <v>0</v>
      </c>
      <c r="M4429" s="1">
        <v>72990.62</v>
      </c>
      <c r="N4429">
        <v>0</v>
      </c>
      <c r="O4429" t="str">
        <f t="shared" si="276"/>
        <v>&lt;30</v>
      </c>
      <c r="P4429" t="str">
        <f t="shared" si="277"/>
        <v>6+ years</v>
      </c>
      <c r="Q4429" t="str">
        <f t="shared" si="278"/>
        <v>High</v>
      </c>
      <c r="R4429" s="5">
        <f t="shared" si="279"/>
        <v>0.19791853579759555</v>
      </c>
    </row>
    <row r="4430" spans="1:18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 s="1">
        <v>0</v>
      </c>
      <c r="J4430">
        <v>2</v>
      </c>
      <c r="K4430">
        <v>1</v>
      </c>
      <c r="L4430">
        <v>0</v>
      </c>
      <c r="M4430" s="1">
        <v>31050.02</v>
      </c>
      <c r="N4430">
        <v>0</v>
      </c>
      <c r="O4430" t="str">
        <f t="shared" si="276"/>
        <v>30-40</v>
      </c>
      <c r="P4430" t="str">
        <f t="shared" si="277"/>
        <v>3-5 years</v>
      </c>
      <c r="Q4430" t="str">
        <f t="shared" si="278"/>
        <v>No Balance</v>
      </c>
      <c r="R4430" s="5">
        <f t="shared" si="279"/>
        <v>0.197954055994257</v>
      </c>
    </row>
    <row r="4431" spans="1:18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 s="1">
        <v>141074.59</v>
      </c>
      <c r="J4431">
        <v>1</v>
      </c>
      <c r="K4431">
        <v>1</v>
      </c>
      <c r="L4431">
        <v>0</v>
      </c>
      <c r="M4431" s="1">
        <v>52795.56</v>
      </c>
      <c r="N4431">
        <v>1</v>
      </c>
      <c r="O4431" t="str">
        <f t="shared" si="276"/>
        <v>30-40</v>
      </c>
      <c r="P4431" t="str">
        <f t="shared" si="277"/>
        <v>6+ years</v>
      </c>
      <c r="Q4431" t="str">
        <f t="shared" si="278"/>
        <v>High</v>
      </c>
      <c r="R4431" s="5">
        <f t="shared" si="279"/>
        <v>0.19798958894273919</v>
      </c>
    </row>
    <row r="4432" spans="1:18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 s="1">
        <v>0</v>
      </c>
      <c r="J4432">
        <v>2</v>
      </c>
      <c r="K4432">
        <v>1</v>
      </c>
      <c r="L4432">
        <v>1</v>
      </c>
      <c r="M4432" s="1">
        <v>27435.41</v>
      </c>
      <c r="N4432">
        <v>0</v>
      </c>
      <c r="O4432" t="str">
        <f t="shared" si="276"/>
        <v>&gt;50</v>
      </c>
      <c r="P4432" t="str">
        <f t="shared" si="277"/>
        <v>3-5 years</v>
      </c>
      <c r="Q4432" t="str">
        <f t="shared" si="278"/>
        <v>No Balance</v>
      </c>
      <c r="R4432" s="5">
        <f t="shared" si="279"/>
        <v>0.1978456014362657</v>
      </c>
    </row>
    <row r="4433" spans="1:18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 s="1">
        <v>117899.95</v>
      </c>
      <c r="J4433">
        <v>2</v>
      </c>
      <c r="K4433">
        <v>0</v>
      </c>
      <c r="L4433">
        <v>0</v>
      </c>
      <c r="M4433" s="1">
        <v>150266.81</v>
      </c>
      <c r="N4433">
        <v>0</v>
      </c>
      <c r="O4433" t="str">
        <f t="shared" si="276"/>
        <v>41-50</v>
      </c>
      <c r="P4433" t="str">
        <f t="shared" si="277"/>
        <v>6+ years</v>
      </c>
      <c r="Q4433" t="str">
        <f t="shared" si="278"/>
        <v>High</v>
      </c>
      <c r="R4433" s="5">
        <f t="shared" si="279"/>
        <v>0.19788112767103611</v>
      </c>
    </row>
    <row r="4434" spans="1:18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 s="1">
        <v>0</v>
      </c>
      <c r="J4434">
        <v>2</v>
      </c>
      <c r="K4434">
        <v>1</v>
      </c>
      <c r="L4434">
        <v>1</v>
      </c>
      <c r="M4434" s="1">
        <v>40299.230000000003</v>
      </c>
      <c r="N4434">
        <v>0</v>
      </c>
      <c r="O4434" t="str">
        <f t="shared" si="276"/>
        <v>30-40</v>
      </c>
      <c r="P4434" t="str">
        <f t="shared" si="277"/>
        <v>3-5 years</v>
      </c>
      <c r="Q4434" t="str">
        <f t="shared" si="278"/>
        <v>No Balance</v>
      </c>
      <c r="R4434" s="5">
        <f t="shared" si="279"/>
        <v>0.19791666666666666</v>
      </c>
    </row>
    <row r="4435" spans="1:18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 s="1">
        <v>166257.96</v>
      </c>
      <c r="J4435">
        <v>1</v>
      </c>
      <c r="K4435">
        <v>1</v>
      </c>
      <c r="L4435">
        <v>1</v>
      </c>
      <c r="M4435" s="1">
        <v>149369.41</v>
      </c>
      <c r="N4435">
        <v>0</v>
      </c>
      <c r="O4435" t="str">
        <f t="shared" si="276"/>
        <v>&lt;30</v>
      </c>
      <c r="P4435" t="str">
        <f t="shared" si="277"/>
        <v>6+ years</v>
      </c>
      <c r="Q4435" t="str">
        <f t="shared" si="278"/>
        <v>High</v>
      </c>
      <c r="R4435" s="5">
        <f t="shared" si="279"/>
        <v>0.19795221843003413</v>
      </c>
    </row>
    <row r="4436" spans="1:18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 s="1">
        <v>0</v>
      </c>
      <c r="J4436">
        <v>2</v>
      </c>
      <c r="K4436">
        <v>1</v>
      </c>
      <c r="L4436">
        <v>0</v>
      </c>
      <c r="M4436" s="1">
        <v>120250.58</v>
      </c>
      <c r="N4436">
        <v>0</v>
      </c>
      <c r="O4436" t="str">
        <f t="shared" si="276"/>
        <v>41-50</v>
      </c>
      <c r="P4436" t="str">
        <f t="shared" si="277"/>
        <v>3-5 years</v>
      </c>
      <c r="Q4436" t="str">
        <f t="shared" si="278"/>
        <v>No Balance</v>
      </c>
      <c r="R4436" s="5">
        <f t="shared" si="279"/>
        <v>0.19798778296802011</v>
      </c>
    </row>
    <row r="4437" spans="1:18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 s="1">
        <v>169362.43</v>
      </c>
      <c r="J4437">
        <v>1</v>
      </c>
      <c r="K4437">
        <v>1</v>
      </c>
      <c r="L4437">
        <v>0</v>
      </c>
      <c r="M4437" s="1">
        <v>84760.320000000007</v>
      </c>
      <c r="N4437">
        <v>1</v>
      </c>
      <c r="O4437" t="str">
        <f t="shared" si="276"/>
        <v>&gt;50</v>
      </c>
      <c r="P4437" t="str">
        <f t="shared" si="277"/>
        <v>0-2 years</v>
      </c>
      <c r="Q4437" t="str">
        <f t="shared" si="278"/>
        <v>High</v>
      </c>
      <c r="R4437" s="5">
        <f t="shared" si="279"/>
        <v>0.19802336028751122</v>
      </c>
    </row>
    <row r="4438" spans="1:18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 s="1">
        <v>205962</v>
      </c>
      <c r="J4438">
        <v>1</v>
      </c>
      <c r="K4438">
        <v>1</v>
      </c>
      <c r="L4438">
        <v>0</v>
      </c>
      <c r="M4438" s="1">
        <v>156424.4</v>
      </c>
      <c r="N4438">
        <v>0</v>
      </c>
      <c r="O4438" t="str">
        <f t="shared" si="276"/>
        <v>&lt;30</v>
      </c>
      <c r="P4438" t="str">
        <f t="shared" si="277"/>
        <v>6+ years</v>
      </c>
      <c r="Q4438" t="str">
        <f t="shared" si="278"/>
        <v>High</v>
      </c>
      <c r="R4438" s="5">
        <f t="shared" si="279"/>
        <v>0.19787922358015816</v>
      </c>
    </row>
    <row r="4439" spans="1:18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 s="1">
        <v>0</v>
      </c>
      <c r="J4439">
        <v>2</v>
      </c>
      <c r="K4439">
        <v>1</v>
      </c>
      <c r="L4439">
        <v>0</v>
      </c>
      <c r="M4439" s="1">
        <v>109355.73</v>
      </c>
      <c r="N4439">
        <v>1</v>
      </c>
      <c r="O4439" t="str">
        <f t="shared" si="276"/>
        <v>&lt;30</v>
      </c>
      <c r="P4439" t="str">
        <f t="shared" si="277"/>
        <v>0-2 years</v>
      </c>
      <c r="Q4439" t="str">
        <f t="shared" si="278"/>
        <v>No Balance</v>
      </c>
      <c r="R4439" s="5">
        <f t="shared" si="279"/>
        <v>0.19791479417580443</v>
      </c>
    </row>
    <row r="4440" spans="1:18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 s="1">
        <v>126061.51</v>
      </c>
      <c r="J4440">
        <v>2</v>
      </c>
      <c r="K4440">
        <v>1</v>
      </c>
      <c r="L4440">
        <v>1</v>
      </c>
      <c r="M4440" s="1">
        <v>184936.77</v>
      </c>
      <c r="N4440">
        <v>0</v>
      </c>
      <c r="O4440" t="str">
        <f t="shared" si="276"/>
        <v>&gt;50</v>
      </c>
      <c r="P4440" t="str">
        <f t="shared" si="277"/>
        <v>0-2 years</v>
      </c>
      <c r="Q4440" t="str">
        <f t="shared" si="278"/>
        <v>High</v>
      </c>
      <c r="R4440" s="5">
        <f t="shared" si="279"/>
        <v>0.19777058612010068</v>
      </c>
    </row>
    <row r="4441" spans="1:18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 s="1">
        <v>105627.95</v>
      </c>
      <c r="J4441">
        <v>1</v>
      </c>
      <c r="K4441">
        <v>1</v>
      </c>
      <c r="L4441">
        <v>1</v>
      </c>
      <c r="M4441" s="1">
        <v>36560.51</v>
      </c>
      <c r="N4441">
        <v>0</v>
      </c>
      <c r="O4441" t="str">
        <f t="shared" si="276"/>
        <v>&lt;30</v>
      </c>
      <c r="P4441" t="str">
        <f t="shared" si="277"/>
        <v>6+ years</v>
      </c>
      <c r="Q4441" t="str">
        <f t="shared" si="278"/>
        <v>High</v>
      </c>
      <c r="R4441" s="5">
        <f t="shared" si="279"/>
        <v>0.19780614997302642</v>
      </c>
    </row>
    <row r="4442" spans="1:18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 s="1">
        <v>100606.02</v>
      </c>
      <c r="J4442">
        <v>1</v>
      </c>
      <c r="K4442">
        <v>1</v>
      </c>
      <c r="L4442">
        <v>0</v>
      </c>
      <c r="M4442" s="1">
        <v>165693.06</v>
      </c>
      <c r="N4442">
        <v>0</v>
      </c>
      <c r="O4442" t="str">
        <f t="shared" si="276"/>
        <v>30-40</v>
      </c>
      <c r="P4442" t="str">
        <f t="shared" si="277"/>
        <v>6+ years</v>
      </c>
      <c r="Q4442" t="str">
        <f t="shared" si="278"/>
        <v>High</v>
      </c>
      <c r="R4442" s="5">
        <f t="shared" si="279"/>
        <v>0.19784172661870503</v>
      </c>
    </row>
    <row r="4443" spans="1:18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 s="1">
        <v>0</v>
      </c>
      <c r="J4443">
        <v>2</v>
      </c>
      <c r="K4443">
        <v>1</v>
      </c>
      <c r="L4443">
        <v>1</v>
      </c>
      <c r="M4443" s="1">
        <v>163666.85</v>
      </c>
      <c r="N4443">
        <v>0</v>
      </c>
      <c r="O4443" t="str">
        <f t="shared" si="276"/>
        <v>30-40</v>
      </c>
      <c r="P4443" t="str">
        <f t="shared" si="277"/>
        <v>3-5 years</v>
      </c>
      <c r="Q4443" t="str">
        <f t="shared" si="278"/>
        <v>No Balance</v>
      </c>
      <c r="R4443" s="5">
        <f t="shared" si="279"/>
        <v>0.1978773160640403</v>
      </c>
    </row>
    <row r="4444" spans="1:18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 s="1">
        <v>0</v>
      </c>
      <c r="J4444">
        <v>2</v>
      </c>
      <c r="K4444">
        <v>0</v>
      </c>
      <c r="L4444">
        <v>1</v>
      </c>
      <c r="M4444" s="1">
        <v>35644.79</v>
      </c>
      <c r="N4444">
        <v>0</v>
      </c>
      <c r="O4444" t="str">
        <f t="shared" si="276"/>
        <v>30-40</v>
      </c>
      <c r="P4444" t="str">
        <f t="shared" si="277"/>
        <v>0-2 years</v>
      </c>
      <c r="Q4444" t="str">
        <f t="shared" si="278"/>
        <v>No Balance</v>
      </c>
      <c r="R4444" s="5">
        <f t="shared" si="279"/>
        <v>0.19791291831594099</v>
      </c>
    </row>
    <row r="4445" spans="1:18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 s="1">
        <v>138171.1</v>
      </c>
      <c r="J4445">
        <v>2</v>
      </c>
      <c r="K4445">
        <v>1</v>
      </c>
      <c r="L4445">
        <v>1</v>
      </c>
      <c r="M4445" s="1">
        <v>188203.58</v>
      </c>
      <c r="N4445">
        <v>0</v>
      </c>
      <c r="O4445" t="str">
        <f t="shared" si="276"/>
        <v>30-40</v>
      </c>
      <c r="P4445" t="str">
        <f t="shared" si="277"/>
        <v>0-2 years</v>
      </c>
      <c r="Q4445" t="str">
        <f t="shared" si="278"/>
        <v>High</v>
      </c>
      <c r="R4445" s="5">
        <f t="shared" si="279"/>
        <v>0.19794853338132085</v>
      </c>
    </row>
    <row r="4446" spans="1:18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 s="1">
        <v>139395.07999999999</v>
      </c>
      <c r="J4446">
        <v>1</v>
      </c>
      <c r="K4446">
        <v>0</v>
      </c>
      <c r="L4446">
        <v>1</v>
      </c>
      <c r="M4446" s="1">
        <v>6120.84</v>
      </c>
      <c r="N4446">
        <v>0</v>
      </c>
      <c r="O4446" t="str">
        <f t="shared" si="276"/>
        <v>30-40</v>
      </c>
      <c r="P4446" t="str">
        <f t="shared" si="277"/>
        <v>6+ years</v>
      </c>
      <c r="Q4446" t="str">
        <f t="shared" si="278"/>
        <v>High</v>
      </c>
      <c r="R4446" s="5">
        <f t="shared" si="279"/>
        <v>0.19798416126709864</v>
      </c>
    </row>
    <row r="4447" spans="1:18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 s="1">
        <v>0</v>
      </c>
      <c r="J4447">
        <v>2</v>
      </c>
      <c r="K4447">
        <v>1</v>
      </c>
      <c r="L4447">
        <v>1</v>
      </c>
      <c r="M4447" s="1">
        <v>164484.78</v>
      </c>
      <c r="N4447">
        <v>0</v>
      </c>
      <c r="O4447" t="str">
        <f t="shared" si="276"/>
        <v>&lt;30</v>
      </c>
      <c r="P4447" t="str">
        <f t="shared" si="277"/>
        <v>0-2 years</v>
      </c>
      <c r="Q4447" t="str">
        <f t="shared" si="278"/>
        <v>No Balance</v>
      </c>
      <c r="R4447" s="5">
        <f t="shared" si="279"/>
        <v>0.19801980198019803</v>
      </c>
    </row>
    <row r="4448" spans="1:18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 s="1">
        <v>0</v>
      </c>
      <c r="J4448">
        <v>2</v>
      </c>
      <c r="K4448">
        <v>1</v>
      </c>
      <c r="L4448">
        <v>1</v>
      </c>
      <c r="M4448" s="1">
        <v>164268.28</v>
      </c>
      <c r="N4448">
        <v>0</v>
      </c>
      <c r="O4448" t="str">
        <f t="shared" si="276"/>
        <v>30-40</v>
      </c>
      <c r="P4448" t="str">
        <f t="shared" si="277"/>
        <v>3-5 years</v>
      </c>
      <c r="Q4448" t="str">
        <f t="shared" si="278"/>
        <v>No Balance</v>
      </c>
      <c r="R4448" s="5">
        <f t="shared" si="279"/>
        <v>0.19805545552754772</v>
      </c>
    </row>
    <row r="4449" spans="1:18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 s="1">
        <v>109062.28</v>
      </c>
      <c r="J4449">
        <v>1</v>
      </c>
      <c r="K4449">
        <v>1</v>
      </c>
      <c r="L4449">
        <v>1</v>
      </c>
      <c r="M4449" s="1">
        <v>140136.1</v>
      </c>
      <c r="N4449">
        <v>1</v>
      </c>
      <c r="O4449" t="str">
        <f t="shared" si="276"/>
        <v>41-50</v>
      </c>
      <c r="P4449" t="str">
        <f t="shared" si="277"/>
        <v>6+ years</v>
      </c>
      <c r="Q4449" t="str">
        <f t="shared" si="278"/>
        <v>High</v>
      </c>
      <c r="R4449" s="5">
        <f t="shared" si="279"/>
        <v>0.19809112191608139</v>
      </c>
    </row>
    <row r="4450" spans="1:18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 s="1">
        <v>89994.71</v>
      </c>
      <c r="J4450">
        <v>2</v>
      </c>
      <c r="K4450">
        <v>0</v>
      </c>
      <c r="L4450">
        <v>1</v>
      </c>
      <c r="M4450" s="1">
        <v>121084.27</v>
      </c>
      <c r="N4450">
        <v>0</v>
      </c>
      <c r="O4450" t="str">
        <f t="shared" si="276"/>
        <v>30-40</v>
      </c>
      <c r="P4450" t="str">
        <f t="shared" si="277"/>
        <v>0-2 years</v>
      </c>
      <c r="Q4450" t="str">
        <f t="shared" si="278"/>
        <v>Medium</v>
      </c>
      <c r="R4450" s="5">
        <f t="shared" si="279"/>
        <v>0.19794668587896252</v>
      </c>
    </row>
    <row r="4451" spans="1:18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 s="1">
        <v>0</v>
      </c>
      <c r="J4451">
        <v>2</v>
      </c>
      <c r="K4451">
        <v>1</v>
      </c>
      <c r="L4451">
        <v>0</v>
      </c>
      <c r="M4451" s="1">
        <v>35156.54</v>
      </c>
      <c r="N4451">
        <v>0</v>
      </c>
      <c r="O4451" t="str">
        <f t="shared" si="276"/>
        <v>30-40</v>
      </c>
      <c r="P4451" t="str">
        <f t="shared" si="277"/>
        <v>3-5 years</v>
      </c>
      <c r="Q4451" t="str">
        <f t="shared" si="278"/>
        <v>No Balance</v>
      </c>
      <c r="R4451" s="5">
        <f t="shared" si="279"/>
        <v>0.19798234552332913</v>
      </c>
    </row>
    <row r="4452" spans="1:18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 s="1">
        <v>103996.74</v>
      </c>
      <c r="J4452">
        <v>1</v>
      </c>
      <c r="K4452">
        <v>1</v>
      </c>
      <c r="L4452">
        <v>1</v>
      </c>
      <c r="M4452" s="1">
        <v>103159.11</v>
      </c>
      <c r="N4452">
        <v>0</v>
      </c>
      <c r="O4452" t="str">
        <f t="shared" si="276"/>
        <v>&gt;50</v>
      </c>
      <c r="P4452" t="str">
        <f t="shared" si="277"/>
        <v>0-2 years</v>
      </c>
      <c r="Q4452" t="str">
        <f t="shared" si="278"/>
        <v>High</v>
      </c>
      <c r="R4452" s="5">
        <f t="shared" si="279"/>
        <v>0.19801801801801802</v>
      </c>
    </row>
    <row r="4453" spans="1:18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 s="1">
        <v>175111.11</v>
      </c>
      <c r="J4453">
        <v>1</v>
      </c>
      <c r="K4453">
        <v>1</v>
      </c>
      <c r="L4453">
        <v>1</v>
      </c>
      <c r="M4453" s="1">
        <v>74858.3</v>
      </c>
      <c r="N4453">
        <v>0</v>
      </c>
      <c r="O4453" t="str">
        <f t="shared" si="276"/>
        <v>30-40</v>
      </c>
      <c r="P4453" t="str">
        <f t="shared" si="277"/>
        <v>3-5 years</v>
      </c>
      <c r="Q4453" t="str">
        <f t="shared" si="278"/>
        <v>High</v>
      </c>
      <c r="R4453" s="5">
        <f t="shared" si="279"/>
        <v>0.19805370336997657</v>
      </c>
    </row>
    <row r="4454" spans="1:18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 s="1">
        <v>66079.45</v>
      </c>
      <c r="J4454">
        <v>2</v>
      </c>
      <c r="K4454">
        <v>0</v>
      </c>
      <c r="L4454">
        <v>0</v>
      </c>
      <c r="M4454" s="1">
        <v>91556.57</v>
      </c>
      <c r="N4454">
        <v>1</v>
      </c>
      <c r="O4454" t="str">
        <f t="shared" si="276"/>
        <v>41-50</v>
      </c>
      <c r="P4454" t="str">
        <f t="shared" si="277"/>
        <v>6+ years</v>
      </c>
      <c r="Q4454" t="str">
        <f t="shared" si="278"/>
        <v>Medium</v>
      </c>
      <c r="R4454" s="5">
        <f t="shared" si="279"/>
        <v>0.19808940158615718</v>
      </c>
    </row>
    <row r="4455" spans="1:18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 s="1">
        <v>148055.74</v>
      </c>
      <c r="J4455">
        <v>1</v>
      </c>
      <c r="K4455">
        <v>0</v>
      </c>
      <c r="L4455">
        <v>0</v>
      </c>
      <c r="M4455" s="1">
        <v>199203.21</v>
      </c>
      <c r="N4455">
        <v>0</v>
      </c>
      <c r="O4455" t="str">
        <f t="shared" si="276"/>
        <v>30-40</v>
      </c>
      <c r="P4455" t="str">
        <f t="shared" si="277"/>
        <v>6+ years</v>
      </c>
      <c r="Q4455" t="str">
        <f t="shared" si="278"/>
        <v>High</v>
      </c>
      <c r="R4455" s="5">
        <f t="shared" si="279"/>
        <v>0.1979448350459708</v>
      </c>
    </row>
    <row r="4456" spans="1:18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 s="1">
        <v>0</v>
      </c>
      <c r="J4456">
        <v>1</v>
      </c>
      <c r="K4456">
        <v>1</v>
      </c>
      <c r="L4456">
        <v>1</v>
      </c>
      <c r="M4456" s="1">
        <v>27011.8</v>
      </c>
      <c r="N4456">
        <v>1</v>
      </c>
      <c r="O4456" t="str">
        <f t="shared" si="276"/>
        <v>30-40</v>
      </c>
      <c r="P4456" t="str">
        <f t="shared" si="277"/>
        <v>6+ years</v>
      </c>
      <c r="Q4456" t="str">
        <f t="shared" si="278"/>
        <v>No Balance</v>
      </c>
      <c r="R4456" s="5">
        <f t="shared" si="279"/>
        <v>0.19798052650558962</v>
      </c>
    </row>
    <row r="4457" spans="1:18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 s="1">
        <v>0</v>
      </c>
      <c r="J4457">
        <v>2</v>
      </c>
      <c r="K4457">
        <v>1</v>
      </c>
      <c r="L4457">
        <v>0</v>
      </c>
      <c r="M4457" s="1">
        <v>188637.05</v>
      </c>
      <c r="N4457">
        <v>0</v>
      </c>
      <c r="O4457" t="str">
        <f t="shared" si="276"/>
        <v>30-40</v>
      </c>
      <c r="P4457" t="str">
        <f t="shared" si="277"/>
        <v>6+ years</v>
      </c>
      <c r="Q4457" t="str">
        <f t="shared" si="278"/>
        <v>No Balance</v>
      </c>
      <c r="R4457" s="5">
        <f t="shared" si="279"/>
        <v>0.19783588818755635</v>
      </c>
    </row>
    <row r="4458" spans="1:18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 s="1">
        <v>0</v>
      </c>
      <c r="J4458">
        <v>2</v>
      </c>
      <c r="K4458">
        <v>1</v>
      </c>
      <c r="L4458">
        <v>0</v>
      </c>
      <c r="M4458" s="1">
        <v>61581.2</v>
      </c>
      <c r="N4458">
        <v>0</v>
      </c>
      <c r="O4458" t="str">
        <f t="shared" si="276"/>
        <v>30-40</v>
      </c>
      <c r="P4458" t="str">
        <f t="shared" si="277"/>
        <v>6+ years</v>
      </c>
      <c r="Q4458" t="str">
        <f t="shared" si="278"/>
        <v>No Balance</v>
      </c>
      <c r="R4458" s="5">
        <f t="shared" si="279"/>
        <v>0.19787157287157287</v>
      </c>
    </row>
    <row r="4459" spans="1:18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 s="1">
        <v>95994.98</v>
      </c>
      <c r="J4459">
        <v>1</v>
      </c>
      <c r="K4459">
        <v>1</v>
      </c>
      <c r="L4459">
        <v>0</v>
      </c>
      <c r="M4459" s="1">
        <v>197529.23</v>
      </c>
      <c r="N4459">
        <v>0</v>
      </c>
      <c r="O4459" t="str">
        <f t="shared" si="276"/>
        <v>41-50</v>
      </c>
      <c r="P4459" t="str">
        <f t="shared" si="277"/>
        <v>0-2 years</v>
      </c>
      <c r="Q4459" t="str">
        <f t="shared" si="278"/>
        <v>Medium</v>
      </c>
      <c r="R4459" s="5">
        <f t="shared" si="279"/>
        <v>0.19790727043117445</v>
      </c>
    </row>
    <row r="4460" spans="1:18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 s="1">
        <v>0</v>
      </c>
      <c r="J4460">
        <v>2</v>
      </c>
      <c r="K4460">
        <v>1</v>
      </c>
      <c r="L4460">
        <v>0</v>
      </c>
      <c r="M4460" s="1">
        <v>182258.17</v>
      </c>
      <c r="N4460">
        <v>0</v>
      </c>
      <c r="O4460" t="str">
        <f t="shared" si="276"/>
        <v>30-40</v>
      </c>
      <c r="P4460" t="str">
        <f t="shared" si="277"/>
        <v>0-2 years</v>
      </c>
      <c r="Q4460" t="str">
        <f t="shared" si="278"/>
        <v>No Balance</v>
      </c>
      <c r="R4460" s="5">
        <f t="shared" si="279"/>
        <v>0.19794298087333093</v>
      </c>
    </row>
    <row r="4461" spans="1:18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 s="1">
        <v>110741.56</v>
      </c>
      <c r="J4461">
        <v>1</v>
      </c>
      <c r="K4461">
        <v>1</v>
      </c>
      <c r="L4461">
        <v>0</v>
      </c>
      <c r="M4461" s="1">
        <v>80778.5</v>
      </c>
      <c r="N4461">
        <v>0</v>
      </c>
      <c r="O4461" t="str">
        <f t="shared" si="276"/>
        <v>&lt;30</v>
      </c>
      <c r="P4461" t="str">
        <f t="shared" si="277"/>
        <v>6+ years</v>
      </c>
      <c r="Q4461" t="str">
        <f t="shared" si="278"/>
        <v>High</v>
      </c>
      <c r="R4461" s="5">
        <f t="shared" si="279"/>
        <v>0.19797870420501715</v>
      </c>
    </row>
    <row r="4462" spans="1:18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 s="1">
        <v>0</v>
      </c>
      <c r="J4462">
        <v>1</v>
      </c>
      <c r="K4462">
        <v>1</v>
      </c>
      <c r="L4462">
        <v>0</v>
      </c>
      <c r="M4462" s="1">
        <v>155394.51999999999</v>
      </c>
      <c r="N4462">
        <v>0</v>
      </c>
      <c r="O4462" t="str">
        <f t="shared" si="276"/>
        <v>30-40</v>
      </c>
      <c r="P4462" t="str">
        <f t="shared" si="277"/>
        <v>3-5 years</v>
      </c>
      <c r="Q4462" t="str">
        <f t="shared" si="278"/>
        <v>No Balance</v>
      </c>
      <c r="R4462" s="5">
        <f t="shared" si="279"/>
        <v>0.19801444043321301</v>
      </c>
    </row>
    <row r="4463" spans="1:18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 s="1">
        <v>0</v>
      </c>
      <c r="J4463">
        <v>1</v>
      </c>
      <c r="K4463">
        <v>1</v>
      </c>
      <c r="L4463">
        <v>0</v>
      </c>
      <c r="M4463" s="1">
        <v>3408.7</v>
      </c>
      <c r="N4463">
        <v>0</v>
      </c>
      <c r="O4463" t="str">
        <f t="shared" si="276"/>
        <v>&lt;30</v>
      </c>
      <c r="P4463" t="str">
        <f t="shared" si="277"/>
        <v>3-5 years</v>
      </c>
      <c r="Q4463" t="str">
        <f t="shared" si="278"/>
        <v>No Balance</v>
      </c>
      <c r="R4463" s="5">
        <f t="shared" si="279"/>
        <v>0.19805018956490342</v>
      </c>
    </row>
    <row r="4464" spans="1:18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 s="1">
        <v>0</v>
      </c>
      <c r="J4464">
        <v>2</v>
      </c>
      <c r="K4464">
        <v>1</v>
      </c>
      <c r="L4464">
        <v>1</v>
      </c>
      <c r="M4464" s="1">
        <v>19367.98</v>
      </c>
      <c r="N4464">
        <v>1</v>
      </c>
      <c r="O4464" t="str">
        <f t="shared" si="276"/>
        <v>30-40</v>
      </c>
      <c r="P4464" t="str">
        <f t="shared" si="277"/>
        <v>6+ years</v>
      </c>
      <c r="Q4464" t="str">
        <f t="shared" si="278"/>
        <v>No Balance</v>
      </c>
      <c r="R4464" s="5">
        <f t="shared" si="279"/>
        <v>0.19808595160707837</v>
      </c>
    </row>
    <row r="4465" spans="1:18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 s="1">
        <v>96947.58</v>
      </c>
      <c r="J4465">
        <v>3</v>
      </c>
      <c r="K4465">
        <v>1</v>
      </c>
      <c r="L4465">
        <v>0</v>
      </c>
      <c r="M4465" s="1">
        <v>62282.99</v>
      </c>
      <c r="N4465">
        <v>1</v>
      </c>
      <c r="O4465" t="str">
        <f t="shared" si="276"/>
        <v>&gt;50</v>
      </c>
      <c r="P4465" t="str">
        <f t="shared" si="277"/>
        <v>0-2 years</v>
      </c>
      <c r="Q4465" t="str">
        <f t="shared" si="278"/>
        <v>Medium</v>
      </c>
      <c r="R4465" s="5">
        <f t="shared" si="279"/>
        <v>0.19794112335199568</v>
      </c>
    </row>
    <row r="4466" spans="1:18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 s="1">
        <v>0</v>
      </c>
      <c r="J4466">
        <v>2</v>
      </c>
      <c r="K4466">
        <v>1</v>
      </c>
      <c r="L4466">
        <v>0</v>
      </c>
      <c r="M4466" s="1">
        <v>65396.79</v>
      </c>
      <c r="N4466">
        <v>0</v>
      </c>
      <c r="O4466" t="str">
        <f t="shared" si="276"/>
        <v>41-50</v>
      </c>
      <c r="P4466" t="str">
        <f t="shared" si="277"/>
        <v>6+ years</v>
      </c>
      <c r="Q4466" t="str">
        <f t="shared" si="278"/>
        <v>No Balance</v>
      </c>
      <c r="R4466" s="5">
        <f t="shared" si="279"/>
        <v>0.19779624277456648</v>
      </c>
    </row>
    <row r="4467" spans="1:18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 s="1">
        <v>109786.82</v>
      </c>
      <c r="J4467">
        <v>2</v>
      </c>
      <c r="K4467">
        <v>1</v>
      </c>
      <c r="L4467">
        <v>1</v>
      </c>
      <c r="M4467" s="1">
        <v>139712.81</v>
      </c>
      <c r="N4467">
        <v>0</v>
      </c>
      <c r="O4467" t="str">
        <f t="shared" si="276"/>
        <v>30-40</v>
      </c>
      <c r="P4467" t="str">
        <f t="shared" si="277"/>
        <v>0-2 years</v>
      </c>
      <c r="Q4467" t="str">
        <f t="shared" si="278"/>
        <v>High</v>
      </c>
      <c r="R4467" s="5">
        <f t="shared" si="279"/>
        <v>0.19783197831978319</v>
      </c>
    </row>
    <row r="4468" spans="1:18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 s="1">
        <v>0</v>
      </c>
      <c r="J4468">
        <v>2</v>
      </c>
      <c r="K4468">
        <v>1</v>
      </c>
      <c r="L4468">
        <v>1</v>
      </c>
      <c r="M4468" s="1">
        <v>60972.84</v>
      </c>
      <c r="N4468">
        <v>0</v>
      </c>
      <c r="O4468" t="str">
        <f t="shared" si="276"/>
        <v>30-40</v>
      </c>
      <c r="P4468" t="str">
        <f t="shared" si="277"/>
        <v>0-2 years</v>
      </c>
      <c r="Q4468" t="str">
        <f t="shared" si="278"/>
        <v>No Balance</v>
      </c>
      <c r="R4468" s="5">
        <f t="shared" si="279"/>
        <v>0.19786772677990602</v>
      </c>
    </row>
    <row r="4469" spans="1:18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 s="1">
        <v>0</v>
      </c>
      <c r="J4469">
        <v>2</v>
      </c>
      <c r="K4469">
        <v>1</v>
      </c>
      <c r="L4469">
        <v>0</v>
      </c>
      <c r="M4469" s="1">
        <v>1375.46</v>
      </c>
      <c r="N4469">
        <v>0</v>
      </c>
      <c r="O4469" t="str">
        <f t="shared" si="276"/>
        <v>30-40</v>
      </c>
      <c r="P4469" t="str">
        <f t="shared" si="277"/>
        <v>0-2 years</v>
      </c>
      <c r="Q4469" t="str">
        <f t="shared" si="278"/>
        <v>No Balance</v>
      </c>
      <c r="R4469" s="5">
        <f t="shared" si="279"/>
        <v>0.19790348816193748</v>
      </c>
    </row>
    <row r="4470" spans="1:18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 s="1">
        <v>102721.49</v>
      </c>
      <c r="J4470">
        <v>1</v>
      </c>
      <c r="K4470">
        <v>0</v>
      </c>
      <c r="L4470">
        <v>0</v>
      </c>
      <c r="M4470" s="1">
        <v>22191.82</v>
      </c>
      <c r="N4470">
        <v>0</v>
      </c>
      <c r="O4470" t="str">
        <f t="shared" si="276"/>
        <v>30-40</v>
      </c>
      <c r="P4470" t="str">
        <f t="shared" si="277"/>
        <v>0-2 years</v>
      </c>
      <c r="Q4470" t="str">
        <f t="shared" si="278"/>
        <v>High</v>
      </c>
      <c r="R4470" s="5">
        <f t="shared" si="279"/>
        <v>0.19793926247288504</v>
      </c>
    </row>
    <row r="4471" spans="1:18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 s="1">
        <v>69478.570000000007</v>
      </c>
      <c r="J4471">
        <v>1</v>
      </c>
      <c r="K4471">
        <v>1</v>
      </c>
      <c r="L4471">
        <v>0</v>
      </c>
      <c r="M4471" s="1">
        <v>8973.67</v>
      </c>
      <c r="N4471">
        <v>1</v>
      </c>
      <c r="O4471" t="str">
        <f t="shared" si="276"/>
        <v>30-40</v>
      </c>
      <c r="P4471" t="str">
        <f t="shared" si="277"/>
        <v>3-5 years</v>
      </c>
      <c r="Q4471" t="str">
        <f t="shared" si="278"/>
        <v>Medium</v>
      </c>
      <c r="R4471" s="5">
        <f t="shared" si="279"/>
        <v>0.19797504971976135</v>
      </c>
    </row>
    <row r="4472" spans="1:18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 s="1">
        <v>156674.20000000001</v>
      </c>
      <c r="J4472">
        <v>1</v>
      </c>
      <c r="K4472">
        <v>1</v>
      </c>
      <c r="L4472">
        <v>0</v>
      </c>
      <c r="M4472" s="1">
        <v>118502.34</v>
      </c>
      <c r="N4472">
        <v>1</v>
      </c>
      <c r="O4472" t="str">
        <f t="shared" si="276"/>
        <v>&gt;50</v>
      </c>
      <c r="P4472" t="str">
        <f t="shared" si="277"/>
        <v>0-2 years</v>
      </c>
      <c r="Q4472" t="str">
        <f t="shared" si="278"/>
        <v>High</v>
      </c>
      <c r="R4472" s="5">
        <f t="shared" si="279"/>
        <v>0.19783001808318265</v>
      </c>
    </row>
    <row r="4473" spans="1:18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 s="1">
        <v>174506.1</v>
      </c>
      <c r="J4473">
        <v>2</v>
      </c>
      <c r="K4473">
        <v>0</v>
      </c>
      <c r="L4473">
        <v>1</v>
      </c>
      <c r="M4473" s="1">
        <v>161802.82</v>
      </c>
      <c r="N4473">
        <v>1</v>
      </c>
      <c r="O4473" t="str">
        <f t="shared" si="276"/>
        <v>&gt;50</v>
      </c>
      <c r="P4473" t="str">
        <f t="shared" si="277"/>
        <v>6+ years</v>
      </c>
      <c r="Q4473" t="str">
        <f t="shared" si="278"/>
        <v>High</v>
      </c>
      <c r="R4473" s="5">
        <f t="shared" si="279"/>
        <v>0.19768493398444564</v>
      </c>
    </row>
    <row r="4474" spans="1:18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 s="1">
        <v>166070.48000000001</v>
      </c>
      <c r="J4474">
        <v>2</v>
      </c>
      <c r="K4474">
        <v>0</v>
      </c>
      <c r="L4474">
        <v>0</v>
      </c>
      <c r="M4474" s="1">
        <v>90494.720000000001</v>
      </c>
      <c r="N4474">
        <v>0</v>
      </c>
      <c r="O4474" t="str">
        <f t="shared" si="276"/>
        <v>&lt;30</v>
      </c>
      <c r="P4474" t="str">
        <f t="shared" si="277"/>
        <v>6+ years</v>
      </c>
      <c r="Q4474" t="str">
        <f t="shared" si="278"/>
        <v>High</v>
      </c>
      <c r="R4474" s="5">
        <f t="shared" si="279"/>
        <v>0.1975397973950796</v>
      </c>
    </row>
    <row r="4475" spans="1:18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 s="1">
        <v>105957.44</v>
      </c>
      <c r="J4475">
        <v>1</v>
      </c>
      <c r="K4475">
        <v>1</v>
      </c>
      <c r="L4475">
        <v>0</v>
      </c>
      <c r="M4475" s="1">
        <v>15470.91</v>
      </c>
      <c r="N4475">
        <v>0</v>
      </c>
      <c r="O4475" t="str">
        <f t="shared" si="276"/>
        <v>&lt;30</v>
      </c>
      <c r="P4475" t="str">
        <f t="shared" si="277"/>
        <v>3-5 years</v>
      </c>
      <c r="Q4475" t="str">
        <f t="shared" si="278"/>
        <v>High</v>
      </c>
      <c r="R4475" s="5">
        <f t="shared" si="279"/>
        <v>0.1975755382666908</v>
      </c>
    </row>
    <row r="4476" spans="1:18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 s="1">
        <v>0</v>
      </c>
      <c r="J4476">
        <v>1</v>
      </c>
      <c r="K4476">
        <v>0</v>
      </c>
      <c r="L4476">
        <v>0</v>
      </c>
      <c r="M4476" s="1">
        <v>65147.27</v>
      </c>
      <c r="N4476">
        <v>0</v>
      </c>
      <c r="O4476" t="str">
        <f t="shared" si="276"/>
        <v>30-40</v>
      </c>
      <c r="P4476" t="str">
        <f t="shared" si="277"/>
        <v>3-5 years</v>
      </c>
      <c r="Q4476" t="str">
        <f t="shared" si="278"/>
        <v>No Balance</v>
      </c>
      <c r="R4476" s="5">
        <f t="shared" si="279"/>
        <v>0.19761129207383279</v>
      </c>
    </row>
    <row r="4477" spans="1:18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 s="1">
        <v>110340.68</v>
      </c>
      <c r="J4477">
        <v>1</v>
      </c>
      <c r="K4477">
        <v>1</v>
      </c>
      <c r="L4477">
        <v>1</v>
      </c>
      <c r="M4477" s="1">
        <v>157886.6</v>
      </c>
      <c r="N4477">
        <v>0</v>
      </c>
      <c r="O4477" t="str">
        <f t="shared" si="276"/>
        <v>30-40</v>
      </c>
      <c r="P4477" t="str">
        <f t="shared" si="277"/>
        <v>6+ years</v>
      </c>
      <c r="Q4477" t="str">
        <f t="shared" si="278"/>
        <v>High</v>
      </c>
      <c r="R4477" s="5">
        <f t="shared" si="279"/>
        <v>0.1976470588235294</v>
      </c>
    </row>
    <row r="4478" spans="1:18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 s="1">
        <v>0</v>
      </c>
      <c r="J4478">
        <v>2</v>
      </c>
      <c r="K4478">
        <v>1</v>
      </c>
      <c r="L4478">
        <v>0</v>
      </c>
      <c r="M4478" s="1">
        <v>85439.73</v>
      </c>
      <c r="N4478">
        <v>0</v>
      </c>
      <c r="O4478" t="str">
        <f t="shared" si="276"/>
        <v>30-40</v>
      </c>
      <c r="P4478" t="str">
        <f t="shared" si="277"/>
        <v>0-2 years</v>
      </c>
      <c r="Q4478" t="str">
        <f t="shared" si="278"/>
        <v>No Balance</v>
      </c>
      <c r="R4478" s="5">
        <f t="shared" si="279"/>
        <v>0.19768283852280955</v>
      </c>
    </row>
    <row r="4479" spans="1:18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 s="1">
        <v>135870.01</v>
      </c>
      <c r="J4479">
        <v>2</v>
      </c>
      <c r="K4479">
        <v>0</v>
      </c>
      <c r="L4479">
        <v>0</v>
      </c>
      <c r="M4479" s="1">
        <v>54038.62</v>
      </c>
      <c r="N4479">
        <v>0</v>
      </c>
      <c r="O4479" t="str">
        <f t="shared" si="276"/>
        <v>&gt;50</v>
      </c>
      <c r="P4479" t="str">
        <f t="shared" si="277"/>
        <v>6+ years</v>
      </c>
      <c r="Q4479" t="str">
        <f t="shared" si="278"/>
        <v>High</v>
      </c>
      <c r="R4479" s="5">
        <f t="shared" si="279"/>
        <v>0.19771863117870722</v>
      </c>
    </row>
    <row r="4480" spans="1:18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 s="1">
        <v>0</v>
      </c>
      <c r="J4480">
        <v>2</v>
      </c>
      <c r="K4480">
        <v>0</v>
      </c>
      <c r="L4480">
        <v>1</v>
      </c>
      <c r="M4480" s="1">
        <v>25684.85</v>
      </c>
      <c r="N4480">
        <v>0</v>
      </c>
      <c r="O4480" t="str">
        <f t="shared" si="276"/>
        <v>30-40</v>
      </c>
      <c r="P4480" t="str">
        <f t="shared" si="277"/>
        <v>3-5 years</v>
      </c>
      <c r="Q4480" t="str">
        <f t="shared" si="278"/>
        <v>No Balance</v>
      </c>
      <c r="R4480" s="5">
        <f t="shared" si="279"/>
        <v>0.19775443679826149</v>
      </c>
    </row>
    <row r="4481" spans="1:18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 s="1">
        <v>0</v>
      </c>
      <c r="J4481">
        <v>2</v>
      </c>
      <c r="K4481">
        <v>1</v>
      </c>
      <c r="L4481">
        <v>1</v>
      </c>
      <c r="M4481" s="1">
        <v>186116.54</v>
      </c>
      <c r="N4481">
        <v>0</v>
      </c>
      <c r="O4481" t="str">
        <f t="shared" si="276"/>
        <v>41-50</v>
      </c>
      <c r="P4481" t="str">
        <f t="shared" si="277"/>
        <v>0-2 years</v>
      </c>
      <c r="Q4481" t="str">
        <f t="shared" si="278"/>
        <v>No Balance</v>
      </c>
      <c r="R4481" s="5">
        <f t="shared" si="279"/>
        <v>0.19779025538851658</v>
      </c>
    </row>
    <row r="4482" spans="1:18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 s="1">
        <v>0</v>
      </c>
      <c r="J4482">
        <v>2</v>
      </c>
      <c r="K4482">
        <v>1</v>
      </c>
      <c r="L4482">
        <v>0</v>
      </c>
      <c r="M4482" s="1">
        <v>166830.71</v>
      </c>
      <c r="N4482">
        <v>0</v>
      </c>
      <c r="O4482" t="str">
        <f t="shared" ref="O4482:O4545" si="280">IF(G4482&lt;30,"&lt;30",
   IF(G4482&lt;=40,"30-40",
      IF(G4482&lt;=50,"41-50","&gt;50")))</f>
        <v>41-50</v>
      </c>
      <c r="P4482" t="str">
        <f t="shared" ref="P4482:P4545" si="281">IF(H4482&lt;=2,"0-2 years",
   IF(H4482&lt;=5,"3-5 years","6+ years"))</f>
        <v>0-2 years</v>
      </c>
      <c r="Q4482" t="str">
        <f t="shared" ref="Q4482:Q4545" si="282">IF(I4482=0,"No Balance",
   IF(I4482&lt;50000,"Low",
      IF(I4482&lt;100000,"Medium","High")))</f>
        <v>No Balance</v>
      </c>
      <c r="R4482" s="5">
        <f t="shared" ref="R4482:R4545" si="283">AVERAGE(N4482:N14481)</f>
        <v>0.19782608695652174</v>
      </c>
    </row>
    <row r="4483" spans="1:18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 s="1">
        <v>85704.95</v>
      </c>
      <c r="J4483">
        <v>1</v>
      </c>
      <c r="K4483">
        <v>0</v>
      </c>
      <c r="L4483">
        <v>1</v>
      </c>
      <c r="M4483" s="1">
        <v>27886.06</v>
      </c>
      <c r="N4483">
        <v>0</v>
      </c>
      <c r="O4483" t="str">
        <f t="shared" si="280"/>
        <v>30-40</v>
      </c>
      <c r="P4483" t="str">
        <f t="shared" si="281"/>
        <v>3-5 years</v>
      </c>
      <c r="Q4483" t="str">
        <f t="shared" si="282"/>
        <v>Medium</v>
      </c>
      <c r="R4483" s="5">
        <f t="shared" si="283"/>
        <v>0.1978619315093314</v>
      </c>
    </row>
    <row r="4484" spans="1:18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 s="1">
        <v>0</v>
      </c>
      <c r="J4484">
        <v>2</v>
      </c>
      <c r="K4484">
        <v>1</v>
      </c>
      <c r="L4484">
        <v>1</v>
      </c>
      <c r="M4484" s="1">
        <v>5768.32</v>
      </c>
      <c r="N4484">
        <v>0</v>
      </c>
      <c r="O4484" t="str">
        <f t="shared" si="280"/>
        <v>41-50</v>
      </c>
      <c r="P4484" t="str">
        <f t="shared" si="281"/>
        <v>0-2 years</v>
      </c>
      <c r="Q4484" t="str">
        <f t="shared" si="282"/>
        <v>No Balance</v>
      </c>
      <c r="R4484" s="5">
        <f t="shared" si="283"/>
        <v>0.19789778905400507</v>
      </c>
    </row>
    <row r="4485" spans="1:18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 s="1">
        <v>105435.74</v>
      </c>
      <c r="J4485">
        <v>1</v>
      </c>
      <c r="K4485">
        <v>0</v>
      </c>
      <c r="L4485">
        <v>0</v>
      </c>
      <c r="M4485" s="1">
        <v>80575.44</v>
      </c>
      <c r="N4485">
        <v>1</v>
      </c>
      <c r="O4485" t="str">
        <f t="shared" si="280"/>
        <v>30-40</v>
      </c>
      <c r="P4485" t="str">
        <f t="shared" si="281"/>
        <v>6+ years</v>
      </c>
      <c r="Q4485" t="str">
        <f t="shared" si="282"/>
        <v>High</v>
      </c>
      <c r="R4485" s="5">
        <f t="shared" si="283"/>
        <v>0.19793365959760739</v>
      </c>
    </row>
    <row r="4486" spans="1:18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 s="1">
        <v>0</v>
      </c>
      <c r="J4486">
        <v>2</v>
      </c>
      <c r="K4486">
        <v>1</v>
      </c>
      <c r="L4486">
        <v>1</v>
      </c>
      <c r="M4486" s="1">
        <v>68987.55</v>
      </c>
      <c r="N4486">
        <v>0</v>
      </c>
      <c r="O4486" t="str">
        <f t="shared" si="280"/>
        <v>30-40</v>
      </c>
      <c r="P4486" t="str">
        <f t="shared" si="281"/>
        <v>0-2 years</v>
      </c>
      <c r="Q4486" t="str">
        <f t="shared" si="282"/>
        <v>No Balance</v>
      </c>
      <c r="R4486" s="5">
        <f t="shared" si="283"/>
        <v>0.19778825235678027</v>
      </c>
    </row>
    <row r="4487" spans="1:18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 s="1">
        <v>108513.25</v>
      </c>
      <c r="J4487">
        <v>2</v>
      </c>
      <c r="K4487">
        <v>1</v>
      </c>
      <c r="L4487">
        <v>1</v>
      </c>
      <c r="M4487" s="1">
        <v>27097.82</v>
      </c>
      <c r="N4487">
        <v>0</v>
      </c>
      <c r="O4487" t="str">
        <f t="shared" si="280"/>
        <v>30-40</v>
      </c>
      <c r="P4487" t="str">
        <f t="shared" si="281"/>
        <v>6+ years</v>
      </c>
      <c r="Q4487" t="str">
        <f t="shared" si="282"/>
        <v>High</v>
      </c>
      <c r="R4487" s="5">
        <f t="shared" si="283"/>
        <v>0.19782411604714414</v>
      </c>
    </row>
    <row r="4488" spans="1:18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 s="1">
        <v>156687.1</v>
      </c>
      <c r="J4488">
        <v>1</v>
      </c>
      <c r="K4488">
        <v>1</v>
      </c>
      <c r="L4488">
        <v>0</v>
      </c>
      <c r="M4488" s="1">
        <v>199320.77</v>
      </c>
      <c r="N4488">
        <v>0</v>
      </c>
      <c r="O4488" t="str">
        <f t="shared" si="280"/>
        <v>30-40</v>
      </c>
      <c r="P4488" t="str">
        <f t="shared" si="281"/>
        <v>3-5 years</v>
      </c>
      <c r="Q4488" t="str">
        <f t="shared" si="282"/>
        <v>High</v>
      </c>
      <c r="R4488" s="5">
        <f t="shared" si="283"/>
        <v>0.19785999274573812</v>
      </c>
    </row>
    <row r="4489" spans="1:18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 s="1">
        <v>150604.51999999999</v>
      </c>
      <c r="J4489">
        <v>1</v>
      </c>
      <c r="K4489">
        <v>0</v>
      </c>
      <c r="L4489">
        <v>0</v>
      </c>
      <c r="M4489" s="1">
        <v>5566.6</v>
      </c>
      <c r="N4489">
        <v>0</v>
      </c>
      <c r="O4489" t="str">
        <f t="shared" si="280"/>
        <v>30-40</v>
      </c>
      <c r="P4489" t="str">
        <f t="shared" si="281"/>
        <v>3-5 years</v>
      </c>
      <c r="Q4489" t="str">
        <f t="shared" si="282"/>
        <v>High</v>
      </c>
      <c r="R4489" s="5">
        <f t="shared" si="283"/>
        <v>0.19789588245964085</v>
      </c>
    </row>
    <row r="4490" spans="1:18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 s="1">
        <v>155114.9</v>
      </c>
      <c r="J4490">
        <v>1</v>
      </c>
      <c r="K4490">
        <v>0</v>
      </c>
      <c r="L4490">
        <v>0</v>
      </c>
      <c r="M4490" s="1">
        <v>133871.82999999999</v>
      </c>
      <c r="N4490">
        <v>0</v>
      </c>
      <c r="O4490" t="str">
        <f t="shared" si="280"/>
        <v>41-50</v>
      </c>
      <c r="P4490" t="str">
        <f t="shared" si="281"/>
        <v>6+ years</v>
      </c>
      <c r="Q4490" t="str">
        <f t="shared" si="282"/>
        <v>High</v>
      </c>
      <c r="R4490" s="5">
        <f t="shared" si="283"/>
        <v>0.19793178519593613</v>
      </c>
    </row>
    <row r="4491" spans="1:18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 s="1">
        <v>0</v>
      </c>
      <c r="J4491">
        <v>2</v>
      </c>
      <c r="K4491">
        <v>1</v>
      </c>
      <c r="L4491">
        <v>1</v>
      </c>
      <c r="M4491" s="1">
        <v>152843.53</v>
      </c>
      <c r="N4491">
        <v>0</v>
      </c>
      <c r="O4491" t="str">
        <f t="shared" si="280"/>
        <v>30-40</v>
      </c>
      <c r="P4491" t="str">
        <f t="shared" si="281"/>
        <v>6+ years</v>
      </c>
      <c r="Q4491" t="str">
        <f t="shared" si="282"/>
        <v>No Balance</v>
      </c>
      <c r="R4491" s="5">
        <f t="shared" si="283"/>
        <v>0.19796770096171293</v>
      </c>
    </row>
    <row r="4492" spans="1:18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 s="1">
        <v>91216</v>
      </c>
      <c r="J4492">
        <v>1</v>
      </c>
      <c r="K4492">
        <v>1</v>
      </c>
      <c r="L4492">
        <v>1</v>
      </c>
      <c r="M4492" s="1">
        <v>41800.18</v>
      </c>
      <c r="N4492">
        <v>0</v>
      </c>
      <c r="O4492" t="str">
        <f t="shared" si="280"/>
        <v>&gt;50</v>
      </c>
      <c r="P4492" t="str">
        <f t="shared" si="281"/>
        <v>0-2 years</v>
      </c>
      <c r="Q4492" t="str">
        <f t="shared" si="282"/>
        <v>Medium</v>
      </c>
      <c r="R4492" s="5">
        <f t="shared" si="283"/>
        <v>0.19800362976406533</v>
      </c>
    </row>
    <row r="4493" spans="1:18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 s="1">
        <v>141784.01999999999</v>
      </c>
      <c r="J4493">
        <v>1</v>
      </c>
      <c r="K4493">
        <v>1</v>
      </c>
      <c r="L4493">
        <v>1</v>
      </c>
      <c r="M4493" s="1">
        <v>92053.75</v>
      </c>
      <c r="N4493">
        <v>0</v>
      </c>
      <c r="O4493" t="str">
        <f t="shared" si="280"/>
        <v>&gt;50</v>
      </c>
      <c r="P4493" t="str">
        <f t="shared" si="281"/>
        <v>3-5 years</v>
      </c>
      <c r="Q4493" t="str">
        <f t="shared" si="282"/>
        <v>High</v>
      </c>
      <c r="R4493" s="5">
        <f t="shared" si="283"/>
        <v>0.19803957161009259</v>
      </c>
    </row>
    <row r="4494" spans="1:18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 s="1">
        <v>127763.24</v>
      </c>
      <c r="J4494">
        <v>1</v>
      </c>
      <c r="K4494">
        <v>1</v>
      </c>
      <c r="L4494">
        <v>0</v>
      </c>
      <c r="M4494" s="1">
        <v>100717.54</v>
      </c>
      <c r="N4494">
        <v>0</v>
      </c>
      <c r="O4494" t="str">
        <f t="shared" si="280"/>
        <v>30-40</v>
      </c>
      <c r="P4494" t="str">
        <f t="shared" si="281"/>
        <v>0-2 years</v>
      </c>
      <c r="Q4494" t="str">
        <f t="shared" si="282"/>
        <v>High</v>
      </c>
      <c r="R4494" s="5">
        <f t="shared" si="283"/>
        <v>0.19807552650689905</v>
      </c>
    </row>
    <row r="4495" spans="1:18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 s="1">
        <v>0</v>
      </c>
      <c r="J4495">
        <v>2</v>
      </c>
      <c r="K4495">
        <v>1</v>
      </c>
      <c r="L4495">
        <v>1</v>
      </c>
      <c r="M4495" s="1">
        <v>42935.15</v>
      </c>
      <c r="N4495">
        <v>0</v>
      </c>
      <c r="O4495" t="str">
        <f t="shared" si="280"/>
        <v>30-40</v>
      </c>
      <c r="P4495" t="str">
        <f t="shared" si="281"/>
        <v>0-2 years</v>
      </c>
      <c r="Q4495" t="str">
        <f t="shared" si="282"/>
        <v>No Balance</v>
      </c>
      <c r="R4495" s="5">
        <f t="shared" si="283"/>
        <v>0.19811149446159435</v>
      </c>
    </row>
    <row r="4496" spans="1:18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 s="1">
        <v>82613.56</v>
      </c>
      <c r="J4496">
        <v>2</v>
      </c>
      <c r="K4496">
        <v>1</v>
      </c>
      <c r="L4496">
        <v>0</v>
      </c>
      <c r="M4496" s="1">
        <v>149170.92000000001</v>
      </c>
      <c r="N4496">
        <v>0</v>
      </c>
      <c r="O4496" t="str">
        <f t="shared" si="280"/>
        <v>30-40</v>
      </c>
      <c r="P4496" t="str">
        <f t="shared" si="281"/>
        <v>6+ years</v>
      </c>
      <c r="Q4496" t="str">
        <f t="shared" si="282"/>
        <v>Medium</v>
      </c>
      <c r="R4496" s="5">
        <f t="shared" si="283"/>
        <v>0.19814747548129313</v>
      </c>
    </row>
    <row r="4497" spans="1:18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 s="1">
        <v>69423.520000000004</v>
      </c>
      <c r="J4497">
        <v>1</v>
      </c>
      <c r="K4497">
        <v>1</v>
      </c>
      <c r="L4497">
        <v>0</v>
      </c>
      <c r="M4497" s="1">
        <v>107499.39</v>
      </c>
      <c r="N4497">
        <v>0</v>
      </c>
      <c r="O4497" t="str">
        <f t="shared" si="280"/>
        <v>30-40</v>
      </c>
      <c r="P4497" t="str">
        <f t="shared" si="281"/>
        <v>6+ years</v>
      </c>
      <c r="Q4497" t="str">
        <f t="shared" si="282"/>
        <v>Medium</v>
      </c>
      <c r="R4497" s="5">
        <f t="shared" si="283"/>
        <v>0.19818346957311536</v>
      </c>
    </row>
    <row r="4498" spans="1:18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 s="1">
        <v>86167.82</v>
      </c>
      <c r="J4498">
        <v>1</v>
      </c>
      <c r="K4498">
        <v>1</v>
      </c>
      <c r="L4498">
        <v>0</v>
      </c>
      <c r="M4498" s="1">
        <v>153342.38</v>
      </c>
      <c r="N4498">
        <v>0</v>
      </c>
      <c r="O4498" t="str">
        <f t="shared" si="280"/>
        <v>41-50</v>
      </c>
      <c r="P4498" t="str">
        <f t="shared" si="281"/>
        <v>6+ years</v>
      </c>
      <c r="Q4498" t="str">
        <f t="shared" si="282"/>
        <v>Medium</v>
      </c>
      <c r="R4498" s="5">
        <f t="shared" si="283"/>
        <v>0.19821947674418605</v>
      </c>
    </row>
    <row r="4499" spans="1:18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 s="1">
        <v>0</v>
      </c>
      <c r="J4499">
        <v>1</v>
      </c>
      <c r="K4499">
        <v>1</v>
      </c>
      <c r="L4499">
        <v>0</v>
      </c>
      <c r="M4499" s="1">
        <v>107825.08</v>
      </c>
      <c r="N4499">
        <v>1</v>
      </c>
      <c r="O4499" t="str">
        <f t="shared" si="280"/>
        <v>41-50</v>
      </c>
      <c r="P4499" t="str">
        <f t="shared" si="281"/>
        <v>0-2 years</v>
      </c>
      <c r="Q4499" t="str">
        <f t="shared" si="282"/>
        <v>No Balance</v>
      </c>
      <c r="R4499" s="5">
        <f t="shared" si="283"/>
        <v>0.19825549700163547</v>
      </c>
    </row>
    <row r="4500" spans="1:18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 s="1">
        <v>131406.56</v>
      </c>
      <c r="J4500">
        <v>1</v>
      </c>
      <c r="K4500">
        <v>1</v>
      </c>
      <c r="L4500">
        <v>1</v>
      </c>
      <c r="M4500" s="1">
        <v>47952.45</v>
      </c>
      <c r="N4500">
        <v>0</v>
      </c>
      <c r="O4500" t="str">
        <f t="shared" si="280"/>
        <v>30-40</v>
      </c>
      <c r="P4500" t="str">
        <f t="shared" si="281"/>
        <v>0-2 years</v>
      </c>
      <c r="Q4500" t="str">
        <f t="shared" si="282"/>
        <v>High</v>
      </c>
      <c r="R4500" s="5">
        <f t="shared" si="283"/>
        <v>0.19810977826245002</v>
      </c>
    </row>
    <row r="4501" spans="1:18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 s="1">
        <v>121898.82</v>
      </c>
      <c r="J4501">
        <v>1</v>
      </c>
      <c r="K4501">
        <v>0</v>
      </c>
      <c r="L4501">
        <v>0</v>
      </c>
      <c r="M4501" s="1">
        <v>131007.18</v>
      </c>
      <c r="N4501">
        <v>0</v>
      </c>
      <c r="O4501" t="str">
        <f t="shared" si="280"/>
        <v>41-50</v>
      </c>
      <c r="P4501" t="str">
        <f t="shared" si="281"/>
        <v>3-5 years</v>
      </c>
      <c r="Q4501" t="str">
        <f t="shared" si="282"/>
        <v>High</v>
      </c>
      <c r="R4501" s="5">
        <f t="shared" si="283"/>
        <v>0.19814579167424104</v>
      </c>
    </row>
    <row r="4502" spans="1:18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 s="1">
        <v>77487.199999999997</v>
      </c>
      <c r="J4502">
        <v>1</v>
      </c>
      <c r="K4502">
        <v>0</v>
      </c>
      <c r="L4502">
        <v>0</v>
      </c>
      <c r="M4502" s="1">
        <v>33143.040000000001</v>
      </c>
      <c r="N4502">
        <v>0</v>
      </c>
      <c r="O4502" t="str">
        <f t="shared" si="280"/>
        <v>30-40</v>
      </c>
      <c r="P4502" t="str">
        <f t="shared" si="281"/>
        <v>6+ years</v>
      </c>
      <c r="Q4502" t="str">
        <f t="shared" si="282"/>
        <v>Medium</v>
      </c>
      <c r="R4502" s="5">
        <f t="shared" si="283"/>
        <v>0.19818181818181818</v>
      </c>
    </row>
    <row r="4503" spans="1:18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 s="1">
        <v>0</v>
      </c>
      <c r="J4503">
        <v>1</v>
      </c>
      <c r="K4503">
        <v>1</v>
      </c>
      <c r="L4503">
        <v>0</v>
      </c>
      <c r="M4503" s="1">
        <v>123304.62</v>
      </c>
      <c r="N4503">
        <v>0</v>
      </c>
      <c r="O4503" t="str">
        <f t="shared" si="280"/>
        <v>&gt;50</v>
      </c>
      <c r="P4503" t="str">
        <f t="shared" si="281"/>
        <v>0-2 years</v>
      </c>
      <c r="Q4503" t="str">
        <f t="shared" si="282"/>
        <v>No Balance</v>
      </c>
      <c r="R4503" s="5">
        <f t="shared" si="283"/>
        <v>0.19821785779232587</v>
      </c>
    </row>
    <row r="4504" spans="1:18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 s="1">
        <v>164450.94</v>
      </c>
      <c r="J4504">
        <v>1</v>
      </c>
      <c r="K4504">
        <v>1</v>
      </c>
      <c r="L4504">
        <v>0</v>
      </c>
      <c r="M4504" s="1">
        <v>141970.01999999999</v>
      </c>
      <c r="N4504">
        <v>1</v>
      </c>
      <c r="O4504" t="str">
        <f t="shared" si="280"/>
        <v>41-50</v>
      </c>
      <c r="P4504" t="str">
        <f t="shared" si="281"/>
        <v>3-5 years</v>
      </c>
      <c r="Q4504" t="str">
        <f t="shared" si="282"/>
        <v>High</v>
      </c>
      <c r="R4504" s="5">
        <f t="shared" si="283"/>
        <v>0.1982539105129138</v>
      </c>
    </row>
    <row r="4505" spans="1:18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 s="1">
        <v>138705.01999999999</v>
      </c>
      <c r="J4505">
        <v>2</v>
      </c>
      <c r="K4505">
        <v>1</v>
      </c>
      <c r="L4505">
        <v>0</v>
      </c>
      <c r="M4505" s="1">
        <v>37136.15</v>
      </c>
      <c r="N4505">
        <v>0</v>
      </c>
      <c r="O4505" t="str">
        <f t="shared" si="280"/>
        <v>30-40</v>
      </c>
      <c r="P4505" t="str">
        <f t="shared" si="281"/>
        <v>6+ years</v>
      </c>
      <c r="Q4505" t="str">
        <f t="shared" si="282"/>
        <v>High</v>
      </c>
      <c r="R4505" s="5">
        <f t="shared" si="283"/>
        <v>0.19810805894124067</v>
      </c>
    </row>
    <row r="4506" spans="1:18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 s="1">
        <v>132730.17000000001</v>
      </c>
      <c r="J4506">
        <v>1</v>
      </c>
      <c r="K4506">
        <v>1</v>
      </c>
      <c r="L4506">
        <v>0</v>
      </c>
      <c r="M4506" s="1">
        <v>199293.01</v>
      </c>
      <c r="N4506">
        <v>0</v>
      </c>
      <c r="O4506" t="str">
        <f t="shared" si="280"/>
        <v>30-40</v>
      </c>
      <c r="P4506" t="str">
        <f t="shared" si="281"/>
        <v>6+ years</v>
      </c>
      <c r="Q4506" t="str">
        <f t="shared" si="282"/>
        <v>High</v>
      </c>
      <c r="R4506" s="5">
        <f t="shared" si="283"/>
        <v>0.19814410480349345</v>
      </c>
    </row>
    <row r="4507" spans="1:18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 s="1">
        <v>0</v>
      </c>
      <c r="J4507">
        <v>2</v>
      </c>
      <c r="K4507">
        <v>0</v>
      </c>
      <c r="L4507">
        <v>1</v>
      </c>
      <c r="M4507" s="1">
        <v>161388.22</v>
      </c>
      <c r="N4507">
        <v>0</v>
      </c>
      <c r="O4507" t="str">
        <f t="shared" si="280"/>
        <v>30-40</v>
      </c>
      <c r="P4507" t="str">
        <f t="shared" si="281"/>
        <v>3-5 years</v>
      </c>
      <c r="Q4507" t="str">
        <f t="shared" si="282"/>
        <v>No Balance</v>
      </c>
      <c r="R4507" s="5">
        <f t="shared" si="283"/>
        <v>0.19818016378525932</v>
      </c>
    </row>
    <row r="4508" spans="1:18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 s="1">
        <v>0</v>
      </c>
      <c r="J4508">
        <v>1</v>
      </c>
      <c r="K4508">
        <v>1</v>
      </c>
      <c r="L4508">
        <v>1</v>
      </c>
      <c r="M4508" s="1">
        <v>70532.53</v>
      </c>
      <c r="N4508">
        <v>0</v>
      </c>
      <c r="O4508" t="str">
        <f t="shared" si="280"/>
        <v>&gt;50</v>
      </c>
      <c r="P4508" t="str">
        <f t="shared" si="281"/>
        <v>3-5 years</v>
      </c>
      <c r="Q4508" t="str">
        <f t="shared" si="282"/>
        <v>No Balance</v>
      </c>
      <c r="R4508" s="5">
        <f t="shared" si="283"/>
        <v>0.19821623589370221</v>
      </c>
    </row>
    <row r="4509" spans="1:18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 s="1">
        <v>116498.22</v>
      </c>
      <c r="J4509">
        <v>1</v>
      </c>
      <c r="K4509">
        <v>1</v>
      </c>
      <c r="L4509">
        <v>0</v>
      </c>
      <c r="M4509" s="1">
        <v>144290.25</v>
      </c>
      <c r="N4509">
        <v>0</v>
      </c>
      <c r="O4509" t="str">
        <f t="shared" si="280"/>
        <v>&lt;30</v>
      </c>
      <c r="P4509" t="str">
        <f t="shared" si="281"/>
        <v>0-2 years</v>
      </c>
      <c r="Q4509" t="str">
        <f t="shared" si="282"/>
        <v>High</v>
      </c>
      <c r="R4509" s="5">
        <f t="shared" si="283"/>
        <v>0.19825232113599126</v>
      </c>
    </row>
    <row r="4510" spans="1:18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 s="1">
        <v>0</v>
      </c>
      <c r="J4510">
        <v>2</v>
      </c>
      <c r="K4510">
        <v>1</v>
      </c>
      <c r="L4510">
        <v>0</v>
      </c>
      <c r="M4510" s="1">
        <v>96069.82</v>
      </c>
      <c r="N4510">
        <v>0</v>
      </c>
      <c r="O4510" t="str">
        <f t="shared" si="280"/>
        <v>41-50</v>
      </c>
      <c r="P4510" t="str">
        <f t="shared" si="281"/>
        <v>0-2 years</v>
      </c>
      <c r="Q4510" t="str">
        <f t="shared" si="282"/>
        <v>No Balance</v>
      </c>
      <c r="R4510" s="5">
        <f t="shared" si="283"/>
        <v>0.19828841951930079</v>
      </c>
    </row>
    <row r="4511" spans="1:18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 s="1">
        <v>139979.07</v>
      </c>
      <c r="J4511">
        <v>1</v>
      </c>
      <c r="K4511">
        <v>1</v>
      </c>
      <c r="L4511">
        <v>0</v>
      </c>
      <c r="M4511" s="1">
        <v>185662.84</v>
      </c>
      <c r="N4511">
        <v>0</v>
      </c>
      <c r="O4511" t="str">
        <f t="shared" si="280"/>
        <v>30-40</v>
      </c>
      <c r="P4511" t="str">
        <f t="shared" si="281"/>
        <v>0-2 years</v>
      </c>
      <c r="Q4511" t="str">
        <f t="shared" si="282"/>
        <v>High</v>
      </c>
      <c r="R4511" s="5">
        <f t="shared" si="283"/>
        <v>0.19832453105081041</v>
      </c>
    </row>
    <row r="4512" spans="1:18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 s="1">
        <v>127216.31</v>
      </c>
      <c r="J4512">
        <v>2</v>
      </c>
      <c r="K4512">
        <v>0</v>
      </c>
      <c r="L4512">
        <v>1</v>
      </c>
      <c r="M4512" s="1">
        <v>17913.25</v>
      </c>
      <c r="N4512">
        <v>0</v>
      </c>
      <c r="O4512" t="str">
        <f t="shared" si="280"/>
        <v>41-50</v>
      </c>
      <c r="P4512" t="str">
        <f t="shared" si="281"/>
        <v>6+ years</v>
      </c>
      <c r="Q4512" t="str">
        <f t="shared" si="282"/>
        <v>High</v>
      </c>
      <c r="R4512" s="5">
        <f t="shared" si="283"/>
        <v>0.19836065573770492</v>
      </c>
    </row>
    <row r="4513" spans="1:18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 s="1">
        <v>0</v>
      </c>
      <c r="J4513">
        <v>4</v>
      </c>
      <c r="K4513">
        <v>1</v>
      </c>
      <c r="L4513">
        <v>0</v>
      </c>
      <c r="M4513" s="1">
        <v>101039.53</v>
      </c>
      <c r="N4513">
        <v>1</v>
      </c>
      <c r="O4513" t="str">
        <f t="shared" si="280"/>
        <v>41-50</v>
      </c>
      <c r="P4513" t="str">
        <f t="shared" si="281"/>
        <v>0-2 years</v>
      </c>
      <c r="Q4513" t="str">
        <f t="shared" si="282"/>
        <v>No Balance</v>
      </c>
      <c r="R4513" s="5">
        <f t="shared" si="283"/>
        <v>0.19839679358717435</v>
      </c>
    </row>
    <row r="4514" spans="1:18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 s="1">
        <v>148222.65</v>
      </c>
      <c r="J4514">
        <v>1</v>
      </c>
      <c r="K4514">
        <v>0</v>
      </c>
      <c r="L4514">
        <v>0</v>
      </c>
      <c r="M4514" s="1">
        <v>156953.54</v>
      </c>
      <c r="N4514">
        <v>1</v>
      </c>
      <c r="O4514" t="str">
        <f t="shared" si="280"/>
        <v>&gt;50</v>
      </c>
      <c r="P4514" t="str">
        <f t="shared" si="281"/>
        <v>0-2 years</v>
      </c>
      <c r="Q4514" t="str">
        <f t="shared" si="282"/>
        <v>High</v>
      </c>
      <c r="R4514" s="5">
        <f t="shared" si="283"/>
        <v>0.19825072886297376</v>
      </c>
    </row>
    <row r="4515" spans="1:18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 s="1">
        <v>0</v>
      </c>
      <c r="J4515">
        <v>2</v>
      </c>
      <c r="K4515">
        <v>0</v>
      </c>
      <c r="L4515">
        <v>0</v>
      </c>
      <c r="M4515" s="1">
        <v>28276.83</v>
      </c>
      <c r="N4515">
        <v>0</v>
      </c>
      <c r="O4515" t="str">
        <f t="shared" si="280"/>
        <v>41-50</v>
      </c>
      <c r="P4515" t="str">
        <f t="shared" si="281"/>
        <v>6+ years</v>
      </c>
      <c r="Q4515" t="str">
        <f t="shared" si="282"/>
        <v>No Balance</v>
      </c>
      <c r="R4515" s="5">
        <f t="shared" si="283"/>
        <v>0.19810461089848733</v>
      </c>
    </row>
    <row r="4516" spans="1:18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 s="1">
        <v>0</v>
      </c>
      <c r="J4516">
        <v>2</v>
      </c>
      <c r="K4516">
        <v>1</v>
      </c>
      <c r="L4516">
        <v>0</v>
      </c>
      <c r="M4516" s="1">
        <v>84049.16</v>
      </c>
      <c r="N4516">
        <v>0</v>
      </c>
      <c r="O4516" t="str">
        <f t="shared" si="280"/>
        <v>30-40</v>
      </c>
      <c r="P4516" t="str">
        <f t="shared" si="281"/>
        <v>6+ years</v>
      </c>
      <c r="Q4516" t="str">
        <f t="shared" si="282"/>
        <v>No Balance</v>
      </c>
      <c r="R4516" s="5">
        <f t="shared" si="283"/>
        <v>0.1981407218374043</v>
      </c>
    </row>
    <row r="4517" spans="1:18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 s="1">
        <v>134152.29</v>
      </c>
      <c r="J4517">
        <v>1</v>
      </c>
      <c r="K4517">
        <v>1</v>
      </c>
      <c r="L4517">
        <v>1</v>
      </c>
      <c r="M4517" s="1">
        <v>147822.44</v>
      </c>
      <c r="N4517">
        <v>0</v>
      </c>
      <c r="O4517" t="str">
        <f t="shared" si="280"/>
        <v>30-40</v>
      </c>
      <c r="P4517" t="str">
        <f t="shared" si="281"/>
        <v>6+ years</v>
      </c>
      <c r="Q4517" t="str">
        <f t="shared" si="282"/>
        <v>High</v>
      </c>
      <c r="R4517" s="5">
        <f t="shared" si="283"/>
        <v>0.19817684594348223</v>
      </c>
    </row>
    <row r="4518" spans="1:18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 s="1">
        <v>111537.23</v>
      </c>
      <c r="J4518">
        <v>4</v>
      </c>
      <c r="K4518">
        <v>1</v>
      </c>
      <c r="L4518">
        <v>1</v>
      </c>
      <c r="M4518" s="1">
        <v>9497.99</v>
      </c>
      <c r="N4518">
        <v>1</v>
      </c>
      <c r="O4518" t="str">
        <f t="shared" si="280"/>
        <v>30-40</v>
      </c>
      <c r="P4518" t="str">
        <f t="shared" si="281"/>
        <v>6+ years</v>
      </c>
      <c r="Q4518" t="str">
        <f t="shared" si="282"/>
        <v>High</v>
      </c>
      <c r="R4518" s="5">
        <f t="shared" si="283"/>
        <v>0.19821298322392414</v>
      </c>
    </row>
    <row r="4519" spans="1:18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 s="1">
        <v>119565.92</v>
      </c>
      <c r="J4519">
        <v>1</v>
      </c>
      <c r="K4519">
        <v>1</v>
      </c>
      <c r="L4519">
        <v>0</v>
      </c>
      <c r="M4519" s="1">
        <v>87067.73</v>
      </c>
      <c r="N4519">
        <v>0</v>
      </c>
      <c r="O4519" t="str">
        <f t="shared" si="280"/>
        <v>30-40</v>
      </c>
      <c r="P4519" t="str">
        <f t="shared" si="281"/>
        <v>6+ years</v>
      </c>
      <c r="Q4519" t="str">
        <f t="shared" si="282"/>
        <v>High</v>
      </c>
      <c r="R4519" s="5">
        <f t="shared" si="283"/>
        <v>0.19806675177822361</v>
      </c>
    </row>
    <row r="4520" spans="1:18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 s="1">
        <v>0</v>
      </c>
      <c r="J4520">
        <v>2</v>
      </c>
      <c r="K4520">
        <v>1</v>
      </c>
      <c r="L4520">
        <v>0</v>
      </c>
      <c r="M4520" s="1">
        <v>23237.25</v>
      </c>
      <c r="N4520">
        <v>0</v>
      </c>
      <c r="O4520" t="str">
        <f t="shared" si="280"/>
        <v>&lt;30</v>
      </c>
      <c r="P4520" t="str">
        <f t="shared" si="281"/>
        <v>6+ years</v>
      </c>
      <c r="Q4520" t="str">
        <f t="shared" si="282"/>
        <v>No Balance</v>
      </c>
      <c r="R4520" s="5">
        <f t="shared" si="283"/>
        <v>0.19810288215979568</v>
      </c>
    </row>
    <row r="4521" spans="1:18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 s="1">
        <v>0</v>
      </c>
      <c r="J4521">
        <v>1</v>
      </c>
      <c r="K4521">
        <v>1</v>
      </c>
      <c r="L4521">
        <v>1</v>
      </c>
      <c r="M4521" s="1">
        <v>27239.279999999999</v>
      </c>
      <c r="N4521">
        <v>0</v>
      </c>
      <c r="O4521" t="str">
        <f t="shared" si="280"/>
        <v>30-40</v>
      </c>
      <c r="P4521" t="str">
        <f t="shared" si="281"/>
        <v>6+ years</v>
      </c>
      <c r="Q4521" t="str">
        <f t="shared" si="282"/>
        <v>No Balance</v>
      </c>
      <c r="R4521" s="5">
        <f t="shared" si="283"/>
        <v>0.19813902572523262</v>
      </c>
    </row>
    <row r="4522" spans="1:18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 s="1">
        <v>121063.8</v>
      </c>
      <c r="J4522">
        <v>3</v>
      </c>
      <c r="K4522">
        <v>1</v>
      </c>
      <c r="L4522">
        <v>0</v>
      </c>
      <c r="M4522" s="1">
        <v>151481.85999999999</v>
      </c>
      <c r="N4522">
        <v>1</v>
      </c>
      <c r="O4522" t="str">
        <f t="shared" si="280"/>
        <v>41-50</v>
      </c>
      <c r="P4522" t="str">
        <f t="shared" si="281"/>
        <v>6+ years</v>
      </c>
      <c r="Q4522" t="str">
        <f t="shared" si="282"/>
        <v>High</v>
      </c>
      <c r="R4522" s="5">
        <f t="shared" si="283"/>
        <v>0.19817518248175184</v>
      </c>
    </row>
    <row r="4523" spans="1:18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 s="1">
        <v>124995.98</v>
      </c>
      <c r="J4523">
        <v>1</v>
      </c>
      <c r="K4523">
        <v>1</v>
      </c>
      <c r="L4523">
        <v>1</v>
      </c>
      <c r="M4523" s="1">
        <v>114669.79</v>
      </c>
      <c r="N4523">
        <v>0</v>
      </c>
      <c r="O4523" t="str">
        <f t="shared" si="280"/>
        <v>&lt;30</v>
      </c>
      <c r="P4523" t="str">
        <f t="shared" si="281"/>
        <v>6+ years</v>
      </c>
      <c r="Q4523" t="str">
        <f t="shared" si="282"/>
        <v>High</v>
      </c>
      <c r="R4523" s="5">
        <f t="shared" si="283"/>
        <v>0.19802883737908378</v>
      </c>
    </row>
    <row r="4524" spans="1:18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 s="1">
        <v>0</v>
      </c>
      <c r="J4524">
        <v>2</v>
      </c>
      <c r="K4524">
        <v>0</v>
      </c>
      <c r="L4524">
        <v>0</v>
      </c>
      <c r="M4524" s="1">
        <v>116748.14</v>
      </c>
      <c r="N4524">
        <v>0</v>
      </c>
      <c r="O4524" t="str">
        <f t="shared" si="280"/>
        <v>30-40</v>
      </c>
      <c r="P4524" t="str">
        <f t="shared" si="281"/>
        <v>3-5 years</v>
      </c>
      <c r="Q4524" t="str">
        <f t="shared" si="282"/>
        <v>No Balance</v>
      </c>
      <c r="R4524" s="5">
        <f t="shared" si="283"/>
        <v>0.19806498722161373</v>
      </c>
    </row>
    <row r="4525" spans="1:18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 s="1">
        <v>86891.839999999997</v>
      </c>
      <c r="J4525">
        <v>1</v>
      </c>
      <c r="K4525">
        <v>1</v>
      </c>
      <c r="L4525">
        <v>0</v>
      </c>
      <c r="M4525" s="1">
        <v>90877.759999999995</v>
      </c>
      <c r="N4525">
        <v>0</v>
      </c>
      <c r="O4525" t="str">
        <f t="shared" si="280"/>
        <v>&gt;50</v>
      </c>
      <c r="P4525" t="str">
        <f t="shared" si="281"/>
        <v>3-5 years</v>
      </c>
      <c r="Q4525" t="str">
        <f t="shared" si="282"/>
        <v>Medium</v>
      </c>
      <c r="R4525" s="5">
        <f t="shared" si="283"/>
        <v>0.19810115026474348</v>
      </c>
    </row>
    <row r="4526" spans="1:18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 s="1">
        <v>0</v>
      </c>
      <c r="J4526">
        <v>2</v>
      </c>
      <c r="K4526">
        <v>1</v>
      </c>
      <c r="L4526">
        <v>1</v>
      </c>
      <c r="M4526" s="1">
        <v>133692.88</v>
      </c>
      <c r="N4526">
        <v>0</v>
      </c>
      <c r="O4526" t="str">
        <f t="shared" si="280"/>
        <v>30-40</v>
      </c>
      <c r="P4526" t="str">
        <f t="shared" si="281"/>
        <v>6+ years</v>
      </c>
      <c r="Q4526" t="str">
        <f t="shared" si="282"/>
        <v>No Balance</v>
      </c>
      <c r="R4526" s="5">
        <f t="shared" si="283"/>
        <v>0.1981373265157049</v>
      </c>
    </row>
    <row r="4527" spans="1:18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 s="1">
        <v>78022.61</v>
      </c>
      <c r="J4527">
        <v>1</v>
      </c>
      <c r="K4527">
        <v>0</v>
      </c>
      <c r="L4527">
        <v>1</v>
      </c>
      <c r="M4527" s="1">
        <v>30662.91</v>
      </c>
      <c r="N4527">
        <v>0</v>
      </c>
      <c r="O4527" t="str">
        <f t="shared" si="280"/>
        <v>41-50</v>
      </c>
      <c r="P4527" t="str">
        <f t="shared" si="281"/>
        <v>6+ years</v>
      </c>
      <c r="Q4527" t="str">
        <f t="shared" si="282"/>
        <v>Medium</v>
      </c>
      <c r="R4527" s="5">
        <f t="shared" si="283"/>
        <v>0.19817351598173516</v>
      </c>
    </row>
    <row r="4528" spans="1:18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 s="1">
        <v>154495.79</v>
      </c>
      <c r="J4528">
        <v>1</v>
      </c>
      <c r="K4528">
        <v>1</v>
      </c>
      <c r="L4528">
        <v>0</v>
      </c>
      <c r="M4528" s="1">
        <v>191395.88</v>
      </c>
      <c r="N4528">
        <v>0</v>
      </c>
      <c r="O4528" t="str">
        <f t="shared" si="280"/>
        <v>30-40</v>
      </c>
      <c r="P4528" t="str">
        <f t="shared" si="281"/>
        <v>6+ years</v>
      </c>
      <c r="Q4528" t="str">
        <f t="shared" si="282"/>
        <v>High</v>
      </c>
      <c r="R4528" s="5">
        <f t="shared" si="283"/>
        <v>0.19820971867007672</v>
      </c>
    </row>
    <row r="4529" spans="1:18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 s="1">
        <v>189443.72</v>
      </c>
      <c r="J4529">
        <v>1</v>
      </c>
      <c r="K4529">
        <v>0</v>
      </c>
      <c r="L4529">
        <v>1</v>
      </c>
      <c r="M4529" s="1">
        <v>106648.58</v>
      </c>
      <c r="N4529">
        <v>0</v>
      </c>
      <c r="O4529" t="str">
        <f t="shared" si="280"/>
        <v>30-40</v>
      </c>
      <c r="P4529" t="str">
        <f t="shared" si="281"/>
        <v>0-2 years</v>
      </c>
      <c r="Q4529" t="str">
        <f t="shared" si="282"/>
        <v>High</v>
      </c>
      <c r="R4529" s="5">
        <f t="shared" si="283"/>
        <v>0.19824593458797735</v>
      </c>
    </row>
    <row r="4530" spans="1:18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 s="1">
        <v>152926.6</v>
      </c>
      <c r="J4530">
        <v>1</v>
      </c>
      <c r="K4530">
        <v>1</v>
      </c>
      <c r="L4530">
        <v>1</v>
      </c>
      <c r="M4530" s="1">
        <v>50899.91</v>
      </c>
      <c r="N4530">
        <v>0</v>
      </c>
      <c r="O4530" t="str">
        <f t="shared" si="280"/>
        <v>30-40</v>
      </c>
      <c r="P4530" t="str">
        <f t="shared" si="281"/>
        <v>6+ years</v>
      </c>
      <c r="Q4530" t="str">
        <f t="shared" si="282"/>
        <v>High</v>
      </c>
      <c r="R4530" s="5">
        <f t="shared" si="283"/>
        <v>0.19828216374269006</v>
      </c>
    </row>
    <row r="4531" spans="1:18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 s="1">
        <v>142989.69</v>
      </c>
      <c r="J4531">
        <v>1</v>
      </c>
      <c r="K4531">
        <v>1</v>
      </c>
      <c r="L4531">
        <v>1</v>
      </c>
      <c r="M4531" s="1">
        <v>115452.51</v>
      </c>
      <c r="N4531">
        <v>1</v>
      </c>
      <c r="O4531" t="str">
        <f t="shared" si="280"/>
        <v>41-50</v>
      </c>
      <c r="P4531" t="str">
        <f t="shared" si="281"/>
        <v>6+ years</v>
      </c>
      <c r="Q4531" t="str">
        <f t="shared" si="282"/>
        <v>High</v>
      </c>
      <c r="R4531" s="5">
        <f t="shared" si="283"/>
        <v>0.19831840614147322</v>
      </c>
    </row>
    <row r="4532" spans="1:18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 s="1">
        <v>115371.94</v>
      </c>
      <c r="J4532">
        <v>2</v>
      </c>
      <c r="K4532">
        <v>1</v>
      </c>
      <c r="L4532">
        <v>0</v>
      </c>
      <c r="M4532" s="1">
        <v>64139.1</v>
      </c>
      <c r="N4532">
        <v>0</v>
      </c>
      <c r="O4532" t="str">
        <f t="shared" si="280"/>
        <v>41-50</v>
      </c>
      <c r="P4532" t="str">
        <f t="shared" si="281"/>
        <v>6+ years</v>
      </c>
      <c r="Q4532" t="str">
        <f t="shared" si="282"/>
        <v>High</v>
      </c>
      <c r="R4532" s="5">
        <f t="shared" si="283"/>
        <v>0.19817184643510055</v>
      </c>
    </row>
    <row r="4533" spans="1:18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 s="1">
        <v>0</v>
      </c>
      <c r="J4533">
        <v>2</v>
      </c>
      <c r="K4533">
        <v>0</v>
      </c>
      <c r="L4533">
        <v>1</v>
      </c>
      <c r="M4533" s="1">
        <v>22030.720000000001</v>
      </c>
      <c r="N4533">
        <v>0</v>
      </c>
      <c r="O4533" t="str">
        <f t="shared" si="280"/>
        <v>30-40</v>
      </c>
      <c r="P4533" t="str">
        <f t="shared" si="281"/>
        <v>6+ years</v>
      </c>
      <c r="Q4533" t="str">
        <f t="shared" si="282"/>
        <v>No Balance</v>
      </c>
      <c r="R4533" s="5">
        <f t="shared" si="283"/>
        <v>0.19820808191625525</v>
      </c>
    </row>
    <row r="4534" spans="1:18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 s="1">
        <v>178056.54</v>
      </c>
      <c r="J4534">
        <v>2</v>
      </c>
      <c r="K4534">
        <v>1</v>
      </c>
      <c r="L4534">
        <v>0</v>
      </c>
      <c r="M4534" s="1">
        <v>38434.730000000003</v>
      </c>
      <c r="N4534">
        <v>0</v>
      </c>
      <c r="O4534" t="str">
        <f t="shared" si="280"/>
        <v>30-40</v>
      </c>
      <c r="P4534" t="str">
        <f t="shared" si="281"/>
        <v>0-2 years</v>
      </c>
      <c r="Q4534" t="str">
        <f t="shared" si="282"/>
        <v>High</v>
      </c>
      <c r="R4534" s="5">
        <f t="shared" si="283"/>
        <v>0.19824433065106073</v>
      </c>
    </row>
    <row r="4535" spans="1:18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 s="1">
        <v>206014.94</v>
      </c>
      <c r="J4535">
        <v>2</v>
      </c>
      <c r="K4535">
        <v>0</v>
      </c>
      <c r="L4535">
        <v>1</v>
      </c>
      <c r="M4535" s="1">
        <v>42774.84</v>
      </c>
      <c r="N4535">
        <v>1</v>
      </c>
      <c r="O4535" t="str">
        <f t="shared" si="280"/>
        <v>30-40</v>
      </c>
      <c r="P4535" t="str">
        <f t="shared" si="281"/>
        <v>6+ years</v>
      </c>
      <c r="Q4535" t="str">
        <f t="shared" si="282"/>
        <v>High</v>
      </c>
      <c r="R4535" s="5">
        <f t="shared" si="283"/>
        <v>0.19828059264678982</v>
      </c>
    </row>
    <row r="4536" spans="1:18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 s="1">
        <v>0</v>
      </c>
      <c r="J4536">
        <v>2</v>
      </c>
      <c r="K4536">
        <v>1</v>
      </c>
      <c r="L4536">
        <v>0</v>
      </c>
      <c r="M4536" s="1">
        <v>158973.76999999999</v>
      </c>
      <c r="N4536">
        <v>0</v>
      </c>
      <c r="O4536" t="str">
        <f t="shared" si="280"/>
        <v>41-50</v>
      </c>
      <c r="P4536" t="str">
        <f t="shared" si="281"/>
        <v>0-2 years</v>
      </c>
      <c r="Q4536" t="str">
        <f t="shared" si="282"/>
        <v>No Balance</v>
      </c>
      <c r="R4536" s="5">
        <f t="shared" si="283"/>
        <v>0.19813391877058179</v>
      </c>
    </row>
    <row r="4537" spans="1:18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 s="1">
        <v>101191.83</v>
      </c>
      <c r="J4537">
        <v>1</v>
      </c>
      <c r="K4537">
        <v>1</v>
      </c>
      <c r="L4537">
        <v>1</v>
      </c>
      <c r="M4537" s="1">
        <v>34551.35</v>
      </c>
      <c r="N4537">
        <v>1</v>
      </c>
      <c r="O4537" t="str">
        <f t="shared" si="280"/>
        <v>30-40</v>
      </c>
      <c r="P4537" t="str">
        <f t="shared" si="281"/>
        <v>6+ years</v>
      </c>
      <c r="Q4537" t="str">
        <f t="shared" si="282"/>
        <v>High</v>
      </c>
      <c r="R4537" s="5">
        <f t="shared" si="283"/>
        <v>0.19817017383348581</v>
      </c>
    </row>
    <row r="4538" spans="1:18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 s="1">
        <v>0</v>
      </c>
      <c r="J4538">
        <v>2</v>
      </c>
      <c r="K4538">
        <v>1</v>
      </c>
      <c r="L4538">
        <v>1</v>
      </c>
      <c r="M4538" s="1">
        <v>101515.76</v>
      </c>
      <c r="N4538">
        <v>0</v>
      </c>
      <c r="O4538" t="str">
        <f t="shared" si="280"/>
        <v>&gt;50</v>
      </c>
      <c r="P4538" t="str">
        <f t="shared" si="281"/>
        <v>6+ years</v>
      </c>
      <c r="Q4538" t="str">
        <f t="shared" si="282"/>
        <v>No Balance</v>
      </c>
      <c r="R4538" s="5">
        <f t="shared" si="283"/>
        <v>0.19802342606149342</v>
      </c>
    </row>
    <row r="4539" spans="1:18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 s="1">
        <v>0</v>
      </c>
      <c r="J4539">
        <v>2</v>
      </c>
      <c r="K4539">
        <v>1</v>
      </c>
      <c r="L4539">
        <v>0</v>
      </c>
      <c r="M4539" s="1">
        <v>9561.73</v>
      </c>
      <c r="N4539">
        <v>0</v>
      </c>
      <c r="O4539" t="str">
        <f t="shared" si="280"/>
        <v>30-40</v>
      </c>
      <c r="P4539" t="str">
        <f t="shared" si="281"/>
        <v>3-5 years</v>
      </c>
      <c r="Q4539" t="str">
        <f t="shared" si="282"/>
        <v>No Balance</v>
      </c>
      <c r="R4539" s="5">
        <f t="shared" si="283"/>
        <v>0.19805967417170053</v>
      </c>
    </row>
    <row r="4540" spans="1:18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 s="1">
        <v>0</v>
      </c>
      <c r="J4540">
        <v>2</v>
      </c>
      <c r="K4540">
        <v>1</v>
      </c>
      <c r="L4540">
        <v>0</v>
      </c>
      <c r="M4540" s="1">
        <v>168313.17</v>
      </c>
      <c r="N4540">
        <v>0</v>
      </c>
      <c r="O4540" t="str">
        <f t="shared" si="280"/>
        <v>30-40</v>
      </c>
      <c r="P4540" t="str">
        <f t="shared" si="281"/>
        <v>0-2 years</v>
      </c>
      <c r="Q4540" t="str">
        <f t="shared" si="282"/>
        <v>No Balance</v>
      </c>
      <c r="R4540" s="5">
        <f t="shared" si="283"/>
        <v>0.19809593555474186</v>
      </c>
    </row>
    <row r="4541" spans="1:18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 s="1">
        <v>0</v>
      </c>
      <c r="J4541">
        <v>2</v>
      </c>
      <c r="K4541">
        <v>1</v>
      </c>
      <c r="L4541">
        <v>1</v>
      </c>
      <c r="M4541" s="1">
        <v>55100.09</v>
      </c>
      <c r="N4541">
        <v>0</v>
      </c>
      <c r="O4541" t="str">
        <f t="shared" si="280"/>
        <v>30-40</v>
      </c>
      <c r="P4541" t="str">
        <f t="shared" si="281"/>
        <v>6+ years</v>
      </c>
      <c r="Q4541" t="str">
        <f t="shared" si="282"/>
        <v>No Balance</v>
      </c>
      <c r="R4541" s="5">
        <f t="shared" si="283"/>
        <v>0.19813221021790881</v>
      </c>
    </row>
    <row r="4542" spans="1:18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 s="1">
        <v>149814.54</v>
      </c>
      <c r="J4542">
        <v>1</v>
      </c>
      <c r="K4542">
        <v>1</v>
      </c>
      <c r="L4542">
        <v>0</v>
      </c>
      <c r="M4542" s="1">
        <v>31830.06</v>
      </c>
      <c r="N4542">
        <v>0</v>
      </c>
      <c r="O4542" t="str">
        <f t="shared" si="280"/>
        <v>30-40</v>
      </c>
      <c r="P4542" t="str">
        <f t="shared" si="281"/>
        <v>0-2 years</v>
      </c>
      <c r="Q4542" t="str">
        <f t="shared" si="282"/>
        <v>High</v>
      </c>
      <c r="R4542" s="5">
        <f t="shared" si="283"/>
        <v>0.19816849816849816</v>
      </c>
    </row>
    <row r="4543" spans="1:18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 s="1">
        <v>115617.24</v>
      </c>
      <c r="J4543">
        <v>1</v>
      </c>
      <c r="K4543">
        <v>1</v>
      </c>
      <c r="L4543">
        <v>1</v>
      </c>
      <c r="M4543" s="1">
        <v>71519.399999999994</v>
      </c>
      <c r="N4543">
        <v>0</v>
      </c>
      <c r="O4543" t="str">
        <f t="shared" si="280"/>
        <v>30-40</v>
      </c>
      <c r="P4543" t="str">
        <f t="shared" si="281"/>
        <v>6+ years</v>
      </c>
      <c r="Q4543" t="str">
        <f t="shared" si="282"/>
        <v>High</v>
      </c>
      <c r="R4543" s="5">
        <f t="shared" si="283"/>
        <v>0.19820479941381206</v>
      </c>
    </row>
    <row r="4544" spans="1:18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 s="1">
        <v>0</v>
      </c>
      <c r="J4544">
        <v>2</v>
      </c>
      <c r="K4544">
        <v>0</v>
      </c>
      <c r="L4544">
        <v>0</v>
      </c>
      <c r="M4544" s="1">
        <v>32599.35</v>
      </c>
      <c r="N4544">
        <v>0</v>
      </c>
      <c r="O4544" t="str">
        <f t="shared" si="280"/>
        <v>&lt;30</v>
      </c>
      <c r="P4544" t="str">
        <f t="shared" si="281"/>
        <v>6+ years</v>
      </c>
      <c r="Q4544" t="str">
        <f t="shared" si="282"/>
        <v>No Balance</v>
      </c>
      <c r="R4544" s="5">
        <f t="shared" si="283"/>
        <v>0.19824111396115793</v>
      </c>
    </row>
    <row r="4545" spans="1:18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 s="1">
        <v>113657.41</v>
      </c>
      <c r="J4545">
        <v>2</v>
      </c>
      <c r="K4545">
        <v>0</v>
      </c>
      <c r="L4545">
        <v>1</v>
      </c>
      <c r="M4545" s="1">
        <v>139946.68</v>
      </c>
      <c r="N4545">
        <v>1</v>
      </c>
      <c r="O4545" t="str">
        <f t="shared" si="280"/>
        <v>41-50</v>
      </c>
      <c r="P4545" t="str">
        <f t="shared" si="281"/>
        <v>6+ years</v>
      </c>
      <c r="Q4545" t="str">
        <f t="shared" si="282"/>
        <v>High</v>
      </c>
      <c r="R4545" s="5">
        <f t="shared" si="283"/>
        <v>0.19827744181784865</v>
      </c>
    </row>
    <row r="4546" spans="1:18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 s="1">
        <v>138160</v>
      </c>
      <c r="J4546">
        <v>1</v>
      </c>
      <c r="K4546">
        <v>1</v>
      </c>
      <c r="L4546">
        <v>1</v>
      </c>
      <c r="M4546" s="1">
        <v>110468.51</v>
      </c>
      <c r="N4546">
        <v>0</v>
      </c>
      <c r="O4546" t="str">
        <f t="shared" ref="O4546:O4609" si="284">IF(G4546&lt;30,"&lt;30",
   IF(G4546&lt;=40,"30-40",
      IF(G4546&lt;=50,"41-50","&gt;50")))</f>
        <v>30-40</v>
      </c>
      <c r="P4546" t="str">
        <f t="shared" ref="P4546:P4609" si="285">IF(H4546&lt;=2,"0-2 years",
   IF(H4546&lt;=5,"3-5 years","6+ years"))</f>
        <v>6+ years</v>
      </c>
      <c r="Q4546" t="str">
        <f t="shared" ref="Q4546:Q4609" si="286">IF(I4546=0,"No Balance",
   IF(I4546&lt;50000,"Low",
      IF(I4546&lt;100000,"Medium","High")))</f>
        <v>High</v>
      </c>
      <c r="R4546" s="5">
        <f t="shared" ref="R4546:R4609" si="287">AVERAGE(N4546:N14545)</f>
        <v>0.19813049853372433</v>
      </c>
    </row>
    <row r="4547" spans="1:18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 s="1">
        <v>117700.86</v>
      </c>
      <c r="J4547">
        <v>1</v>
      </c>
      <c r="K4547">
        <v>0</v>
      </c>
      <c r="L4547">
        <v>0</v>
      </c>
      <c r="M4547" s="1">
        <v>74042</v>
      </c>
      <c r="N4547">
        <v>0</v>
      </c>
      <c r="O4547" t="str">
        <f t="shared" si="284"/>
        <v>30-40</v>
      </c>
      <c r="P4547" t="str">
        <f t="shared" si="285"/>
        <v>3-5 years</v>
      </c>
      <c r="Q4547" t="str">
        <f t="shared" si="286"/>
        <v>High</v>
      </c>
      <c r="R4547" s="5">
        <f t="shared" si="287"/>
        <v>0.19816681943171402</v>
      </c>
    </row>
    <row r="4548" spans="1:18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 s="1">
        <v>0</v>
      </c>
      <c r="J4548">
        <v>2</v>
      </c>
      <c r="K4548">
        <v>1</v>
      </c>
      <c r="L4548">
        <v>0</v>
      </c>
      <c r="M4548" s="1">
        <v>151871.84</v>
      </c>
      <c r="N4548">
        <v>0</v>
      </c>
      <c r="O4548" t="str">
        <f t="shared" si="284"/>
        <v>30-40</v>
      </c>
      <c r="P4548" t="str">
        <f t="shared" si="285"/>
        <v>3-5 years</v>
      </c>
      <c r="Q4548" t="str">
        <f t="shared" si="286"/>
        <v>No Balance</v>
      </c>
      <c r="R4548" s="5">
        <f t="shared" si="287"/>
        <v>0.1982031536486982</v>
      </c>
    </row>
    <row r="4549" spans="1:18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 s="1">
        <v>122506.38</v>
      </c>
      <c r="J4549">
        <v>1</v>
      </c>
      <c r="K4549">
        <v>0</v>
      </c>
      <c r="L4549">
        <v>1</v>
      </c>
      <c r="M4549" s="1">
        <v>199693.84</v>
      </c>
      <c r="N4549">
        <v>1</v>
      </c>
      <c r="O4549" t="str">
        <f t="shared" si="284"/>
        <v>30-40</v>
      </c>
      <c r="P4549" t="str">
        <f t="shared" si="285"/>
        <v>6+ years</v>
      </c>
      <c r="Q4549" t="str">
        <f t="shared" si="286"/>
        <v>High</v>
      </c>
      <c r="R4549" s="5">
        <f t="shared" si="287"/>
        <v>0.1982395011920044</v>
      </c>
    </row>
    <row r="4550" spans="1:18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 s="1">
        <v>0</v>
      </c>
      <c r="J4550">
        <v>1</v>
      </c>
      <c r="K4550">
        <v>1</v>
      </c>
      <c r="L4550">
        <v>1</v>
      </c>
      <c r="M4550" s="1">
        <v>58907.08</v>
      </c>
      <c r="N4550">
        <v>1</v>
      </c>
      <c r="O4550" t="str">
        <f t="shared" si="284"/>
        <v>&gt;50</v>
      </c>
      <c r="P4550" t="str">
        <f t="shared" si="285"/>
        <v>0-2 years</v>
      </c>
      <c r="Q4550" t="str">
        <f t="shared" si="286"/>
        <v>No Balance</v>
      </c>
      <c r="R4550" s="5">
        <f t="shared" si="287"/>
        <v>0.19809244314013205</v>
      </c>
    </row>
    <row r="4551" spans="1:18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 s="1">
        <v>0</v>
      </c>
      <c r="J4551">
        <v>2</v>
      </c>
      <c r="K4551">
        <v>0</v>
      </c>
      <c r="L4551">
        <v>0</v>
      </c>
      <c r="M4551" s="1">
        <v>103799.77</v>
      </c>
      <c r="N4551">
        <v>1</v>
      </c>
      <c r="O4551" t="str">
        <f t="shared" si="284"/>
        <v>&gt;50</v>
      </c>
      <c r="P4551" t="str">
        <f t="shared" si="285"/>
        <v>6+ years</v>
      </c>
      <c r="Q4551" t="str">
        <f t="shared" si="286"/>
        <v>No Balance</v>
      </c>
      <c r="R4551" s="5">
        <f t="shared" si="287"/>
        <v>0.19794533113190241</v>
      </c>
    </row>
    <row r="4552" spans="1:18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 s="1">
        <v>166501.17000000001</v>
      </c>
      <c r="J4552">
        <v>2</v>
      </c>
      <c r="K4552">
        <v>1</v>
      </c>
      <c r="L4552">
        <v>0</v>
      </c>
      <c r="M4552" s="1">
        <v>93835.64</v>
      </c>
      <c r="N4552">
        <v>0</v>
      </c>
      <c r="O4552" t="str">
        <f t="shared" si="284"/>
        <v>30-40</v>
      </c>
      <c r="P4552" t="str">
        <f t="shared" si="285"/>
        <v>3-5 years</v>
      </c>
      <c r="Q4552" t="str">
        <f t="shared" si="286"/>
        <v>High</v>
      </c>
      <c r="R4552" s="5">
        <f t="shared" si="287"/>
        <v>0.19779816513761467</v>
      </c>
    </row>
    <row r="4553" spans="1:18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 s="1">
        <v>89743.05</v>
      </c>
      <c r="J4553">
        <v>1</v>
      </c>
      <c r="K4553">
        <v>1</v>
      </c>
      <c r="L4553">
        <v>0</v>
      </c>
      <c r="M4553" s="1">
        <v>156425.57</v>
      </c>
      <c r="N4553">
        <v>1</v>
      </c>
      <c r="O4553" t="str">
        <f t="shared" si="284"/>
        <v>41-50</v>
      </c>
      <c r="P4553" t="str">
        <f t="shared" si="285"/>
        <v>3-5 years</v>
      </c>
      <c r="Q4553" t="str">
        <f t="shared" si="286"/>
        <v>Medium</v>
      </c>
      <c r="R4553" s="5">
        <f t="shared" si="287"/>
        <v>0.19783446503945679</v>
      </c>
    </row>
    <row r="4554" spans="1:18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 s="1">
        <v>0</v>
      </c>
      <c r="J4554">
        <v>2</v>
      </c>
      <c r="K4554">
        <v>1</v>
      </c>
      <c r="L4554">
        <v>0</v>
      </c>
      <c r="M4554" s="1">
        <v>123723.83</v>
      </c>
      <c r="N4554">
        <v>0</v>
      </c>
      <c r="O4554" t="str">
        <f t="shared" si="284"/>
        <v>&lt;30</v>
      </c>
      <c r="P4554" t="str">
        <f t="shared" si="285"/>
        <v>0-2 years</v>
      </c>
      <c r="Q4554" t="str">
        <f t="shared" si="286"/>
        <v>No Balance</v>
      </c>
      <c r="R4554" s="5">
        <f t="shared" si="287"/>
        <v>0.19768722466960353</v>
      </c>
    </row>
    <row r="4555" spans="1:18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 s="1">
        <v>0</v>
      </c>
      <c r="J4555">
        <v>2</v>
      </c>
      <c r="K4555">
        <v>1</v>
      </c>
      <c r="L4555">
        <v>0</v>
      </c>
      <c r="M4555" s="1">
        <v>199464.08</v>
      </c>
      <c r="N4555">
        <v>0</v>
      </c>
      <c r="O4555" t="str">
        <f t="shared" si="284"/>
        <v>30-40</v>
      </c>
      <c r="P4555" t="str">
        <f t="shared" si="285"/>
        <v>0-2 years</v>
      </c>
      <c r="Q4555" t="str">
        <f t="shared" si="286"/>
        <v>No Balance</v>
      </c>
      <c r="R4555" s="5">
        <f t="shared" si="287"/>
        <v>0.19772351753258674</v>
      </c>
    </row>
    <row r="4556" spans="1:18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 s="1">
        <v>0</v>
      </c>
      <c r="J4556">
        <v>2</v>
      </c>
      <c r="K4556">
        <v>1</v>
      </c>
      <c r="L4556">
        <v>0</v>
      </c>
      <c r="M4556" s="1">
        <v>83084.33</v>
      </c>
      <c r="N4556">
        <v>0</v>
      </c>
      <c r="O4556" t="str">
        <f t="shared" si="284"/>
        <v>30-40</v>
      </c>
      <c r="P4556" t="str">
        <f t="shared" si="285"/>
        <v>6+ years</v>
      </c>
      <c r="Q4556" t="str">
        <f t="shared" si="286"/>
        <v>No Balance</v>
      </c>
      <c r="R4556" s="5">
        <f t="shared" si="287"/>
        <v>0.19775982372383399</v>
      </c>
    </row>
    <row r="4557" spans="1:18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 s="1">
        <v>0</v>
      </c>
      <c r="J4557">
        <v>1</v>
      </c>
      <c r="K4557">
        <v>1</v>
      </c>
      <c r="L4557">
        <v>0</v>
      </c>
      <c r="M4557" s="1">
        <v>25488.43</v>
      </c>
      <c r="N4557">
        <v>1</v>
      </c>
      <c r="O4557" t="str">
        <f t="shared" si="284"/>
        <v>30-40</v>
      </c>
      <c r="P4557" t="str">
        <f t="shared" si="285"/>
        <v>6+ years</v>
      </c>
      <c r="Q4557" t="str">
        <f t="shared" si="286"/>
        <v>No Balance</v>
      </c>
      <c r="R4557" s="5">
        <f t="shared" si="287"/>
        <v>0.1977961432506887</v>
      </c>
    </row>
    <row r="4558" spans="1:18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 s="1">
        <v>98894.39</v>
      </c>
      <c r="J4558">
        <v>1</v>
      </c>
      <c r="K4558">
        <v>1</v>
      </c>
      <c r="L4558">
        <v>1</v>
      </c>
      <c r="M4558" s="1">
        <v>9596.4</v>
      </c>
      <c r="N4558">
        <v>0</v>
      </c>
      <c r="O4558" t="str">
        <f t="shared" si="284"/>
        <v>&lt;30</v>
      </c>
      <c r="P4558" t="str">
        <f t="shared" si="285"/>
        <v>0-2 years</v>
      </c>
      <c r="Q4558" t="str">
        <f t="shared" si="286"/>
        <v>Medium</v>
      </c>
      <c r="R4558" s="5">
        <f t="shared" si="287"/>
        <v>0.19764878765613519</v>
      </c>
    </row>
    <row r="4559" spans="1:18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 s="1">
        <v>168735.74</v>
      </c>
      <c r="J4559">
        <v>2</v>
      </c>
      <c r="K4559">
        <v>0</v>
      </c>
      <c r="L4559">
        <v>0</v>
      </c>
      <c r="M4559" s="1">
        <v>70370.240000000005</v>
      </c>
      <c r="N4559">
        <v>0</v>
      </c>
      <c r="O4559" t="str">
        <f t="shared" si="284"/>
        <v>30-40</v>
      </c>
      <c r="P4559" t="str">
        <f t="shared" si="285"/>
        <v>3-5 years</v>
      </c>
      <c r="Q4559" t="str">
        <f t="shared" si="286"/>
        <v>High</v>
      </c>
      <c r="R4559" s="5">
        <f t="shared" si="287"/>
        <v>0.19768510012860555</v>
      </c>
    </row>
    <row r="4560" spans="1:18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 s="1">
        <v>0</v>
      </c>
      <c r="J4560">
        <v>1</v>
      </c>
      <c r="K4560">
        <v>0</v>
      </c>
      <c r="L4560">
        <v>1</v>
      </c>
      <c r="M4560" s="1">
        <v>86330.32</v>
      </c>
      <c r="N4560">
        <v>0</v>
      </c>
      <c r="O4560" t="str">
        <f t="shared" si="284"/>
        <v>30-40</v>
      </c>
      <c r="P4560" t="str">
        <f t="shared" si="285"/>
        <v>0-2 years</v>
      </c>
      <c r="Q4560" t="str">
        <f t="shared" si="286"/>
        <v>No Balance</v>
      </c>
      <c r="R4560" s="5">
        <f t="shared" si="287"/>
        <v>0.19772142594634326</v>
      </c>
    </row>
    <row r="4561" spans="1:18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 s="1">
        <v>133201.17000000001</v>
      </c>
      <c r="J4561">
        <v>1</v>
      </c>
      <c r="K4561">
        <v>0</v>
      </c>
      <c r="L4561">
        <v>0</v>
      </c>
      <c r="M4561" s="1">
        <v>168507.68</v>
      </c>
      <c r="N4561">
        <v>1</v>
      </c>
      <c r="O4561" t="str">
        <f t="shared" si="284"/>
        <v>&gt;50</v>
      </c>
      <c r="P4561" t="str">
        <f t="shared" si="285"/>
        <v>6+ years</v>
      </c>
      <c r="Q4561" t="str">
        <f t="shared" si="286"/>
        <v>High</v>
      </c>
      <c r="R4561" s="5">
        <f t="shared" si="287"/>
        <v>0.19775776511670648</v>
      </c>
    </row>
    <row r="4562" spans="1:18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 s="1">
        <v>0</v>
      </c>
      <c r="J4562">
        <v>2</v>
      </c>
      <c r="K4562">
        <v>1</v>
      </c>
      <c r="L4562">
        <v>0</v>
      </c>
      <c r="M4562" s="1">
        <v>111605.9</v>
      </c>
      <c r="N4562">
        <v>0</v>
      </c>
      <c r="O4562" t="str">
        <f t="shared" si="284"/>
        <v>30-40</v>
      </c>
      <c r="P4562" t="str">
        <f t="shared" si="285"/>
        <v>0-2 years</v>
      </c>
      <c r="Q4562" t="str">
        <f t="shared" si="286"/>
        <v>No Balance</v>
      </c>
      <c r="R4562" s="5">
        <f t="shared" si="287"/>
        <v>0.19761029411764705</v>
      </c>
    </row>
    <row r="4563" spans="1:18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 s="1">
        <v>127237.25</v>
      </c>
      <c r="J4563">
        <v>2</v>
      </c>
      <c r="K4563">
        <v>0</v>
      </c>
      <c r="L4563">
        <v>1</v>
      </c>
      <c r="M4563" s="1">
        <v>143317.42000000001</v>
      </c>
      <c r="N4563">
        <v>0</v>
      </c>
      <c r="O4563" t="str">
        <f t="shared" si="284"/>
        <v>30-40</v>
      </c>
      <c r="P4563" t="str">
        <f t="shared" si="285"/>
        <v>3-5 years</v>
      </c>
      <c r="Q4563" t="str">
        <f t="shared" si="286"/>
        <v>High</v>
      </c>
      <c r="R4563" s="5">
        <f t="shared" si="287"/>
        <v>0.19764662621805479</v>
      </c>
    </row>
    <row r="4564" spans="1:18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 s="1">
        <v>117864.85</v>
      </c>
      <c r="J4564">
        <v>2</v>
      </c>
      <c r="K4564">
        <v>1</v>
      </c>
      <c r="L4564">
        <v>0</v>
      </c>
      <c r="M4564" s="1">
        <v>27619.06</v>
      </c>
      <c r="N4564">
        <v>0</v>
      </c>
      <c r="O4564" t="str">
        <f t="shared" si="284"/>
        <v>30-40</v>
      </c>
      <c r="P4564" t="str">
        <f t="shared" si="285"/>
        <v>0-2 years</v>
      </c>
      <c r="Q4564" t="str">
        <f t="shared" si="286"/>
        <v>High</v>
      </c>
      <c r="R4564" s="5">
        <f t="shared" si="287"/>
        <v>0.19768297168076499</v>
      </c>
    </row>
    <row r="4565" spans="1:18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 s="1">
        <v>153469.26</v>
      </c>
      <c r="J4565">
        <v>3</v>
      </c>
      <c r="K4565">
        <v>0</v>
      </c>
      <c r="L4565">
        <v>0</v>
      </c>
      <c r="M4565" s="1">
        <v>146573.66</v>
      </c>
      <c r="N4565">
        <v>1</v>
      </c>
      <c r="O4565" t="str">
        <f t="shared" si="284"/>
        <v>&gt;50</v>
      </c>
      <c r="P4565" t="str">
        <f t="shared" si="285"/>
        <v>3-5 years</v>
      </c>
      <c r="Q4565" t="str">
        <f t="shared" si="286"/>
        <v>High</v>
      </c>
      <c r="R4565" s="5">
        <f t="shared" si="287"/>
        <v>0.19771933051315063</v>
      </c>
    </row>
    <row r="4566" spans="1:18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 s="1">
        <v>93911.3</v>
      </c>
      <c r="J4566">
        <v>2</v>
      </c>
      <c r="K4566">
        <v>1</v>
      </c>
      <c r="L4566">
        <v>0</v>
      </c>
      <c r="M4566" s="1">
        <v>69055.45</v>
      </c>
      <c r="N4566">
        <v>0</v>
      </c>
      <c r="O4566" t="str">
        <f t="shared" si="284"/>
        <v>&lt;30</v>
      </c>
      <c r="P4566" t="str">
        <f t="shared" si="285"/>
        <v>3-5 years</v>
      </c>
      <c r="Q4566" t="str">
        <f t="shared" si="286"/>
        <v>Medium</v>
      </c>
      <c r="R4566" s="5">
        <f t="shared" si="287"/>
        <v>0.19757174392935983</v>
      </c>
    </row>
    <row r="4567" spans="1:18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 s="1">
        <v>76597.789999999994</v>
      </c>
      <c r="J4567">
        <v>1</v>
      </c>
      <c r="K4567">
        <v>1</v>
      </c>
      <c r="L4567">
        <v>1</v>
      </c>
      <c r="M4567" s="1">
        <v>54453.72</v>
      </c>
      <c r="N4567">
        <v>0</v>
      </c>
      <c r="O4567" t="str">
        <f t="shared" si="284"/>
        <v>41-50</v>
      </c>
      <c r="P4567" t="str">
        <f t="shared" si="285"/>
        <v>0-2 years</v>
      </c>
      <c r="Q4567" t="str">
        <f t="shared" si="286"/>
        <v>Medium</v>
      </c>
      <c r="R4567" s="5">
        <f t="shared" si="287"/>
        <v>0.19760809567617296</v>
      </c>
    </row>
    <row r="4568" spans="1:18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 s="1">
        <v>79927.360000000001</v>
      </c>
      <c r="J4568">
        <v>2</v>
      </c>
      <c r="K4568">
        <v>1</v>
      </c>
      <c r="L4568">
        <v>1</v>
      </c>
      <c r="M4568" s="1">
        <v>33524.6</v>
      </c>
      <c r="N4568">
        <v>0</v>
      </c>
      <c r="O4568" t="str">
        <f t="shared" si="284"/>
        <v>30-40</v>
      </c>
      <c r="P4568" t="str">
        <f t="shared" si="285"/>
        <v>3-5 years</v>
      </c>
      <c r="Q4568" t="str">
        <f t="shared" si="286"/>
        <v>Medium</v>
      </c>
      <c r="R4568" s="5">
        <f t="shared" si="287"/>
        <v>0.19764446080235554</v>
      </c>
    </row>
    <row r="4569" spans="1:18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 s="1">
        <v>0</v>
      </c>
      <c r="J4569">
        <v>2</v>
      </c>
      <c r="K4569">
        <v>1</v>
      </c>
      <c r="L4569">
        <v>1</v>
      </c>
      <c r="M4569" s="1">
        <v>135083.73000000001</v>
      </c>
      <c r="N4569">
        <v>0</v>
      </c>
      <c r="O4569" t="str">
        <f t="shared" si="284"/>
        <v>&lt;30</v>
      </c>
      <c r="P4569" t="str">
        <f t="shared" si="285"/>
        <v>3-5 years</v>
      </c>
      <c r="Q4569" t="str">
        <f t="shared" si="286"/>
        <v>No Balance</v>
      </c>
      <c r="R4569" s="5">
        <f t="shared" si="287"/>
        <v>0.19768083931529543</v>
      </c>
    </row>
    <row r="4570" spans="1:18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 s="1">
        <v>40172.910000000003</v>
      </c>
      <c r="J4570">
        <v>1</v>
      </c>
      <c r="K4570">
        <v>1</v>
      </c>
      <c r="L4570">
        <v>1</v>
      </c>
      <c r="M4570" s="1">
        <v>137439.34</v>
      </c>
      <c r="N4570">
        <v>0</v>
      </c>
      <c r="O4570" t="str">
        <f t="shared" si="284"/>
        <v>30-40</v>
      </c>
      <c r="P4570" t="str">
        <f t="shared" si="285"/>
        <v>6+ years</v>
      </c>
      <c r="Q4570" t="str">
        <f t="shared" si="286"/>
        <v>Low</v>
      </c>
      <c r="R4570" s="5">
        <f t="shared" si="287"/>
        <v>0.19771723122238585</v>
      </c>
    </row>
    <row r="4571" spans="1:18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 s="1">
        <v>115195.58</v>
      </c>
      <c r="J4571">
        <v>1</v>
      </c>
      <c r="K4571">
        <v>1</v>
      </c>
      <c r="L4571">
        <v>1</v>
      </c>
      <c r="M4571" s="1">
        <v>11205.5</v>
      </c>
      <c r="N4571">
        <v>0</v>
      </c>
      <c r="O4571" t="str">
        <f t="shared" si="284"/>
        <v>30-40</v>
      </c>
      <c r="P4571" t="str">
        <f t="shared" si="285"/>
        <v>6+ years</v>
      </c>
      <c r="Q4571" t="str">
        <f t="shared" si="286"/>
        <v>High</v>
      </c>
      <c r="R4571" s="5">
        <f t="shared" si="287"/>
        <v>0.1977536365310256</v>
      </c>
    </row>
    <row r="4572" spans="1:18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 s="1">
        <v>116644.29</v>
      </c>
      <c r="J4572">
        <v>2</v>
      </c>
      <c r="K4572">
        <v>1</v>
      </c>
      <c r="L4572">
        <v>1</v>
      </c>
      <c r="M4572" s="1">
        <v>60176.1</v>
      </c>
      <c r="N4572">
        <v>0</v>
      </c>
      <c r="O4572" t="str">
        <f t="shared" si="284"/>
        <v>41-50</v>
      </c>
      <c r="P4572" t="str">
        <f t="shared" si="285"/>
        <v>6+ years</v>
      </c>
      <c r="Q4572" t="str">
        <f t="shared" si="286"/>
        <v>High</v>
      </c>
      <c r="R4572" s="5">
        <f t="shared" si="287"/>
        <v>0.19779005524861878</v>
      </c>
    </row>
    <row r="4573" spans="1:18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 s="1">
        <v>180293.84</v>
      </c>
      <c r="J4573">
        <v>2</v>
      </c>
      <c r="K4573">
        <v>1</v>
      </c>
      <c r="L4573">
        <v>1</v>
      </c>
      <c r="M4573" s="1">
        <v>29552.7</v>
      </c>
      <c r="N4573">
        <v>0</v>
      </c>
      <c r="O4573" t="str">
        <f t="shared" si="284"/>
        <v>&lt;30</v>
      </c>
      <c r="P4573" t="str">
        <f t="shared" si="285"/>
        <v>6+ years</v>
      </c>
      <c r="Q4573" t="str">
        <f t="shared" si="286"/>
        <v>High</v>
      </c>
      <c r="R4573" s="5">
        <f t="shared" si="287"/>
        <v>0.19782648738257505</v>
      </c>
    </row>
    <row r="4574" spans="1:18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 s="1">
        <v>139872.81</v>
      </c>
      <c r="J4574">
        <v>1</v>
      </c>
      <c r="K4574">
        <v>1</v>
      </c>
      <c r="L4574">
        <v>0</v>
      </c>
      <c r="M4574" s="1">
        <v>188795.85</v>
      </c>
      <c r="N4574">
        <v>0</v>
      </c>
      <c r="O4574" t="str">
        <f t="shared" si="284"/>
        <v>30-40</v>
      </c>
      <c r="P4574" t="str">
        <f t="shared" si="285"/>
        <v>6+ years</v>
      </c>
      <c r="Q4574" t="str">
        <f t="shared" si="286"/>
        <v>High</v>
      </c>
      <c r="R4574" s="5">
        <f t="shared" si="287"/>
        <v>0.19786293294030952</v>
      </c>
    </row>
    <row r="4575" spans="1:18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 s="1">
        <v>34547.82</v>
      </c>
      <c r="J4575">
        <v>1</v>
      </c>
      <c r="K4575">
        <v>1</v>
      </c>
      <c r="L4575">
        <v>1</v>
      </c>
      <c r="M4575" s="1">
        <v>11638.17</v>
      </c>
      <c r="N4575">
        <v>0</v>
      </c>
      <c r="O4575" t="str">
        <f t="shared" si="284"/>
        <v>&lt;30</v>
      </c>
      <c r="P4575" t="str">
        <f t="shared" si="285"/>
        <v>3-5 years</v>
      </c>
      <c r="Q4575" t="str">
        <f t="shared" si="286"/>
        <v>Low</v>
      </c>
      <c r="R4575" s="5">
        <f t="shared" si="287"/>
        <v>0.19789939192924266</v>
      </c>
    </row>
    <row r="4576" spans="1:18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 s="1">
        <v>0</v>
      </c>
      <c r="J4576">
        <v>2</v>
      </c>
      <c r="K4576">
        <v>1</v>
      </c>
      <c r="L4576">
        <v>1</v>
      </c>
      <c r="M4576" s="1">
        <v>93155.75</v>
      </c>
      <c r="N4576">
        <v>0</v>
      </c>
      <c r="O4576" t="str">
        <f t="shared" si="284"/>
        <v>30-40</v>
      </c>
      <c r="P4576" t="str">
        <f t="shared" si="285"/>
        <v>6+ years</v>
      </c>
      <c r="Q4576" t="str">
        <f t="shared" si="286"/>
        <v>No Balance</v>
      </c>
      <c r="R4576" s="5">
        <f t="shared" si="287"/>
        <v>0.19793586435680058</v>
      </c>
    </row>
    <row r="4577" spans="1:18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 s="1">
        <v>96462.25</v>
      </c>
      <c r="J4577">
        <v>2</v>
      </c>
      <c r="K4577">
        <v>0</v>
      </c>
      <c r="L4577">
        <v>1</v>
      </c>
      <c r="M4577" s="1">
        <v>48986.18</v>
      </c>
      <c r="N4577">
        <v>0</v>
      </c>
      <c r="O4577" t="str">
        <f t="shared" si="284"/>
        <v>&lt;30</v>
      </c>
      <c r="P4577" t="str">
        <f t="shared" si="285"/>
        <v>0-2 years</v>
      </c>
      <c r="Q4577" t="str">
        <f t="shared" si="286"/>
        <v>Medium</v>
      </c>
      <c r="R4577" s="5">
        <f t="shared" si="287"/>
        <v>0.19797235023041473</v>
      </c>
    </row>
    <row r="4578" spans="1:18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 s="1">
        <v>130334.35</v>
      </c>
      <c r="J4578">
        <v>2</v>
      </c>
      <c r="K4578">
        <v>0</v>
      </c>
      <c r="L4578">
        <v>1</v>
      </c>
      <c r="M4578" s="1">
        <v>116951.1</v>
      </c>
      <c r="N4578">
        <v>0</v>
      </c>
      <c r="O4578" t="str">
        <f t="shared" si="284"/>
        <v>30-40</v>
      </c>
      <c r="P4578" t="str">
        <f t="shared" si="285"/>
        <v>6+ years</v>
      </c>
      <c r="Q4578" t="str">
        <f t="shared" si="286"/>
        <v>High</v>
      </c>
      <c r="R4578" s="5">
        <f t="shared" si="287"/>
        <v>0.19800884955752213</v>
      </c>
    </row>
    <row r="4579" spans="1:18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 s="1">
        <v>119688.81</v>
      </c>
      <c r="J4579">
        <v>1</v>
      </c>
      <c r="K4579">
        <v>1</v>
      </c>
      <c r="L4579">
        <v>0</v>
      </c>
      <c r="M4579" s="1">
        <v>137041.26</v>
      </c>
      <c r="N4579">
        <v>0</v>
      </c>
      <c r="O4579" t="str">
        <f t="shared" si="284"/>
        <v>30-40</v>
      </c>
      <c r="P4579" t="str">
        <f t="shared" si="285"/>
        <v>3-5 years</v>
      </c>
      <c r="Q4579" t="str">
        <f t="shared" si="286"/>
        <v>High</v>
      </c>
      <c r="R4579" s="5">
        <f t="shared" si="287"/>
        <v>0.19804536234556519</v>
      </c>
    </row>
    <row r="4580" spans="1:18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 s="1">
        <v>0</v>
      </c>
      <c r="J4580">
        <v>2</v>
      </c>
      <c r="K4580">
        <v>0</v>
      </c>
      <c r="L4580">
        <v>0</v>
      </c>
      <c r="M4580" s="1">
        <v>44653.5</v>
      </c>
      <c r="N4580">
        <v>0</v>
      </c>
      <c r="O4580" t="str">
        <f t="shared" si="284"/>
        <v>30-40</v>
      </c>
      <c r="P4580" t="str">
        <f t="shared" si="285"/>
        <v>0-2 years</v>
      </c>
      <c r="Q4580" t="str">
        <f t="shared" si="286"/>
        <v>No Balance</v>
      </c>
      <c r="R4580" s="5">
        <f t="shared" si="287"/>
        <v>0.19808188860199188</v>
      </c>
    </row>
    <row r="4581" spans="1:18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 s="1">
        <v>0</v>
      </c>
      <c r="J4581">
        <v>3</v>
      </c>
      <c r="K4581">
        <v>1</v>
      </c>
      <c r="L4581">
        <v>1</v>
      </c>
      <c r="M4581" s="1">
        <v>104035.41</v>
      </c>
      <c r="N4581">
        <v>1</v>
      </c>
      <c r="O4581" t="str">
        <f t="shared" si="284"/>
        <v>&gt;50</v>
      </c>
      <c r="P4581" t="str">
        <f t="shared" si="285"/>
        <v>0-2 years</v>
      </c>
      <c r="Q4581" t="str">
        <f t="shared" si="286"/>
        <v>No Balance</v>
      </c>
      <c r="R4581" s="5">
        <f t="shared" si="287"/>
        <v>0.19811842833425566</v>
      </c>
    </row>
    <row r="4582" spans="1:18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 s="1">
        <v>71187.240000000005</v>
      </c>
      <c r="J4582">
        <v>1</v>
      </c>
      <c r="K4582">
        <v>1</v>
      </c>
      <c r="L4582">
        <v>1</v>
      </c>
      <c r="M4582" s="1">
        <v>110593.62</v>
      </c>
      <c r="N4582">
        <v>0</v>
      </c>
      <c r="O4582" t="str">
        <f t="shared" si="284"/>
        <v>30-40</v>
      </c>
      <c r="P4582" t="str">
        <f t="shared" si="285"/>
        <v>6+ years</v>
      </c>
      <c r="Q4582" t="str">
        <f t="shared" si="286"/>
        <v>Medium</v>
      </c>
      <c r="R4582" s="5">
        <f t="shared" si="287"/>
        <v>0.19797047970479706</v>
      </c>
    </row>
    <row r="4583" spans="1:18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 s="1">
        <v>0</v>
      </c>
      <c r="J4583">
        <v>2</v>
      </c>
      <c r="K4583">
        <v>1</v>
      </c>
      <c r="L4583">
        <v>0</v>
      </c>
      <c r="M4583" s="1">
        <v>36099.699999999997</v>
      </c>
      <c r="N4583">
        <v>0</v>
      </c>
      <c r="O4583" t="str">
        <f t="shared" si="284"/>
        <v>41-50</v>
      </c>
      <c r="P4583" t="str">
        <f t="shared" si="285"/>
        <v>0-2 years</v>
      </c>
      <c r="Q4583" t="str">
        <f t="shared" si="286"/>
        <v>No Balance</v>
      </c>
      <c r="R4583" s="5">
        <f t="shared" si="287"/>
        <v>0.19800701236390478</v>
      </c>
    </row>
    <row r="4584" spans="1:18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 s="1">
        <v>0</v>
      </c>
      <c r="J4584">
        <v>2</v>
      </c>
      <c r="K4584">
        <v>0</v>
      </c>
      <c r="L4584">
        <v>0</v>
      </c>
      <c r="M4584" s="1">
        <v>12470.3</v>
      </c>
      <c r="N4584">
        <v>0</v>
      </c>
      <c r="O4584" t="str">
        <f t="shared" si="284"/>
        <v>30-40</v>
      </c>
      <c r="P4584" t="str">
        <f t="shared" si="285"/>
        <v>3-5 years</v>
      </c>
      <c r="Q4584" t="str">
        <f t="shared" si="286"/>
        <v>No Balance</v>
      </c>
      <c r="R4584" s="5">
        <f t="shared" si="287"/>
        <v>0.19804355850867478</v>
      </c>
    </row>
    <row r="4585" spans="1:18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 s="1">
        <v>0</v>
      </c>
      <c r="J4585">
        <v>2</v>
      </c>
      <c r="K4585">
        <v>1</v>
      </c>
      <c r="L4585">
        <v>0</v>
      </c>
      <c r="M4585" s="1">
        <v>95403.41</v>
      </c>
      <c r="N4585">
        <v>0</v>
      </c>
      <c r="O4585" t="str">
        <f t="shared" si="284"/>
        <v>30-40</v>
      </c>
      <c r="P4585" t="str">
        <f t="shared" si="285"/>
        <v>6+ years</v>
      </c>
      <c r="Q4585" t="str">
        <f t="shared" si="286"/>
        <v>No Balance</v>
      </c>
      <c r="R4585" s="5">
        <f t="shared" si="287"/>
        <v>0.19808011814657558</v>
      </c>
    </row>
    <row r="4586" spans="1:18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 s="1">
        <v>136422.41</v>
      </c>
      <c r="J4586">
        <v>1</v>
      </c>
      <c r="K4586">
        <v>1</v>
      </c>
      <c r="L4586">
        <v>1</v>
      </c>
      <c r="M4586" s="1">
        <v>151757.81</v>
      </c>
      <c r="N4586">
        <v>0</v>
      </c>
      <c r="O4586" t="str">
        <f t="shared" si="284"/>
        <v>30-40</v>
      </c>
      <c r="P4586" t="str">
        <f t="shared" si="285"/>
        <v>6+ years</v>
      </c>
      <c r="Q4586" t="str">
        <f t="shared" si="286"/>
        <v>High</v>
      </c>
      <c r="R4586" s="5">
        <f t="shared" si="287"/>
        <v>0.19811669128508125</v>
      </c>
    </row>
    <row r="4587" spans="1:18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 s="1">
        <v>0</v>
      </c>
      <c r="J4587">
        <v>2</v>
      </c>
      <c r="K4587">
        <v>1</v>
      </c>
      <c r="L4587">
        <v>1</v>
      </c>
      <c r="M4587" s="1">
        <v>47536.46</v>
      </c>
      <c r="N4587">
        <v>0</v>
      </c>
      <c r="O4587" t="str">
        <f t="shared" si="284"/>
        <v>30-40</v>
      </c>
      <c r="P4587" t="str">
        <f t="shared" si="285"/>
        <v>6+ years</v>
      </c>
      <c r="Q4587" t="str">
        <f t="shared" si="286"/>
        <v>No Balance</v>
      </c>
      <c r="R4587" s="5">
        <f t="shared" si="287"/>
        <v>0.19815327793167128</v>
      </c>
    </row>
    <row r="4588" spans="1:18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 s="1">
        <v>0</v>
      </c>
      <c r="J4588">
        <v>2</v>
      </c>
      <c r="K4588">
        <v>1</v>
      </c>
      <c r="L4588">
        <v>1</v>
      </c>
      <c r="M4588" s="1">
        <v>101274.17</v>
      </c>
      <c r="N4588">
        <v>0</v>
      </c>
      <c r="O4588" t="str">
        <f t="shared" si="284"/>
        <v>&lt;30</v>
      </c>
      <c r="P4588" t="str">
        <f t="shared" si="285"/>
        <v>0-2 years</v>
      </c>
      <c r="Q4588" t="str">
        <f t="shared" si="286"/>
        <v>No Balance</v>
      </c>
      <c r="R4588" s="5">
        <f t="shared" si="287"/>
        <v>0.19818987809383082</v>
      </c>
    </row>
    <row r="4589" spans="1:18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 s="1">
        <v>0</v>
      </c>
      <c r="J4589">
        <v>1</v>
      </c>
      <c r="K4589">
        <v>1</v>
      </c>
      <c r="L4589">
        <v>1</v>
      </c>
      <c r="M4589" s="1">
        <v>140268.45000000001</v>
      </c>
      <c r="N4589">
        <v>0</v>
      </c>
      <c r="O4589" t="str">
        <f t="shared" si="284"/>
        <v>30-40</v>
      </c>
      <c r="P4589" t="str">
        <f t="shared" si="285"/>
        <v>6+ years</v>
      </c>
      <c r="Q4589" t="str">
        <f t="shared" si="286"/>
        <v>No Balance</v>
      </c>
      <c r="R4589" s="5">
        <f t="shared" si="287"/>
        <v>0.19822649177905044</v>
      </c>
    </row>
    <row r="4590" spans="1:18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 s="1">
        <v>153238.88</v>
      </c>
      <c r="J4590">
        <v>1</v>
      </c>
      <c r="K4590">
        <v>1</v>
      </c>
      <c r="L4590">
        <v>0</v>
      </c>
      <c r="M4590" s="1">
        <v>11663.09</v>
      </c>
      <c r="N4590">
        <v>0</v>
      </c>
      <c r="O4590" t="str">
        <f t="shared" si="284"/>
        <v>41-50</v>
      </c>
      <c r="P4590" t="str">
        <f t="shared" si="285"/>
        <v>6+ years</v>
      </c>
      <c r="Q4590" t="str">
        <f t="shared" si="286"/>
        <v>High</v>
      </c>
      <c r="R4590" s="5">
        <f t="shared" si="287"/>
        <v>0.19826311899482632</v>
      </c>
    </row>
    <row r="4591" spans="1:18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 s="1">
        <v>0</v>
      </c>
      <c r="J4591">
        <v>2</v>
      </c>
      <c r="K4591">
        <v>1</v>
      </c>
      <c r="L4591">
        <v>0</v>
      </c>
      <c r="M4591" s="1">
        <v>150784.29</v>
      </c>
      <c r="N4591">
        <v>0</v>
      </c>
      <c r="O4591" t="str">
        <f t="shared" si="284"/>
        <v>30-40</v>
      </c>
      <c r="P4591" t="str">
        <f t="shared" si="285"/>
        <v>6+ years</v>
      </c>
      <c r="Q4591" t="str">
        <f t="shared" si="286"/>
        <v>No Balance</v>
      </c>
      <c r="R4591" s="5">
        <f t="shared" si="287"/>
        <v>0.19829975974866013</v>
      </c>
    </row>
    <row r="4592" spans="1:18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 s="1">
        <v>47536.4</v>
      </c>
      <c r="J4592">
        <v>1</v>
      </c>
      <c r="K4592">
        <v>1</v>
      </c>
      <c r="L4592">
        <v>1</v>
      </c>
      <c r="M4592" s="1">
        <v>119400.08</v>
      </c>
      <c r="N4592">
        <v>0</v>
      </c>
      <c r="O4592" t="str">
        <f t="shared" si="284"/>
        <v>&gt;50</v>
      </c>
      <c r="P4592" t="str">
        <f t="shared" si="285"/>
        <v>6+ years</v>
      </c>
      <c r="Q4592" t="str">
        <f t="shared" si="286"/>
        <v>Low</v>
      </c>
      <c r="R4592" s="5">
        <f t="shared" si="287"/>
        <v>0.19833641404805916</v>
      </c>
    </row>
    <row r="4593" spans="1:18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 s="1">
        <v>0</v>
      </c>
      <c r="J4593">
        <v>2</v>
      </c>
      <c r="K4593">
        <v>1</v>
      </c>
      <c r="L4593">
        <v>0</v>
      </c>
      <c r="M4593" s="1">
        <v>126188.42</v>
      </c>
      <c r="N4593">
        <v>0</v>
      </c>
      <c r="O4593" t="str">
        <f t="shared" si="284"/>
        <v>30-40</v>
      </c>
      <c r="P4593" t="str">
        <f t="shared" si="285"/>
        <v>0-2 years</v>
      </c>
      <c r="Q4593" t="str">
        <f t="shared" si="286"/>
        <v>No Balance</v>
      </c>
      <c r="R4593" s="5">
        <f t="shared" si="287"/>
        <v>0.19837308190053615</v>
      </c>
    </row>
    <row r="4594" spans="1:18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 s="1">
        <v>142882.49</v>
      </c>
      <c r="J4594">
        <v>1</v>
      </c>
      <c r="K4594">
        <v>1</v>
      </c>
      <c r="L4594">
        <v>0</v>
      </c>
      <c r="M4594" s="1">
        <v>89983.02</v>
      </c>
      <c r="N4594">
        <v>1</v>
      </c>
      <c r="O4594" t="str">
        <f t="shared" si="284"/>
        <v>30-40</v>
      </c>
      <c r="P4594" t="str">
        <f t="shared" si="285"/>
        <v>6+ years</v>
      </c>
      <c r="Q4594" t="str">
        <f t="shared" si="286"/>
        <v>High</v>
      </c>
      <c r="R4594" s="5">
        <f t="shared" si="287"/>
        <v>0.19840976331360946</v>
      </c>
    </row>
    <row r="4595" spans="1:18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 s="1">
        <v>0</v>
      </c>
      <c r="J4595">
        <v>2</v>
      </c>
      <c r="K4595">
        <v>1</v>
      </c>
      <c r="L4595">
        <v>0</v>
      </c>
      <c r="M4595" s="1">
        <v>29761.29</v>
      </c>
      <c r="N4595">
        <v>0</v>
      </c>
      <c r="O4595" t="str">
        <f t="shared" si="284"/>
        <v>41-50</v>
      </c>
      <c r="P4595" t="str">
        <f t="shared" si="285"/>
        <v>6+ years</v>
      </c>
      <c r="Q4595" t="str">
        <f t="shared" si="286"/>
        <v>No Balance</v>
      </c>
      <c r="R4595" s="5">
        <f t="shared" si="287"/>
        <v>0.19826151285370816</v>
      </c>
    </row>
    <row r="4596" spans="1:18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 s="1">
        <v>160566.10999999999</v>
      </c>
      <c r="J4596">
        <v>2</v>
      </c>
      <c r="K4596">
        <v>0</v>
      </c>
      <c r="L4596">
        <v>0</v>
      </c>
      <c r="M4596" s="1">
        <v>27073.81</v>
      </c>
      <c r="N4596">
        <v>0</v>
      </c>
      <c r="O4596" t="str">
        <f t="shared" si="284"/>
        <v>30-40</v>
      </c>
      <c r="P4596" t="str">
        <f t="shared" si="285"/>
        <v>0-2 years</v>
      </c>
      <c r="Q4596" t="str">
        <f t="shared" si="286"/>
        <v>High</v>
      </c>
      <c r="R4596" s="5">
        <f t="shared" si="287"/>
        <v>0.19829818719940806</v>
      </c>
    </row>
    <row r="4597" spans="1:18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 s="1">
        <v>131935.51</v>
      </c>
      <c r="J4597">
        <v>1</v>
      </c>
      <c r="K4597">
        <v>1</v>
      </c>
      <c r="L4597">
        <v>1</v>
      </c>
      <c r="M4597" s="1">
        <v>96399.67</v>
      </c>
      <c r="N4597">
        <v>1</v>
      </c>
      <c r="O4597" t="str">
        <f t="shared" si="284"/>
        <v>&gt;50</v>
      </c>
      <c r="P4597" t="str">
        <f t="shared" si="285"/>
        <v>0-2 years</v>
      </c>
      <c r="Q4597" t="str">
        <f t="shared" si="286"/>
        <v>High</v>
      </c>
      <c r="R4597" s="5">
        <f t="shared" si="287"/>
        <v>0.19833487511563366</v>
      </c>
    </row>
    <row r="4598" spans="1:18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 s="1">
        <v>127678.8</v>
      </c>
      <c r="J4598">
        <v>2</v>
      </c>
      <c r="K4598">
        <v>0</v>
      </c>
      <c r="L4598">
        <v>0</v>
      </c>
      <c r="M4598" s="1">
        <v>45422.89</v>
      </c>
      <c r="N4598">
        <v>0</v>
      </c>
      <c r="O4598" t="str">
        <f t="shared" si="284"/>
        <v>30-40</v>
      </c>
      <c r="P4598" t="str">
        <f t="shared" si="285"/>
        <v>6+ years</v>
      </c>
      <c r="Q4598" t="str">
        <f t="shared" si="286"/>
        <v>High</v>
      </c>
      <c r="R4598" s="5">
        <f t="shared" si="287"/>
        <v>0.19818652849740934</v>
      </c>
    </row>
    <row r="4599" spans="1:18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 s="1">
        <v>105214.58</v>
      </c>
      <c r="J4599">
        <v>1</v>
      </c>
      <c r="K4599">
        <v>1</v>
      </c>
      <c r="L4599">
        <v>0</v>
      </c>
      <c r="M4599" s="1">
        <v>108699.59</v>
      </c>
      <c r="N4599">
        <v>1</v>
      </c>
      <c r="O4599" t="str">
        <f t="shared" si="284"/>
        <v>41-50</v>
      </c>
      <c r="P4599" t="str">
        <f t="shared" si="285"/>
        <v>3-5 years</v>
      </c>
      <c r="Q4599" t="str">
        <f t="shared" si="286"/>
        <v>High</v>
      </c>
      <c r="R4599" s="5">
        <f t="shared" si="287"/>
        <v>0.19822320932815102</v>
      </c>
    </row>
    <row r="4600" spans="1:18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 s="1">
        <v>139859.54</v>
      </c>
      <c r="J4600">
        <v>1</v>
      </c>
      <c r="K4600">
        <v>1</v>
      </c>
      <c r="L4600">
        <v>0</v>
      </c>
      <c r="M4600" s="1">
        <v>38967.29</v>
      </c>
      <c r="N4600">
        <v>0</v>
      </c>
      <c r="O4600" t="str">
        <f t="shared" si="284"/>
        <v>41-50</v>
      </c>
      <c r="P4600" t="str">
        <f t="shared" si="285"/>
        <v>6+ years</v>
      </c>
      <c r="Q4600" t="str">
        <f t="shared" si="286"/>
        <v>High</v>
      </c>
      <c r="R4600" s="5">
        <f t="shared" si="287"/>
        <v>0.198074787115883</v>
      </c>
    </row>
    <row r="4601" spans="1:18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 s="1">
        <v>0</v>
      </c>
      <c r="J4601">
        <v>2</v>
      </c>
      <c r="K4601">
        <v>1</v>
      </c>
      <c r="L4601">
        <v>0</v>
      </c>
      <c r="M4601" s="1">
        <v>116466.19</v>
      </c>
      <c r="N4601">
        <v>0</v>
      </c>
      <c r="O4601" t="str">
        <f t="shared" si="284"/>
        <v>30-40</v>
      </c>
      <c r="P4601" t="str">
        <f t="shared" si="285"/>
        <v>3-5 years</v>
      </c>
      <c r="Q4601" t="str">
        <f t="shared" si="286"/>
        <v>No Balance</v>
      </c>
      <c r="R4601" s="5">
        <f t="shared" si="287"/>
        <v>0.19811146084058506</v>
      </c>
    </row>
    <row r="4602" spans="1:18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 s="1">
        <v>112324.45</v>
      </c>
      <c r="J4602">
        <v>2</v>
      </c>
      <c r="K4602">
        <v>1</v>
      </c>
      <c r="L4602">
        <v>1</v>
      </c>
      <c r="M4602" s="1">
        <v>17993.43</v>
      </c>
      <c r="N4602">
        <v>0</v>
      </c>
      <c r="O4602" t="str">
        <f t="shared" si="284"/>
        <v>30-40</v>
      </c>
      <c r="P4602" t="str">
        <f t="shared" si="285"/>
        <v>3-5 years</v>
      </c>
      <c r="Q4602" t="str">
        <f t="shared" si="286"/>
        <v>High</v>
      </c>
      <c r="R4602" s="5">
        <f t="shared" si="287"/>
        <v>0.19814814814814816</v>
      </c>
    </row>
    <row r="4603" spans="1:18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 s="1">
        <v>134497.26999999999</v>
      </c>
      <c r="J4603">
        <v>1</v>
      </c>
      <c r="K4603">
        <v>0</v>
      </c>
      <c r="L4603">
        <v>0</v>
      </c>
      <c r="M4603" s="1">
        <v>43250.54</v>
      </c>
      <c r="N4603">
        <v>0</v>
      </c>
      <c r="O4603" t="str">
        <f t="shared" si="284"/>
        <v>30-40</v>
      </c>
      <c r="P4603" t="str">
        <f t="shared" si="285"/>
        <v>6+ years</v>
      </c>
      <c r="Q4603" t="str">
        <f t="shared" si="286"/>
        <v>High</v>
      </c>
      <c r="R4603" s="5">
        <f t="shared" si="287"/>
        <v>0.19818484904611966</v>
      </c>
    </row>
    <row r="4604" spans="1:18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 s="1">
        <v>120171.58</v>
      </c>
      <c r="J4604">
        <v>1</v>
      </c>
      <c r="K4604">
        <v>1</v>
      </c>
      <c r="L4604">
        <v>0</v>
      </c>
      <c r="M4604" s="1">
        <v>125240.8</v>
      </c>
      <c r="N4604">
        <v>0</v>
      </c>
      <c r="O4604" t="str">
        <f t="shared" si="284"/>
        <v>30-40</v>
      </c>
      <c r="P4604" t="str">
        <f t="shared" si="285"/>
        <v>0-2 years</v>
      </c>
      <c r="Q4604" t="str">
        <f t="shared" si="286"/>
        <v>High</v>
      </c>
      <c r="R4604" s="5">
        <f t="shared" si="287"/>
        <v>0.19822156354205261</v>
      </c>
    </row>
    <row r="4605" spans="1:18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 s="1">
        <v>106012.2</v>
      </c>
      <c r="J4605">
        <v>2</v>
      </c>
      <c r="K4605">
        <v>0</v>
      </c>
      <c r="L4605">
        <v>1</v>
      </c>
      <c r="M4605" s="1">
        <v>191415.94</v>
      </c>
      <c r="N4605">
        <v>0</v>
      </c>
      <c r="O4605" t="str">
        <f t="shared" si="284"/>
        <v>&lt;30</v>
      </c>
      <c r="P4605" t="str">
        <f t="shared" si="285"/>
        <v>0-2 years</v>
      </c>
      <c r="Q4605" t="str">
        <f t="shared" si="286"/>
        <v>High</v>
      </c>
      <c r="R4605" s="5">
        <f t="shared" si="287"/>
        <v>0.19825829164350564</v>
      </c>
    </row>
    <row r="4606" spans="1:18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 s="1">
        <v>0</v>
      </c>
      <c r="J4606">
        <v>1</v>
      </c>
      <c r="K4606">
        <v>0</v>
      </c>
      <c r="L4606">
        <v>1</v>
      </c>
      <c r="M4606" s="1">
        <v>90860.97</v>
      </c>
      <c r="N4606">
        <v>0</v>
      </c>
      <c r="O4606" t="str">
        <f t="shared" si="284"/>
        <v>&lt;30</v>
      </c>
      <c r="P4606" t="str">
        <f t="shared" si="285"/>
        <v>3-5 years</v>
      </c>
      <c r="Q4606" t="str">
        <f t="shared" si="286"/>
        <v>No Balance</v>
      </c>
      <c r="R4606" s="5">
        <f t="shared" si="287"/>
        <v>0.19829503335804299</v>
      </c>
    </row>
    <row r="4607" spans="1:18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 s="1">
        <v>0</v>
      </c>
      <c r="J4607">
        <v>2</v>
      </c>
      <c r="K4607">
        <v>0</v>
      </c>
      <c r="L4607">
        <v>1</v>
      </c>
      <c r="M4607" s="1">
        <v>141872.51999999999</v>
      </c>
      <c r="N4607">
        <v>0</v>
      </c>
      <c r="O4607" t="str">
        <f t="shared" si="284"/>
        <v>30-40</v>
      </c>
      <c r="P4607" t="str">
        <f t="shared" si="285"/>
        <v>6+ years</v>
      </c>
      <c r="Q4607" t="str">
        <f t="shared" si="286"/>
        <v>No Balance</v>
      </c>
      <c r="R4607" s="5">
        <f t="shared" si="287"/>
        <v>0.19833178869323448</v>
      </c>
    </row>
    <row r="4608" spans="1:18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 s="1">
        <v>0</v>
      </c>
      <c r="J4608">
        <v>4</v>
      </c>
      <c r="K4608">
        <v>1</v>
      </c>
      <c r="L4608">
        <v>1</v>
      </c>
      <c r="M4608" s="1">
        <v>49418.87</v>
      </c>
      <c r="N4608">
        <v>1</v>
      </c>
      <c r="O4608" t="str">
        <f t="shared" si="284"/>
        <v>&gt;50</v>
      </c>
      <c r="P4608" t="str">
        <f t="shared" si="285"/>
        <v>6+ years</v>
      </c>
      <c r="Q4608" t="str">
        <f t="shared" si="286"/>
        <v>No Balance</v>
      </c>
      <c r="R4608" s="5">
        <f t="shared" si="287"/>
        <v>0.19836855765665554</v>
      </c>
    </row>
    <row r="4609" spans="1:18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 s="1">
        <v>0</v>
      </c>
      <c r="J4609">
        <v>1</v>
      </c>
      <c r="K4609">
        <v>1</v>
      </c>
      <c r="L4609">
        <v>0</v>
      </c>
      <c r="M4609" s="1">
        <v>170426.65</v>
      </c>
      <c r="N4609">
        <v>1</v>
      </c>
      <c r="O4609" t="str">
        <f t="shared" si="284"/>
        <v>&gt;50</v>
      </c>
      <c r="P4609" t="str">
        <f t="shared" si="285"/>
        <v>3-5 years</v>
      </c>
      <c r="Q4609" t="str">
        <f t="shared" si="286"/>
        <v>No Balance</v>
      </c>
      <c r="R4609" s="5">
        <f t="shared" si="287"/>
        <v>0.19821991470424624</v>
      </c>
    </row>
    <row r="4610" spans="1:18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 s="1">
        <v>119839.69</v>
      </c>
      <c r="J4610">
        <v>1</v>
      </c>
      <c r="K4610">
        <v>0</v>
      </c>
      <c r="L4610">
        <v>1</v>
      </c>
      <c r="M4610" s="1">
        <v>51016.02</v>
      </c>
      <c r="N4610">
        <v>1</v>
      </c>
      <c r="O4610" t="str">
        <f t="shared" ref="O4610:O4673" si="288">IF(G4610&lt;30,"&lt;30",
   IF(G4610&lt;=40,"30-40",
      IF(G4610&lt;=50,"41-50","&gt;50")))</f>
        <v>41-50</v>
      </c>
      <c r="P4610" t="str">
        <f t="shared" ref="P4610:P4673" si="289">IF(H4610&lt;=2,"0-2 years",
   IF(H4610&lt;=5,"3-5 years","6+ years"))</f>
        <v>6+ years</v>
      </c>
      <c r="Q4610" t="str">
        <f t="shared" ref="Q4610:Q4673" si="290">IF(I4610=0,"No Balance",
   IF(I4610&lt;50000,"Low",
      IF(I4610&lt;100000,"Medium","High")))</f>
        <v>High</v>
      </c>
      <c r="R4610" s="5">
        <f t="shared" ref="R4610:R4673" si="291">AVERAGE(N4610:N14609)</f>
        <v>0.19807121661721069</v>
      </c>
    </row>
    <row r="4611" spans="1:18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 s="1">
        <v>0</v>
      </c>
      <c r="J4611">
        <v>2</v>
      </c>
      <c r="K4611">
        <v>0</v>
      </c>
      <c r="L4611">
        <v>1</v>
      </c>
      <c r="M4611" s="1">
        <v>81175.25</v>
      </c>
      <c r="N4611">
        <v>0</v>
      </c>
      <c r="O4611" t="str">
        <f t="shared" si="288"/>
        <v>30-40</v>
      </c>
      <c r="P4611" t="str">
        <f t="shared" si="289"/>
        <v>0-2 years</v>
      </c>
      <c r="Q4611" t="str">
        <f t="shared" si="290"/>
        <v>No Balance</v>
      </c>
      <c r="R4611" s="5">
        <f t="shared" si="291"/>
        <v>0.19792246336486738</v>
      </c>
    </row>
    <row r="4612" spans="1:18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 s="1">
        <v>92219.21</v>
      </c>
      <c r="J4612">
        <v>1</v>
      </c>
      <c r="K4612">
        <v>1</v>
      </c>
      <c r="L4612">
        <v>0</v>
      </c>
      <c r="M4612" s="1">
        <v>99106.97</v>
      </c>
      <c r="N4612">
        <v>0</v>
      </c>
      <c r="O4612" t="str">
        <f t="shared" si="288"/>
        <v>30-40</v>
      </c>
      <c r="P4612" t="str">
        <f t="shared" si="289"/>
        <v>6+ years</v>
      </c>
      <c r="Q4612" t="str">
        <f t="shared" si="290"/>
        <v>Medium</v>
      </c>
      <c r="R4612" s="5">
        <f t="shared" si="291"/>
        <v>0.19795918367346937</v>
      </c>
    </row>
    <row r="4613" spans="1:18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 s="1">
        <v>142055.41</v>
      </c>
      <c r="J4613">
        <v>2</v>
      </c>
      <c r="K4613">
        <v>0</v>
      </c>
      <c r="L4613">
        <v>1</v>
      </c>
      <c r="M4613" s="1">
        <v>79134.78</v>
      </c>
      <c r="N4613">
        <v>0</v>
      </c>
      <c r="O4613" t="str">
        <f t="shared" si="288"/>
        <v>41-50</v>
      </c>
      <c r="P4613" t="str">
        <f t="shared" si="289"/>
        <v>3-5 years</v>
      </c>
      <c r="Q4613" t="str">
        <f t="shared" si="290"/>
        <v>High</v>
      </c>
      <c r="R4613" s="5">
        <f t="shared" si="291"/>
        <v>0.1979959176099462</v>
      </c>
    </row>
    <row r="4614" spans="1:18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 s="1">
        <v>29602.080000000002</v>
      </c>
      <c r="J4614">
        <v>1</v>
      </c>
      <c r="K4614">
        <v>0</v>
      </c>
      <c r="L4614">
        <v>0</v>
      </c>
      <c r="M4614" s="1">
        <v>163550.57999999999</v>
      </c>
      <c r="N4614">
        <v>1</v>
      </c>
      <c r="O4614" t="str">
        <f t="shared" si="288"/>
        <v>41-50</v>
      </c>
      <c r="P4614" t="str">
        <f t="shared" si="289"/>
        <v>6+ years</v>
      </c>
      <c r="Q4614" t="str">
        <f t="shared" si="290"/>
        <v>Low</v>
      </c>
      <c r="R4614" s="5">
        <f t="shared" si="291"/>
        <v>0.19803266518188567</v>
      </c>
    </row>
    <row r="4615" spans="1:18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 s="1">
        <v>0</v>
      </c>
      <c r="J4615">
        <v>2</v>
      </c>
      <c r="K4615">
        <v>1</v>
      </c>
      <c r="L4615">
        <v>1</v>
      </c>
      <c r="M4615" s="1">
        <v>67769.94</v>
      </c>
      <c r="N4615">
        <v>0</v>
      </c>
      <c r="O4615" t="str">
        <f t="shared" si="288"/>
        <v>41-50</v>
      </c>
      <c r="P4615" t="str">
        <f t="shared" si="289"/>
        <v>6+ years</v>
      </c>
      <c r="Q4615" t="str">
        <f t="shared" si="290"/>
        <v>No Balance</v>
      </c>
      <c r="R4615" s="5">
        <f t="shared" si="291"/>
        <v>0.19788379431965844</v>
      </c>
    </row>
    <row r="4616" spans="1:18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 s="1">
        <v>0</v>
      </c>
      <c r="J4616">
        <v>2</v>
      </c>
      <c r="K4616">
        <v>1</v>
      </c>
      <c r="L4616">
        <v>1</v>
      </c>
      <c r="M4616" s="1">
        <v>126592.01</v>
      </c>
      <c r="N4616">
        <v>0</v>
      </c>
      <c r="O4616" t="str">
        <f t="shared" si="288"/>
        <v>30-40</v>
      </c>
      <c r="P4616" t="str">
        <f t="shared" si="289"/>
        <v>0-2 years</v>
      </c>
      <c r="Q4616" t="str">
        <f t="shared" si="290"/>
        <v>No Balance</v>
      </c>
      <c r="R4616" s="5">
        <f t="shared" si="291"/>
        <v>0.19792053471964352</v>
      </c>
    </row>
    <row r="4617" spans="1:18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 s="1">
        <v>0</v>
      </c>
      <c r="J4617">
        <v>2</v>
      </c>
      <c r="K4617">
        <v>0</v>
      </c>
      <c r="L4617">
        <v>1</v>
      </c>
      <c r="M4617" s="1">
        <v>89602.81</v>
      </c>
      <c r="N4617">
        <v>0</v>
      </c>
      <c r="O4617" t="str">
        <f t="shared" si="288"/>
        <v>41-50</v>
      </c>
      <c r="P4617" t="str">
        <f t="shared" si="289"/>
        <v>0-2 years</v>
      </c>
      <c r="Q4617" t="str">
        <f t="shared" si="290"/>
        <v>No Balance</v>
      </c>
      <c r="R4617" s="5">
        <f t="shared" si="291"/>
        <v>0.1979572887650882</v>
      </c>
    </row>
    <row r="4618" spans="1:18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 s="1">
        <v>141803.76999999999</v>
      </c>
      <c r="J4618">
        <v>1</v>
      </c>
      <c r="K4618">
        <v>0</v>
      </c>
      <c r="L4618">
        <v>1</v>
      </c>
      <c r="M4618" s="1">
        <v>179421.84</v>
      </c>
      <c r="N4618">
        <v>0</v>
      </c>
      <c r="O4618" t="str">
        <f t="shared" si="288"/>
        <v>30-40</v>
      </c>
      <c r="P4618" t="str">
        <f t="shared" si="289"/>
        <v>3-5 years</v>
      </c>
      <c r="Q4618" t="str">
        <f t="shared" si="290"/>
        <v>High</v>
      </c>
      <c r="R4618" s="5">
        <f t="shared" si="291"/>
        <v>0.19799405646359583</v>
      </c>
    </row>
    <row r="4619" spans="1:18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 s="1">
        <v>0</v>
      </c>
      <c r="J4619">
        <v>2</v>
      </c>
      <c r="K4619">
        <v>1</v>
      </c>
      <c r="L4619">
        <v>1</v>
      </c>
      <c r="M4619" s="1">
        <v>156906.15</v>
      </c>
      <c r="N4619">
        <v>0</v>
      </c>
      <c r="O4619" t="str">
        <f t="shared" si="288"/>
        <v>&lt;30</v>
      </c>
      <c r="P4619" t="str">
        <f t="shared" si="289"/>
        <v>6+ years</v>
      </c>
      <c r="Q4619" t="str">
        <f t="shared" si="290"/>
        <v>No Balance</v>
      </c>
      <c r="R4619" s="5">
        <f t="shared" si="291"/>
        <v>0.19803083782277539</v>
      </c>
    </row>
    <row r="4620" spans="1:18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 s="1">
        <v>0</v>
      </c>
      <c r="J4620">
        <v>1</v>
      </c>
      <c r="K4620">
        <v>0</v>
      </c>
      <c r="L4620">
        <v>1</v>
      </c>
      <c r="M4620" s="1">
        <v>168486.02</v>
      </c>
      <c r="N4620">
        <v>0</v>
      </c>
      <c r="O4620" t="str">
        <f t="shared" si="288"/>
        <v>41-50</v>
      </c>
      <c r="P4620" t="str">
        <f t="shared" si="289"/>
        <v>0-2 years</v>
      </c>
      <c r="Q4620" t="str">
        <f t="shared" si="290"/>
        <v>No Balance</v>
      </c>
      <c r="R4620" s="5">
        <f t="shared" si="291"/>
        <v>0.19806763285024154</v>
      </c>
    </row>
    <row r="4621" spans="1:18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 s="1">
        <v>126589.12</v>
      </c>
      <c r="J4621">
        <v>2</v>
      </c>
      <c r="K4621">
        <v>0</v>
      </c>
      <c r="L4621">
        <v>1</v>
      </c>
      <c r="M4621" s="1">
        <v>132730.07</v>
      </c>
      <c r="N4621">
        <v>1</v>
      </c>
      <c r="O4621" t="str">
        <f t="shared" si="288"/>
        <v>41-50</v>
      </c>
      <c r="P4621" t="str">
        <f t="shared" si="289"/>
        <v>0-2 years</v>
      </c>
      <c r="Q4621" t="str">
        <f t="shared" si="290"/>
        <v>High</v>
      </c>
      <c r="R4621" s="5">
        <f t="shared" si="291"/>
        <v>0.19810444155361456</v>
      </c>
    </row>
    <row r="4622" spans="1:18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 s="1">
        <v>108393.35</v>
      </c>
      <c r="J4622">
        <v>1</v>
      </c>
      <c r="K4622">
        <v>0</v>
      </c>
      <c r="L4622">
        <v>1</v>
      </c>
      <c r="M4622" s="1">
        <v>39057.67</v>
      </c>
      <c r="N4622">
        <v>0</v>
      </c>
      <c r="O4622" t="str">
        <f t="shared" si="288"/>
        <v>30-40</v>
      </c>
      <c r="P4622" t="str">
        <f t="shared" si="289"/>
        <v>0-2 years</v>
      </c>
      <c r="Q4622" t="str">
        <f t="shared" si="290"/>
        <v>High</v>
      </c>
      <c r="R4622" s="5">
        <f t="shared" si="291"/>
        <v>0.19795539033457249</v>
      </c>
    </row>
    <row r="4623" spans="1:18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 s="1">
        <v>115643.58</v>
      </c>
      <c r="J4623">
        <v>2</v>
      </c>
      <c r="K4623">
        <v>0</v>
      </c>
      <c r="L4623">
        <v>0</v>
      </c>
      <c r="M4623" s="1">
        <v>174606.35</v>
      </c>
      <c r="N4623">
        <v>0</v>
      </c>
      <c r="O4623" t="str">
        <f t="shared" si="288"/>
        <v>41-50</v>
      </c>
      <c r="P4623" t="str">
        <f t="shared" si="289"/>
        <v>0-2 years</v>
      </c>
      <c r="Q4623" t="str">
        <f t="shared" si="290"/>
        <v>High</v>
      </c>
      <c r="R4623" s="5">
        <f t="shared" si="291"/>
        <v>0.19799219185722253</v>
      </c>
    </row>
    <row r="4624" spans="1:18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 s="1">
        <v>132876.23000000001</v>
      </c>
      <c r="J4624">
        <v>1</v>
      </c>
      <c r="K4624">
        <v>1</v>
      </c>
      <c r="L4624">
        <v>0</v>
      </c>
      <c r="M4624" s="1">
        <v>79259.77</v>
      </c>
      <c r="N4624">
        <v>0</v>
      </c>
      <c r="O4624" t="str">
        <f t="shared" si="288"/>
        <v>41-50</v>
      </c>
      <c r="P4624" t="str">
        <f t="shared" si="289"/>
        <v>3-5 years</v>
      </c>
      <c r="Q4624" t="str">
        <f t="shared" si="290"/>
        <v>High</v>
      </c>
      <c r="R4624" s="5">
        <f t="shared" si="291"/>
        <v>0.19802900706582371</v>
      </c>
    </row>
    <row r="4625" spans="1:18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 s="1">
        <v>110949.41</v>
      </c>
      <c r="J4625">
        <v>1</v>
      </c>
      <c r="K4625">
        <v>1</v>
      </c>
      <c r="L4625">
        <v>1</v>
      </c>
      <c r="M4625" s="1">
        <v>168515.61</v>
      </c>
      <c r="N4625">
        <v>0</v>
      </c>
      <c r="O4625" t="str">
        <f t="shared" si="288"/>
        <v>&lt;30</v>
      </c>
      <c r="P4625" t="str">
        <f t="shared" si="289"/>
        <v>3-5 years</v>
      </c>
      <c r="Q4625" t="str">
        <f t="shared" si="290"/>
        <v>High</v>
      </c>
      <c r="R4625" s="5">
        <f t="shared" si="291"/>
        <v>0.19806583596801192</v>
      </c>
    </row>
    <row r="4626" spans="1:18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 s="1">
        <v>130666.2</v>
      </c>
      <c r="J4626">
        <v>1</v>
      </c>
      <c r="K4626">
        <v>1</v>
      </c>
      <c r="L4626">
        <v>1</v>
      </c>
      <c r="M4626" s="1">
        <v>161125.67000000001</v>
      </c>
      <c r="N4626">
        <v>1</v>
      </c>
      <c r="O4626" t="str">
        <f t="shared" si="288"/>
        <v>41-50</v>
      </c>
      <c r="P4626" t="str">
        <f t="shared" si="289"/>
        <v>0-2 years</v>
      </c>
      <c r="Q4626" t="str">
        <f t="shared" si="290"/>
        <v>High</v>
      </c>
      <c r="R4626" s="5">
        <f t="shared" si="291"/>
        <v>0.19810267857142858</v>
      </c>
    </row>
    <row r="4627" spans="1:18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 s="1">
        <v>103821.47</v>
      </c>
      <c r="J4627">
        <v>2</v>
      </c>
      <c r="K4627">
        <v>0</v>
      </c>
      <c r="L4627">
        <v>1</v>
      </c>
      <c r="M4627" s="1">
        <v>77878.62</v>
      </c>
      <c r="N4627">
        <v>0</v>
      </c>
      <c r="O4627" t="str">
        <f t="shared" si="288"/>
        <v>41-50</v>
      </c>
      <c r="P4627" t="str">
        <f t="shared" si="289"/>
        <v>6+ years</v>
      </c>
      <c r="Q4627" t="str">
        <f t="shared" si="290"/>
        <v>High</v>
      </c>
      <c r="R4627" s="5">
        <f t="shared" si="291"/>
        <v>0.19795348837209303</v>
      </c>
    </row>
    <row r="4628" spans="1:18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 s="1">
        <v>0</v>
      </c>
      <c r="J4628">
        <v>1</v>
      </c>
      <c r="K4628">
        <v>1</v>
      </c>
      <c r="L4628">
        <v>1</v>
      </c>
      <c r="M4628" s="1">
        <v>80823.02</v>
      </c>
      <c r="N4628">
        <v>0</v>
      </c>
      <c r="O4628" t="str">
        <f t="shared" si="288"/>
        <v>30-40</v>
      </c>
      <c r="P4628" t="str">
        <f t="shared" si="289"/>
        <v>3-5 years</v>
      </c>
      <c r="Q4628" t="str">
        <f t="shared" si="290"/>
        <v>No Balance</v>
      </c>
      <c r="R4628" s="5">
        <f t="shared" si="291"/>
        <v>0.1979903237811686</v>
      </c>
    </row>
    <row r="4629" spans="1:18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 s="1">
        <v>0</v>
      </c>
      <c r="J4629">
        <v>1</v>
      </c>
      <c r="K4629">
        <v>0</v>
      </c>
      <c r="L4629">
        <v>1</v>
      </c>
      <c r="M4629" s="1">
        <v>119348.28</v>
      </c>
      <c r="N4629">
        <v>0</v>
      </c>
      <c r="O4629" t="str">
        <f t="shared" si="288"/>
        <v>30-40</v>
      </c>
      <c r="P4629" t="str">
        <f t="shared" si="289"/>
        <v>6+ years</v>
      </c>
      <c r="Q4629" t="str">
        <f t="shared" si="290"/>
        <v>No Balance</v>
      </c>
      <c r="R4629" s="5">
        <f t="shared" si="291"/>
        <v>0.19802717290154476</v>
      </c>
    </row>
    <row r="4630" spans="1:18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 s="1">
        <v>132187.73000000001</v>
      </c>
      <c r="J4630">
        <v>2</v>
      </c>
      <c r="K4630">
        <v>1</v>
      </c>
      <c r="L4630">
        <v>1</v>
      </c>
      <c r="M4630" s="1">
        <v>178331.36</v>
      </c>
      <c r="N4630">
        <v>0</v>
      </c>
      <c r="O4630" t="str">
        <f t="shared" si="288"/>
        <v>30-40</v>
      </c>
      <c r="P4630" t="str">
        <f t="shared" si="289"/>
        <v>0-2 years</v>
      </c>
      <c r="Q4630" t="str">
        <f t="shared" si="290"/>
        <v>High</v>
      </c>
      <c r="R4630" s="5">
        <f t="shared" si="291"/>
        <v>0.19806403574087864</v>
      </c>
    </row>
    <row r="4631" spans="1:18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 s="1">
        <v>98649.55</v>
      </c>
      <c r="J4631">
        <v>1</v>
      </c>
      <c r="K4631">
        <v>1</v>
      </c>
      <c r="L4631">
        <v>0</v>
      </c>
      <c r="M4631" s="1">
        <v>119174.88</v>
      </c>
      <c r="N4631">
        <v>1</v>
      </c>
      <c r="O4631" t="str">
        <f t="shared" si="288"/>
        <v>41-50</v>
      </c>
      <c r="P4631" t="str">
        <f t="shared" si="289"/>
        <v>6+ years</v>
      </c>
      <c r="Q4631" t="str">
        <f t="shared" si="290"/>
        <v>Medium</v>
      </c>
      <c r="R4631" s="5">
        <f t="shared" si="291"/>
        <v>0.19810091230683299</v>
      </c>
    </row>
    <row r="4632" spans="1:18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 s="1">
        <v>126444.08</v>
      </c>
      <c r="J4632">
        <v>2</v>
      </c>
      <c r="K4632">
        <v>1</v>
      </c>
      <c r="L4632">
        <v>1</v>
      </c>
      <c r="M4632" s="1">
        <v>82662.73</v>
      </c>
      <c r="N4632">
        <v>0</v>
      </c>
      <c r="O4632" t="str">
        <f t="shared" si="288"/>
        <v>30-40</v>
      </c>
      <c r="P4632" t="str">
        <f t="shared" si="289"/>
        <v>0-2 years</v>
      </c>
      <c r="Q4632" t="str">
        <f t="shared" si="290"/>
        <v>High</v>
      </c>
      <c r="R4632" s="5">
        <f t="shared" si="291"/>
        <v>0.197951582867784</v>
      </c>
    </row>
    <row r="4633" spans="1:18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 s="1">
        <v>154159.51</v>
      </c>
      <c r="J4633">
        <v>1</v>
      </c>
      <c r="K4633">
        <v>1</v>
      </c>
      <c r="L4633">
        <v>0</v>
      </c>
      <c r="M4633" s="1">
        <v>40441.1</v>
      </c>
      <c r="N4633">
        <v>0</v>
      </c>
      <c r="O4633" t="str">
        <f t="shared" si="288"/>
        <v>30-40</v>
      </c>
      <c r="P4633" t="str">
        <f t="shared" si="289"/>
        <v>6+ years</v>
      </c>
      <c r="Q4633" t="str">
        <f t="shared" si="290"/>
        <v>High</v>
      </c>
      <c r="R4633" s="5">
        <f t="shared" si="291"/>
        <v>0.19798845222574035</v>
      </c>
    </row>
    <row r="4634" spans="1:18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 s="1">
        <v>0</v>
      </c>
      <c r="J4634">
        <v>2</v>
      </c>
      <c r="K4634">
        <v>1</v>
      </c>
      <c r="L4634">
        <v>0</v>
      </c>
      <c r="M4634" s="1">
        <v>109881.71</v>
      </c>
      <c r="N4634">
        <v>0</v>
      </c>
      <c r="O4634" t="str">
        <f t="shared" si="288"/>
        <v>41-50</v>
      </c>
      <c r="P4634" t="str">
        <f t="shared" si="289"/>
        <v>3-5 years</v>
      </c>
      <c r="Q4634" t="str">
        <f t="shared" si="290"/>
        <v>No Balance</v>
      </c>
      <c r="R4634" s="5">
        <f t="shared" si="291"/>
        <v>0.1980253353204173</v>
      </c>
    </row>
    <row r="4635" spans="1:18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 s="1">
        <v>129250</v>
      </c>
      <c r="J4635">
        <v>2</v>
      </c>
      <c r="K4635">
        <v>1</v>
      </c>
      <c r="L4635">
        <v>1</v>
      </c>
      <c r="M4635" s="1">
        <v>157937.35</v>
      </c>
      <c r="N4635">
        <v>0</v>
      </c>
      <c r="O4635" t="str">
        <f t="shared" si="288"/>
        <v>41-50</v>
      </c>
      <c r="P4635" t="str">
        <f t="shared" si="289"/>
        <v>6+ years</v>
      </c>
      <c r="Q4635" t="str">
        <f t="shared" si="290"/>
        <v>High</v>
      </c>
      <c r="R4635" s="5">
        <f t="shared" si="291"/>
        <v>0.1980622321594932</v>
      </c>
    </row>
    <row r="4636" spans="1:18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 s="1">
        <v>0</v>
      </c>
      <c r="J4636">
        <v>1</v>
      </c>
      <c r="K4636">
        <v>1</v>
      </c>
      <c r="L4636">
        <v>0</v>
      </c>
      <c r="M4636" s="1">
        <v>38276.839999999997</v>
      </c>
      <c r="N4636">
        <v>1</v>
      </c>
      <c r="O4636" t="str">
        <f t="shared" si="288"/>
        <v>41-50</v>
      </c>
      <c r="P4636" t="str">
        <f t="shared" si="289"/>
        <v>3-5 years</v>
      </c>
      <c r="Q4636" t="str">
        <f t="shared" si="290"/>
        <v>No Balance</v>
      </c>
      <c r="R4636" s="5">
        <f t="shared" si="291"/>
        <v>0.19809914275065227</v>
      </c>
    </row>
    <row r="4637" spans="1:18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 s="1">
        <v>167733.51</v>
      </c>
      <c r="J4637">
        <v>2</v>
      </c>
      <c r="K4637">
        <v>1</v>
      </c>
      <c r="L4637">
        <v>1</v>
      </c>
      <c r="M4637" s="1">
        <v>65222.48</v>
      </c>
      <c r="N4637">
        <v>0</v>
      </c>
      <c r="O4637" t="str">
        <f t="shared" si="288"/>
        <v>30-40</v>
      </c>
      <c r="P4637" t="str">
        <f t="shared" si="289"/>
        <v>0-2 years</v>
      </c>
      <c r="Q4637" t="str">
        <f t="shared" si="290"/>
        <v>High</v>
      </c>
      <c r="R4637" s="5">
        <f t="shared" si="291"/>
        <v>0.19794967381174278</v>
      </c>
    </row>
    <row r="4638" spans="1:18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 s="1">
        <v>56116.3</v>
      </c>
      <c r="J4638">
        <v>2</v>
      </c>
      <c r="K4638">
        <v>0</v>
      </c>
      <c r="L4638">
        <v>0</v>
      </c>
      <c r="M4638" s="1">
        <v>2181.94</v>
      </c>
      <c r="N4638">
        <v>0</v>
      </c>
      <c r="O4638" t="str">
        <f t="shared" si="288"/>
        <v>30-40</v>
      </c>
      <c r="P4638" t="str">
        <f t="shared" si="289"/>
        <v>0-2 years</v>
      </c>
      <c r="Q4638" t="str">
        <f t="shared" si="290"/>
        <v>Medium</v>
      </c>
      <c r="R4638" s="5">
        <f t="shared" si="291"/>
        <v>0.19798657718120805</v>
      </c>
    </row>
    <row r="4639" spans="1:18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 s="1">
        <v>141581.07999999999</v>
      </c>
      <c r="J4639">
        <v>1</v>
      </c>
      <c r="K4639">
        <v>1</v>
      </c>
      <c r="L4639">
        <v>0</v>
      </c>
      <c r="M4639" s="1">
        <v>156249.06</v>
      </c>
      <c r="N4639">
        <v>0</v>
      </c>
      <c r="O4639" t="str">
        <f t="shared" si="288"/>
        <v>30-40</v>
      </c>
      <c r="P4639" t="str">
        <f t="shared" si="289"/>
        <v>3-5 years</v>
      </c>
      <c r="Q4639" t="str">
        <f t="shared" si="290"/>
        <v>High</v>
      </c>
      <c r="R4639" s="5">
        <f t="shared" si="291"/>
        <v>0.19802349431288457</v>
      </c>
    </row>
    <row r="4640" spans="1:18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 s="1">
        <v>139675.07</v>
      </c>
      <c r="J4640">
        <v>2</v>
      </c>
      <c r="K4640">
        <v>1</v>
      </c>
      <c r="L4640">
        <v>0</v>
      </c>
      <c r="M4640" s="1">
        <v>45591.23</v>
      </c>
      <c r="N4640">
        <v>0</v>
      </c>
      <c r="O4640" t="str">
        <f t="shared" si="288"/>
        <v>41-50</v>
      </c>
      <c r="P4640" t="str">
        <f t="shared" si="289"/>
        <v>6+ years</v>
      </c>
      <c r="Q4640" t="str">
        <f t="shared" si="290"/>
        <v>High</v>
      </c>
      <c r="R4640" s="5">
        <f t="shared" si="291"/>
        <v>0.1980604252144722</v>
      </c>
    </row>
    <row r="4641" spans="1:18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 s="1">
        <v>66201.960000000006</v>
      </c>
      <c r="J4641">
        <v>1</v>
      </c>
      <c r="K4641">
        <v>1</v>
      </c>
      <c r="L4641">
        <v>1</v>
      </c>
      <c r="M4641" s="1">
        <v>79458.12</v>
      </c>
      <c r="N4641">
        <v>0</v>
      </c>
      <c r="O4641" t="str">
        <f t="shared" si="288"/>
        <v>&lt;30</v>
      </c>
      <c r="P4641" t="str">
        <f t="shared" si="289"/>
        <v>6+ years</v>
      </c>
      <c r="Q4641" t="str">
        <f t="shared" si="290"/>
        <v>Medium</v>
      </c>
      <c r="R4641" s="5">
        <f t="shared" si="291"/>
        <v>0.19809736989367654</v>
      </c>
    </row>
    <row r="4642" spans="1:18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 s="1">
        <v>0</v>
      </c>
      <c r="J4642">
        <v>2</v>
      </c>
      <c r="K4642">
        <v>0</v>
      </c>
      <c r="L4642">
        <v>0</v>
      </c>
      <c r="M4642" s="1">
        <v>103042.2</v>
      </c>
      <c r="N4642">
        <v>1</v>
      </c>
      <c r="O4642" t="str">
        <f t="shared" si="288"/>
        <v>41-50</v>
      </c>
      <c r="P4642" t="str">
        <f t="shared" si="289"/>
        <v>6+ years</v>
      </c>
      <c r="Q4642" t="str">
        <f t="shared" si="290"/>
        <v>No Balance</v>
      </c>
      <c r="R4642" s="5">
        <f t="shared" si="291"/>
        <v>0.19813432835820896</v>
      </c>
    </row>
    <row r="4643" spans="1:18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 s="1">
        <v>133658.23999999999</v>
      </c>
      <c r="J4643">
        <v>1</v>
      </c>
      <c r="K4643">
        <v>1</v>
      </c>
      <c r="L4643">
        <v>0</v>
      </c>
      <c r="M4643" s="1">
        <v>70209.83</v>
      </c>
      <c r="N4643">
        <v>0</v>
      </c>
      <c r="O4643" t="str">
        <f t="shared" si="288"/>
        <v>30-40</v>
      </c>
      <c r="P4643" t="str">
        <f t="shared" si="289"/>
        <v>3-5 years</v>
      </c>
      <c r="Q4643" t="str">
        <f t="shared" si="290"/>
        <v>High</v>
      </c>
      <c r="R4643" s="5">
        <f t="shared" si="291"/>
        <v>0.19798469863780557</v>
      </c>
    </row>
    <row r="4644" spans="1:18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 s="1">
        <v>136202.78</v>
      </c>
      <c r="J4644">
        <v>1</v>
      </c>
      <c r="K4644">
        <v>1</v>
      </c>
      <c r="L4644">
        <v>0</v>
      </c>
      <c r="M4644" s="1">
        <v>176743.51</v>
      </c>
      <c r="N4644">
        <v>0</v>
      </c>
      <c r="O4644" t="str">
        <f t="shared" si="288"/>
        <v>&lt;30</v>
      </c>
      <c r="P4644" t="str">
        <f t="shared" si="289"/>
        <v>3-5 years</v>
      </c>
      <c r="Q4644" t="str">
        <f t="shared" si="290"/>
        <v>High</v>
      </c>
      <c r="R4644" s="5">
        <f t="shared" si="291"/>
        <v>0.19802164986935425</v>
      </c>
    </row>
    <row r="4645" spans="1:18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 s="1">
        <v>131778.07999999999</v>
      </c>
      <c r="J4645">
        <v>1</v>
      </c>
      <c r="K4645">
        <v>0</v>
      </c>
      <c r="L4645">
        <v>0</v>
      </c>
      <c r="M4645" s="1">
        <v>10703.53</v>
      </c>
      <c r="N4645">
        <v>1</v>
      </c>
      <c r="O4645" t="str">
        <f t="shared" si="288"/>
        <v>&gt;50</v>
      </c>
      <c r="P4645" t="str">
        <f t="shared" si="289"/>
        <v>0-2 years</v>
      </c>
      <c r="Q4645" t="str">
        <f t="shared" si="290"/>
        <v>High</v>
      </c>
      <c r="R4645" s="5">
        <f t="shared" si="291"/>
        <v>0.19805861489639723</v>
      </c>
    </row>
    <row r="4646" spans="1:18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 s="1">
        <v>0</v>
      </c>
      <c r="J4646">
        <v>2</v>
      </c>
      <c r="K4646">
        <v>0</v>
      </c>
      <c r="L4646">
        <v>0</v>
      </c>
      <c r="M4646" s="1">
        <v>151425.82</v>
      </c>
      <c r="N4646">
        <v>0</v>
      </c>
      <c r="O4646" t="str">
        <f t="shared" si="288"/>
        <v>&gt;50</v>
      </c>
      <c r="P4646" t="str">
        <f t="shared" si="289"/>
        <v>3-5 years</v>
      </c>
      <c r="Q4646" t="str">
        <f t="shared" si="290"/>
        <v>No Balance</v>
      </c>
      <c r="R4646" s="5">
        <f t="shared" si="291"/>
        <v>0.19790888722927558</v>
      </c>
    </row>
    <row r="4647" spans="1:18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 s="1">
        <v>0</v>
      </c>
      <c r="J4647">
        <v>2</v>
      </c>
      <c r="K4647">
        <v>1</v>
      </c>
      <c r="L4647">
        <v>1</v>
      </c>
      <c r="M4647" s="1">
        <v>3894.34</v>
      </c>
      <c r="N4647">
        <v>0</v>
      </c>
      <c r="O4647" t="str">
        <f t="shared" si="288"/>
        <v>30-40</v>
      </c>
      <c r="P4647" t="str">
        <f t="shared" si="289"/>
        <v>3-5 years</v>
      </c>
      <c r="Q4647" t="str">
        <f t="shared" si="290"/>
        <v>No Balance</v>
      </c>
      <c r="R4647" s="5">
        <f t="shared" si="291"/>
        <v>0.19794584500466852</v>
      </c>
    </row>
    <row r="4648" spans="1:18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 s="1">
        <v>42712.87</v>
      </c>
      <c r="J4648">
        <v>2</v>
      </c>
      <c r="K4648">
        <v>1</v>
      </c>
      <c r="L4648">
        <v>1</v>
      </c>
      <c r="M4648" s="1">
        <v>28861.69</v>
      </c>
      <c r="N4648">
        <v>0</v>
      </c>
      <c r="O4648" t="str">
        <f t="shared" si="288"/>
        <v>&lt;30</v>
      </c>
      <c r="P4648" t="str">
        <f t="shared" si="289"/>
        <v>6+ years</v>
      </c>
      <c r="Q4648" t="str">
        <f t="shared" si="290"/>
        <v>Low</v>
      </c>
      <c r="R4648" s="5">
        <f t="shared" si="291"/>
        <v>0.1979828165857303</v>
      </c>
    </row>
    <row r="4649" spans="1:18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 s="1">
        <v>0</v>
      </c>
      <c r="J4649">
        <v>2</v>
      </c>
      <c r="K4649">
        <v>1</v>
      </c>
      <c r="L4649">
        <v>0</v>
      </c>
      <c r="M4649" s="1">
        <v>177703.15</v>
      </c>
      <c r="N4649">
        <v>0</v>
      </c>
      <c r="O4649" t="str">
        <f t="shared" si="288"/>
        <v>&lt;30</v>
      </c>
      <c r="P4649" t="str">
        <f t="shared" si="289"/>
        <v>3-5 years</v>
      </c>
      <c r="Q4649" t="str">
        <f t="shared" si="290"/>
        <v>No Balance</v>
      </c>
      <c r="R4649" s="5">
        <f t="shared" si="291"/>
        <v>0.19801980198019803</v>
      </c>
    </row>
    <row r="4650" spans="1:18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 s="1">
        <v>0</v>
      </c>
      <c r="J4650">
        <v>2</v>
      </c>
      <c r="K4650">
        <v>1</v>
      </c>
      <c r="L4650">
        <v>0</v>
      </c>
      <c r="M4650" s="1">
        <v>136649.79999999999</v>
      </c>
      <c r="N4650">
        <v>1</v>
      </c>
      <c r="O4650" t="str">
        <f t="shared" si="288"/>
        <v>&gt;50</v>
      </c>
      <c r="P4650" t="str">
        <f t="shared" si="289"/>
        <v>3-5 years</v>
      </c>
      <c r="Q4650" t="str">
        <f t="shared" si="290"/>
        <v>No Balance</v>
      </c>
      <c r="R4650" s="5">
        <f t="shared" si="291"/>
        <v>0.19805680119581465</v>
      </c>
    </row>
    <row r="4651" spans="1:18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 s="1">
        <v>142631.54</v>
      </c>
      <c r="J4651">
        <v>2</v>
      </c>
      <c r="K4651">
        <v>1</v>
      </c>
      <c r="L4651">
        <v>1</v>
      </c>
      <c r="M4651" s="1">
        <v>175894.24</v>
      </c>
      <c r="N4651">
        <v>0</v>
      </c>
      <c r="O4651" t="str">
        <f t="shared" si="288"/>
        <v>30-40</v>
      </c>
      <c r="P4651" t="str">
        <f t="shared" si="289"/>
        <v>0-2 years</v>
      </c>
      <c r="Q4651" t="str">
        <f t="shared" si="290"/>
        <v>High</v>
      </c>
      <c r="R4651" s="5">
        <f t="shared" si="291"/>
        <v>0.1979069332834984</v>
      </c>
    </row>
    <row r="4652" spans="1:18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 s="1">
        <v>141204.65</v>
      </c>
      <c r="J4652">
        <v>2</v>
      </c>
      <c r="K4652">
        <v>1</v>
      </c>
      <c r="L4652">
        <v>0</v>
      </c>
      <c r="M4652" s="1">
        <v>76257.460000000006</v>
      </c>
      <c r="N4652">
        <v>0</v>
      </c>
      <c r="O4652" t="str">
        <f t="shared" si="288"/>
        <v>30-40</v>
      </c>
      <c r="P4652" t="str">
        <f t="shared" si="289"/>
        <v>0-2 years</v>
      </c>
      <c r="Q4652" t="str">
        <f t="shared" si="290"/>
        <v>High</v>
      </c>
      <c r="R4652" s="5">
        <f t="shared" si="291"/>
        <v>0.19794392523364485</v>
      </c>
    </row>
    <row r="4653" spans="1:18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 s="1">
        <v>131402.21</v>
      </c>
      <c r="J4653">
        <v>1</v>
      </c>
      <c r="K4653">
        <v>0</v>
      </c>
      <c r="L4653">
        <v>0</v>
      </c>
      <c r="M4653" s="1">
        <v>193668.49</v>
      </c>
      <c r="N4653">
        <v>0</v>
      </c>
      <c r="O4653" t="str">
        <f t="shared" si="288"/>
        <v>&lt;30</v>
      </c>
      <c r="P4653" t="str">
        <f t="shared" si="289"/>
        <v>6+ years</v>
      </c>
      <c r="Q4653" t="str">
        <f t="shared" si="290"/>
        <v>High</v>
      </c>
      <c r="R4653" s="5">
        <f t="shared" si="291"/>
        <v>0.19798093101514302</v>
      </c>
    </row>
    <row r="4654" spans="1:18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 s="1">
        <v>92636.96</v>
      </c>
      <c r="J4654">
        <v>2</v>
      </c>
      <c r="K4654">
        <v>1</v>
      </c>
      <c r="L4654">
        <v>1</v>
      </c>
      <c r="M4654" s="1">
        <v>125671.29</v>
      </c>
      <c r="N4654">
        <v>0</v>
      </c>
      <c r="O4654" t="str">
        <f t="shared" si="288"/>
        <v>30-40</v>
      </c>
      <c r="P4654" t="str">
        <f t="shared" si="289"/>
        <v>3-5 years</v>
      </c>
      <c r="Q4654" t="str">
        <f t="shared" si="290"/>
        <v>Medium</v>
      </c>
      <c r="R4654" s="5">
        <f t="shared" si="291"/>
        <v>0.19801795063575167</v>
      </c>
    </row>
    <row r="4655" spans="1:18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 s="1">
        <v>0</v>
      </c>
      <c r="J4655">
        <v>2</v>
      </c>
      <c r="K4655">
        <v>0</v>
      </c>
      <c r="L4655">
        <v>1</v>
      </c>
      <c r="M4655" s="1">
        <v>174098.28</v>
      </c>
      <c r="N4655">
        <v>1</v>
      </c>
      <c r="O4655" t="str">
        <f t="shared" si="288"/>
        <v>&gt;50</v>
      </c>
      <c r="P4655" t="str">
        <f t="shared" si="289"/>
        <v>3-5 years</v>
      </c>
      <c r="Q4655" t="str">
        <f t="shared" si="290"/>
        <v>No Balance</v>
      </c>
      <c r="R4655" s="5">
        <f t="shared" si="291"/>
        <v>0.19805498410323547</v>
      </c>
    </row>
    <row r="4656" spans="1:18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 s="1">
        <v>102088.68</v>
      </c>
      <c r="J4656">
        <v>4</v>
      </c>
      <c r="K4656">
        <v>0</v>
      </c>
      <c r="L4656">
        <v>0</v>
      </c>
      <c r="M4656" s="1">
        <v>187866.21</v>
      </c>
      <c r="N4656">
        <v>1</v>
      </c>
      <c r="O4656" t="str">
        <f t="shared" si="288"/>
        <v>30-40</v>
      </c>
      <c r="P4656" t="str">
        <f t="shared" si="289"/>
        <v>3-5 years</v>
      </c>
      <c r="Q4656" t="str">
        <f t="shared" si="290"/>
        <v>High</v>
      </c>
      <c r="R4656" s="5">
        <f t="shared" si="291"/>
        <v>0.19790497568275345</v>
      </c>
    </row>
    <row r="4657" spans="1:18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 s="1">
        <v>0</v>
      </c>
      <c r="J4657">
        <v>2</v>
      </c>
      <c r="K4657">
        <v>0</v>
      </c>
      <c r="L4657">
        <v>1</v>
      </c>
      <c r="M4657" s="1">
        <v>100862.36</v>
      </c>
      <c r="N4657">
        <v>0</v>
      </c>
      <c r="O4657" t="str">
        <f t="shared" si="288"/>
        <v>30-40</v>
      </c>
      <c r="P4657" t="str">
        <f t="shared" si="289"/>
        <v>6+ years</v>
      </c>
      <c r="Q4657" t="str">
        <f t="shared" si="290"/>
        <v>No Balance</v>
      </c>
      <c r="R4657" s="5">
        <f t="shared" si="291"/>
        <v>0.19775491113189897</v>
      </c>
    </row>
    <row r="4658" spans="1:18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 s="1">
        <v>134887.53</v>
      </c>
      <c r="J4658">
        <v>1</v>
      </c>
      <c r="K4658">
        <v>1</v>
      </c>
      <c r="L4658">
        <v>1</v>
      </c>
      <c r="M4658" s="1">
        <v>10804.04</v>
      </c>
      <c r="N4658">
        <v>0</v>
      </c>
      <c r="O4658" t="str">
        <f t="shared" si="288"/>
        <v>30-40</v>
      </c>
      <c r="P4658" t="str">
        <f t="shared" si="289"/>
        <v>6+ years</v>
      </c>
      <c r="Q4658" t="str">
        <f t="shared" si="290"/>
        <v>High</v>
      </c>
      <c r="R4658" s="5">
        <f t="shared" si="291"/>
        <v>0.19779191616766467</v>
      </c>
    </row>
    <row r="4659" spans="1:18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 s="1">
        <v>0</v>
      </c>
      <c r="J4659">
        <v>2</v>
      </c>
      <c r="K4659">
        <v>1</v>
      </c>
      <c r="L4659">
        <v>1</v>
      </c>
      <c r="M4659" s="1">
        <v>170893.85</v>
      </c>
      <c r="N4659">
        <v>0</v>
      </c>
      <c r="O4659" t="str">
        <f t="shared" si="288"/>
        <v>41-50</v>
      </c>
      <c r="P4659" t="str">
        <f t="shared" si="289"/>
        <v>3-5 years</v>
      </c>
      <c r="Q4659" t="str">
        <f t="shared" si="290"/>
        <v>No Balance</v>
      </c>
      <c r="R4659" s="5">
        <f t="shared" si="291"/>
        <v>0.19782893505521243</v>
      </c>
    </row>
    <row r="4660" spans="1:18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 s="1">
        <v>159900.38</v>
      </c>
      <c r="J4660">
        <v>1</v>
      </c>
      <c r="K4660">
        <v>0</v>
      </c>
      <c r="L4660">
        <v>0</v>
      </c>
      <c r="M4660" s="1">
        <v>22698.560000000001</v>
      </c>
      <c r="N4660">
        <v>0</v>
      </c>
      <c r="O4660" t="str">
        <f t="shared" si="288"/>
        <v>&lt;30</v>
      </c>
      <c r="P4660" t="str">
        <f t="shared" si="289"/>
        <v>6+ years</v>
      </c>
      <c r="Q4660" t="str">
        <f t="shared" si="290"/>
        <v>High</v>
      </c>
      <c r="R4660" s="5">
        <f t="shared" si="291"/>
        <v>0.19786596780232124</v>
      </c>
    </row>
    <row r="4661" spans="1:18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 s="1">
        <v>102278.79</v>
      </c>
      <c r="J4661">
        <v>2</v>
      </c>
      <c r="K4661">
        <v>1</v>
      </c>
      <c r="L4661">
        <v>0</v>
      </c>
      <c r="M4661" s="1">
        <v>89822.48</v>
      </c>
      <c r="N4661">
        <v>0</v>
      </c>
      <c r="O4661" t="str">
        <f t="shared" si="288"/>
        <v>41-50</v>
      </c>
      <c r="P4661" t="str">
        <f t="shared" si="289"/>
        <v>0-2 years</v>
      </c>
      <c r="Q4661" t="str">
        <f t="shared" si="290"/>
        <v>High</v>
      </c>
      <c r="R4661" s="5">
        <f t="shared" si="291"/>
        <v>0.19790301441677588</v>
      </c>
    </row>
    <row r="4662" spans="1:18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 s="1">
        <v>0</v>
      </c>
      <c r="J4662">
        <v>2</v>
      </c>
      <c r="K4662">
        <v>0</v>
      </c>
      <c r="L4662">
        <v>1</v>
      </c>
      <c r="M4662" s="1">
        <v>175262.49</v>
      </c>
      <c r="N4662">
        <v>0</v>
      </c>
      <c r="O4662" t="str">
        <f t="shared" si="288"/>
        <v>41-50</v>
      </c>
      <c r="P4662" t="str">
        <f t="shared" si="289"/>
        <v>0-2 years</v>
      </c>
      <c r="Q4662" t="str">
        <f t="shared" si="290"/>
        <v>No Balance</v>
      </c>
      <c r="R4662" s="5">
        <f t="shared" si="291"/>
        <v>0.19794007490636703</v>
      </c>
    </row>
    <row r="4663" spans="1:18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 s="1">
        <v>0</v>
      </c>
      <c r="J4663">
        <v>1</v>
      </c>
      <c r="K4663">
        <v>0</v>
      </c>
      <c r="L4663">
        <v>1</v>
      </c>
      <c r="M4663" s="1">
        <v>15705.27</v>
      </c>
      <c r="N4663">
        <v>0</v>
      </c>
      <c r="O4663" t="str">
        <f t="shared" si="288"/>
        <v>41-50</v>
      </c>
      <c r="P4663" t="str">
        <f t="shared" si="289"/>
        <v>0-2 years</v>
      </c>
      <c r="Q4663" t="str">
        <f t="shared" si="290"/>
        <v>No Balance</v>
      </c>
      <c r="R4663" s="5">
        <f t="shared" si="291"/>
        <v>0.19797714927889118</v>
      </c>
    </row>
    <row r="4664" spans="1:18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 s="1">
        <v>0</v>
      </c>
      <c r="J4664">
        <v>2</v>
      </c>
      <c r="K4664">
        <v>0</v>
      </c>
      <c r="L4664">
        <v>1</v>
      </c>
      <c r="M4664" s="1">
        <v>170025.43</v>
      </c>
      <c r="N4664">
        <v>0</v>
      </c>
      <c r="O4664" t="str">
        <f t="shared" si="288"/>
        <v>&gt;50</v>
      </c>
      <c r="P4664" t="str">
        <f t="shared" si="289"/>
        <v>6+ years</v>
      </c>
      <c r="Q4664" t="str">
        <f t="shared" si="290"/>
        <v>No Balance</v>
      </c>
      <c r="R4664" s="5">
        <f t="shared" si="291"/>
        <v>0.19801423754215061</v>
      </c>
    </row>
    <row r="4665" spans="1:18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 s="1">
        <v>76989.97</v>
      </c>
      <c r="J4665">
        <v>1</v>
      </c>
      <c r="K4665">
        <v>1</v>
      </c>
      <c r="L4665">
        <v>1</v>
      </c>
      <c r="M4665" s="1">
        <v>17242.79</v>
      </c>
      <c r="N4665">
        <v>0</v>
      </c>
      <c r="O4665" t="str">
        <f t="shared" si="288"/>
        <v>30-40</v>
      </c>
      <c r="P4665" t="str">
        <f t="shared" si="289"/>
        <v>0-2 years</v>
      </c>
      <c r="Q4665" t="str">
        <f t="shared" si="290"/>
        <v>Medium</v>
      </c>
      <c r="R4665" s="5">
        <f t="shared" si="291"/>
        <v>0.19805133970395353</v>
      </c>
    </row>
    <row r="4666" spans="1:18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 s="1">
        <v>0</v>
      </c>
      <c r="J4666">
        <v>2</v>
      </c>
      <c r="K4666">
        <v>1</v>
      </c>
      <c r="L4666">
        <v>1</v>
      </c>
      <c r="M4666" s="1">
        <v>79734.23</v>
      </c>
      <c r="N4666">
        <v>0</v>
      </c>
      <c r="O4666" t="str">
        <f t="shared" si="288"/>
        <v>&lt;30</v>
      </c>
      <c r="P4666" t="str">
        <f t="shared" si="289"/>
        <v>6+ years</v>
      </c>
      <c r="Q4666" t="str">
        <f t="shared" si="290"/>
        <v>No Balance</v>
      </c>
      <c r="R4666" s="5">
        <f t="shared" si="291"/>
        <v>0.19808845577211395</v>
      </c>
    </row>
    <row r="4667" spans="1:18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 s="1">
        <v>0</v>
      </c>
      <c r="J4667">
        <v>2</v>
      </c>
      <c r="K4667">
        <v>1</v>
      </c>
      <c r="L4667">
        <v>0</v>
      </c>
      <c r="M4667" s="1">
        <v>92712.97</v>
      </c>
      <c r="N4667">
        <v>0</v>
      </c>
      <c r="O4667" t="str">
        <f t="shared" si="288"/>
        <v>30-40</v>
      </c>
      <c r="P4667" t="str">
        <f t="shared" si="289"/>
        <v>3-5 years</v>
      </c>
      <c r="Q4667" t="str">
        <f t="shared" si="290"/>
        <v>No Balance</v>
      </c>
      <c r="R4667" s="5">
        <f t="shared" si="291"/>
        <v>0.19812558575445174</v>
      </c>
    </row>
    <row r="4668" spans="1:18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 s="1">
        <v>114491.82</v>
      </c>
      <c r="J4668">
        <v>1</v>
      </c>
      <c r="K4668">
        <v>1</v>
      </c>
      <c r="L4668">
        <v>0</v>
      </c>
      <c r="M4668" s="1">
        <v>99689.48</v>
      </c>
      <c r="N4668">
        <v>0</v>
      </c>
      <c r="O4668" t="str">
        <f t="shared" si="288"/>
        <v>30-40</v>
      </c>
      <c r="P4668" t="str">
        <f t="shared" si="289"/>
        <v>3-5 years</v>
      </c>
      <c r="Q4668" t="str">
        <f t="shared" si="290"/>
        <v>High</v>
      </c>
      <c r="R4668" s="5">
        <f t="shared" si="291"/>
        <v>0.19816272965879264</v>
      </c>
    </row>
    <row r="4669" spans="1:18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 s="1">
        <v>144768.94</v>
      </c>
      <c r="J4669">
        <v>1</v>
      </c>
      <c r="K4669">
        <v>1</v>
      </c>
      <c r="L4669">
        <v>0</v>
      </c>
      <c r="M4669" s="1">
        <v>93336.3</v>
      </c>
      <c r="N4669">
        <v>1</v>
      </c>
      <c r="O4669" t="str">
        <f t="shared" si="288"/>
        <v>&gt;50</v>
      </c>
      <c r="P4669" t="str">
        <f t="shared" si="289"/>
        <v>3-5 years</v>
      </c>
      <c r="Q4669" t="str">
        <f t="shared" si="290"/>
        <v>High</v>
      </c>
      <c r="R4669" s="5">
        <f t="shared" si="291"/>
        <v>0.19819988749296832</v>
      </c>
    </row>
    <row r="4670" spans="1:18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 s="1">
        <v>145056.59</v>
      </c>
      <c r="J4670">
        <v>1</v>
      </c>
      <c r="K4670">
        <v>1</v>
      </c>
      <c r="L4670">
        <v>1</v>
      </c>
      <c r="M4670" s="1">
        <v>175893.53</v>
      </c>
      <c r="N4670">
        <v>0</v>
      </c>
      <c r="O4670" t="str">
        <f t="shared" si="288"/>
        <v>30-40</v>
      </c>
      <c r="P4670" t="str">
        <f t="shared" si="289"/>
        <v>6+ years</v>
      </c>
      <c r="Q4670" t="str">
        <f t="shared" si="290"/>
        <v>High</v>
      </c>
      <c r="R4670" s="5">
        <f t="shared" si="291"/>
        <v>0.19804951237809451</v>
      </c>
    </row>
    <row r="4671" spans="1:18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 s="1">
        <v>117206.3</v>
      </c>
      <c r="J4671">
        <v>1</v>
      </c>
      <c r="K4671">
        <v>1</v>
      </c>
      <c r="L4671">
        <v>0</v>
      </c>
      <c r="M4671" s="1">
        <v>42840.18</v>
      </c>
      <c r="N4671">
        <v>1</v>
      </c>
      <c r="O4671" t="str">
        <f t="shared" si="288"/>
        <v>41-50</v>
      </c>
      <c r="P4671" t="str">
        <f t="shared" si="289"/>
        <v>3-5 years</v>
      </c>
      <c r="Q4671" t="str">
        <f t="shared" si="290"/>
        <v>High</v>
      </c>
      <c r="R4671" s="5">
        <f t="shared" si="291"/>
        <v>0.19808666291502533</v>
      </c>
    </row>
    <row r="4672" spans="1:18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 s="1">
        <v>138014.39999999999</v>
      </c>
      <c r="J4672">
        <v>2</v>
      </c>
      <c r="K4672">
        <v>1</v>
      </c>
      <c r="L4672">
        <v>0</v>
      </c>
      <c r="M4672" s="1">
        <v>140298.23999999999</v>
      </c>
      <c r="N4672">
        <v>0</v>
      </c>
      <c r="O4672" t="str">
        <f t="shared" si="288"/>
        <v>41-50</v>
      </c>
      <c r="P4672" t="str">
        <f t="shared" si="289"/>
        <v>0-2 years</v>
      </c>
      <c r="Q4672" t="str">
        <f t="shared" si="290"/>
        <v>High</v>
      </c>
      <c r="R4672" s="5">
        <f t="shared" si="291"/>
        <v>0.19793621013133209</v>
      </c>
    </row>
    <row r="4673" spans="1:18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 s="1">
        <v>128352.59</v>
      </c>
      <c r="J4673">
        <v>3</v>
      </c>
      <c r="K4673">
        <v>1</v>
      </c>
      <c r="L4673">
        <v>1</v>
      </c>
      <c r="M4673" s="1">
        <v>144000.59</v>
      </c>
      <c r="N4673">
        <v>1</v>
      </c>
      <c r="O4673" t="str">
        <f t="shared" si="288"/>
        <v>41-50</v>
      </c>
      <c r="P4673" t="str">
        <f t="shared" si="289"/>
        <v>6+ years</v>
      </c>
      <c r="Q4673" t="str">
        <f t="shared" si="290"/>
        <v>High</v>
      </c>
      <c r="R4673" s="5">
        <f t="shared" si="291"/>
        <v>0.19797335334959654</v>
      </c>
    </row>
    <row r="4674" spans="1:18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 s="1">
        <v>112568.31</v>
      </c>
      <c r="J4674">
        <v>1</v>
      </c>
      <c r="K4674">
        <v>1</v>
      </c>
      <c r="L4674">
        <v>1</v>
      </c>
      <c r="M4674" s="1">
        <v>113408.11</v>
      </c>
      <c r="N4674">
        <v>0</v>
      </c>
      <c r="O4674" t="str">
        <f t="shared" ref="O4674:O4737" si="292">IF(G4674&lt;30,"&lt;30",
   IF(G4674&lt;=40,"30-40",
      IF(G4674&lt;=50,"41-50","&gt;50")))</f>
        <v>&lt;30</v>
      </c>
      <c r="P4674" t="str">
        <f t="shared" ref="P4674:P4737" si="293">IF(H4674&lt;=2,"0-2 years",
   IF(H4674&lt;=5,"3-5 years","6+ years"))</f>
        <v>0-2 years</v>
      </c>
      <c r="Q4674" t="str">
        <f t="shared" ref="Q4674:Q4737" si="294">IF(I4674=0,"No Balance",
   IF(I4674&lt;50000,"Low",
      IF(I4674&lt;100000,"Medium","High")))</f>
        <v>High</v>
      </c>
      <c r="R4674" s="5">
        <f t="shared" ref="R4674:R4737" si="295">AVERAGE(N4674:N14673)</f>
        <v>0.19782282282282282</v>
      </c>
    </row>
    <row r="4675" spans="1:18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 s="1">
        <v>0</v>
      </c>
      <c r="J4675">
        <v>1</v>
      </c>
      <c r="K4675">
        <v>1</v>
      </c>
      <c r="L4675">
        <v>0</v>
      </c>
      <c r="M4675" s="1">
        <v>96420.58</v>
      </c>
      <c r="N4675">
        <v>0</v>
      </c>
      <c r="O4675" t="str">
        <f t="shared" si="292"/>
        <v>30-40</v>
      </c>
      <c r="P4675" t="str">
        <f t="shared" si="293"/>
        <v>0-2 years</v>
      </c>
      <c r="Q4675" t="str">
        <f t="shared" si="294"/>
        <v>No Balance</v>
      </c>
      <c r="R4675" s="5">
        <f t="shared" si="295"/>
        <v>0.19785995870095738</v>
      </c>
    </row>
    <row r="4676" spans="1:18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 s="1">
        <v>176958.46</v>
      </c>
      <c r="J4676">
        <v>2</v>
      </c>
      <c r="K4676">
        <v>0</v>
      </c>
      <c r="L4676">
        <v>1</v>
      </c>
      <c r="M4676" s="1">
        <v>125806.3</v>
      </c>
      <c r="N4676">
        <v>0</v>
      </c>
      <c r="O4676" t="str">
        <f t="shared" si="292"/>
        <v>41-50</v>
      </c>
      <c r="P4676" t="str">
        <f t="shared" si="293"/>
        <v>0-2 years</v>
      </c>
      <c r="Q4676" t="str">
        <f t="shared" si="294"/>
        <v>High</v>
      </c>
      <c r="R4676" s="5">
        <f t="shared" si="295"/>
        <v>0.19789710852422079</v>
      </c>
    </row>
    <row r="4677" spans="1:18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 s="1">
        <v>99167.54</v>
      </c>
      <c r="J4677">
        <v>1</v>
      </c>
      <c r="K4677">
        <v>1</v>
      </c>
      <c r="L4677">
        <v>0</v>
      </c>
      <c r="M4677" s="1">
        <v>65720.92</v>
      </c>
      <c r="N4677">
        <v>0</v>
      </c>
      <c r="O4677" t="str">
        <f t="shared" si="292"/>
        <v>30-40</v>
      </c>
      <c r="P4677" t="str">
        <f t="shared" si="293"/>
        <v>6+ years</v>
      </c>
      <c r="Q4677" t="str">
        <f t="shared" si="294"/>
        <v>Medium</v>
      </c>
      <c r="R4677" s="5">
        <f t="shared" si="295"/>
        <v>0.19793427230046948</v>
      </c>
    </row>
    <row r="4678" spans="1:18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 s="1">
        <v>103210.27</v>
      </c>
      <c r="J4678">
        <v>1</v>
      </c>
      <c r="K4678">
        <v>1</v>
      </c>
      <c r="L4678">
        <v>0</v>
      </c>
      <c r="M4678" s="1">
        <v>31002.03</v>
      </c>
      <c r="N4678">
        <v>0</v>
      </c>
      <c r="O4678" t="str">
        <f t="shared" si="292"/>
        <v>41-50</v>
      </c>
      <c r="P4678" t="str">
        <f t="shared" si="293"/>
        <v>3-5 years</v>
      </c>
      <c r="Q4678" t="str">
        <f t="shared" si="294"/>
        <v>High</v>
      </c>
      <c r="R4678" s="5">
        <f t="shared" si="295"/>
        <v>0.19797145003756575</v>
      </c>
    </row>
    <row r="4679" spans="1:18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 s="1">
        <v>104478.12</v>
      </c>
      <c r="J4679">
        <v>3</v>
      </c>
      <c r="K4679">
        <v>0</v>
      </c>
      <c r="L4679">
        <v>1</v>
      </c>
      <c r="M4679" s="1">
        <v>158248.71</v>
      </c>
      <c r="N4679">
        <v>1</v>
      </c>
      <c r="O4679" t="str">
        <f t="shared" si="292"/>
        <v>41-50</v>
      </c>
      <c r="P4679" t="str">
        <f t="shared" si="293"/>
        <v>6+ years</v>
      </c>
      <c r="Q4679" t="str">
        <f t="shared" si="294"/>
        <v>High</v>
      </c>
      <c r="R4679" s="5">
        <f t="shared" si="295"/>
        <v>0.19800864174337779</v>
      </c>
    </row>
    <row r="4680" spans="1:18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 s="1">
        <v>125921.37</v>
      </c>
      <c r="J4680">
        <v>1</v>
      </c>
      <c r="K4680">
        <v>1</v>
      </c>
      <c r="L4680">
        <v>1</v>
      </c>
      <c r="M4680" s="1">
        <v>94677.83</v>
      </c>
      <c r="N4680">
        <v>0</v>
      </c>
      <c r="O4680" t="str">
        <f t="shared" si="292"/>
        <v>&gt;50</v>
      </c>
      <c r="P4680" t="str">
        <f t="shared" si="293"/>
        <v>6+ years</v>
      </c>
      <c r="Q4680" t="str">
        <f t="shared" si="294"/>
        <v>High</v>
      </c>
      <c r="R4680" s="5">
        <f t="shared" si="295"/>
        <v>0.19785794813979707</v>
      </c>
    </row>
    <row r="4681" spans="1:18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 s="1">
        <v>0</v>
      </c>
      <c r="J4681">
        <v>2</v>
      </c>
      <c r="K4681">
        <v>1</v>
      </c>
      <c r="L4681">
        <v>1</v>
      </c>
      <c r="M4681" s="1">
        <v>17257.72</v>
      </c>
      <c r="N4681">
        <v>0</v>
      </c>
      <c r="O4681" t="str">
        <f t="shared" si="292"/>
        <v>30-40</v>
      </c>
      <c r="P4681" t="str">
        <f t="shared" si="293"/>
        <v>3-5 years</v>
      </c>
      <c r="Q4681" t="str">
        <f t="shared" si="294"/>
        <v>No Balance</v>
      </c>
      <c r="R4681" s="5">
        <f t="shared" si="295"/>
        <v>0.19789513249389212</v>
      </c>
    </row>
    <row r="4682" spans="1:18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 s="1">
        <v>80697.440000000002</v>
      </c>
      <c r="J4682">
        <v>1</v>
      </c>
      <c r="K4682">
        <v>0</v>
      </c>
      <c r="L4682">
        <v>0</v>
      </c>
      <c r="M4682" s="1">
        <v>101397.86</v>
      </c>
      <c r="N4682">
        <v>0</v>
      </c>
      <c r="O4682" t="str">
        <f t="shared" si="292"/>
        <v>41-50</v>
      </c>
      <c r="P4682" t="str">
        <f t="shared" si="293"/>
        <v>3-5 years</v>
      </c>
      <c r="Q4682" t="str">
        <f t="shared" si="294"/>
        <v>Medium</v>
      </c>
      <c r="R4682" s="5">
        <f t="shared" si="295"/>
        <v>0.19793233082706768</v>
      </c>
    </row>
    <row r="4683" spans="1:18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 s="1">
        <v>161887.81</v>
      </c>
      <c r="J4683">
        <v>2</v>
      </c>
      <c r="K4683">
        <v>1</v>
      </c>
      <c r="L4683">
        <v>0</v>
      </c>
      <c r="M4683" s="1">
        <v>84870.23</v>
      </c>
      <c r="N4683">
        <v>0</v>
      </c>
      <c r="O4683" t="str">
        <f t="shared" si="292"/>
        <v>41-50</v>
      </c>
      <c r="P4683" t="str">
        <f t="shared" si="293"/>
        <v>0-2 years</v>
      </c>
      <c r="Q4683" t="str">
        <f t="shared" si="294"/>
        <v>High</v>
      </c>
      <c r="R4683" s="5">
        <f t="shared" si="295"/>
        <v>0.19796954314720813</v>
      </c>
    </row>
    <row r="4684" spans="1:18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 s="1">
        <v>109558.36</v>
      </c>
      <c r="J4684">
        <v>1</v>
      </c>
      <c r="K4684">
        <v>1</v>
      </c>
      <c r="L4684">
        <v>0</v>
      </c>
      <c r="M4684" s="1">
        <v>183515.13</v>
      </c>
      <c r="N4684">
        <v>0</v>
      </c>
      <c r="O4684" t="str">
        <f t="shared" si="292"/>
        <v>&lt;30</v>
      </c>
      <c r="P4684" t="str">
        <f t="shared" si="293"/>
        <v>6+ years</v>
      </c>
      <c r="Q4684" t="str">
        <f t="shared" si="294"/>
        <v>High</v>
      </c>
      <c r="R4684" s="5">
        <f t="shared" si="295"/>
        <v>0.19800676946220383</v>
      </c>
    </row>
    <row r="4685" spans="1:18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 s="1">
        <v>124271.26</v>
      </c>
      <c r="J4685">
        <v>1</v>
      </c>
      <c r="K4685">
        <v>1</v>
      </c>
      <c r="L4685">
        <v>0</v>
      </c>
      <c r="M4685" s="1">
        <v>75969.19</v>
      </c>
      <c r="N4685">
        <v>0</v>
      </c>
      <c r="O4685" t="str">
        <f t="shared" si="292"/>
        <v>30-40</v>
      </c>
      <c r="P4685" t="str">
        <f t="shared" si="293"/>
        <v>0-2 years</v>
      </c>
      <c r="Q4685" t="str">
        <f t="shared" si="294"/>
        <v>High</v>
      </c>
      <c r="R4685" s="5">
        <f t="shared" si="295"/>
        <v>0.1980440097799511</v>
      </c>
    </row>
    <row r="4686" spans="1:18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 s="1">
        <v>0</v>
      </c>
      <c r="J4686">
        <v>2</v>
      </c>
      <c r="K4686">
        <v>1</v>
      </c>
      <c r="L4686">
        <v>1</v>
      </c>
      <c r="M4686" s="1">
        <v>146379.29999999999</v>
      </c>
      <c r="N4686">
        <v>0</v>
      </c>
      <c r="O4686" t="str">
        <f t="shared" si="292"/>
        <v>41-50</v>
      </c>
      <c r="P4686" t="str">
        <f t="shared" si="293"/>
        <v>0-2 years</v>
      </c>
      <c r="Q4686" t="str">
        <f t="shared" si="294"/>
        <v>No Balance</v>
      </c>
      <c r="R4686" s="5">
        <f t="shared" si="295"/>
        <v>0.19808126410835214</v>
      </c>
    </row>
    <row r="4687" spans="1:18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 s="1">
        <v>190569.23</v>
      </c>
      <c r="J4687">
        <v>1</v>
      </c>
      <c r="K4687">
        <v>0</v>
      </c>
      <c r="L4687">
        <v>1</v>
      </c>
      <c r="M4687" s="1">
        <v>127154.8</v>
      </c>
      <c r="N4687">
        <v>0</v>
      </c>
      <c r="O4687" t="str">
        <f t="shared" si="292"/>
        <v>41-50</v>
      </c>
      <c r="P4687" t="str">
        <f t="shared" si="293"/>
        <v>0-2 years</v>
      </c>
      <c r="Q4687" t="str">
        <f t="shared" si="294"/>
        <v>High</v>
      </c>
      <c r="R4687" s="5">
        <f t="shared" si="295"/>
        <v>0.19811853245531513</v>
      </c>
    </row>
    <row r="4688" spans="1:18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 s="1">
        <v>143923.96</v>
      </c>
      <c r="J4688">
        <v>1</v>
      </c>
      <c r="K4688">
        <v>1</v>
      </c>
      <c r="L4688">
        <v>0</v>
      </c>
      <c r="M4688" s="1">
        <v>2019.78</v>
      </c>
      <c r="N4688">
        <v>1</v>
      </c>
      <c r="O4688" t="str">
        <f t="shared" si="292"/>
        <v>&gt;50</v>
      </c>
      <c r="P4688" t="str">
        <f t="shared" si="293"/>
        <v>0-2 years</v>
      </c>
      <c r="Q4688" t="str">
        <f t="shared" si="294"/>
        <v>High</v>
      </c>
      <c r="R4688" s="5">
        <f t="shared" si="295"/>
        <v>0.19815581482875425</v>
      </c>
    </row>
    <row r="4689" spans="1:18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 s="1">
        <v>96542.16</v>
      </c>
      <c r="J4689">
        <v>2</v>
      </c>
      <c r="K4689">
        <v>0</v>
      </c>
      <c r="L4689">
        <v>1</v>
      </c>
      <c r="M4689" s="1">
        <v>197885.72</v>
      </c>
      <c r="N4689">
        <v>0</v>
      </c>
      <c r="O4689" t="str">
        <f t="shared" si="292"/>
        <v>41-50</v>
      </c>
      <c r="P4689" t="str">
        <f t="shared" si="293"/>
        <v>0-2 years</v>
      </c>
      <c r="Q4689" t="str">
        <f t="shared" si="294"/>
        <v>Medium</v>
      </c>
      <c r="R4689" s="5">
        <f t="shared" si="295"/>
        <v>0.19800489365706758</v>
      </c>
    </row>
    <row r="4690" spans="1:18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 s="1">
        <v>0</v>
      </c>
      <c r="J4690">
        <v>2</v>
      </c>
      <c r="K4690">
        <v>1</v>
      </c>
      <c r="L4690">
        <v>0</v>
      </c>
      <c r="M4690" s="1">
        <v>138017.68</v>
      </c>
      <c r="N4690">
        <v>0</v>
      </c>
      <c r="O4690" t="str">
        <f t="shared" si="292"/>
        <v>30-40</v>
      </c>
      <c r="P4690" t="str">
        <f t="shared" si="293"/>
        <v>3-5 years</v>
      </c>
      <c r="Q4690" t="str">
        <f t="shared" si="294"/>
        <v>No Balance</v>
      </c>
      <c r="R4690" s="5">
        <f t="shared" si="295"/>
        <v>0.19804216867469879</v>
      </c>
    </row>
    <row r="4691" spans="1:18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 s="1">
        <v>139825.56</v>
      </c>
      <c r="J4691">
        <v>1</v>
      </c>
      <c r="K4691">
        <v>0</v>
      </c>
      <c r="L4691">
        <v>0</v>
      </c>
      <c r="M4691" s="1">
        <v>170984.97</v>
      </c>
      <c r="N4691">
        <v>1</v>
      </c>
      <c r="O4691" t="str">
        <f t="shared" si="292"/>
        <v>41-50</v>
      </c>
      <c r="P4691" t="str">
        <f t="shared" si="293"/>
        <v>0-2 years</v>
      </c>
      <c r="Q4691" t="str">
        <f t="shared" si="294"/>
        <v>High</v>
      </c>
      <c r="R4691" s="5">
        <f t="shared" si="295"/>
        <v>0.19807945772924121</v>
      </c>
    </row>
    <row r="4692" spans="1:18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 s="1">
        <v>111769.14</v>
      </c>
      <c r="J4692">
        <v>2</v>
      </c>
      <c r="K4692">
        <v>1</v>
      </c>
      <c r="L4692">
        <v>0</v>
      </c>
      <c r="M4692" s="1">
        <v>55859.27</v>
      </c>
      <c r="N4692">
        <v>0</v>
      </c>
      <c r="O4692" t="str">
        <f t="shared" si="292"/>
        <v>&lt;30</v>
      </c>
      <c r="P4692" t="str">
        <f t="shared" si="293"/>
        <v>6+ years</v>
      </c>
      <c r="Q4692" t="str">
        <f t="shared" si="294"/>
        <v>High</v>
      </c>
      <c r="R4692" s="5">
        <f t="shared" si="295"/>
        <v>0.19792843691148776</v>
      </c>
    </row>
    <row r="4693" spans="1:18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 s="1">
        <v>0</v>
      </c>
      <c r="J4693">
        <v>2</v>
      </c>
      <c r="K4693">
        <v>1</v>
      </c>
      <c r="L4693">
        <v>0</v>
      </c>
      <c r="M4693" s="1">
        <v>4459.5</v>
      </c>
      <c r="N4693">
        <v>0</v>
      </c>
      <c r="O4693" t="str">
        <f t="shared" si="292"/>
        <v>30-40</v>
      </c>
      <c r="P4693" t="str">
        <f t="shared" si="293"/>
        <v>3-5 years</v>
      </c>
      <c r="Q4693" t="str">
        <f t="shared" si="294"/>
        <v>No Balance</v>
      </c>
      <c r="R4693" s="5">
        <f t="shared" si="295"/>
        <v>0.19796571859107176</v>
      </c>
    </row>
    <row r="4694" spans="1:18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 s="1">
        <v>113672.18</v>
      </c>
      <c r="J4694">
        <v>2</v>
      </c>
      <c r="K4694">
        <v>0</v>
      </c>
      <c r="L4694">
        <v>0</v>
      </c>
      <c r="M4694" s="1">
        <v>102135.92</v>
      </c>
      <c r="N4694">
        <v>0</v>
      </c>
      <c r="O4694" t="str">
        <f t="shared" si="292"/>
        <v>30-40</v>
      </c>
      <c r="P4694" t="str">
        <f t="shared" si="293"/>
        <v>6+ years</v>
      </c>
      <c r="Q4694" t="str">
        <f t="shared" si="294"/>
        <v>High</v>
      </c>
      <c r="R4694" s="5">
        <f t="shared" si="295"/>
        <v>0.19800301431801054</v>
      </c>
    </row>
    <row r="4695" spans="1:18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 s="1">
        <v>147256.85999999999</v>
      </c>
      <c r="J4695">
        <v>1</v>
      </c>
      <c r="K4695">
        <v>1</v>
      </c>
      <c r="L4695">
        <v>0</v>
      </c>
      <c r="M4695" s="1">
        <v>112771.95</v>
      </c>
      <c r="N4695">
        <v>0</v>
      </c>
      <c r="O4695" t="str">
        <f t="shared" si="292"/>
        <v>30-40</v>
      </c>
      <c r="P4695" t="str">
        <f t="shared" si="293"/>
        <v>6+ years</v>
      </c>
      <c r="Q4695" t="str">
        <f t="shared" si="294"/>
        <v>High</v>
      </c>
      <c r="R4695" s="5">
        <f t="shared" si="295"/>
        <v>0.19804032410024497</v>
      </c>
    </row>
    <row r="4696" spans="1:18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 s="1">
        <v>107023.03</v>
      </c>
      <c r="J4696">
        <v>1</v>
      </c>
      <c r="K4696">
        <v>1</v>
      </c>
      <c r="L4696">
        <v>0</v>
      </c>
      <c r="M4696" s="1">
        <v>32903.93</v>
      </c>
      <c r="N4696">
        <v>0</v>
      </c>
      <c r="O4696" t="str">
        <f t="shared" si="292"/>
        <v>41-50</v>
      </c>
      <c r="P4696" t="str">
        <f t="shared" si="293"/>
        <v>6+ years</v>
      </c>
      <c r="Q4696" t="str">
        <f t="shared" si="294"/>
        <v>High</v>
      </c>
      <c r="R4696" s="5">
        <f t="shared" si="295"/>
        <v>0.19807764794572183</v>
      </c>
    </row>
    <row r="4697" spans="1:18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 s="1">
        <v>125529.55</v>
      </c>
      <c r="J4697">
        <v>1</v>
      </c>
      <c r="K4697">
        <v>1</v>
      </c>
      <c r="L4697">
        <v>1</v>
      </c>
      <c r="M4697" s="1">
        <v>162260.93</v>
      </c>
      <c r="N4697">
        <v>0</v>
      </c>
      <c r="O4697" t="str">
        <f t="shared" si="292"/>
        <v>30-40</v>
      </c>
      <c r="P4697" t="str">
        <f t="shared" si="293"/>
        <v>0-2 years</v>
      </c>
      <c r="Q4697" t="str">
        <f t="shared" si="294"/>
        <v>High</v>
      </c>
      <c r="R4697" s="5">
        <f t="shared" si="295"/>
        <v>0.19811498586239396</v>
      </c>
    </row>
    <row r="4698" spans="1:18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 s="1">
        <v>0</v>
      </c>
      <c r="J4698">
        <v>1</v>
      </c>
      <c r="K4698">
        <v>0</v>
      </c>
      <c r="L4698">
        <v>0</v>
      </c>
      <c r="M4698" s="1">
        <v>87959.83</v>
      </c>
      <c r="N4698">
        <v>0</v>
      </c>
      <c r="O4698" t="str">
        <f t="shared" si="292"/>
        <v>41-50</v>
      </c>
      <c r="P4698" t="str">
        <f t="shared" si="293"/>
        <v>0-2 years</v>
      </c>
      <c r="Q4698" t="str">
        <f t="shared" si="294"/>
        <v>No Balance</v>
      </c>
      <c r="R4698" s="5">
        <f t="shared" si="295"/>
        <v>0.1981523378582202</v>
      </c>
    </row>
    <row r="4699" spans="1:18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 s="1">
        <v>131834.79999999999</v>
      </c>
      <c r="J4699">
        <v>1</v>
      </c>
      <c r="K4699">
        <v>1</v>
      </c>
      <c r="L4699">
        <v>0</v>
      </c>
      <c r="M4699" s="1">
        <v>166476.95000000001</v>
      </c>
      <c r="N4699">
        <v>1</v>
      </c>
      <c r="O4699" t="str">
        <f t="shared" si="292"/>
        <v>41-50</v>
      </c>
      <c r="P4699" t="str">
        <f t="shared" si="293"/>
        <v>3-5 years</v>
      </c>
      <c r="Q4699" t="str">
        <f t="shared" si="294"/>
        <v>High</v>
      </c>
      <c r="R4699" s="5">
        <f t="shared" si="295"/>
        <v>0.19818970394116539</v>
      </c>
    </row>
    <row r="4700" spans="1:18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 s="1">
        <v>0</v>
      </c>
      <c r="J4700">
        <v>2</v>
      </c>
      <c r="K4700">
        <v>1</v>
      </c>
      <c r="L4700">
        <v>1</v>
      </c>
      <c r="M4700" s="1">
        <v>25438.87</v>
      </c>
      <c r="N4700">
        <v>0</v>
      </c>
      <c r="O4700" t="str">
        <f t="shared" si="292"/>
        <v>&gt;50</v>
      </c>
      <c r="P4700" t="str">
        <f t="shared" si="293"/>
        <v>0-2 years</v>
      </c>
      <c r="Q4700" t="str">
        <f t="shared" si="294"/>
        <v>No Balance</v>
      </c>
      <c r="R4700" s="5">
        <f t="shared" si="295"/>
        <v>0.1980384760467748</v>
      </c>
    </row>
    <row r="4701" spans="1:18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 s="1">
        <v>99529.7</v>
      </c>
      <c r="J4701">
        <v>1</v>
      </c>
      <c r="K4701">
        <v>0</v>
      </c>
      <c r="L4701">
        <v>1</v>
      </c>
      <c r="M4701" s="1">
        <v>157230.06</v>
      </c>
      <c r="N4701">
        <v>1</v>
      </c>
      <c r="O4701" t="str">
        <f t="shared" si="292"/>
        <v>&gt;50</v>
      </c>
      <c r="P4701" t="str">
        <f t="shared" si="293"/>
        <v>3-5 years</v>
      </c>
      <c r="Q4701" t="str">
        <f t="shared" si="294"/>
        <v>Medium</v>
      </c>
      <c r="R4701" s="5">
        <f t="shared" si="295"/>
        <v>0.19807583474816073</v>
      </c>
    </row>
    <row r="4702" spans="1:18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 s="1">
        <v>0</v>
      </c>
      <c r="J4702">
        <v>2</v>
      </c>
      <c r="K4702">
        <v>0</v>
      </c>
      <c r="L4702">
        <v>1</v>
      </c>
      <c r="M4702" s="1">
        <v>197305.91</v>
      </c>
      <c r="N4702">
        <v>0</v>
      </c>
      <c r="O4702" t="str">
        <f t="shared" si="292"/>
        <v>30-40</v>
      </c>
      <c r="P4702" t="str">
        <f t="shared" si="293"/>
        <v>0-2 years</v>
      </c>
      <c r="Q4702" t="str">
        <f t="shared" si="294"/>
        <v>No Balance</v>
      </c>
      <c r="R4702" s="5">
        <f t="shared" si="295"/>
        <v>0.19792452830188678</v>
      </c>
    </row>
    <row r="4703" spans="1:18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 s="1">
        <v>107303.72</v>
      </c>
      <c r="J4703">
        <v>2</v>
      </c>
      <c r="K4703">
        <v>0</v>
      </c>
      <c r="L4703">
        <v>0</v>
      </c>
      <c r="M4703" s="1">
        <v>44435.76</v>
      </c>
      <c r="N4703">
        <v>0</v>
      </c>
      <c r="O4703" t="str">
        <f t="shared" si="292"/>
        <v>&lt;30</v>
      </c>
      <c r="P4703" t="str">
        <f t="shared" si="293"/>
        <v>6+ years</v>
      </c>
      <c r="Q4703" t="str">
        <f t="shared" si="294"/>
        <v>High</v>
      </c>
      <c r="R4703" s="5">
        <f t="shared" si="295"/>
        <v>0.19796187959992451</v>
      </c>
    </row>
    <row r="4704" spans="1:18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 s="1">
        <v>72783.42</v>
      </c>
      <c r="J4704">
        <v>1</v>
      </c>
      <c r="K4704">
        <v>0</v>
      </c>
      <c r="L4704">
        <v>0</v>
      </c>
      <c r="M4704" s="1">
        <v>181051.99</v>
      </c>
      <c r="N4704">
        <v>0</v>
      </c>
      <c r="O4704" t="str">
        <f t="shared" si="292"/>
        <v>30-40</v>
      </c>
      <c r="P4704" t="str">
        <f t="shared" si="293"/>
        <v>0-2 years</v>
      </c>
      <c r="Q4704" t="str">
        <f t="shared" si="294"/>
        <v>Medium</v>
      </c>
      <c r="R4704" s="5">
        <f t="shared" si="295"/>
        <v>0.1979992449981125</v>
      </c>
    </row>
    <row r="4705" spans="1:18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 s="1">
        <v>0</v>
      </c>
      <c r="J4705">
        <v>1</v>
      </c>
      <c r="K4705">
        <v>0</v>
      </c>
      <c r="L4705">
        <v>1</v>
      </c>
      <c r="M4705" s="1">
        <v>159069.37</v>
      </c>
      <c r="N4705">
        <v>0</v>
      </c>
      <c r="O4705" t="str">
        <f t="shared" si="292"/>
        <v>41-50</v>
      </c>
      <c r="P4705" t="str">
        <f t="shared" si="293"/>
        <v>6+ years</v>
      </c>
      <c r="Q4705" t="str">
        <f t="shared" si="294"/>
        <v>No Balance</v>
      </c>
      <c r="R4705" s="5">
        <f t="shared" si="295"/>
        <v>0.19803662450443649</v>
      </c>
    </row>
    <row r="4706" spans="1:18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 s="1">
        <v>0</v>
      </c>
      <c r="J4706">
        <v>2</v>
      </c>
      <c r="K4706">
        <v>1</v>
      </c>
      <c r="L4706">
        <v>1</v>
      </c>
      <c r="M4706" s="1">
        <v>155485.24</v>
      </c>
      <c r="N4706">
        <v>0</v>
      </c>
      <c r="O4706" t="str">
        <f t="shared" si="292"/>
        <v>30-40</v>
      </c>
      <c r="P4706" t="str">
        <f t="shared" si="293"/>
        <v>0-2 years</v>
      </c>
      <c r="Q4706" t="str">
        <f t="shared" si="294"/>
        <v>No Balance</v>
      </c>
      <c r="R4706" s="5">
        <f t="shared" si="295"/>
        <v>0.19807401812688821</v>
      </c>
    </row>
    <row r="4707" spans="1:18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 s="1">
        <v>115743.6</v>
      </c>
      <c r="J4707">
        <v>1</v>
      </c>
      <c r="K4707">
        <v>0</v>
      </c>
      <c r="L4707">
        <v>0</v>
      </c>
      <c r="M4707" s="1">
        <v>43852.05</v>
      </c>
      <c r="N4707">
        <v>0</v>
      </c>
      <c r="O4707" t="str">
        <f t="shared" si="292"/>
        <v>&lt;30</v>
      </c>
      <c r="P4707" t="str">
        <f t="shared" si="293"/>
        <v>6+ years</v>
      </c>
      <c r="Q4707" t="str">
        <f t="shared" si="294"/>
        <v>High</v>
      </c>
      <c r="R4707" s="5">
        <f t="shared" si="295"/>
        <v>0.19811142587346553</v>
      </c>
    </row>
    <row r="4708" spans="1:18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 s="1">
        <v>161256.53</v>
      </c>
      <c r="J4708">
        <v>1</v>
      </c>
      <c r="K4708">
        <v>1</v>
      </c>
      <c r="L4708">
        <v>1</v>
      </c>
      <c r="M4708" s="1">
        <v>140071.57</v>
      </c>
      <c r="N4708">
        <v>0</v>
      </c>
      <c r="O4708" t="str">
        <f t="shared" si="292"/>
        <v>41-50</v>
      </c>
      <c r="P4708" t="str">
        <f t="shared" si="293"/>
        <v>3-5 years</v>
      </c>
      <c r="Q4708" t="str">
        <f t="shared" si="294"/>
        <v>High</v>
      </c>
      <c r="R4708" s="5">
        <f t="shared" si="295"/>
        <v>0.19814884775217226</v>
      </c>
    </row>
    <row r="4709" spans="1:18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 s="1">
        <v>0</v>
      </c>
      <c r="J4709">
        <v>2</v>
      </c>
      <c r="K4709">
        <v>1</v>
      </c>
      <c r="L4709">
        <v>1</v>
      </c>
      <c r="M4709" s="1">
        <v>49089.36</v>
      </c>
      <c r="N4709">
        <v>0</v>
      </c>
      <c r="O4709" t="str">
        <f t="shared" si="292"/>
        <v>&lt;30</v>
      </c>
      <c r="P4709" t="str">
        <f t="shared" si="293"/>
        <v>6+ years</v>
      </c>
      <c r="Q4709" t="str">
        <f t="shared" si="294"/>
        <v>No Balance</v>
      </c>
      <c r="R4709" s="5">
        <f t="shared" si="295"/>
        <v>0.19818628377101832</v>
      </c>
    </row>
    <row r="4710" spans="1:18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 s="1">
        <v>0</v>
      </c>
      <c r="J4710">
        <v>2</v>
      </c>
      <c r="K4710">
        <v>0</v>
      </c>
      <c r="L4710">
        <v>0</v>
      </c>
      <c r="M4710" s="1">
        <v>55893.37</v>
      </c>
      <c r="N4710">
        <v>0</v>
      </c>
      <c r="O4710" t="str">
        <f t="shared" si="292"/>
        <v>41-50</v>
      </c>
      <c r="P4710" t="str">
        <f t="shared" si="293"/>
        <v>6+ years</v>
      </c>
      <c r="Q4710" t="str">
        <f t="shared" si="294"/>
        <v>No Balance</v>
      </c>
      <c r="R4710" s="5">
        <f t="shared" si="295"/>
        <v>0.19822373393801965</v>
      </c>
    </row>
    <row r="4711" spans="1:18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 s="1">
        <v>0</v>
      </c>
      <c r="J4711">
        <v>2</v>
      </c>
      <c r="K4711">
        <v>0</v>
      </c>
      <c r="L4711">
        <v>1</v>
      </c>
      <c r="M4711" s="1">
        <v>192660.55</v>
      </c>
      <c r="N4711">
        <v>0</v>
      </c>
      <c r="O4711" t="str">
        <f t="shared" si="292"/>
        <v>30-40</v>
      </c>
      <c r="P4711" t="str">
        <f t="shared" si="293"/>
        <v>0-2 years</v>
      </c>
      <c r="Q4711" t="str">
        <f t="shared" si="294"/>
        <v>No Balance</v>
      </c>
      <c r="R4711" s="5">
        <f t="shared" si="295"/>
        <v>0.19826119826119826</v>
      </c>
    </row>
    <row r="4712" spans="1:18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 s="1">
        <v>162261.01</v>
      </c>
      <c r="J4712">
        <v>2</v>
      </c>
      <c r="K4712">
        <v>1</v>
      </c>
      <c r="L4712">
        <v>0</v>
      </c>
      <c r="M4712" s="1">
        <v>137028.51</v>
      </c>
      <c r="N4712">
        <v>0</v>
      </c>
      <c r="O4712" t="str">
        <f t="shared" si="292"/>
        <v>30-40</v>
      </c>
      <c r="P4712" t="str">
        <f t="shared" si="293"/>
        <v>3-5 years</v>
      </c>
      <c r="Q4712" t="str">
        <f t="shared" si="294"/>
        <v>High</v>
      </c>
      <c r="R4712" s="5">
        <f t="shared" si="295"/>
        <v>0.19829867674858223</v>
      </c>
    </row>
    <row r="4713" spans="1:18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 s="1">
        <v>74896.33</v>
      </c>
      <c r="J4713">
        <v>1</v>
      </c>
      <c r="K4713">
        <v>0</v>
      </c>
      <c r="L4713">
        <v>0</v>
      </c>
      <c r="M4713" s="1">
        <v>34430.160000000003</v>
      </c>
      <c r="N4713">
        <v>0</v>
      </c>
      <c r="O4713" t="str">
        <f t="shared" si="292"/>
        <v>30-40</v>
      </c>
      <c r="P4713" t="str">
        <f t="shared" si="293"/>
        <v>3-5 years</v>
      </c>
      <c r="Q4713" t="str">
        <f t="shared" si="294"/>
        <v>Medium</v>
      </c>
      <c r="R4713" s="5">
        <f t="shared" si="295"/>
        <v>0.1983361694082057</v>
      </c>
    </row>
    <row r="4714" spans="1:18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 s="1">
        <v>0</v>
      </c>
      <c r="J4714">
        <v>1</v>
      </c>
      <c r="K4714">
        <v>1</v>
      </c>
      <c r="L4714">
        <v>0</v>
      </c>
      <c r="M4714" s="1">
        <v>108409.17</v>
      </c>
      <c r="N4714">
        <v>1</v>
      </c>
      <c r="O4714" t="str">
        <f t="shared" si="292"/>
        <v>&gt;50</v>
      </c>
      <c r="P4714" t="str">
        <f t="shared" si="293"/>
        <v>3-5 years</v>
      </c>
      <c r="Q4714" t="str">
        <f t="shared" si="294"/>
        <v>No Balance</v>
      </c>
      <c r="R4714" s="5">
        <f t="shared" si="295"/>
        <v>0.19837367624810892</v>
      </c>
    </row>
    <row r="4715" spans="1:18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 s="1">
        <v>144037.6</v>
      </c>
      <c r="J4715">
        <v>1</v>
      </c>
      <c r="K4715">
        <v>1</v>
      </c>
      <c r="L4715">
        <v>0</v>
      </c>
      <c r="M4715" s="1">
        <v>145325.32</v>
      </c>
      <c r="N4715">
        <v>0</v>
      </c>
      <c r="O4715" t="str">
        <f t="shared" si="292"/>
        <v>30-40</v>
      </c>
      <c r="P4715" t="str">
        <f t="shared" si="293"/>
        <v>0-2 years</v>
      </c>
      <c r="Q4715" t="str">
        <f t="shared" si="294"/>
        <v>High</v>
      </c>
      <c r="R4715" s="5">
        <f t="shared" si="295"/>
        <v>0.19822205409494989</v>
      </c>
    </row>
    <row r="4716" spans="1:18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 s="1">
        <v>93522.2</v>
      </c>
      <c r="J4716">
        <v>1</v>
      </c>
      <c r="K4716">
        <v>0</v>
      </c>
      <c r="L4716">
        <v>1</v>
      </c>
      <c r="M4716" s="1">
        <v>81425.61</v>
      </c>
      <c r="N4716">
        <v>0</v>
      </c>
      <c r="O4716" t="str">
        <f t="shared" si="292"/>
        <v>&lt;30</v>
      </c>
      <c r="P4716" t="str">
        <f t="shared" si="293"/>
        <v>6+ years</v>
      </c>
      <c r="Q4716" t="str">
        <f t="shared" si="294"/>
        <v>Medium</v>
      </c>
      <c r="R4716" s="5">
        <f t="shared" si="295"/>
        <v>0.19825955353764663</v>
      </c>
    </row>
    <row r="4717" spans="1:18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 s="1">
        <v>0</v>
      </c>
      <c r="J4717">
        <v>2</v>
      </c>
      <c r="K4717">
        <v>1</v>
      </c>
      <c r="L4717">
        <v>0</v>
      </c>
      <c r="M4717" s="1">
        <v>51553.43</v>
      </c>
      <c r="N4717">
        <v>0</v>
      </c>
      <c r="O4717" t="str">
        <f t="shared" si="292"/>
        <v>30-40</v>
      </c>
      <c r="P4717" t="str">
        <f t="shared" si="293"/>
        <v>0-2 years</v>
      </c>
      <c r="Q4717" t="str">
        <f t="shared" si="294"/>
        <v>No Balance</v>
      </c>
      <c r="R4717" s="5">
        <f t="shared" si="295"/>
        <v>0.19829706717123935</v>
      </c>
    </row>
    <row r="4718" spans="1:18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 s="1">
        <v>0</v>
      </c>
      <c r="J4718">
        <v>2</v>
      </c>
      <c r="K4718">
        <v>0</v>
      </c>
      <c r="L4718">
        <v>1</v>
      </c>
      <c r="M4718" s="1">
        <v>52795.15</v>
      </c>
      <c r="N4718">
        <v>0</v>
      </c>
      <c r="O4718" t="str">
        <f t="shared" si="292"/>
        <v>&lt;30</v>
      </c>
      <c r="P4718" t="str">
        <f t="shared" si="293"/>
        <v>6+ years</v>
      </c>
      <c r="Q4718" t="str">
        <f t="shared" si="294"/>
        <v>No Balance</v>
      </c>
      <c r="R4718" s="5">
        <f t="shared" si="295"/>
        <v>0.198334595003785</v>
      </c>
    </row>
    <row r="4719" spans="1:18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 s="1">
        <v>106922.92</v>
      </c>
      <c r="J4719">
        <v>2</v>
      </c>
      <c r="K4719">
        <v>0</v>
      </c>
      <c r="L4719">
        <v>1</v>
      </c>
      <c r="M4719" s="1">
        <v>84270.09</v>
      </c>
      <c r="N4719">
        <v>0</v>
      </c>
      <c r="O4719" t="str">
        <f t="shared" si="292"/>
        <v>30-40</v>
      </c>
      <c r="P4719" t="str">
        <f t="shared" si="293"/>
        <v>6+ years</v>
      </c>
      <c r="Q4719" t="str">
        <f t="shared" si="294"/>
        <v>High</v>
      </c>
      <c r="R4719" s="5">
        <f t="shared" si="295"/>
        <v>0.19837213704334658</v>
      </c>
    </row>
    <row r="4720" spans="1:18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 s="1">
        <v>112972.57</v>
      </c>
      <c r="J4720">
        <v>1</v>
      </c>
      <c r="K4720">
        <v>1</v>
      </c>
      <c r="L4720">
        <v>0</v>
      </c>
      <c r="M4720" s="1">
        <v>145011.62</v>
      </c>
      <c r="N4720">
        <v>0</v>
      </c>
      <c r="O4720" t="str">
        <f t="shared" si="292"/>
        <v>&lt;30</v>
      </c>
      <c r="P4720" t="str">
        <f t="shared" si="293"/>
        <v>6+ years</v>
      </c>
      <c r="Q4720" t="str">
        <f t="shared" si="294"/>
        <v>High</v>
      </c>
      <c r="R4720" s="5">
        <f t="shared" si="295"/>
        <v>0.19840969329799318</v>
      </c>
    </row>
    <row r="4721" spans="1:18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 s="1">
        <v>123042</v>
      </c>
      <c r="J4721">
        <v>1</v>
      </c>
      <c r="K4721">
        <v>1</v>
      </c>
      <c r="L4721">
        <v>0</v>
      </c>
      <c r="M4721" s="1">
        <v>66245.440000000002</v>
      </c>
      <c r="N4721">
        <v>1</v>
      </c>
      <c r="O4721" t="str">
        <f t="shared" si="292"/>
        <v>30-40</v>
      </c>
      <c r="P4721" t="str">
        <f t="shared" si="293"/>
        <v>0-2 years</v>
      </c>
      <c r="Q4721" t="str">
        <f t="shared" si="294"/>
        <v>High</v>
      </c>
      <c r="R4721" s="5">
        <f t="shared" si="295"/>
        <v>0.19844726377580005</v>
      </c>
    </row>
    <row r="4722" spans="1:18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 s="1">
        <v>100488.92</v>
      </c>
      <c r="J4722">
        <v>2</v>
      </c>
      <c r="K4722">
        <v>0</v>
      </c>
      <c r="L4722">
        <v>1</v>
      </c>
      <c r="M4722" s="1">
        <v>36446.74</v>
      </c>
      <c r="N4722">
        <v>0</v>
      </c>
      <c r="O4722" t="str">
        <f t="shared" si="292"/>
        <v>30-40</v>
      </c>
      <c r="P4722" t="str">
        <f t="shared" si="293"/>
        <v>3-5 years</v>
      </c>
      <c r="Q4722" t="str">
        <f t="shared" si="294"/>
        <v>High</v>
      </c>
      <c r="R4722" s="5">
        <f t="shared" si="295"/>
        <v>0.19829545454545455</v>
      </c>
    </row>
    <row r="4723" spans="1:18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 s="1">
        <v>123322.15</v>
      </c>
      <c r="J4723">
        <v>1</v>
      </c>
      <c r="K4723">
        <v>1</v>
      </c>
      <c r="L4723">
        <v>0</v>
      </c>
      <c r="M4723" s="1">
        <v>137136.29</v>
      </c>
      <c r="N4723">
        <v>0</v>
      </c>
      <c r="O4723" t="str">
        <f t="shared" si="292"/>
        <v>41-50</v>
      </c>
      <c r="P4723" t="str">
        <f t="shared" si="293"/>
        <v>3-5 years</v>
      </c>
      <c r="Q4723" t="str">
        <f t="shared" si="294"/>
        <v>High</v>
      </c>
      <c r="R4723" s="5">
        <f t="shared" si="295"/>
        <v>0.19833301761697292</v>
      </c>
    </row>
    <row r="4724" spans="1:18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 s="1">
        <v>0</v>
      </c>
      <c r="J4724">
        <v>1</v>
      </c>
      <c r="K4724">
        <v>0</v>
      </c>
      <c r="L4724">
        <v>1</v>
      </c>
      <c r="M4724" s="1">
        <v>117323.31</v>
      </c>
      <c r="N4724">
        <v>0</v>
      </c>
      <c r="O4724" t="str">
        <f t="shared" si="292"/>
        <v>30-40</v>
      </c>
      <c r="P4724" t="str">
        <f t="shared" si="293"/>
        <v>0-2 years</v>
      </c>
      <c r="Q4724" t="str">
        <f t="shared" si="294"/>
        <v>No Balance</v>
      </c>
      <c r="R4724" s="5">
        <f t="shared" si="295"/>
        <v>0.19837059492231907</v>
      </c>
    </row>
    <row r="4725" spans="1:18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 s="1">
        <v>68683.679999999993</v>
      </c>
      <c r="J4725">
        <v>1</v>
      </c>
      <c r="K4725">
        <v>1</v>
      </c>
      <c r="L4725">
        <v>1</v>
      </c>
      <c r="M4725" s="1">
        <v>74157.710000000006</v>
      </c>
      <c r="N4725">
        <v>0</v>
      </c>
      <c r="O4725" t="str">
        <f t="shared" si="292"/>
        <v>41-50</v>
      </c>
      <c r="P4725" t="str">
        <f t="shared" si="293"/>
        <v>6+ years</v>
      </c>
      <c r="Q4725" t="str">
        <f t="shared" si="294"/>
        <v>Medium</v>
      </c>
      <c r="R4725" s="5">
        <f t="shared" si="295"/>
        <v>0.198408186469585</v>
      </c>
    </row>
    <row r="4726" spans="1:18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 s="1">
        <v>59532.18</v>
      </c>
      <c r="J4726">
        <v>1</v>
      </c>
      <c r="K4726">
        <v>1</v>
      </c>
      <c r="L4726">
        <v>0</v>
      </c>
      <c r="M4726" s="1">
        <v>104253.56</v>
      </c>
      <c r="N4726">
        <v>0</v>
      </c>
      <c r="O4726" t="str">
        <f t="shared" si="292"/>
        <v>41-50</v>
      </c>
      <c r="P4726" t="str">
        <f t="shared" si="293"/>
        <v>6+ years</v>
      </c>
      <c r="Q4726" t="str">
        <f t="shared" si="294"/>
        <v>Medium</v>
      </c>
      <c r="R4726" s="5">
        <f t="shared" si="295"/>
        <v>0.19844579226686884</v>
      </c>
    </row>
    <row r="4727" spans="1:18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 s="1">
        <v>140260.35999999999</v>
      </c>
      <c r="J4727">
        <v>2</v>
      </c>
      <c r="K4727">
        <v>1</v>
      </c>
      <c r="L4727">
        <v>0</v>
      </c>
      <c r="M4727" s="1">
        <v>2748.72</v>
      </c>
      <c r="N4727">
        <v>0</v>
      </c>
      <c r="O4727" t="str">
        <f t="shared" si="292"/>
        <v>41-50</v>
      </c>
      <c r="P4727" t="str">
        <f t="shared" si="293"/>
        <v>6+ years</v>
      </c>
      <c r="Q4727" t="str">
        <f t="shared" si="294"/>
        <v>High</v>
      </c>
      <c r="R4727" s="5">
        <f t="shared" si="295"/>
        <v>0.19848341232227487</v>
      </c>
    </row>
    <row r="4728" spans="1:18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 s="1">
        <v>88302.65</v>
      </c>
      <c r="J4728">
        <v>1</v>
      </c>
      <c r="K4728">
        <v>1</v>
      </c>
      <c r="L4728">
        <v>1</v>
      </c>
      <c r="M4728" s="1">
        <v>195937.16</v>
      </c>
      <c r="N4728">
        <v>0</v>
      </c>
      <c r="O4728" t="str">
        <f t="shared" si="292"/>
        <v>41-50</v>
      </c>
      <c r="P4728" t="str">
        <f t="shared" si="293"/>
        <v>6+ years</v>
      </c>
      <c r="Q4728" t="str">
        <f t="shared" si="294"/>
        <v>Medium</v>
      </c>
      <c r="R4728" s="5">
        <f t="shared" si="295"/>
        <v>0.19852104664391354</v>
      </c>
    </row>
    <row r="4729" spans="1:18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 s="1">
        <v>0</v>
      </c>
      <c r="J4729">
        <v>2</v>
      </c>
      <c r="K4729">
        <v>0</v>
      </c>
      <c r="L4729">
        <v>1</v>
      </c>
      <c r="M4729" s="1">
        <v>22101.86</v>
      </c>
      <c r="N4729">
        <v>0</v>
      </c>
      <c r="O4729" t="str">
        <f t="shared" si="292"/>
        <v>&lt;30</v>
      </c>
      <c r="P4729" t="str">
        <f t="shared" si="293"/>
        <v>0-2 years</v>
      </c>
      <c r="Q4729" t="str">
        <f t="shared" si="294"/>
        <v>No Balance</v>
      </c>
      <c r="R4729" s="5">
        <f t="shared" si="295"/>
        <v>0.19855869523990138</v>
      </c>
    </row>
    <row r="4730" spans="1:18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 s="1">
        <v>114655.58</v>
      </c>
      <c r="J4730">
        <v>1</v>
      </c>
      <c r="K4730">
        <v>0</v>
      </c>
      <c r="L4730">
        <v>0</v>
      </c>
      <c r="M4730" s="1">
        <v>126535.92</v>
      </c>
      <c r="N4730">
        <v>0</v>
      </c>
      <c r="O4730" t="str">
        <f t="shared" si="292"/>
        <v>30-40</v>
      </c>
      <c r="P4730" t="str">
        <f t="shared" si="293"/>
        <v>3-5 years</v>
      </c>
      <c r="Q4730" t="str">
        <f t="shared" si="294"/>
        <v>High</v>
      </c>
      <c r="R4730" s="5">
        <f t="shared" si="295"/>
        <v>0.19859635811836115</v>
      </c>
    </row>
    <row r="4731" spans="1:18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 s="1">
        <v>148283.94</v>
      </c>
      <c r="J4731">
        <v>1</v>
      </c>
      <c r="K4731">
        <v>1</v>
      </c>
      <c r="L4731">
        <v>1</v>
      </c>
      <c r="M4731" s="1">
        <v>44692.63</v>
      </c>
      <c r="N4731">
        <v>1</v>
      </c>
      <c r="O4731" t="str">
        <f t="shared" si="292"/>
        <v>41-50</v>
      </c>
      <c r="P4731" t="str">
        <f t="shared" si="293"/>
        <v>3-5 years</v>
      </c>
      <c r="Q4731" t="str">
        <f t="shared" si="294"/>
        <v>High</v>
      </c>
      <c r="R4731" s="5">
        <f t="shared" si="295"/>
        <v>0.19863403528742174</v>
      </c>
    </row>
    <row r="4732" spans="1:18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 s="1">
        <v>0</v>
      </c>
      <c r="J4732">
        <v>1</v>
      </c>
      <c r="K4732">
        <v>1</v>
      </c>
      <c r="L4732">
        <v>0</v>
      </c>
      <c r="M4732" s="1">
        <v>112442.63</v>
      </c>
      <c r="N4732">
        <v>1</v>
      </c>
      <c r="O4732" t="str">
        <f t="shared" si="292"/>
        <v>30-40</v>
      </c>
      <c r="P4732" t="str">
        <f t="shared" si="293"/>
        <v>0-2 years</v>
      </c>
      <c r="Q4732" t="str">
        <f t="shared" si="294"/>
        <v>No Balance</v>
      </c>
      <c r="R4732" s="5">
        <f t="shared" si="295"/>
        <v>0.19848197343453511</v>
      </c>
    </row>
    <row r="4733" spans="1:18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 s="1">
        <v>0</v>
      </c>
      <c r="J4733">
        <v>2</v>
      </c>
      <c r="K4733">
        <v>0</v>
      </c>
      <c r="L4733">
        <v>1</v>
      </c>
      <c r="M4733" s="1">
        <v>66331.009999999995</v>
      </c>
      <c r="N4733">
        <v>0</v>
      </c>
      <c r="O4733" t="str">
        <f t="shared" si="292"/>
        <v>30-40</v>
      </c>
      <c r="P4733" t="str">
        <f t="shared" si="293"/>
        <v>3-5 years</v>
      </c>
      <c r="Q4733" t="str">
        <f t="shared" si="294"/>
        <v>No Balance</v>
      </c>
      <c r="R4733" s="5">
        <f t="shared" si="295"/>
        <v>0.19832985386221294</v>
      </c>
    </row>
    <row r="4734" spans="1:18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 s="1">
        <v>123916.67</v>
      </c>
      <c r="J4734">
        <v>1</v>
      </c>
      <c r="K4734">
        <v>1</v>
      </c>
      <c r="L4734">
        <v>0</v>
      </c>
      <c r="M4734" s="1">
        <v>16657.68</v>
      </c>
      <c r="N4734">
        <v>1</v>
      </c>
      <c r="O4734" t="str">
        <f t="shared" si="292"/>
        <v>&gt;50</v>
      </c>
      <c r="P4734" t="str">
        <f t="shared" si="293"/>
        <v>0-2 years</v>
      </c>
      <c r="Q4734" t="str">
        <f t="shared" si="294"/>
        <v>High</v>
      </c>
      <c r="R4734" s="5">
        <f t="shared" si="295"/>
        <v>0.19836750189825361</v>
      </c>
    </row>
    <row r="4735" spans="1:18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 s="1">
        <v>0</v>
      </c>
      <c r="J4735">
        <v>2</v>
      </c>
      <c r="K4735">
        <v>1</v>
      </c>
      <c r="L4735">
        <v>0</v>
      </c>
      <c r="M4735" s="1">
        <v>20081.3</v>
      </c>
      <c r="N4735">
        <v>0</v>
      </c>
      <c r="O4735" t="str">
        <f t="shared" si="292"/>
        <v>30-40</v>
      </c>
      <c r="P4735" t="str">
        <f t="shared" si="293"/>
        <v>0-2 years</v>
      </c>
      <c r="Q4735" t="str">
        <f t="shared" si="294"/>
        <v>No Balance</v>
      </c>
      <c r="R4735" s="5">
        <f t="shared" si="295"/>
        <v>0.19821530282893488</v>
      </c>
    </row>
    <row r="4736" spans="1:18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 s="1">
        <v>0</v>
      </c>
      <c r="J4736">
        <v>2</v>
      </c>
      <c r="K4736">
        <v>1</v>
      </c>
      <c r="L4736">
        <v>1</v>
      </c>
      <c r="M4736" s="1">
        <v>93820.49</v>
      </c>
      <c r="N4736">
        <v>1</v>
      </c>
      <c r="O4736" t="str">
        <f t="shared" si="292"/>
        <v>&gt;50</v>
      </c>
      <c r="P4736" t="str">
        <f t="shared" si="293"/>
        <v>3-5 years</v>
      </c>
      <c r="Q4736" t="str">
        <f t="shared" si="294"/>
        <v>No Balance</v>
      </c>
      <c r="R4736" s="5">
        <f t="shared" si="295"/>
        <v>0.1982529434105583</v>
      </c>
    </row>
    <row r="4737" spans="1:18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 s="1">
        <v>165896</v>
      </c>
      <c r="J4737">
        <v>2</v>
      </c>
      <c r="K4737">
        <v>1</v>
      </c>
      <c r="L4737">
        <v>0</v>
      </c>
      <c r="M4737" s="1">
        <v>130795.52</v>
      </c>
      <c r="N4737">
        <v>0</v>
      </c>
      <c r="O4737" t="str">
        <f t="shared" si="292"/>
        <v>41-50</v>
      </c>
      <c r="P4737" t="str">
        <f t="shared" si="293"/>
        <v>0-2 years</v>
      </c>
      <c r="Q4737" t="str">
        <f t="shared" si="294"/>
        <v>High</v>
      </c>
      <c r="R4737" s="5">
        <f t="shared" si="295"/>
        <v>0.19810066476733143</v>
      </c>
    </row>
    <row r="4738" spans="1:18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 s="1">
        <v>0</v>
      </c>
      <c r="J4738">
        <v>2</v>
      </c>
      <c r="K4738">
        <v>1</v>
      </c>
      <c r="L4738">
        <v>0</v>
      </c>
      <c r="M4738" s="1">
        <v>160129.99</v>
      </c>
      <c r="N4738">
        <v>0</v>
      </c>
      <c r="O4738" t="str">
        <f t="shared" ref="O4738:O4801" si="296">IF(G4738&lt;30,"&lt;30",
   IF(G4738&lt;=40,"30-40",
      IF(G4738&lt;=50,"41-50","&gt;50")))</f>
        <v>30-40</v>
      </c>
      <c r="P4738" t="str">
        <f t="shared" ref="P4738:P4801" si="297">IF(H4738&lt;=2,"0-2 years",
   IF(H4738&lt;=5,"3-5 years","6+ years"))</f>
        <v>0-2 years</v>
      </c>
      <c r="Q4738" t="str">
        <f t="shared" ref="Q4738:Q4801" si="298">IF(I4738=0,"No Balance",
   IF(I4738&lt;50000,"Low",
      IF(I4738&lt;100000,"Medium","High")))</f>
        <v>No Balance</v>
      </c>
      <c r="R4738" s="5">
        <f t="shared" ref="R4738:R4801" si="299">AVERAGE(N4738:N14737)</f>
        <v>0.19813829787234041</v>
      </c>
    </row>
    <row r="4739" spans="1:18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 s="1">
        <v>111168.97</v>
      </c>
      <c r="J4739">
        <v>1</v>
      </c>
      <c r="K4739">
        <v>1</v>
      </c>
      <c r="L4739">
        <v>1</v>
      </c>
      <c r="M4739" s="1">
        <v>189969.91</v>
      </c>
      <c r="N4739">
        <v>0</v>
      </c>
      <c r="O4739" t="str">
        <f t="shared" si="296"/>
        <v>30-40</v>
      </c>
      <c r="P4739" t="str">
        <f t="shared" si="297"/>
        <v>6+ years</v>
      </c>
      <c r="Q4739" t="str">
        <f t="shared" si="298"/>
        <v>High</v>
      </c>
      <c r="R4739" s="5">
        <f t="shared" si="299"/>
        <v>0.19817594527835836</v>
      </c>
    </row>
    <row r="4740" spans="1:18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 s="1">
        <v>103549.24</v>
      </c>
      <c r="J4740">
        <v>1</v>
      </c>
      <c r="K4740">
        <v>0</v>
      </c>
      <c r="L4740">
        <v>0</v>
      </c>
      <c r="M4740" s="1">
        <v>9712.52</v>
      </c>
      <c r="N4740">
        <v>1</v>
      </c>
      <c r="O4740" t="str">
        <f t="shared" si="296"/>
        <v>30-40</v>
      </c>
      <c r="P4740" t="str">
        <f t="shared" si="297"/>
        <v>0-2 years</v>
      </c>
      <c r="Q4740" t="str">
        <f t="shared" si="298"/>
        <v>High</v>
      </c>
      <c r="R4740" s="5">
        <f t="shared" si="299"/>
        <v>0.19821360699353857</v>
      </c>
    </row>
    <row r="4741" spans="1:18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 s="1">
        <v>0</v>
      </c>
      <c r="J4741">
        <v>2</v>
      </c>
      <c r="K4741">
        <v>0</v>
      </c>
      <c r="L4741">
        <v>0</v>
      </c>
      <c r="M4741" s="1">
        <v>196062.01</v>
      </c>
      <c r="N4741">
        <v>0</v>
      </c>
      <c r="O4741" t="str">
        <f t="shared" si="296"/>
        <v>30-40</v>
      </c>
      <c r="P4741" t="str">
        <f t="shared" si="297"/>
        <v>6+ years</v>
      </c>
      <c r="Q4741" t="str">
        <f t="shared" si="298"/>
        <v>No Balance</v>
      </c>
      <c r="R4741" s="5">
        <f t="shared" si="299"/>
        <v>0.19806120509408859</v>
      </c>
    </row>
    <row r="4742" spans="1:18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 s="1">
        <v>103804.97</v>
      </c>
      <c r="J4742">
        <v>1</v>
      </c>
      <c r="K4742">
        <v>1</v>
      </c>
      <c r="L4742">
        <v>1</v>
      </c>
      <c r="M4742" s="1">
        <v>125710.53</v>
      </c>
      <c r="N4742">
        <v>0</v>
      </c>
      <c r="O4742" t="str">
        <f t="shared" si="296"/>
        <v>30-40</v>
      </c>
      <c r="P4742" t="str">
        <f t="shared" si="297"/>
        <v>6+ years</v>
      </c>
      <c r="Q4742" t="str">
        <f t="shared" si="298"/>
        <v>High</v>
      </c>
      <c r="R4742" s="5">
        <f t="shared" si="299"/>
        <v>0.19809885931558935</v>
      </c>
    </row>
    <row r="4743" spans="1:18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 s="1">
        <v>165901.59</v>
      </c>
      <c r="J4743">
        <v>2</v>
      </c>
      <c r="K4743">
        <v>1</v>
      </c>
      <c r="L4743">
        <v>0</v>
      </c>
      <c r="M4743" s="1">
        <v>23054.51</v>
      </c>
      <c r="N4743">
        <v>1</v>
      </c>
      <c r="O4743" t="str">
        <f t="shared" si="296"/>
        <v>41-50</v>
      </c>
      <c r="P4743" t="str">
        <f t="shared" si="297"/>
        <v>0-2 years</v>
      </c>
      <c r="Q4743" t="str">
        <f t="shared" si="298"/>
        <v>High</v>
      </c>
      <c r="R4743" s="5">
        <f t="shared" si="299"/>
        <v>0.19813652785700703</v>
      </c>
    </row>
    <row r="4744" spans="1:18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 s="1">
        <v>119152.1</v>
      </c>
      <c r="J4744">
        <v>2</v>
      </c>
      <c r="K4744">
        <v>1</v>
      </c>
      <c r="L4744">
        <v>1</v>
      </c>
      <c r="M4744" s="1">
        <v>170679.74</v>
      </c>
      <c r="N4744">
        <v>0</v>
      </c>
      <c r="O4744" t="str">
        <f t="shared" si="296"/>
        <v>&gt;50</v>
      </c>
      <c r="P4744" t="str">
        <f t="shared" si="297"/>
        <v>6+ years</v>
      </c>
      <c r="Q4744" t="str">
        <f t="shared" si="298"/>
        <v>High</v>
      </c>
      <c r="R4744" s="5">
        <f t="shared" si="299"/>
        <v>0.19798402434385698</v>
      </c>
    </row>
    <row r="4745" spans="1:18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 s="1">
        <v>122950.31</v>
      </c>
      <c r="J4745">
        <v>1</v>
      </c>
      <c r="K4745">
        <v>1</v>
      </c>
      <c r="L4745">
        <v>1</v>
      </c>
      <c r="M4745" s="1">
        <v>181258.76</v>
      </c>
      <c r="N4745">
        <v>0</v>
      </c>
      <c r="O4745" t="str">
        <f t="shared" si="296"/>
        <v>&gt;50</v>
      </c>
      <c r="P4745" t="str">
        <f t="shared" si="297"/>
        <v>6+ years</v>
      </c>
      <c r="Q4745" t="str">
        <f t="shared" si="298"/>
        <v>High</v>
      </c>
      <c r="R4745" s="5">
        <f t="shared" si="299"/>
        <v>0.19802168537188511</v>
      </c>
    </row>
    <row r="4746" spans="1:18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 s="1">
        <v>0</v>
      </c>
      <c r="J4746">
        <v>1</v>
      </c>
      <c r="K4746">
        <v>1</v>
      </c>
      <c r="L4746">
        <v>1</v>
      </c>
      <c r="M4746" s="1">
        <v>22835.13</v>
      </c>
      <c r="N4746">
        <v>1</v>
      </c>
      <c r="O4746" t="str">
        <f t="shared" si="296"/>
        <v>&gt;50</v>
      </c>
      <c r="P4746" t="str">
        <f t="shared" si="297"/>
        <v>0-2 years</v>
      </c>
      <c r="Q4746" t="str">
        <f t="shared" si="298"/>
        <v>No Balance</v>
      </c>
      <c r="R4746" s="5">
        <f t="shared" si="299"/>
        <v>0.1980593607305936</v>
      </c>
    </row>
    <row r="4747" spans="1:18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 s="1">
        <v>133384.66</v>
      </c>
      <c r="J4747">
        <v>1</v>
      </c>
      <c r="K4747">
        <v>1</v>
      </c>
      <c r="L4747">
        <v>0</v>
      </c>
      <c r="M4747" s="1">
        <v>102397.22</v>
      </c>
      <c r="N4747">
        <v>1</v>
      </c>
      <c r="O4747" t="str">
        <f t="shared" si="296"/>
        <v>41-50</v>
      </c>
      <c r="P4747" t="str">
        <f t="shared" si="297"/>
        <v>0-2 years</v>
      </c>
      <c r="Q4747" t="str">
        <f t="shared" si="298"/>
        <v>High</v>
      </c>
      <c r="R4747" s="5">
        <f t="shared" si="299"/>
        <v>0.19790675547098002</v>
      </c>
    </row>
    <row r="4748" spans="1:18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 s="1">
        <v>0</v>
      </c>
      <c r="J4748">
        <v>2</v>
      </c>
      <c r="K4748">
        <v>1</v>
      </c>
      <c r="L4748">
        <v>0</v>
      </c>
      <c r="M4748" s="1">
        <v>115950.96</v>
      </c>
      <c r="N4748">
        <v>0</v>
      </c>
      <c r="O4748" t="str">
        <f t="shared" si="296"/>
        <v>30-40</v>
      </c>
      <c r="P4748" t="str">
        <f t="shared" si="297"/>
        <v>6+ years</v>
      </c>
      <c r="Q4748" t="str">
        <f t="shared" si="298"/>
        <v>No Balance</v>
      </c>
      <c r="R4748" s="5">
        <f t="shared" si="299"/>
        <v>0.1977540921202893</v>
      </c>
    </row>
    <row r="4749" spans="1:18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 s="1">
        <v>0</v>
      </c>
      <c r="J4749">
        <v>2</v>
      </c>
      <c r="K4749">
        <v>0</v>
      </c>
      <c r="L4749">
        <v>1</v>
      </c>
      <c r="M4749" s="1">
        <v>15876.52</v>
      </c>
      <c r="N4749">
        <v>0</v>
      </c>
      <c r="O4749" t="str">
        <f t="shared" si="296"/>
        <v>&gt;50</v>
      </c>
      <c r="P4749" t="str">
        <f t="shared" si="297"/>
        <v>6+ years</v>
      </c>
      <c r="Q4749" t="str">
        <f t="shared" si="298"/>
        <v>No Balance</v>
      </c>
      <c r="R4749" s="5">
        <f t="shared" si="299"/>
        <v>0.19779173805444508</v>
      </c>
    </row>
    <row r="4750" spans="1:18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 s="1">
        <v>158411.95000000001</v>
      </c>
      <c r="J4750">
        <v>4</v>
      </c>
      <c r="K4750">
        <v>1</v>
      </c>
      <c r="L4750">
        <v>1</v>
      </c>
      <c r="M4750" s="1">
        <v>117690.58</v>
      </c>
      <c r="N4750">
        <v>1</v>
      </c>
      <c r="O4750" t="str">
        <f t="shared" si="296"/>
        <v>30-40</v>
      </c>
      <c r="P4750" t="str">
        <f t="shared" si="297"/>
        <v>6+ years</v>
      </c>
      <c r="Q4750" t="str">
        <f t="shared" si="298"/>
        <v>High</v>
      </c>
      <c r="R4750" s="5">
        <f t="shared" si="299"/>
        <v>0.19782939832444782</v>
      </c>
    </row>
    <row r="4751" spans="1:18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 s="1">
        <v>122028.65</v>
      </c>
      <c r="J4751">
        <v>2</v>
      </c>
      <c r="K4751">
        <v>1</v>
      </c>
      <c r="L4751">
        <v>1</v>
      </c>
      <c r="M4751" s="1">
        <v>173792.77</v>
      </c>
      <c r="N4751">
        <v>0</v>
      </c>
      <c r="O4751" t="str">
        <f t="shared" si="296"/>
        <v>&lt;30</v>
      </c>
      <c r="P4751" t="str">
        <f t="shared" si="297"/>
        <v>3-5 years</v>
      </c>
      <c r="Q4751" t="str">
        <f t="shared" si="298"/>
        <v>High</v>
      </c>
      <c r="R4751" s="5">
        <f t="shared" si="299"/>
        <v>0.19767663302228147</v>
      </c>
    </row>
    <row r="4752" spans="1:18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 s="1">
        <v>0</v>
      </c>
      <c r="J4752">
        <v>1</v>
      </c>
      <c r="K4752">
        <v>1</v>
      </c>
      <c r="L4752">
        <v>1</v>
      </c>
      <c r="M4752" s="1">
        <v>80992.800000000003</v>
      </c>
      <c r="N4752">
        <v>0</v>
      </c>
      <c r="O4752" t="str">
        <f t="shared" si="296"/>
        <v>30-40</v>
      </c>
      <c r="P4752" t="str">
        <f t="shared" si="297"/>
        <v>3-5 years</v>
      </c>
      <c r="Q4752" t="str">
        <f t="shared" si="298"/>
        <v>No Balance</v>
      </c>
      <c r="R4752" s="5">
        <f t="shared" si="299"/>
        <v>0.1977142857142857</v>
      </c>
    </row>
    <row r="4753" spans="1:18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 s="1">
        <v>128751.65</v>
      </c>
      <c r="J4753">
        <v>2</v>
      </c>
      <c r="K4753">
        <v>1</v>
      </c>
      <c r="L4753">
        <v>0</v>
      </c>
      <c r="M4753" s="1">
        <v>189398.18</v>
      </c>
      <c r="N4753">
        <v>1</v>
      </c>
      <c r="O4753" t="str">
        <f t="shared" si="296"/>
        <v>&gt;50</v>
      </c>
      <c r="P4753" t="str">
        <f t="shared" si="297"/>
        <v>6+ years</v>
      </c>
      <c r="Q4753" t="str">
        <f t="shared" si="298"/>
        <v>High</v>
      </c>
      <c r="R4753" s="5">
        <f t="shared" si="299"/>
        <v>0.1977519527529053</v>
      </c>
    </row>
    <row r="4754" spans="1:18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 s="1">
        <v>133436.51999999999</v>
      </c>
      <c r="J4754">
        <v>1</v>
      </c>
      <c r="K4754">
        <v>1</v>
      </c>
      <c r="L4754">
        <v>0</v>
      </c>
      <c r="M4754" s="1">
        <v>56787.8</v>
      </c>
      <c r="N4754">
        <v>0</v>
      </c>
      <c r="O4754" t="str">
        <f t="shared" si="296"/>
        <v>&gt;50</v>
      </c>
      <c r="P4754" t="str">
        <f t="shared" si="297"/>
        <v>6+ years</v>
      </c>
      <c r="Q4754" t="str">
        <f t="shared" si="298"/>
        <v>High</v>
      </c>
      <c r="R4754" s="5">
        <f t="shared" si="299"/>
        <v>0.19759908536585366</v>
      </c>
    </row>
    <row r="4755" spans="1:18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 s="1">
        <v>123177.01</v>
      </c>
      <c r="J4755">
        <v>1</v>
      </c>
      <c r="K4755">
        <v>1</v>
      </c>
      <c r="L4755">
        <v>0</v>
      </c>
      <c r="M4755" s="1">
        <v>148309.98000000001</v>
      </c>
      <c r="N4755">
        <v>0</v>
      </c>
      <c r="O4755" t="str">
        <f t="shared" si="296"/>
        <v>30-40</v>
      </c>
      <c r="P4755" t="str">
        <f t="shared" si="297"/>
        <v>0-2 years</v>
      </c>
      <c r="Q4755" t="str">
        <f t="shared" si="298"/>
        <v>High</v>
      </c>
      <c r="R4755" s="5">
        <f t="shared" si="299"/>
        <v>0.19763674480655613</v>
      </c>
    </row>
    <row r="4756" spans="1:18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 s="1">
        <v>0</v>
      </c>
      <c r="J4756">
        <v>1</v>
      </c>
      <c r="K4756">
        <v>1</v>
      </c>
      <c r="L4756">
        <v>0</v>
      </c>
      <c r="M4756" s="1">
        <v>179673.11</v>
      </c>
      <c r="N4756">
        <v>1</v>
      </c>
      <c r="O4756" t="str">
        <f t="shared" si="296"/>
        <v>&gt;50</v>
      </c>
      <c r="P4756" t="str">
        <f t="shared" si="297"/>
        <v>0-2 years</v>
      </c>
      <c r="Q4756" t="str">
        <f t="shared" si="298"/>
        <v>No Balance</v>
      </c>
      <c r="R4756" s="5">
        <f t="shared" si="299"/>
        <v>0.19767441860465115</v>
      </c>
    </row>
    <row r="4757" spans="1:18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 s="1">
        <v>120328.88</v>
      </c>
      <c r="J4757">
        <v>2</v>
      </c>
      <c r="K4757">
        <v>1</v>
      </c>
      <c r="L4757">
        <v>1</v>
      </c>
      <c r="M4757" s="1">
        <v>138470.21</v>
      </c>
      <c r="N4757">
        <v>0</v>
      </c>
      <c r="O4757" t="str">
        <f t="shared" si="296"/>
        <v>30-40</v>
      </c>
      <c r="P4757" t="str">
        <f t="shared" si="297"/>
        <v>0-2 years</v>
      </c>
      <c r="Q4757" t="str">
        <f t="shared" si="298"/>
        <v>High</v>
      </c>
      <c r="R4757" s="5">
        <f t="shared" si="299"/>
        <v>0.19752144899904672</v>
      </c>
    </row>
    <row r="4758" spans="1:18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 s="1">
        <v>130147.98</v>
      </c>
      <c r="J4758">
        <v>1</v>
      </c>
      <c r="K4758">
        <v>1</v>
      </c>
      <c r="L4758">
        <v>0</v>
      </c>
      <c r="M4758" s="1">
        <v>163798.41</v>
      </c>
      <c r="N4758">
        <v>1</v>
      </c>
      <c r="O4758" t="str">
        <f t="shared" si="296"/>
        <v>30-40</v>
      </c>
      <c r="P4758" t="str">
        <f t="shared" si="297"/>
        <v>0-2 years</v>
      </c>
      <c r="Q4758" t="str">
        <f t="shared" si="298"/>
        <v>High</v>
      </c>
      <c r="R4758" s="5">
        <f t="shared" si="299"/>
        <v>0.19755911517925248</v>
      </c>
    </row>
    <row r="4759" spans="1:18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 s="1">
        <v>92716.96</v>
      </c>
      <c r="J4759">
        <v>1</v>
      </c>
      <c r="K4759">
        <v>1</v>
      </c>
      <c r="L4759">
        <v>1</v>
      </c>
      <c r="M4759" s="1">
        <v>33693.78</v>
      </c>
      <c r="N4759">
        <v>0</v>
      </c>
      <c r="O4759" t="str">
        <f t="shared" si="296"/>
        <v>30-40</v>
      </c>
      <c r="P4759" t="str">
        <f t="shared" si="297"/>
        <v>6+ years</v>
      </c>
      <c r="Q4759" t="str">
        <f t="shared" si="298"/>
        <v>Medium</v>
      </c>
      <c r="R4759" s="5">
        <f t="shared" si="299"/>
        <v>0.19740606522983026</v>
      </c>
    </row>
    <row r="4760" spans="1:18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 s="1">
        <v>0</v>
      </c>
      <c r="J4760">
        <v>2</v>
      </c>
      <c r="K4760">
        <v>1</v>
      </c>
      <c r="L4760">
        <v>0</v>
      </c>
      <c r="M4760" s="1">
        <v>48545.1</v>
      </c>
      <c r="N4760">
        <v>0</v>
      </c>
      <c r="O4760" t="str">
        <f t="shared" si="296"/>
        <v>41-50</v>
      </c>
      <c r="P4760" t="str">
        <f t="shared" si="297"/>
        <v>6+ years</v>
      </c>
      <c r="Q4760" t="str">
        <f t="shared" si="298"/>
        <v>No Balance</v>
      </c>
      <c r="R4760" s="5">
        <f t="shared" si="299"/>
        <v>0.1974437237695536</v>
      </c>
    </row>
    <row r="4761" spans="1:18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 s="1">
        <v>0</v>
      </c>
      <c r="J4761">
        <v>1</v>
      </c>
      <c r="K4761">
        <v>0</v>
      </c>
      <c r="L4761">
        <v>1</v>
      </c>
      <c r="M4761" s="1">
        <v>123427.98</v>
      </c>
      <c r="N4761">
        <v>0</v>
      </c>
      <c r="O4761" t="str">
        <f t="shared" si="296"/>
        <v>30-40</v>
      </c>
      <c r="P4761" t="str">
        <f t="shared" si="297"/>
        <v>3-5 years</v>
      </c>
      <c r="Q4761" t="str">
        <f t="shared" si="298"/>
        <v>No Balance</v>
      </c>
      <c r="R4761" s="5">
        <f t="shared" si="299"/>
        <v>0.1974813966800229</v>
      </c>
    </row>
    <row r="4762" spans="1:18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 s="1">
        <v>76914.210000000006</v>
      </c>
      <c r="J4762">
        <v>1</v>
      </c>
      <c r="K4762">
        <v>1</v>
      </c>
      <c r="L4762">
        <v>0</v>
      </c>
      <c r="M4762" s="1">
        <v>174183.44</v>
      </c>
      <c r="N4762">
        <v>0</v>
      </c>
      <c r="O4762" t="str">
        <f t="shared" si="296"/>
        <v>30-40</v>
      </c>
      <c r="P4762" t="str">
        <f t="shared" si="297"/>
        <v>0-2 years</v>
      </c>
      <c r="Q4762" t="str">
        <f t="shared" si="298"/>
        <v>Medium</v>
      </c>
      <c r="R4762" s="5">
        <f t="shared" si="299"/>
        <v>0.19751908396946566</v>
      </c>
    </row>
    <row r="4763" spans="1:18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 s="1">
        <v>106045.92</v>
      </c>
      <c r="J4763">
        <v>2</v>
      </c>
      <c r="K4763">
        <v>1</v>
      </c>
      <c r="L4763">
        <v>1</v>
      </c>
      <c r="M4763" s="1">
        <v>17938</v>
      </c>
      <c r="N4763">
        <v>0</v>
      </c>
      <c r="O4763" t="str">
        <f t="shared" si="296"/>
        <v>30-40</v>
      </c>
      <c r="P4763" t="str">
        <f t="shared" si="297"/>
        <v>3-5 years</v>
      </c>
      <c r="Q4763" t="str">
        <f t="shared" si="298"/>
        <v>High</v>
      </c>
      <c r="R4763" s="5">
        <f t="shared" si="299"/>
        <v>0.19755678564611567</v>
      </c>
    </row>
    <row r="4764" spans="1:18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 s="1">
        <v>103133.26</v>
      </c>
      <c r="J4764">
        <v>1</v>
      </c>
      <c r="K4764">
        <v>1</v>
      </c>
      <c r="L4764">
        <v>1</v>
      </c>
      <c r="M4764" s="1">
        <v>90059.04</v>
      </c>
      <c r="N4764">
        <v>0</v>
      </c>
      <c r="O4764" t="str">
        <f t="shared" si="296"/>
        <v>30-40</v>
      </c>
      <c r="P4764" t="str">
        <f t="shared" si="297"/>
        <v>0-2 years</v>
      </c>
      <c r="Q4764" t="str">
        <f t="shared" si="298"/>
        <v>High</v>
      </c>
      <c r="R4764" s="5">
        <f t="shared" si="299"/>
        <v>0.19759450171821305</v>
      </c>
    </row>
    <row r="4765" spans="1:18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 s="1">
        <v>145974.79</v>
      </c>
      <c r="J4765">
        <v>2</v>
      </c>
      <c r="K4765">
        <v>1</v>
      </c>
      <c r="L4765">
        <v>1</v>
      </c>
      <c r="M4765" s="1">
        <v>137694.23000000001</v>
      </c>
      <c r="N4765">
        <v>0</v>
      </c>
      <c r="O4765" t="str">
        <f t="shared" si="296"/>
        <v>30-40</v>
      </c>
      <c r="P4765" t="str">
        <f t="shared" si="297"/>
        <v>0-2 years</v>
      </c>
      <c r="Q4765" t="str">
        <f t="shared" si="298"/>
        <v>High</v>
      </c>
      <c r="R4765" s="5">
        <f t="shared" si="299"/>
        <v>0.19763223219400419</v>
      </c>
    </row>
    <row r="4766" spans="1:18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 s="1">
        <v>0</v>
      </c>
      <c r="J4766">
        <v>3</v>
      </c>
      <c r="K4766">
        <v>1</v>
      </c>
      <c r="L4766">
        <v>0</v>
      </c>
      <c r="M4766" s="1">
        <v>65039.9</v>
      </c>
      <c r="N4766">
        <v>0</v>
      </c>
      <c r="O4766" t="str">
        <f t="shared" si="296"/>
        <v>30-40</v>
      </c>
      <c r="P4766" t="str">
        <f t="shared" si="297"/>
        <v>3-5 years</v>
      </c>
      <c r="Q4766" t="str">
        <f t="shared" si="298"/>
        <v>No Balance</v>
      </c>
      <c r="R4766" s="5">
        <f t="shared" si="299"/>
        <v>0.19766997708174178</v>
      </c>
    </row>
    <row r="4767" spans="1:18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 s="1">
        <v>0</v>
      </c>
      <c r="J4767">
        <v>2</v>
      </c>
      <c r="K4767">
        <v>0</v>
      </c>
      <c r="L4767">
        <v>1</v>
      </c>
      <c r="M4767" s="1">
        <v>162858.29</v>
      </c>
      <c r="N4767">
        <v>0</v>
      </c>
      <c r="O4767" t="str">
        <f t="shared" si="296"/>
        <v>41-50</v>
      </c>
      <c r="P4767" t="str">
        <f t="shared" si="297"/>
        <v>0-2 years</v>
      </c>
      <c r="Q4767" t="str">
        <f t="shared" si="298"/>
        <v>No Balance</v>
      </c>
      <c r="R4767" s="5">
        <f t="shared" si="299"/>
        <v>0.19770773638968481</v>
      </c>
    </row>
    <row r="4768" spans="1:18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 s="1">
        <v>0</v>
      </c>
      <c r="J4768">
        <v>2</v>
      </c>
      <c r="K4768">
        <v>1</v>
      </c>
      <c r="L4768">
        <v>1</v>
      </c>
      <c r="M4768" s="1">
        <v>35701.06</v>
      </c>
      <c r="N4768">
        <v>0</v>
      </c>
      <c r="O4768" t="str">
        <f t="shared" si="296"/>
        <v>30-40</v>
      </c>
      <c r="P4768" t="str">
        <f t="shared" si="297"/>
        <v>6+ years</v>
      </c>
      <c r="Q4768" t="str">
        <f t="shared" si="298"/>
        <v>No Balance</v>
      </c>
      <c r="R4768" s="5">
        <f t="shared" si="299"/>
        <v>0.19774551012609859</v>
      </c>
    </row>
    <row r="4769" spans="1:18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 s="1">
        <v>0</v>
      </c>
      <c r="J4769">
        <v>2</v>
      </c>
      <c r="K4769">
        <v>1</v>
      </c>
      <c r="L4769">
        <v>1</v>
      </c>
      <c r="M4769" s="1">
        <v>18826.060000000001</v>
      </c>
      <c r="N4769">
        <v>0</v>
      </c>
      <c r="O4769" t="str">
        <f t="shared" si="296"/>
        <v>30-40</v>
      </c>
      <c r="P4769" t="str">
        <f t="shared" si="297"/>
        <v>6+ years</v>
      </c>
      <c r="Q4769" t="str">
        <f t="shared" si="298"/>
        <v>No Balance</v>
      </c>
      <c r="R4769" s="5">
        <f t="shared" si="299"/>
        <v>0.19778329829925473</v>
      </c>
    </row>
    <row r="4770" spans="1:18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 s="1">
        <v>0</v>
      </c>
      <c r="J4770">
        <v>1</v>
      </c>
      <c r="K4770">
        <v>1</v>
      </c>
      <c r="L4770">
        <v>1</v>
      </c>
      <c r="M4770" s="1">
        <v>130086.47</v>
      </c>
      <c r="N4770">
        <v>1</v>
      </c>
      <c r="O4770" t="str">
        <f t="shared" si="296"/>
        <v>30-40</v>
      </c>
      <c r="P4770" t="str">
        <f t="shared" si="297"/>
        <v>3-5 years</v>
      </c>
      <c r="Q4770" t="str">
        <f t="shared" si="298"/>
        <v>No Balance</v>
      </c>
      <c r="R4770" s="5">
        <f t="shared" si="299"/>
        <v>0.19782110091743119</v>
      </c>
    </row>
    <row r="4771" spans="1:18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 s="1">
        <v>139183.06</v>
      </c>
      <c r="J4771">
        <v>1</v>
      </c>
      <c r="K4771">
        <v>0</v>
      </c>
      <c r="L4771">
        <v>1</v>
      </c>
      <c r="M4771" s="1">
        <v>143360.56</v>
      </c>
      <c r="N4771">
        <v>0</v>
      </c>
      <c r="O4771" t="str">
        <f t="shared" si="296"/>
        <v>30-40</v>
      </c>
      <c r="P4771" t="str">
        <f t="shared" si="297"/>
        <v>0-2 years</v>
      </c>
      <c r="Q4771" t="str">
        <f t="shared" si="298"/>
        <v>High</v>
      </c>
      <c r="R4771" s="5">
        <f t="shared" si="299"/>
        <v>0.19766774995220798</v>
      </c>
    </row>
    <row r="4772" spans="1:18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 s="1">
        <v>0</v>
      </c>
      <c r="J4772">
        <v>2</v>
      </c>
      <c r="K4772">
        <v>1</v>
      </c>
      <c r="L4772">
        <v>0</v>
      </c>
      <c r="M4772" s="1">
        <v>159920.92000000001</v>
      </c>
      <c r="N4772">
        <v>0</v>
      </c>
      <c r="O4772" t="str">
        <f t="shared" si="296"/>
        <v>&lt;30</v>
      </c>
      <c r="P4772" t="str">
        <f t="shared" si="297"/>
        <v>3-5 years</v>
      </c>
      <c r="Q4772" t="str">
        <f t="shared" si="298"/>
        <v>No Balance</v>
      </c>
      <c r="R4772" s="5">
        <f t="shared" si="299"/>
        <v>0.1977055449330784</v>
      </c>
    </row>
    <row r="4773" spans="1:18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 s="1">
        <v>74974.89</v>
      </c>
      <c r="J4773">
        <v>1</v>
      </c>
      <c r="K4773">
        <v>1</v>
      </c>
      <c r="L4773">
        <v>1</v>
      </c>
      <c r="M4773" s="1">
        <v>12099.67</v>
      </c>
      <c r="N4773">
        <v>0</v>
      </c>
      <c r="O4773" t="str">
        <f t="shared" si="296"/>
        <v>30-40</v>
      </c>
      <c r="P4773" t="str">
        <f t="shared" si="297"/>
        <v>3-5 years</v>
      </c>
      <c r="Q4773" t="str">
        <f t="shared" si="298"/>
        <v>Medium</v>
      </c>
      <c r="R4773" s="5">
        <f t="shared" si="299"/>
        <v>0.1977433543698604</v>
      </c>
    </row>
    <row r="4774" spans="1:18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 s="1">
        <v>61691.45</v>
      </c>
      <c r="J4774">
        <v>1</v>
      </c>
      <c r="K4774">
        <v>1</v>
      </c>
      <c r="L4774">
        <v>1</v>
      </c>
      <c r="M4774" s="1">
        <v>53087.98</v>
      </c>
      <c r="N4774">
        <v>0</v>
      </c>
      <c r="O4774" t="str">
        <f t="shared" si="296"/>
        <v>41-50</v>
      </c>
      <c r="P4774" t="str">
        <f t="shared" si="297"/>
        <v>6+ years</v>
      </c>
      <c r="Q4774" t="str">
        <f t="shared" si="298"/>
        <v>Medium</v>
      </c>
      <c r="R4774" s="5">
        <f t="shared" si="299"/>
        <v>0.19778117827084926</v>
      </c>
    </row>
    <row r="4775" spans="1:18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 s="1">
        <v>121952.75</v>
      </c>
      <c r="J4775">
        <v>2</v>
      </c>
      <c r="K4775">
        <v>1</v>
      </c>
      <c r="L4775">
        <v>1</v>
      </c>
      <c r="M4775" s="1">
        <v>142839.82</v>
      </c>
      <c r="N4775">
        <v>0</v>
      </c>
      <c r="O4775" t="str">
        <f t="shared" si="296"/>
        <v>30-40</v>
      </c>
      <c r="P4775" t="str">
        <f t="shared" si="297"/>
        <v>0-2 years</v>
      </c>
      <c r="Q4775" t="str">
        <f t="shared" si="298"/>
        <v>High</v>
      </c>
      <c r="R4775" s="5">
        <f t="shared" si="299"/>
        <v>0.19781901664434667</v>
      </c>
    </row>
    <row r="4776" spans="1:18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 s="1">
        <v>0</v>
      </c>
      <c r="J4776">
        <v>1</v>
      </c>
      <c r="K4776">
        <v>1</v>
      </c>
      <c r="L4776">
        <v>1</v>
      </c>
      <c r="M4776" s="1">
        <v>178.19</v>
      </c>
      <c r="N4776">
        <v>0</v>
      </c>
      <c r="O4776" t="str">
        <f t="shared" si="296"/>
        <v>30-40</v>
      </c>
      <c r="P4776" t="str">
        <f t="shared" si="297"/>
        <v>6+ years</v>
      </c>
      <c r="Q4776" t="str">
        <f t="shared" si="298"/>
        <v>No Balance</v>
      </c>
      <c r="R4776" s="5">
        <f t="shared" si="299"/>
        <v>0.19785686949866055</v>
      </c>
    </row>
    <row r="4777" spans="1:18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 s="1">
        <v>0</v>
      </c>
      <c r="J4777">
        <v>2</v>
      </c>
      <c r="K4777">
        <v>1</v>
      </c>
      <c r="L4777">
        <v>1</v>
      </c>
      <c r="M4777" s="1">
        <v>105618.14</v>
      </c>
      <c r="N4777">
        <v>0</v>
      </c>
      <c r="O4777" t="str">
        <f t="shared" si="296"/>
        <v>30-40</v>
      </c>
      <c r="P4777" t="str">
        <f t="shared" si="297"/>
        <v>3-5 years</v>
      </c>
      <c r="Q4777" t="str">
        <f t="shared" si="298"/>
        <v>No Balance</v>
      </c>
      <c r="R4777" s="5">
        <f t="shared" si="299"/>
        <v>0.19789473684210526</v>
      </c>
    </row>
    <row r="4778" spans="1:18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 s="1">
        <v>0</v>
      </c>
      <c r="J4778">
        <v>2</v>
      </c>
      <c r="K4778">
        <v>1</v>
      </c>
      <c r="L4778">
        <v>1</v>
      </c>
      <c r="M4778" s="1">
        <v>24734.25</v>
      </c>
      <c r="N4778">
        <v>0</v>
      </c>
      <c r="O4778" t="str">
        <f t="shared" si="296"/>
        <v>30-40</v>
      </c>
      <c r="P4778" t="str">
        <f t="shared" si="297"/>
        <v>6+ years</v>
      </c>
      <c r="Q4778" t="str">
        <f t="shared" si="298"/>
        <v>No Balance</v>
      </c>
      <c r="R4778" s="5">
        <f t="shared" si="299"/>
        <v>0.19793261868300152</v>
      </c>
    </row>
    <row r="4779" spans="1:18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 s="1">
        <v>80107.83</v>
      </c>
      <c r="J4779">
        <v>2</v>
      </c>
      <c r="K4779">
        <v>0</v>
      </c>
      <c r="L4779">
        <v>1</v>
      </c>
      <c r="M4779" s="1">
        <v>82245.67</v>
      </c>
      <c r="N4779">
        <v>0</v>
      </c>
      <c r="O4779" t="str">
        <f t="shared" si="296"/>
        <v>30-40</v>
      </c>
      <c r="P4779" t="str">
        <f t="shared" si="297"/>
        <v>0-2 years</v>
      </c>
      <c r="Q4779" t="str">
        <f t="shared" si="298"/>
        <v>Medium</v>
      </c>
      <c r="R4779" s="5">
        <f t="shared" si="299"/>
        <v>0.19797051502967644</v>
      </c>
    </row>
    <row r="4780" spans="1:18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 s="1">
        <v>0</v>
      </c>
      <c r="J4780">
        <v>2</v>
      </c>
      <c r="K4780">
        <v>0</v>
      </c>
      <c r="L4780">
        <v>1</v>
      </c>
      <c r="M4780" s="1">
        <v>177695.67</v>
      </c>
      <c r="N4780">
        <v>0</v>
      </c>
      <c r="O4780" t="str">
        <f t="shared" si="296"/>
        <v>41-50</v>
      </c>
      <c r="P4780" t="str">
        <f t="shared" si="297"/>
        <v>0-2 years</v>
      </c>
      <c r="Q4780" t="str">
        <f t="shared" si="298"/>
        <v>No Balance</v>
      </c>
      <c r="R4780" s="5">
        <f t="shared" si="299"/>
        <v>0.19800842589046341</v>
      </c>
    </row>
    <row r="4781" spans="1:18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 s="1">
        <v>147856.82</v>
      </c>
      <c r="J4781">
        <v>3</v>
      </c>
      <c r="K4781">
        <v>0</v>
      </c>
      <c r="L4781">
        <v>0</v>
      </c>
      <c r="M4781" s="1">
        <v>107961.11</v>
      </c>
      <c r="N4781">
        <v>1</v>
      </c>
      <c r="O4781" t="str">
        <f t="shared" si="296"/>
        <v>30-40</v>
      </c>
      <c r="P4781" t="str">
        <f t="shared" si="297"/>
        <v>0-2 years</v>
      </c>
      <c r="Q4781" t="str">
        <f t="shared" si="298"/>
        <v>High</v>
      </c>
      <c r="R4781" s="5">
        <f t="shared" si="299"/>
        <v>0.19804635127370235</v>
      </c>
    </row>
    <row r="4782" spans="1:18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 s="1">
        <v>0</v>
      </c>
      <c r="J4782">
        <v>2</v>
      </c>
      <c r="K4782">
        <v>1</v>
      </c>
      <c r="L4782">
        <v>0</v>
      </c>
      <c r="M4782" s="1">
        <v>55207.41</v>
      </c>
      <c r="N4782">
        <v>0</v>
      </c>
      <c r="O4782" t="str">
        <f t="shared" si="296"/>
        <v>30-40</v>
      </c>
      <c r="P4782" t="str">
        <f t="shared" si="297"/>
        <v>6+ years</v>
      </c>
      <c r="Q4782" t="str">
        <f t="shared" si="298"/>
        <v>No Balance</v>
      </c>
      <c r="R4782" s="5">
        <f t="shared" si="299"/>
        <v>0.19789272030651342</v>
      </c>
    </row>
    <row r="4783" spans="1:18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 s="1">
        <v>65407.16</v>
      </c>
      <c r="J4783">
        <v>2</v>
      </c>
      <c r="K4783">
        <v>0</v>
      </c>
      <c r="L4783">
        <v>0</v>
      </c>
      <c r="M4783" s="1">
        <v>182633.63</v>
      </c>
      <c r="N4783">
        <v>1</v>
      </c>
      <c r="O4783" t="str">
        <f t="shared" si="296"/>
        <v>&gt;50</v>
      </c>
      <c r="P4783" t="str">
        <f t="shared" si="297"/>
        <v>6+ years</v>
      </c>
      <c r="Q4783" t="str">
        <f t="shared" si="298"/>
        <v>Medium</v>
      </c>
      <c r="R4783" s="5">
        <f t="shared" si="299"/>
        <v>0.19793063805326691</v>
      </c>
    </row>
    <row r="4784" spans="1:18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 s="1">
        <v>114233.18</v>
      </c>
      <c r="J4784">
        <v>1</v>
      </c>
      <c r="K4784">
        <v>1</v>
      </c>
      <c r="L4784">
        <v>1</v>
      </c>
      <c r="M4784" s="1">
        <v>51587.040000000001</v>
      </c>
      <c r="N4784">
        <v>0</v>
      </c>
      <c r="O4784" t="str">
        <f t="shared" si="296"/>
        <v>&gt;50</v>
      </c>
      <c r="P4784" t="str">
        <f t="shared" si="297"/>
        <v>6+ years</v>
      </c>
      <c r="Q4784" t="str">
        <f t="shared" si="298"/>
        <v>High</v>
      </c>
      <c r="R4784" s="5">
        <f t="shared" si="299"/>
        <v>0.19777692602529706</v>
      </c>
    </row>
    <row r="4785" spans="1:18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 s="1">
        <v>0</v>
      </c>
      <c r="J4785">
        <v>2</v>
      </c>
      <c r="K4785">
        <v>1</v>
      </c>
      <c r="L4785">
        <v>0</v>
      </c>
      <c r="M4785" s="1">
        <v>115403.31</v>
      </c>
      <c r="N4785">
        <v>0</v>
      </c>
      <c r="O4785" t="str">
        <f t="shared" si="296"/>
        <v>30-40</v>
      </c>
      <c r="P4785" t="str">
        <f t="shared" si="297"/>
        <v>3-5 years</v>
      </c>
      <c r="Q4785" t="str">
        <f t="shared" si="298"/>
        <v>No Balance</v>
      </c>
      <c r="R4785" s="5">
        <f t="shared" si="299"/>
        <v>0.19781483611270845</v>
      </c>
    </row>
    <row r="4786" spans="1:18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 s="1">
        <v>187602.18</v>
      </c>
      <c r="J4786">
        <v>1</v>
      </c>
      <c r="K4786">
        <v>1</v>
      </c>
      <c r="L4786">
        <v>0</v>
      </c>
      <c r="M4786" s="1">
        <v>186392.99</v>
      </c>
      <c r="N4786">
        <v>1</v>
      </c>
      <c r="O4786" t="str">
        <f t="shared" si="296"/>
        <v>&gt;50</v>
      </c>
      <c r="P4786" t="str">
        <f t="shared" si="297"/>
        <v>6+ years</v>
      </c>
      <c r="Q4786" t="str">
        <f t="shared" si="298"/>
        <v>High</v>
      </c>
      <c r="R4786" s="5">
        <f t="shared" si="299"/>
        <v>0.19785276073619631</v>
      </c>
    </row>
    <row r="4787" spans="1:18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 s="1">
        <v>156834.34</v>
      </c>
      <c r="J4787">
        <v>1</v>
      </c>
      <c r="K4787">
        <v>0</v>
      </c>
      <c r="L4787">
        <v>0</v>
      </c>
      <c r="M4787" s="1">
        <v>44374.44</v>
      </c>
      <c r="N4787">
        <v>0</v>
      </c>
      <c r="O4787" t="str">
        <f t="shared" si="296"/>
        <v>&lt;30</v>
      </c>
      <c r="P4787" t="str">
        <f t="shared" si="297"/>
        <v>3-5 years</v>
      </c>
      <c r="Q4787" t="str">
        <f t="shared" si="298"/>
        <v>High</v>
      </c>
      <c r="R4787" s="5">
        <f t="shared" si="299"/>
        <v>0.19769894534995205</v>
      </c>
    </row>
    <row r="4788" spans="1:18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 s="1">
        <v>0</v>
      </c>
      <c r="J4788">
        <v>2</v>
      </c>
      <c r="K4788">
        <v>1</v>
      </c>
      <c r="L4788">
        <v>1</v>
      </c>
      <c r="M4788" s="1">
        <v>84033.35</v>
      </c>
      <c r="N4788">
        <v>0</v>
      </c>
      <c r="O4788" t="str">
        <f t="shared" si="296"/>
        <v>30-40</v>
      </c>
      <c r="P4788" t="str">
        <f t="shared" si="297"/>
        <v>0-2 years</v>
      </c>
      <c r="Q4788" t="str">
        <f t="shared" si="298"/>
        <v>No Balance</v>
      </c>
      <c r="R4788" s="5">
        <f t="shared" si="299"/>
        <v>0.19773686229382431</v>
      </c>
    </row>
    <row r="4789" spans="1:18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 s="1">
        <v>157498.9</v>
      </c>
      <c r="J4789">
        <v>1</v>
      </c>
      <c r="K4789">
        <v>1</v>
      </c>
      <c r="L4789">
        <v>1</v>
      </c>
      <c r="M4789" s="1">
        <v>82276.62</v>
      </c>
      <c r="N4789">
        <v>0</v>
      </c>
      <c r="O4789" t="str">
        <f t="shared" si="296"/>
        <v>41-50</v>
      </c>
      <c r="P4789" t="str">
        <f t="shared" si="297"/>
        <v>0-2 years</v>
      </c>
      <c r="Q4789" t="str">
        <f t="shared" si="298"/>
        <v>High</v>
      </c>
      <c r="R4789" s="5">
        <f t="shared" si="299"/>
        <v>0.19777479378476884</v>
      </c>
    </row>
    <row r="4790" spans="1:18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 s="1">
        <v>0</v>
      </c>
      <c r="J4790">
        <v>2</v>
      </c>
      <c r="K4790">
        <v>1</v>
      </c>
      <c r="L4790">
        <v>0</v>
      </c>
      <c r="M4790" s="1">
        <v>177528.92</v>
      </c>
      <c r="N4790">
        <v>0</v>
      </c>
      <c r="O4790" t="str">
        <f t="shared" si="296"/>
        <v>41-50</v>
      </c>
      <c r="P4790" t="str">
        <f t="shared" si="297"/>
        <v>6+ years</v>
      </c>
      <c r="Q4790" t="str">
        <f t="shared" si="298"/>
        <v>No Balance</v>
      </c>
      <c r="R4790" s="5">
        <f t="shared" si="299"/>
        <v>0.19781273983115885</v>
      </c>
    </row>
    <row r="4791" spans="1:18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 s="1">
        <v>0</v>
      </c>
      <c r="J4791">
        <v>1</v>
      </c>
      <c r="K4791">
        <v>1</v>
      </c>
      <c r="L4791">
        <v>1</v>
      </c>
      <c r="M4791" s="1">
        <v>56850.92</v>
      </c>
      <c r="N4791">
        <v>1</v>
      </c>
      <c r="O4791" t="str">
        <f t="shared" si="296"/>
        <v>41-50</v>
      </c>
      <c r="P4791" t="str">
        <f t="shared" si="297"/>
        <v>0-2 years</v>
      </c>
      <c r="Q4791" t="str">
        <f t="shared" si="298"/>
        <v>No Balance</v>
      </c>
      <c r="R4791" s="5">
        <f t="shared" si="299"/>
        <v>0.19785070044137401</v>
      </c>
    </row>
    <row r="4792" spans="1:18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 s="1">
        <v>0</v>
      </c>
      <c r="J4792">
        <v>1</v>
      </c>
      <c r="K4792">
        <v>0</v>
      </c>
      <c r="L4792">
        <v>0</v>
      </c>
      <c r="M4792" s="1">
        <v>47972.65</v>
      </c>
      <c r="N4792">
        <v>0</v>
      </c>
      <c r="O4792" t="str">
        <f t="shared" si="296"/>
        <v>30-40</v>
      </c>
      <c r="P4792" t="str">
        <f t="shared" si="297"/>
        <v>6+ years</v>
      </c>
      <c r="Q4792" t="str">
        <f t="shared" si="298"/>
        <v>No Balance</v>
      </c>
      <c r="R4792" s="5">
        <f t="shared" si="299"/>
        <v>0.19769673704414586</v>
      </c>
    </row>
    <row r="4793" spans="1:18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 s="1">
        <v>0</v>
      </c>
      <c r="J4793">
        <v>2</v>
      </c>
      <c r="K4793">
        <v>1</v>
      </c>
      <c r="L4793">
        <v>0</v>
      </c>
      <c r="M4793" s="1">
        <v>104982.39</v>
      </c>
      <c r="N4793">
        <v>0</v>
      </c>
      <c r="O4793" t="str">
        <f t="shared" si="296"/>
        <v>30-40</v>
      </c>
      <c r="P4793" t="str">
        <f t="shared" si="297"/>
        <v>0-2 years</v>
      </c>
      <c r="Q4793" t="str">
        <f t="shared" si="298"/>
        <v>No Balance</v>
      </c>
      <c r="R4793" s="5">
        <f t="shared" si="299"/>
        <v>0.19773468995968516</v>
      </c>
    </row>
    <row r="4794" spans="1:18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 s="1">
        <v>130274.22</v>
      </c>
      <c r="J4794">
        <v>1</v>
      </c>
      <c r="K4794">
        <v>1</v>
      </c>
      <c r="L4794">
        <v>1</v>
      </c>
      <c r="M4794" s="1">
        <v>133535.29</v>
      </c>
      <c r="N4794">
        <v>0</v>
      </c>
      <c r="O4794" t="str">
        <f t="shared" si="296"/>
        <v>&lt;30</v>
      </c>
      <c r="P4794" t="str">
        <f t="shared" si="297"/>
        <v>3-5 years</v>
      </c>
      <c r="Q4794" t="str">
        <f t="shared" si="298"/>
        <v>High</v>
      </c>
      <c r="R4794" s="5">
        <f t="shared" si="299"/>
        <v>0.1977726574500768</v>
      </c>
    </row>
    <row r="4795" spans="1:18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 s="1">
        <v>0</v>
      </c>
      <c r="J4795">
        <v>1</v>
      </c>
      <c r="K4795">
        <v>1</v>
      </c>
      <c r="L4795">
        <v>1</v>
      </c>
      <c r="M4795" s="1">
        <v>25571.37</v>
      </c>
      <c r="N4795">
        <v>0</v>
      </c>
      <c r="O4795" t="str">
        <f t="shared" si="296"/>
        <v>41-50</v>
      </c>
      <c r="P4795" t="str">
        <f t="shared" si="297"/>
        <v>6+ years</v>
      </c>
      <c r="Q4795" t="str">
        <f t="shared" si="298"/>
        <v>No Balance</v>
      </c>
      <c r="R4795" s="5">
        <f t="shared" si="299"/>
        <v>0.19781063952371808</v>
      </c>
    </row>
    <row r="4796" spans="1:18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 s="1">
        <v>149379.66</v>
      </c>
      <c r="J4796">
        <v>2</v>
      </c>
      <c r="K4796">
        <v>1</v>
      </c>
      <c r="L4796">
        <v>0</v>
      </c>
      <c r="M4796" s="1">
        <v>96075.55</v>
      </c>
      <c r="N4796">
        <v>0</v>
      </c>
      <c r="O4796" t="str">
        <f t="shared" si="296"/>
        <v>30-40</v>
      </c>
      <c r="P4796" t="str">
        <f t="shared" si="297"/>
        <v>3-5 years</v>
      </c>
      <c r="Q4796" t="str">
        <f t="shared" si="298"/>
        <v>High</v>
      </c>
      <c r="R4796" s="5">
        <f t="shared" si="299"/>
        <v>0.19784863618901269</v>
      </c>
    </row>
    <row r="4797" spans="1:18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 s="1">
        <v>0</v>
      </c>
      <c r="J4797">
        <v>1</v>
      </c>
      <c r="K4797">
        <v>1</v>
      </c>
      <c r="L4797">
        <v>1</v>
      </c>
      <c r="M4797" s="1">
        <v>81634.45</v>
      </c>
      <c r="N4797">
        <v>0</v>
      </c>
      <c r="O4797" t="str">
        <f t="shared" si="296"/>
        <v>&lt;30</v>
      </c>
      <c r="P4797" t="str">
        <f t="shared" si="297"/>
        <v>6+ years</v>
      </c>
      <c r="Q4797" t="str">
        <f t="shared" si="298"/>
        <v>No Balance</v>
      </c>
      <c r="R4797" s="5">
        <f t="shared" si="299"/>
        <v>0.19788664745437079</v>
      </c>
    </row>
    <row r="4798" spans="1:18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 s="1">
        <v>100829.94</v>
      </c>
      <c r="J4798">
        <v>1</v>
      </c>
      <c r="K4798">
        <v>1</v>
      </c>
      <c r="L4798">
        <v>1</v>
      </c>
      <c r="M4798" s="1">
        <v>165008.97</v>
      </c>
      <c r="N4798">
        <v>0</v>
      </c>
      <c r="O4798" t="str">
        <f t="shared" si="296"/>
        <v>30-40</v>
      </c>
      <c r="P4798" t="str">
        <f t="shared" si="297"/>
        <v>0-2 years</v>
      </c>
      <c r="Q4798" t="str">
        <f t="shared" si="298"/>
        <v>High</v>
      </c>
      <c r="R4798" s="5">
        <f t="shared" si="299"/>
        <v>0.19792467332820907</v>
      </c>
    </row>
    <row r="4799" spans="1:18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 s="1">
        <v>96408.98</v>
      </c>
      <c r="J4799">
        <v>1</v>
      </c>
      <c r="K4799">
        <v>1</v>
      </c>
      <c r="L4799">
        <v>1</v>
      </c>
      <c r="M4799" s="1">
        <v>138191.81</v>
      </c>
      <c r="N4799">
        <v>0</v>
      </c>
      <c r="O4799" t="str">
        <f t="shared" si="296"/>
        <v>30-40</v>
      </c>
      <c r="P4799" t="str">
        <f t="shared" si="297"/>
        <v>0-2 years</v>
      </c>
      <c r="Q4799" t="str">
        <f t="shared" si="298"/>
        <v>Medium</v>
      </c>
      <c r="R4799" s="5">
        <f t="shared" si="299"/>
        <v>0.19796271381895061</v>
      </c>
    </row>
    <row r="4800" spans="1:18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 s="1">
        <v>0</v>
      </c>
      <c r="J4800">
        <v>2</v>
      </c>
      <c r="K4800">
        <v>1</v>
      </c>
      <c r="L4800">
        <v>1</v>
      </c>
      <c r="M4800" s="1">
        <v>99136.49</v>
      </c>
      <c r="N4800">
        <v>0</v>
      </c>
      <c r="O4800" t="str">
        <f t="shared" si="296"/>
        <v>41-50</v>
      </c>
      <c r="P4800" t="str">
        <f t="shared" si="297"/>
        <v>6+ years</v>
      </c>
      <c r="Q4800" t="str">
        <f t="shared" si="298"/>
        <v>No Balance</v>
      </c>
      <c r="R4800" s="5">
        <f t="shared" si="299"/>
        <v>0.198000768935025</v>
      </c>
    </row>
    <row r="4801" spans="1:18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 s="1">
        <v>0</v>
      </c>
      <c r="J4801">
        <v>1</v>
      </c>
      <c r="K4801">
        <v>0</v>
      </c>
      <c r="L4801">
        <v>0</v>
      </c>
      <c r="M4801" s="1">
        <v>63584.55</v>
      </c>
      <c r="N4801">
        <v>1</v>
      </c>
      <c r="O4801" t="str">
        <f t="shared" si="296"/>
        <v>&gt;50</v>
      </c>
      <c r="P4801" t="str">
        <f t="shared" si="297"/>
        <v>0-2 years</v>
      </c>
      <c r="Q4801" t="str">
        <f t="shared" si="298"/>
        <v>No Balance</v>
      </c>
      <c r="R4801" s="5">
        <f t="shared" si="299"/>
        <v>0.1980388386848683</v>
      </c>
    </row>
    <row r="4802" spans="1:18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 s="1">
        <v>0</v>
      </c>
      <c r="J4802">
        <v>2</v>
      </c>
      <c r="K4802">
        <v>1</v>
      </c>
      <c r="L4802">
        <v>0</v>
      </c>
      <c r="M4802" s="1">
        <v>160532.88</v>
      </c>
      <c r="N4802">
        <v>0</v>
      </c>
      <c r="O4802" t="str">
        <f t="shared" ref="O4802:O4865" si="300">IF(G4802&lt;30,"&lt;30",
   IF(G4802&lt;=40,"30-40",
      IF(G4802&lt;=50,"41-50","&gt;50")))</f>
        <v>30-40</v>
      </c>
      <c r="P4802" t="str">
        <f t="shared" ref="P4802:P4865" si="301">IF(H4802&lt;=2,"0-2 years",
   IF(H4802&lt;=5,"3-5 years","6+ years"))</f>
        <v>6+ years</v>
      </c>
      <c r="Q4802" t="str">
        <f t="shared" ref="Q4802:Q4865" si="302">IF(I4802=0,"No Balance",
   IF(I4802&lt;50000,"Low",
      IF(I4802&lt;100000,"Medium","High")))</f>
        <v>No Balance</v>
      </c>
      <c r="R4802" s="5">
        <f t="shared" ref="R4802:R4865" si="303">AVERAGE(N4802:N14801)</f>
        <v>0.19788461538461538</v>
      </c>
    </row>
    <row r="4803" spans="1:18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 s="1">
        <v>149105.07999999999</v>
      </c>
      <c r="J4803">
        <v>1</v>
      </c>
      <c r="K4803">
        <v>0</v>
      </c>
      <c r="L4803">
        <v>1</v>
      </c>
      <c r="M4803" s="1">
        <v>162683.06</v>
      </c>
      <c r="N4803">
        <v>0</v>
      </c>
      <c r="O4803" t="str">
        <f t="shared" si="300"/>
        <v>&gt;50</v>
      </c>
      <c r="P4803" t="str">
        <f t="shared" si="301"/>
        <v>3-5 years</v>
      </c>
      <c r="Q4803" t="str">
        <f t="shared" si="302"/>
        <v>High</v>
      </c>
      <c r="R4803" s="5">
        <f t="shared" si="303"/>
        <v>0.19792267743796885</v>
      </c>
    </row>
    <row r="4804" spans="1:18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 s="1">
        <v>0</v>
      </c>
      <c r="J4804">
        <v>1</v>
      </c>
      <c r="K4804">
        <v>1</v>
      </c>
      <c r="L4804">
        <v>0</v>
      </c>
      <c r="M4804" s="1">
        <v>134878.19</v>
      </c>
      <c r="N4804">
        <v>0</v>
      </c>
      <c r="O4804" t="str">
        <f t="shared" si="300"/>
        <v>30-40</v>
      </c>
      <c r="P4804" t="str">
        <f t="shared" si="301"/>
        <v>3-5 years</v>
      </c>
      <c r="Q4804" t="str">
        <f t="shared" si="302"/>
        <v>No Balance</v>
      </c>
      <c r="R4804" s="5">
        <f t="shared" si="303"/>
        <v>0.19796075413620623</v>
      </c>
    </row>
    <row r="4805" spans="1:18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 s="1">
        <v>0</v>
      </c>
      <c r="J4805">
        <v>2</v>
      </c>
      <c r="K4805">
        <v>1</v>
      </c>
      <c r="L4805">
        <v>1</v>
      </c>
      <c r="M4805" s="1">
        <v>134626.29999999999</v>
      </c>
      <c r="N4805">
        <v>0</v>
      </c>
      <c r="O4805" t="str">
        <f t="shared" si="300"/>
        <v>41-50</v>
      </c>
      <c r="P4805" t="str">
        <f t="shared" si="301"/>
        <v>3-5 years</v>
      </c>
      <c r="Q4805" t="str">
        <f t="shared" si="302"/>
        <v>No Balance</v>
      </c>
      <c r="R4805" s="5">
        <f t="shared" si="303"/>
        <v>0.19799884548778141</v>
      </c>
    </row>
    <row r="4806" spans="1:18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 s="1">
        <v>0</v>
      </c>
      <c r="J4806">
        <v>2</v>
      </c>
      <c r="K4806">
        <v>1</v>
      </c>
      <c r="L4806">
        <v>0</v>
      </c>
      <c r="M4806" s="1">
        <v>175480.93</v>
      </c>
      <c r="N4806">
        <v>0</v>
      </c>
      <c r="O4806" t="str">
        <f t="shared" si="300"/>
        <v>30-40</v>
      </c>
      <c r="P4806" t="str">
        <f t="shared" si="301"/>
        <v>0-2 years</v>
      </c>
      <c r="Q4806" t="str">
        <f t="shared" si="302"/>
        <v>No Balance</v>
      </c>
      <c r="R4806" s="5">
        <f t="shared" si="303"/>
        <v>0.19803695150115475</v>
      </c>
    </row>
    <row r="4807" spans="1:18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 s="1">
        <v>90218.11</v>
      </c>
      <c r="J4807">
        <v>1</v>
      </c>
      <c r="K4807">
        <v>1</v>
      </c>
      <c r="L4807">
        <v>0</v>
      </c>
      <c r="M4807" s="1">
        <v>174337.68</v>
      </c>
      <c r="N4807">
        <v>0</v>
      </c>
      <c r="O4807" t="str">
        <f t="shared" si="300"/>
        <v>41-50</v>
      </c>
      <c r="P4807" t="str">
        <f t="shared" si="301"/>
        <v>0-2 years</v>
      </c>
      <c r="Q4807" t="str">
        <f t="shared" si="302"/>
        <v>Medium</v>
      </c>
      <c r="R4807" s="5">
        <f t="shared" si="303"/>
        <v>0.19807507218479306</v>
      </c>
    </row>
    <row r="4808" spans="1:18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 s="1">
        <v>87347.7</v>
      </c>
      <c r="J4808">
        <v>1</v>
      </c>
      <c r="K4808">
        <v>1</v>
      </c>
      <c r="L4808">
        <v>0</v>
      </c>
      <c r="M4808" s="1">
        <v>172524.51</v>
      </c>
      <c r="N4808">
        <v>0</v>
      </c>
      <c r="O4808" t="str">
        <f t="shared" si="300"/>
        <v>30-40</v>
      </c>
      <c r="P4808" t="str">
        <f t="shared" si="301"/>
        <v>0-2 years</v>
      </c>
      <c r="Q4808" t="str">
        <f t="shared" si="302"/>
        <v>Medium</v>
      </c>
      <c r="R4808" s="5">
        <f t="shared" si="303"/>
        <v>0.19811320754716982</v>
      </c>
    </row>
    <row r="4809" spans="1:18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 s="1">
        <v>0</v>
      </c>
      <c r="J4809">
        <v>2</v>
      </c>
      <c r="K4809">
        <v>0</v>
      </c>
      <c r="L4809">
        <v>0</v>
      </c>
      <c r="M4809" s="1">
        <v>25395.83</v>
      </c>
      <c r="N4809">
        <v>0</v>
      </c>
      <c r="O4809" t="str">
        <f t="shared" si="300"/>
        <v>&lt;30</v>
      </c>
      <c r="P4809" t="str">
        <f t="shared" si="301"/>
        <v>0-2 years</v>
      </c>
      <c r="Q4809" t="str">
        <f t="shared" si="302"/>
        <v>No Balance</v>
      </c>
      <c r="R4809" s="5">
        <f t="shared" si="303"/>
        <v>0.19815135759676489</v>
      </c>
    </row>
    <row r="4810" spans="1:18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 s="1">
        <v>137811.75</v>
      </c>
      <c r="J4810">
        <v>1</v>
      </c>
      <c r="K4810">
        <v>1</v>
      </c>
      <c r="L4810">
        <v>1</v>
      </c>
      <c r="M4810" s="1">
        <v>184856.89</v>
      </c>
      <c r="N4810">
        <v>0</v>
      </c>
      <c r="O4810" t="str">
        <f t="shared" si="300"/>
        <v>30-40</v>
      </c>
      <c r="P4810" t="str">
        <f t="shared" si="301"/>
        <v>0-2 years</v>
      </c>
      <c r="Q4810" t="str">
        <f t="shared" si="302"/>
        <v>High</v>
      </c>
      <c r="R4810" s="5">
        <f t="shared" si="303"/>
        <v>0.19818952234206472</v>
      </c>
    </row>
    <row r="4811" spans="1:18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 s="1">
        <v>105563</v>
      </c>
      <c r="J4811">
        <v>1</v>
      </c>
      <c r="K4811">
        <v>1</v>
      </c>
      <c r="L4811">
        <v>0</v>
      </c>
      <c r="M4811" s="1">
        <v>182624.93</v>
      </c>
      <c r="N4811">
        <v>0</v>
      </c>
      <c r="O4811" t="str">
        <f t="shared" si="300"/>
        <v>30-40</v>
      </c>
      <c r="P4811" t="str">
        <f t="shared" si="301"/>
        <v>3-5 years</v>
      </c>
      <c r="Q4811" t="str">
        <f t="shared" si="302"/>
        <v>High</v>
      </c>
      <c r="R4811" s="5">
        <f t="shared" si="303"/>
        <v>0.19822770179156232</v>
      </c>
    </row>
    <row r="4812" spans="1:18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 s="1">
        <v>0</v>
      </c>
      <c r="J4812">
        <v>2</v>
      </c>
      <c r="K4812">
        <v>0</v>
      </c>
      <c r="L4812">
        <v>0</v>
      </c>
      <c r="M4812" s="1">
        <v>192505.62</v>
      </c>
      <c r="N4812">
        <v>0</v>
      </c>
      <c r="O4812" t="str">
        <f t="shared" si="300"/>
        <v>30-40</v>
      </c>
      <c r="P4812" t="str">
        <f t="shared" si="301"/>
        <v>3-5 years</v>
      </c>
      <c r="Q4812" t="str">
        <f t="shared" si="302"/>
        <v>No Balance</v>
      </c>
      <c r="R4812" s="5">
        <f t="shared" si="303"/>
        <v>0.19826589595375724</v>
      </c>
    </row>
    <row r="4813" spans="1:18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 s="1">
        <v>0</v>
      </c>
      <c r="J4813">
        <v>2</v>
      </c>
      <c r="K4813">
        <v>1</v>
      </c>
      <c r="L4813">
        <v>0</v>
      </c>
      <c r="M4813" s="1">
        <v>112507.63</v>
      </c>
      <c r="N4813">
        <v>0</v>
      </c>
      <c r="O4813" t="str">
        <f t="shared" si="300"/>
        <v>&lt;30</v>
      </c>
      <c r="P4813" t="str">
        <f t="shared" si="301"/>
        <v>6+ years</v>
      </c>
      <c r="Q4813" t="str">
        <f t="shared" si="302"/>
        <v>No Balance</v>
      </c>
      <c r="R4813" s="5">
        <f t="shared" si="303"/>
        <v>0.19830410483715552</v>
      </c>
    </row>
    <row r="4814" spans="1:18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 s="1">
        <v>91125.75</v>
      </c>
      <c r="J4814">
        <v>1</v>
      </c>
      <c r="K4814">
        <v>1</v>
      </c>
      <c r="L4814">
        <v>0</v>
      </c>
      <c r="M4814" s="1">
        <v>177295.92</v>
      </c>
      <c r="N4814">
        <v>0</v>
      </c>
      <c r="O4814" t="str">
        <f t="shared" si="300"/>
        <v>30-40</v>
      </c>
      <c r="P4814" t="str">
        <f t="shared" si="301"/>
        <v>6+ years</v>
      </c>
      <c r="Q4814" t="str">
        <f t="shared" si="302"/>
        <v>Medium</v>
      </c>
      <c r="R4814" s="5">
        <f t="shared" si="303"/>
        <v>0.19834232845026986</v>
      </c>
    </row>
    <row r="4815" spans="1:18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 s="1">
        <v>0</v>
      </c>
      <c r="J4815">
        <v>2</v>
      </c>
      <c r="K4815">
        <v>0</v>
      </c>
      <c r="L4815">
        <v>1</v>
      </c>
      <c r="M4815" s="1">
        <v>12465.51</v>
      </c>
      <c r="N4815">
        <v>0</v>
      </c>
      <c r="O4815" t="str">
        <f t="shared" si="300"/>
        <v>30-40</v>
      </c>
      <c r="P4815" t="str">
        <f t="shared" si="301"/>
        <v>3-5 years</v>
      </c>
      <c r="Q4815" t="str">
        <f t="shared" si="302"/>
        <v>No Balance</v>
      </c>
      <c r="R4815" s="5">
        <f t="shared" si="303"/>
        <v>0.19838056680161945</v>
      </c>
    </row>
    <row r="4816" spans="1:18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 s="1">
        <v>0</v>
      </c>
      <c r="J4816">
        <v>2</v>
      </c>
      <c r="K4816">
        <v>1</v>
      </c>
      <c r="L4816">
        <v>0</v>
      </c>
      <c r="M4816" s="1">
        <v>36122.959999999999</v>
      </c>
      <c r="N4816">
        <v>0</v>
      </c>
      <c r="O4816" t="str">
        <f t="shared" si="300"/>
        <v>30-40</v>
      </c>
      <c r="P4816" t="str">
        <f t="shared" si="301"/>
        <v>6+ years</v>
      </c>
      <c r="Q4816" t="str">
        <f t="shared" si="302"/>
        <v>No Balance</v>
      </c>
      <c r="R4816" s="5">
        <f t="shared" si="303"/>
        <v>0.19841881989973004</v>
      </c>
    </row>
    <row r="4817" spans="1:18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 s="1">
        <v>135120.56</v>
      </c>
      <c r="J4817">
        <v>1</v>
      </c>
      <c r="K4817">
        <v>1</v>
      </c>
      <c r="L4817">
        <v>0</v>
      </c>
      <c r="M4817" s="1">
        <v>37836.639999999999</v>
      </c>
      <c r="N4817">
        <v>0</v>
      </c>
      <c r="O4817" t="str">
        <f t="shared" si="300"/>
        <v>&gt;50</v>
      </c>
      <c r="P4817" t="str">
        <f t="shared" si="301"/>
        <v>6+ years</v>
      </c>
      <c r="Q4817" t="str">
        <f t="shared" si="302"/>
        <v>High</v>
      </c>
      <c r="R4817" s="5">
        <f t="shared" si="303"/>
        <v>0.19845708775313403</v>
      </c>
    </row>
    <row r="4818" spans="1:18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 s="1">
        <v>0</v>
      </c>
      <c r="J4818">
        <v>2</v>
      </c>
      <c r="K4818">
        <v>0</v>
      </c>
      <c r="L4818">
        <v>1</v>
      </c>
      <c r="M4818" s="1">
        <v>34747.43</v>
      </c>
      <c r="N4818">
        <v>0</v>
      </c>
      <c r="O4818" t="str">
        <f t="shared" si="300"/>
        <v>&lt;30</v>
      </c>
      <c r="P4818" t="str">
        <f t="shared" si="301"/>
        <v>6+ years</v>
      </c>
      <c r="Q4818" t="str">
        <f t="shared" si="302"/>
        <v>No Balance</v>
      </c>
      <c r="R4818" s="5">
        <f t="shared" si="303"/>
        <v>0.19849537037037038</v>
      </c>
    </row>
    <row r="4819" spans="1:18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 s="1">
        <v>0</v>
      </c>
      <c r="J4819">
        <v>2</v>
      </c>
      <c r="K4819">
        <v>1</v>
      </c>
      <c r="L4819">
        <v>1</v>
      </c>
      <c r="M4819" s="1">
        <v>131097.9</v>
      </c>
      <c r="N4819">
        <v>0</v>
      </c>
      <c r="O4819" t="str">
        <f t="shared" si="300"/>
        <v>&lt;30</v>
      </c>
      <c r="P4819" t="str">
        <f t="shared" si="301"/>
        <v>6+ years</v>
      </c>
      <c r="Q4819" t="str">
        <f t="shared" si="302"/>
        <v>No Balance</v>
      </c>
      <c r="R4819" s="5">
        <f t="shared" si="303"/>
        <v>0.19853366775998457</v>
      </c>
    </row>
    <row r="4820" spans="1:18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 s="1">
        <v>86837.95</v>
      </c>
      <c r="J4820">
        <v>1</v>
      </c>
      <c r="K4820">
        <v>1</v>
      </c>
      <c r="L4820">
        <v>1</v>
      </c>
      <c r="M4820" s="1">
        <v>105280.55</v>
      </c>
      <c r="N4820">
        <v>0</v>
      </c>
      <c r="O4820" t="str">
        <f t="shared" si="300"/>
        <v>30-40</v>
      </c>
      <c r="P4820" t="str">
        <f t="shared" si="301"/>
        <v>0-2 years</v>
      </c>
      <c r="Q4820" t="str">
        <f t="shared" si="302"/>
        <v>Medium</v>
      </c>
      <c r="R4820" s="5">
        <f t="shared" si="303"/>
        <v>0.19857197993052875</v>
      </c>
    </row>
    <row r="4821" spans="1:18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 s="1">
        <v>100446.57</v>
      </c>
      <c r="J4821">
        <v>1</v>
      </c>
      <c r="K4821">
        <v>0</v>
      </c>
      <c r="L4821">
        <v>1</v>
      </c>
      <c r="M4821" s="1">
        <v>149653.81</v>
      </c>
      <c r="N4821">
        <v>0</v>
      </c>
      <c r="O4821" t="str">
        <f t="shared" si="300"/>
        <v>&lt;30</v>
      </c>
      <c r="P4821" t="str">
        <f t="shared" si="301"/>
        <v>3-5 years</v>
      </c>
      <c r="Q4821" t="str">
        <f t="shared" si="302"/>
        <v>High</v>
      </c>
      <c r="R4821" s="5">
        <f t="shared" si="303"/>
        <v>0.19861030689056167</v>
      </c>
    </row>
    <row r="4822" spans="1:18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 s="1">
        <v>0</v>
      </c>
      <c r="J4822">
        <v>2</v>
      </c>
      <c r="K4822">
        <v>1</v>
      </c>
      <c r="L4822">
        <v>1</v>
      </c>
      <c r="M4822" s="1">
        <v>139390.99</v>
      </c>
      <c r="N4822">
        <v>0</v>
      </c>
      <c r="O4822" t="str">
        <f t="shared" si="300"/>
        <v>30-40</v>
      </c>
      <c r="P4822" t="str">
        <f t="shared" si="301"/>
        <v>3-5 years</v>
      </c>
      <c r="Q4822" t="str">
        <f t="shared" si="302"/>
        <v>No Balance</v>
      </c>
      <c r="R4822" s="5">
        <f t="shared" si="303"/>
        <v>0.19864864864864865</v>
      </c>
    </row>
    <row r="4823" spans="1:18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 s="1">
        <v>0</v>
      </c>
      <c r="J4823">
        <v>2</v>
      </c>
      <c r="K4823">
        <v>1</v>
      </c>
      <c r="L4823">
        <v>0</v>
      </c>
      <c r="M4823" s="1">
        <v>132436.71</v>
      </c>
      <c r="N4823">
        <v>0</v>
      </c>
      <c r="O4823" t="str">
        <f t="shared" si="300"/>
        <v>30-40</v>
      </c>
      <c r="P4823" t="str">
        <f t="shared" si="301"/>
        <v>3-5 years</v>
      </c>
      <c r="Q4823" t="str">
        <f t="shared" si="302"/>
        <v>No Balance</v>
      </c>
      <c r="R4823" s="5">
        <f t="shared" si="303"/>
        <v>0.19868700521336166</v>
      </c>
    </row>
    <row r="4824" spans="1:18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 s="1">
        <v>0</v>
      </c>
      <c r="J4824">
        <v>4</v>
      </c>
      <c r="K4824">
        <v>0</v>
      </c>
      <c r="L4824">
        <v>1</v>
      </c>
      <c r="M4824" s="1">
        <v>179705.13</v>
      </c>
      <c r="N4824">
        <v>1</v>
      </c>
      <c r="O4824" t="str">
        <f t="shared" si="300"/>
        <v>30-40</v>
      </c>
      <c r="P4824" t="str">
        <f t="shared" si="301"/>
        <v>0-2 years</v>
      </c>
      <c r="Q4824" t="str">
        <f t="shared" si="302"/>
        <v>No Balance</v>
      </c>
      <c r="R4824" s="5">
        <f t="shared" si="303"/>
        <v>0.19872537659327927</v>
      </c>
    </row>
    <row r="4825" spans="1:18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 s="1">
        <v>114512.59</v>
      </c>
      <c r="J4825">
        <v>1</v>
      </c>
      <c r="K4825">
        <v>1</v>
      </c>
      <c r="L4825">
        <v>0</v>
      </c>
      <c r="M4825" s="1">
        <v>15796.66</v>
      </c>
      <c r="N4825">
        <v>0</v>
      </c>
      <c r="O4825" t="str">
        <f t="shared" si="300"/>
        <v>30-40</v>
      </c>
      <c r="P4825" t="str">
        <f t="shared" si="301"/>
        <v>6+ years</v>
      </c>
      <c r="Q4825" t="str">
        <f t="shared" si="302"/>
        <v>High</v>
      </c>
      <c r="R4825" s="5">
        <f t="shared" si="303"/>
        <v>0.19857060073401583</v>
      </c>
    </row>
    <row r="4826" spans="1:18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 s="1">
        <v>136364.46</v>
      </c>
      <c r="J4826">
        <v>1</v>
      </c>
      <c r="K4826">
        <v>0</v>
      </c>
      <c r="L4826">
        <v>0</v>
      </c>
      <c r="M4826" s="1">
        <v>142754.71</v>
      </c>
      <c r="N4826">
        <v>0</v>
      </c>
      <c r="O4826" t="str">
        <f t="shared" si="300"/>
        <v>30-40</v>
      </c>
      <c r="P4826" t="str">
        <f t="shared" si="301"/>
        <v>3-5 years</v>
      </c>
      <c r="Q4826" t="str">
        <f t="shared" si="302"/>
        <v>High</v>
      </c>
      <c r="R4826" s="5">
        <f t="shared" si="303"/>
        <v>0.19860896445131376</v>
      </c>
    </row>
    <row r="4827" spans="1:18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 s="1">
        <v>106260.67</v>
      </c>
      <c r="J4827">
        <v>1</v>
      </c>
      <c r="K4827">
        <v>1</v>
      </c>
      <c r="L4827">
        <v>1</v>
      </c>
      <c r="M4827" s="1">
        <v>2578.4299999999998</v>
      </c>
      <c r="N4827">
        <v>0</v>
      </c>
      <c r="O4827" t="str">
        <f t="shared" si="300"/>
        <v>30-40</v>
      </c>
      <c r="P4827" t="str">
        <f t="shared" si="301"/>
        <v>3-5 years</v>
      </c>
      <c r="Q4827" t="str">
        <f t="shared" si="302"/>
        <v>High</v>
      </c>
      <c r="R4827" s="5">
        <f t="shared" si="303"/>
        <v>0.19864734299516909</v>
      </c>
    </row>
    <row r="4828" spans="1:18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 s="1">
        <v>146126.75</v>
      </c>
      <c r="J4828">
        <v>1</v>
      </c>
      <c r="K4828">
        <v>1</v>
      </c>
      <c r="L4828">
        <v>1</v>
      </c>
      <c r="M4828" s="1">
        <v>88992.05</v>
      </c>
      <c r="N4828">
        <v>0</v>
      </c>
      <c r="O4828" t="str">
        <f t="shared" si="300"/>
        <v>&lt;30</v>
      </c>
      <c r="P4828" t="str">
        <f t="shared" si="301"/>
        <v>6+ years</v>
      </c>
      <c r="Q4828" t="str">
        <f t="shared" si="302"/>
        <v>High</v>
      </c>
      <c r="R4828" s="5">
        <f t="shared" si="303"/>
        <v>0.19868573637417858</v>
      </c>
    </row>
    <row r="4829" spans="1:18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 s="1">
        <v>111284.53</v>
      </c>
      <c r="J4829">
        <v>1</v>
      </c>
      <c r="K4829">
        <v>0</v>
      </c>
      <c r="L4829">
        <v>1</v>
      </c>
      <c r="M4829" s="1">
        <v>32936.44</v>
      </c>
      <c r="N4829">
        <v>1</v>
      </c>
      <c r="O4829" t="str">
        <f t="shared" si="300"/>
        <v>&gt;50</v>
      </c>
      <c r="P4829" t="str">
        <f t="shared" si="301"/>
        <v>3-5 years</v>
      </c>
      <c r="Q4829" t="str">
        <f t="shared" si="302"/>
        <v>High</v>
      </c>
      <c r="R4829" s="5">
        <f t="shared" si="303"/>
        <v>0.19872414459694568</v>
      </c>
    </row>
    <row r="4830" spans="1:18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 s="1">
        <v>121056.63</v>
      </c>
      <c r="J4830">
        <v>2</v>
      </c>
      <c r="K4830">
        <v>1</v>
      </c>
      <c r="L4830">
        <v>0</v>
      </c>
      <c r="M4830" s="1">
        <v>39122.58</v>
      </c>
      <c r="N4830">
        <v>0</v>
      </c>
      <c r="O4830" t="str">
        <f t="shared" si="300"/>
        <v>41-50</v>
      </c>
      <c r="P4830" t="str">
        <f t="shared" si="301"/>
        <v>6+ years</v>
      </c>
      <c r="Q4830" t="str">
        <f t="shared" si="302"/>
        <v>High</v>
      </c>
      <c r="R4830" s="5">
        <f t="shared" si="303"/>
        <v>0.198569218870843</v>
      </c>
    </row>
    <row r="4831" spans="1:18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 s="1">
        <v>128270.56</v>
      </c>
      <c r="J4831">
        <v>1</v>
      </c>
      <c r="K4831">
        <v>1</v>
      </c>
      <c r="L4831">
        <v>0</v>
      </c>
      <c r="M4831" s="1">
        <v>191092.62</v>
      </c>
      <c r="N4831">
        <v>0</v>
      </c>
      <c r="O4831" t="str">
        <f t="shared" si="300"/>
        <v>30-40</v>
      </c>
      <c r="P4831" t="str">
        <f t="shared" si="301"/>
        <v>3-5 years</v>
      </c>
      <c r="Q4831" t="str">
        <f t="shared" si="302"/>
        <v>High</v>
      </c>
      <c r="R4831" s="5">
        <f t="shared" si="303"/>
        <v>0.19860761941597371</v>
      </c>
    </row>
    <row r="4832" spans="1:18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 s="1">
        <v>0</v>
      </c>
      <c r="J4832">
        <v>2</v>
      </c>
      <c r="K4832">
        <v>1</v>
      </c>
      <c r="L4832">
        <v>0</v>
      </c>
      <c r="M4832" s="1">
        <v>129149.06</v>
      </c>
      <c r="N4832">
        <v>0</v>
      </c>
      <c r="O4832" t="str">
        <f t="shared" si="300"/>
        <v>30-40</v>
      </c>
      <c r="P4832" t="str">
        <f t="shared" si="301"/>
        <v>3-5 years</v>
      </c>
      <c r="Q4832" t="str">
        <f t="shared" si="302"/>
        <v>No Balance</v>
      </c>
      <c r="R4832" s="5">
        <f t="shared" si="303"/>
        <v>0.19864603481624757</v>
      </c>
    </row>
    <row r="4833" spans="1:18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 s="1">
        <v>0</v>
      </c>
      <c r="J4833">
        <v>2</v>
      </c>
      <c r="K4833">
        <v>1</v>
      </c>
      <c r="L4833">
        <v>0</v>
      </c>
      <c r="M4833" s="1">
        <v>13218.6</v>
      </c>
      <c r="N4833">
        <v>0</v>
      </c>
      <c r="O4833" t="str">
        <f t="shared" si="300"/>
        <v>30-40</v>
      </c>
      <c r="P4833" t="str">
        <f t="shared" si="301"/>
        <v>6+ years</v>
      </c>
      <c r="Q4833" t="str">
        <f t="shared" si="302"/>
        <v>No Balance</v>
      </c>
      <c r="R4833" s="5">
        <f t="shared" si="303"/>
        <v>0.19868446508028631</v>
      </c>
    </row>
    <row r="4834" spans="1:18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 s="1">
        <v>0</v>
      </c>
      <c r="J4834">
        <v>1</v>
      </c>
      <c r="K4834">
        <v>1</v>
      </c>
      <c r="L4834">
        <v>1</v>
      </c>
      <c r="M4834" s="1">
        <v>160589.18</v>
      </c>
      <c r="N4834">
        <v>0</v>
      </c>
      <c r="O4834" t="str">
        <f t="shared" si="300"/>
        <v>&gt;50</v>
      </c>
      <c r="P4834" t="str">
        <f t="shared" si="301"/>
        <v>6+ years</v>
      </c>
      <c r="Q4834" t="str">
        <f t="shared" si="302"/>
        <v>No Balance</v>
      </c>
      <c r="R4834" s="5">
        <f t="shared" si="303"/>
        <v>0.19872291021671826</v>
      </c>
    </row>
    <row r="4835" spans="1:18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 s="1">
        <v>191775.65</v>
      </c>
      <c r="J4835">
        <v>1</v>
      </c>
      <c r="K4835">
        <v>1</v>
      </c>
      <c r="L4835">
        <v>0</v>
      </c>
      <c r="M4835" s="1">
        <v>179657.83</v>
      </c>
      <c r="N4835">
        <v>0</v>
      </c>
      <c r="O4835" t="str">
        <f t="shared" si="300"/>
        <v>30-40</v>
      </c>
      <c r="P4835" t="str">
        <f t="shared" si="301"/>
        <v>6+ years</v>
      </c>
      <c r="Q4835" t="str">
        <f t="shared" si="302"/>
        <v>High</v>
      </c>
      <c r="R4835" s="5">
        <f t="shared" si="303"/>
        <v>0.19876137023417845</v>
      </c>
    </row>
    <row r="4836" spans="1:18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 s="1">
        <v>0</v>
      </c>
      <c r="J4836">
        <v>1</v>
      </c>
      <c r="K4836">
        <v>1</v>
      </c>
      <c r="L4836">
        <v>0</v>
      </c>
      <c r="M4836" s="1">
        <v>44335.54</v>
      </c>
      <c r="N4836">
        <v>1</v>
      </c>
      <c r="O4836" t="str">
        <f t="shared" si="300"/>
        <v>30-40</v>
      </c>
      <c r="P4836" t="str">
        <f t="shared" si="301"/>
        <v>0-2 years</v>
      </c>
      <c r="Q4836" t="str">
        <f t="shared" si="302"/>
        <v>No Balance</v>
      </c>
      <c r="R4836" s="5">
        <f t="shared" si="303"/>
        <v>0.19879984514130855</v>
      </c>
    </row>
    <row r="4837" spans="1:18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 s="1">
        <v>85141.79</v>
      </c>
      <c r="J4837">
        <v>2</v>
      </c>
      <c r="K4837">
        <v>1</v>
      </c>
      <c r="L4837">
        <v>1</v>
      </c>
      <c r="M4837" s="1">
        <v>29217.37</v>
      </c>
      <c r="N4837">
        <v>0</v>
      </c>
      <c r="O4837" t="str">
        <f t="shared" si="300"/>
        <v>30-40</v>
      </c>
      <c r="P4837" t="str">
        <f t="shared" si="301"/>
        <v>3-5 years</v>
      </c>
      <c r="Q4837" t="str">
        <f t="shared" si="302"/>
        <v>Medium</v>
      </c>
      <c r="R4837" s="5">
        <f t="shared" si="303"/>
        <v>0.19864472410454986</v>
      </c>
    </row>
    <row r="4838" spans="1:18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 s="1">
        <v>126392.18</v>
      </c>
      <c r="J4838">
        <v>1</v>
      </c>
      <c r="K4838">
        <v>0</v>
      </c>
      <c r="L4838">
        <v>1</v>
      </c>
      <c r="M4838" s="1">
        <v>43651.49</v>
      </c>
      <c r="N4838">
        <v>0</v>
      </c>
      <c r="O4838" t="str">
        <f t="shared" si="300"/>
        <v>&lt;30</v>
      </c>
      <c r="P4838" t="str">
        <f t="shared" si="301"/>
        <v>6+ years</v>
      </c>
      <c r="Q4838" t="str">
        <f t="shared" si="302"/>
        <v>High</v>
      </c>
      <c r="R4838" s="5">
        <f t="shared" si="303"/>
        <v>0.19868319132455461</v>
      </c>
    </row>
    <row r="4839" spans="1:18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 s="1">
        <v>0</v>
      </c>
      <c r="J4839">
        <v>2</v>
      </c>
      <c r="K4839">
        <v>1</v>
      </c>
      <c r="L4839">
        <v>0</v>
      </c>
      <c r="M4839" s="1">
        <v>159654</v>
      </c>
      <c r="N4839">
        <v>0</v>
      </c>
      <c r="O4839" t="str">
        <f t="shared" si="300"/>
        <v>&lt;30</v>
      </c>
      <c r="P4839" t="str">
        <f t="shared" si="301"/>
        <v>3-5 years</v>
      </c>
      <c r="Q4839" t="str">
        <f t="shared" si="302"/>
        <v>No Balance</v>
      </c>
      <c r="R4839" s="5">
        <f t="shared" si="303"/>
        <v>0.19872167344567113</v>
      </c>
    </row>
    <row r="4840" spans="1:18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 s="1">
        <v>129860.37</v>
      </c>
      <c r="J4840">
        <v>1</v>
      </c>
      <c r="K4840">
        <v>0</v>
      </c>
      <c r="L4840">
        <v>0</v>
      </c>
      <c r="M4840" s="1">
        <v>17992.939999999999</v>
      </c>
      <c r="N4840">
        <v>0</v>
      </c>
      <c r="O4840" t="str">
        <f t="shared" si="300"/>
        <v>30-40</v>
      </c>
      <c r="P4840" t="str">
        <f t="shared" si="301"/>
        <v>6+ years</v>
      </c>
      <c r="Q4840" t="str">
        <f t="shared" si="302"/>
        <v>High</v>
      </c>
      <c r="R4840" s="5">
        <f t="shared" si="303"/>
        <v>0.19876017047655947</v>
      </c>
    </row>
    <row r="4841" spans="1:18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 s="1">
        <v>127642.44</v>
      </c>
      <c r="J4841">
        <v>1</v>
      </c>
      <c r="K4841">
        <v>1</v>
      </c>
      <c r="L4841">
        <v>0</v>
      </c>
      <c r="M4841" s="1">
        <v>141501.45000000001</v>
      </c>
      <c r="N4841">
        <v>1</v>
      </c>
      <c r="O4841" t="str">
        <f t="shared" si="300"/>
        <v>&gt;50</v>
      </c>
      <c r="P4841" t="str">
        <f t="shared" si="301"/>
        <v>3-5 years</v>
      </c>
      <c r="Q4841" t="str">
        <f t="shared" si="302"/>
        <v>High</v>
      </c>
      <c r="R4841" s="5">
        <f t="shared" si="303"/>
        <v>0.19879868242588647</v>
      </c>
    </row>
    <row r="4842" spans="1:18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 s="1">
        <v>0</v>
      </c>
      <c r="J4842">
        <v>2</v>
      </c>
      <c r="K4842">
        <v>1</v>
      </c>
      <c r="L4842">
        <v>1</v>
      </c>
      <c r="M4842" s="1">
        <v>93825.78</v>
      </c>
      <c r="N4842">
        <v>0</v>
      </c>
      <c r="O4842" t="str">
        <f t="shared" si="300"/>
        <v>30-40</v>
      </c>
      <c r="P4842" t="str">
        <f t="shared" si="301"/>
        <v>0-2 years</v>
      </c>
      <c r="Q4842" t="str">
        <f t="shared" si="302"/>
        <v>No Balance</v>
      </c>
      <c r="R4842" s="5">
        <f t="shared" si="303"/>
        <v>0.19864341085271317</v>
      </c>
    </row>
    <row r="4843" spans="1:18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 s="1">
        <v>125584.17</v>
      </c>
      <c r="J4843">
        <v>2</v>
      </c>
      <c r="K4843">
        <v>1</v>
      </c>
      <c r="L4843">
        <v>1</v>
      </c>
      <c r="M4843" s="1">
        <v>41852.239999999998</v>
      </c>
      <c r="N4843">
        <v>1</v>
      </c>
      <c r="O4843" t="str">
        <f t="shared" si="300"/>
        <v>41-50</v>
      </c>
      <c r="P4843" t="str">
        <f t="shared" si="301"/>
        <v>3-5 years</v>
      </c>
      <c r="Q4843" t="str">
        <f t="shared" si="302"/>
        <v>High</v>
      </c>
      <c r="R4843" s="5">
        <f t="shared" si="303"/>
        <v>0.19868191509982555</v>
      </c>
    </row>
    <row r="4844" spans="1:18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 s="1">
        <v>50911.21</v>
      </c>
      <c r="J4844">
        <v>3</v>
      </c>
      <c r="K4844">
        <v>0</v>
      </c>
      <c r="L4844">
        <v>0</v>
      </c>
      <c r="M4844" s="1">
        <v>97629.31</v>
      </c>
      <c r="N4844">
        <v>1</v>
      </c>
      <c r="O4844" t="str">
        <f t="shared" si="300"/>
        <v>&gt;50</v>
      </c>
      <c r="P4844" t="str">
        <f t="shared" si="301"/>
        <v>6+ years</v>
      </c>
      <c r="Q4844" t="str">
        <f t="shared" si="302"/>
        <v>Medium</v>
      </c>
      <c r="R4844" s="5">
        <f t="shared" si="303"/>
        <v>0.19852656068243504</v>
      </c>
    </row>
    <row r="4845" spans="1:18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 s="1">
        <v>91955.61</v>
      </c>
      <c r="J4845">
        <v>1</v>
      </c>
      <c r="K4845">
        <v>1</v>
      </c>
      <c r="L4845">
        <v>0</v>
      </c>
      <c r="M4845" s="1">
        <v>37065.660000000003</v>
      </c>
      <c r="N4845">
        <v>0</v>
      </c>
      <c r="O4845" t="str">
        <f t="shared" si="300"/>
        <v>&lt;30</v>
      </c>
      <c r="P4845" t="str">
        <f t="shared" si="301"/>
        <v>0-2 years</v>
      </c>
      <c r="Q4845" t="str">
        <f t="shared" si="302"/>
        <v>Medium</v>
      </c>
      <c r="R4845" s="5">
        <f t="shared" si="303"/>
        <v>0.19837114601512507</v>
      </c>
    </row>
    <row r="4846" spans="1:18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 s="1">
        <v>84266.44</v>
      </c>
      <c r="J4846">
        <v>2</v>
      </c>
      <c r="K4846">
        <v>0</v>
      </c>
      <c r="L4846">
        <v>0</v>
      </c>
      <c r="M4846" s="1">
        <v>38614.69</v>
      </c>
      <c r="N4846">
        <v>0</v>
      </c>
      <c r="O4846" t="str">
        <f t="shared" si="300"/>
        <v>30-40</v>
      </c>
      <c r="P4846" t="str">
        <f t="shared" si="301"/>
        <v>0-2 years</v>
      </c>
      <c r="Q4846" t="str">
        <f t="shared" si="302"/>
        <v>Medium</v>
      </c>
      <c r="R4846" s="5">
        <f t="shared" si="303"/>
        <v>0.19840961986035688</v>
      </c>
    </row>
    <row r="4847" spans="1:18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 s="1">
        <v>147149.59</v>
      </c>
      <c r="J4847">
        <v>1</v>
      </c>
      <c r="K4847">
        <v>1</v>
      </c>
      <c r="L4847">
        <v>1</v>
      </c>
      <c r="M4847" s="1">
        <v>87816.86</v>
      </c>
      <c r="N4847">
        <v>0</v>
      </c>
      <c r="O4847" t="str">
        <f t="shared" si="300"/>
        <v>30-40</v>
      </c>
      <c r="P4847" t="str">
        <f t="shared" si="301"/>
        <v>0-2 years</v>
      </c>
      <c r="Q4847" t="str">
        <f t="shared" si="302"/>
        <v>High</v>
      </c>
      <c r="R4847" s="5">
        <f t="shared" si="303"/>
        <v>0.19844810863239573</v>
      </c>
    </row>
    <row r="4848" spans="1:18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 s="1">
        <v>0</v>
      </c>
      <c r="J4848">
        <v>2</v>
      </c>
      <c r="K4848">
        <v>1</v>
      </c>
      <c r="L4848">
        <v>0</v>
      </c>
      <c r="M4848" s="1">
        <v>184866.86</v>
      </c>
      <c r="N4848">
        <v>0</v>
      </c>
      <c r="O4848" t="str">
        <f t="shared" si="300"/>
        <v>30-40</v>
      </c>
      <c r="P4848" t="str">
        <f t="shared" si="301"/>
        <v>6+ years</v>
      </c>
      <c r="Q4848" t="str">
        <f t="shared" si="302"/>
        <v>No Balance</v>
      </c>
      <c r="R4848" s="5">
        <f t="shared" si="303"/>
        <v>0.19848661233993015</v>
      </c>
    </row>
    <row r="4849" spans="1:18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 s="1">
        <v>104822.45</v>
      </c>
      <c r="J4849">
        <v>1</v>
      </c>
      <c r="K4849">
        <v>0</v>
      </c>
      <c r="L4849">
        <v>1</v>
      </c>
      <c r="M4849" s="1">
        <v>160176.47</v>
      </c>
      <c r="N4849">
        <v>0</v>
      </c>
      <c r="O4849" t="str">
        <f t="shared" si="300"/>
        <v>&lt;30</v>
      </c>
      <c r="P4849" t="str">
        <f t="shared" si="301"/>
        <v>3-5 years</v>
      </c>
      <c r="Q4849" t="str">
        <f t="shared" si="302"/>
        <v>High</v>
      </c>
      <c r="R4849" s="5">
        <f t="shared" si="303"/>
        <v>0.19852513099165534</v>
      </c>
    </row>
    <row r="4850" spans="1:18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 s="1">
        <v>146766.72</v>
      </c>
      <c r="J4850">
        <v>2</v>
      </c>
      <c r="K4850">
        <v>0</v>
      </c>
      <c r="L4850">
        <v>1</v>
      </c>
      <c r="M4850" s="1">
        <v>164357.1</v>
      </c>
      <c r="N4850">
        <v>0</v>
      </c>
      <c r="O4850" t="str">
        <f t="shared" si="300"/>
        <v>41-50</v>
      </c>
      <c r="P4850" t="str">
        <f t="shared" si="301"/>
        <v>0-2 years</v>
      </c>
      <c r="Q4850" t="str">
        <f t="shared" si="302"/>
        <v>High</v>
      </c>
      <c r="R4850" s="5">
        <f t="shared" si="303"/>
        <v>0.19856366459627328</v>
      </c>
    </row>
    <row r="4851" spans="1:18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 s="1">
        <v>148745.92000000001</v>
      </c>
      <c r="J4851">
        <v>2</v>
      </c>
      <c r="K4851">
        <v>1</v>
      </c>
      <c r="L4851">
        <v>1</v>
      </c>
      <c r="M4851" s="1">
        <v>17818.330000000002</v>
      </c>
      <c r="N4851">
        <v>0</v>
      </c>
      <c r="O4851" t="str">
        <f t="shared" si="300"/>
        <v>&gt;50</v>
      </c>
      <c r="P4851" t="str">
        <f t="shared" si="301"/>
        <v>6+ years</v>
      </c>
      <c r="Q4851" t="str">
        <f t="shared" si="302"/>
        <v>High</v>
      </c>
      <c r="R4851" s="5">
        <f t="shared" si="303"/>
        <v>0.19860221316249271</v>
      </c>
    </row>
    <row r="4852" spans="1:18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 s="1">
        <v>0</v>
      </c>
      <c r="J4852">
        <v>1</v>
      </c>
      <c r="K4852">
        <v>1</v>
      </c>
      <c r="L4852">
        <v>0</v>
      </c>
      <c r="M4852" s="1">
        <v>142680.64000000001</v>
      </c>
      <c r="N4852">
        <v>1</v>
      </c>
      <c r="O4852" t="str">
        <f t="shared" si="300"/>
        <v>&lt;30</v>
      </c>
      <c r="P4852" t="str">
        <f t="shared" si="301"/>
        <v>6+ years</v>
      </c>
      <c r="Q4852" t="str">
        <f t="shared" si="302"/>
        <v>No Balance</v>
      </c>
      <c r="R4852" s="5">
        <f t="shared" si="303"/>
        <v>0.19864077669902913</v>
      </c>
    </row>
    <row r="4853" spans="1:18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 s="1">
        <v>0</v>
      </c>
      <c r="J4853">
        <v>1</v>
      </c>
      <c r="K4853">
        <v>1</v>
      </c>
      <c r="L4853">
        <v>0</v>
      </c>
      <c r="M4853" s="1">
        <v>85081.09</v>
      </c>
      <c r="N4853">
        <v>0</v>
      </c>
      <c r="O4853" t="str">
        <f t="shared" si="300"/>
        <v>41-50</v>
      </c>
      <c r="P4853" t="str">
        <f t="shared" si="301"/>
        <v>0-2 years</v>
      </c>
      <c r="Q4853" t="str">
        <f t="shared" si="302"/>
        <v>No Balance</v>
      </c>
      <c r="R4853" s="5">
        <f t="shared" si="303"/>
        <v>0.1984851427461643</v>
      </c>
    </row>
    <row r="4854" spans="1:18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 s="1">
        <v>0</v>
      </c>
      <c r="J4854">
        <v>2</v>
      </c>
      <c r="K4854">
        <v>1</v>
      </c>
      <c r="L4854">
        <v>1</v>
      </c>
      <c r="M4854" s="1">
        <v>176450.19</v>
      </c>
      <c r="N4854">
        <v>0</v>
      </c>
      <c r="O4854" t="str">
        <f t="shared" si="300"/>
        <v>30-40</v>
      </c>
      <c r="P4854" t="str">
        <f t="shared" si="301"/>
        <v>3-5 years</v>
      </c>
      <c r="Q4854" t="str">
        <f t="shared" si="302"/>
        <v>No Balance</v>
      </c>
      <c r="R4854" s="5">
        <f t="shared" si="303"/>
        <v>0.19852369852369853</v>
      </c>
    </row>
    <row r="4855" spans="1:18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 s="1">
        <v>135203.81</v>
      </c>
      <c r="J4855">
        <v>2</v>
      </c>
      <c r="K4855">
        <v>1</v>
      </c>
      <c r="L4855">
        <v>1</v>
      </c>
      <c r="M4855" s="1">
        <v>121967.88</v>
      </c>
      <c r="N4855">
        <v>0</v>
      </c>
      <c r="O4855" t="str">
        <f t="shared" si="300"/>
        <v>41-50</v>
      </c>
      <c r="P4855" t="str">
        <f t="shared" si="301"/>
        <v>6+ years</v>
      </c>
      <c r="Q4855" t="str">
        <f t="shared" si="302"/>
        <v>High</v>
      </c>
      <c r="R4855" s="5">
        <f t="shared" si="303"/>
        <v>0.19856226928307752</v>
      </c>
    </row>
    <row r="4856" spans="1:18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 s="1">
        <v>93301.97</v>
      </c>
      <c r="J4856">
        <v>2</v>
      </c>
      <c r="K4856">
        <v>0</v>
      </c>
      <c r="L4856">
        <v>1</v>
      </c>
      <c r="M4856" s="1">
        <v>127187.04</v>
      </c>
      <c r="N4856">
        <v>0</v>
      </c>
      <c r="O4856" t="str">
        <f t="shared" si="300"/>
        <v>&lt;30</v>
      </c>
      <c r="P4856" t="str">
        <f t="shared" si="301"/>
        <v>0-2 years</v>
      </c>
      <c r="Q4856" t="str">
        <f t="shared" si="302"/>
        <v>Medium</v>
      </c>
      <c r="R4856" s="5">
        <f t="shared" si="303"/>
        <v>0.19860085503303537</v>
      </c>
    </row>
    <row r="4857" spans="1:18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 s="1">
        <v>96341</v>
      </c>
      <c r="J4857">
        <v>2</v>
      </c>
      <c r="K4857">
        <v>0</v>
      </c>
      <c r="L4857">
        <v>0</v>
      </c>
      <c r="M4857" s="1">
        <v>108313.34</v>
      </c>
      <c r="N4857">
        <v>0</v>
      </c>
      <c r="O4857" t="str">
        <f t="shared" si="300"/>
        <v>30-40</v>
      </c>
      <c r="P4857" t="str">
        <f t="shared" si="301"/>
        <v>3-5 years</v>
      </c>
      <c r="Q4857" t="str">
        <f t="shared" si="302"/>
        <v>Medium</v>
      </c>
      <c r="R4857" s="5">
        <f t="shared" si="303"/>
        <v>0.19863945578231293</v>
      </c>
    </row>
    <row r="4858" spans="1:18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 s="1">
        <v>165326.20000000001</v>
      </c>
      <c r="J4858">
        <v>1</v>
      </c>
      <c r="K4858">
        <v>1</v>
      </c>
      <c r="L4858">
        <v>1</v>
      </c>
      <c r="M4858" s="1">
        <v>57205.55</v>
      </c>
      <c r="N4858">
        <v>0</v>
      </c>
      <c r="O4858" t="str">
        <f t="shared" si="300"/>
        <v>41-50</v>
      </c>
      <c r="P4858" t="str">
        <f t="shared" si="301"/>
        <v>6+ years</v>
      </c>
      <c r="Q4858" t="str">
        <f t="shared" si="302"/>
        <v>High</v>
      </c>
      <c r="R4858" s="5">
        <f t="shared" si="303"/>
        <v>0.19867807153965786</v>
      </c>
    </row>
    <row r="4859" spans="1:18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 s="1">
        <v>0</v>
      </c>
      <c r="J4859">
        <v>2</v>
      </c>
      <c r="K4859">
        <v>0</v>
      </c>
      <c r="L4859">
        <v>1</v>
      </c>
      <c r="M4859" s="1">
        <v>157891.85999999999</v>
      </c>
      <c r="N4859">
        <v>0</v>
      </c>
      <c r="O4859" t="str">
        <f t="shared" si="300"/>
        <v>&lt;30</v>
      </c>
      <c r="P4859" t="str">
        <f t="shared" si="301"/>
        <v>0-2 years</v>
      </c>
      <c r="Q4859" t="str">
        <f t="shared" si="302"/>
        <v>No Balance</v>
      </c>
      <c r="R4859" s="5">
        <f t="shared" si="303"/>
        <v>0.19871670231382463</v>
      </c>
    </row>
    <row r="4860" spans="1:18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 s="1">
        <v>99786.2</v>
      </c>
      <c r="J4860">
        <v>1</v>
      </c>
      <c r="K4860">
        <v>1</v>
      </c>
      <c r="L4860">
        <v>0</v>
      </c>
      <c r="M4860" s="1">
        <v>86927.53</v>
      </c>
      <c r="N4860">
        <v>0</v>
      </c>
      <c r="O4860" t="str">
        <f t="shared" si="300"/>
        <v>41-50</v>
      </c>
      <c r="P4860" t="str">
        <f t="shared" si="301"/>
        <v>6+ years</v>
      </c>
      <c r="Q4860" t="str">
        <f t="shared" si="302"/>
        <v>Medium</v>
      </c>
      <c r="R4860" s="5">
        <f t="shared" si="303"/>
        <v>0.19875534811357448</v>
      </c>
    </row>
    <row r="4861" spans="1:18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 s="1">
        <v>114440.24</v>
      </c>
      <c r="J4861">
        <v>1</v>
      </c>
      <c r="K4861">
        <v>1</v>
      </c>
      <c r="L4861">
        <v>1</v>
      </c>
      <c r="M4861" s="1">
        <v>107753.07</v>
      </c>
      <c r="N4861">
        <v>0</v>
      </c>
      <c r="O4861" t="str">
        <f t="shared" si="300"/>
        <v>&lt;30</v>
      </c>
      <c r="P4861" t="str">
        <f t="shared" si="301"/>
        <v>3-5 years</v>
      </c>
      <c r="Q4861" t="str">
        <f t="shared" si="302"/>
        <v>High</v>
      </c>
      <c r="R4861" s="5">
        <f t="shared" si="303"/>
        <v>0.19879400894767554</v>
      </c>
    </row>
    <row r="4862" spans="1:18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 s="1">
        <v>141573.54999999999</v>
      </c>
      <c r="J4862">
        <v>1</v>
      </c>
      <c r="K4862">
        <v>1</v>
      </c>
      <c r="L4862">
        <v>0</v>
      </c>
      <c r="M4862" s="1">
        <v>82158.14</v>
      </c>
      <c r="N4862">
        <v>0</v>
      </c>
      <c r="O4862" t="str">
        <f t="shared" si="300"/>
        <v>30-40</v>
      </c>
      <c r="P4862" t="str">
        <f t="shared" si="301"/>
        <v>3-5 years</v>
      </c>
      <c r="Q4862" t="str">
        <f t="shared" si="302"/>
        <v>High</v>
      </c>
      <c r="R4862" s="5">
        <f t="shared" si="303"/>
        <v>0.19883268482490271</v>
      </c>
    </row>
    <row r="4863" spans="1:18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 s="1">
        <v>0</v>
      </c>
      <c r="J4863">
        <v>1</v>
      </c>
      <c r="K4863">
        <v>1</v>
      </c>
      <c r="L4863">
        <v>0</v>
      </c>
      <c r="M4863" s="1">
        <v>29135.89</v>
      </c>
      <c r="N4863">
        <v>1</v>
      </c>
      <c r="O4863" t="str">
        <f t="shared" si="300"/>
        <v>&lt;30</v>
      </c>
      <c r="P4863" t="str">
        <f t="shared" si="301"/>
        <v>6+ years</v>
      </c>
      <c r="Q4863" t="str">
        <f t="shared" si="302"/>
        <v>No Balance</v>
      </c>
      <c r="R4863" s="5">
        <f t="shared" si="303"/>
        <v>0.19887137575403774</v>
      </c>
    </row>
    <row r="4864" spans="1:18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 s="1">
        <v>133676.65</v>
      </c>
      <c r="J4864">
        <v>1</v>
      </c>
      <c r="K4864">
        <v>0</v>
      </c>
      <c r="L4864">
        <v>1</v>
      </c>
      <c r="M4864" s="1">
        <v>17095.490000000002</v>
      </c>
      <c r="N4864">
        <v>0</v>
      </c>
      <c r="O4864" t="str">
        <f t="shared" si="300"/>
        <v>&gt;50</v>
      </c>
      <c r="P4864" t="str">
        <f t="shared" si="301"/>
        <v>0-2 years</v>
      </c>
      <c r="Q4864" t="str">
        <f t="shared" si="302"/>
        <v>High</v>
      </c>
      <c r="R4864" s="5">
        <f t="shared" si="303"/>
        <v>0.19871545348384587</v>
      </c>
    </row>
    <row r="4865" spans="1:18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 s="1">
        <v>147493.70000000001</v>
      </c>
      <c r="J4865">
        <v>2</v>
      </c>
      <c r="K4865">
        <v>1</v>
      </c>
      <c r="L4865">
        <v>0</v>
      </c>
      <c r="M4865" s="1">
        <v>100447.53</v>
      </c>
      <c r="N4865">
        <v>0</v>
      </c>
      <c r="O4865" t="str">
        <f t="shared" si="300"/>
        <v>30-40</v>
      </c>
      <c r="P4865" t="str">
        <f t="shared" si="301"/>
        <v>6+ years</v>
      </c>
      <c r="Q4865" t="str">
        <f t="shared" si="302"/>
        <v>High</v>
      </c>
      <c r="R4865" s="5">
        <f t="shared" si="303"/>
        <v>0.19875413665563557</v>
      </c>
    </row>
    <row r="4866" spans="1:18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 s="1">
        <v>0</v>
      </c>
      <c r="J4866">
        <v>1</v>
      </c>
      <c r="K4866">
        <v>1</v>
      </c>
      <c r="L4866">
        <v>0</v>
      </c>
      <c r="M4866" s="1">
        <v>83470.399999999994</v>
      </c>
      <c r="N4866">
        <v>1</v>
      </c>
      <c r="O4866" t="str">
        <f t="shared" ref="O4866:O4929" si="304">IF(G4866&lt;30,"&lt;30",
   IF(G4866&lt;=40,"30-40",
      IF(G4866&lt;=50,"41-50","&gt;50")))</f>
        <v>&gt;50</v>
      </c>
      <c r="P4866" t="str">
        <f t="shared" ref="P4866:P4929" si="305">IF(H4866&lt;=2,"0-2 years",
   IF(H4866&lt;=5,"3-5 years","6+ years"))</f>
        <v>6+ years</v>
      </c>
      <c r="Q4866" t="str">
        <f t="shared" ref="Q4866:Q4929" si="306">IF(I4866=0,"No Balance",
   IF(I4866&lt;50000,"Low",
      IF(I4866&lt;100000,"Medium","High")))</f>
        <v>No Balance</v>
      </c>
      <c r="R4866" s="5">
        <f t="shared" ref="R4866:R4929" si="307">AVERAGE(N4866:N14865)</f>
        <v>0.19879283489096572</v>
      </c>
    </row>
    <row r="4867" spans="1:18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 s="1">
        <v>0</v>
      </c>
      <c r="J4867">
        <v>2</v>
      </c>
      <c r="K4867">
        <v>1</v>
      </c>
      <c r="L4867">
        <v>0</v>
      </c>
      <c r="M4867" s="1">
        <v>121846.81</v>
      </c>
      <c r="N4867">
        <v>0</v>
      </c>
      <c r="O4867" t="str">
        <f t="shared" si="304"/>
        <v>&lt;30</v>
      </c>
      <c r="P4867" t="str">
        <f t="shared" si="305"/>
        <v>3-5 years</v>
      </c>
      <c r="Q4867" t="str">
        <f t="shared" si="306"/>
        <v>No Balance</v>
      </c>
      <c r="R4867" s="5">
        <f t="shared" si="307"/>
        <v>0.19863680623174293</v>
      </c>
    </row>
    <row r="4868" spans="1:18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 s="1">
        <v>95022.57</v>
      </c>
      <c r="J4868">
        <v>1</v>
      </c>
      <c r="K4868">
        <v>1</v>
      </c>
      <c r="L4868">
        <v>1</v>
      </c>
      <c r="M4868" s="1">
        <v>129107.59</v>
      </c>
      <c r="N4868">
        <v>0</v>
      </c>
      <c r="O4868" t="str">
        <f t="shared" si="304"/>
        <v>30-40</v>
      </c>
      <c r="P4868" t="str">
        <f t="shared" si="305"/>
        <v>3-5 years</v>
      </c>
      <c r="Q4868" t="str">
        <f t="shared" si="306"/>
        <v>Medium</v>
      </c>
      <c r="R4868" s="5">
        <f t="shared" si="307"/>
        <v>0.19867549668874171</v>
      </c>
    </row>
    <row r="4869" spans="1:18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 s="1">
        <v>0</v>
      </c>
      <c r="J4869">
        <v>1</v>
      </c>
      <c r="K4869">
        <v>1</v>
      </c>
      <c r="L4869">
        <v>0</v>
      </c>
      <c r="M4869" s="1">
        <v>54726.43</v>
      </c>
      <c r="N4869">
        <v>0</v>
      </c>
      <c r="O4869" t="str">
        <f t="shared" si="304"/>
        <v>30-40</v>
      </c>
      <c r="P4869" t="str">
        <f t="shared" si="305"/>
        <v>3-5 years</v>
      </c>
      <c r="Q4869" t="str">
        <f t="shared" si="306"/>
        <v>No Balance</v>
      </c>
      <c r="R4869" s="5">
        <f t="shared" si="307"/>
        <v>0.19871420222092342</v>
      </c>
    </row>
    <row r="4870" spans="1:18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 s="1">
        <v>0</v>
      </c>
      <c r="J4870">
        <v>1</v>
      </c>
      <c r="K4870">
        <v>1</v>
      </c>
      <c r="L4870">
        <v>1</v>
      </c>
      <c r="M4870" s="1">
        <v>116141.72</v>
      </c>
      <c r="N4870">
        <v>0</v>
      </c>
      <c r="O4870" t="str">
        <f t="shared" si="304"/>
        <v>30-40</v>
      </c>
      <c r="P4870" t="str">
        <f t="shared" si="305"/>
        <v>6+ years</v>
      </c>
      <c r="Q4870" t="str">
        <f t="shared" si="306"/>
        <v>No Balance</v>
      </c>
      <c r="R4870" s="5">
        <f t="shared" si="307"/>
        <v>0.19875292283710055</v>
      </c>
    </row>
    <row r="4871" spans="1:18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 s="1">
        <v>149713.60999999999</v>
      </c>
      <c r="J4871">
        <v>3</v>
      </c>
      <c r="K4871">
        <v>1</v>
      </c>
      <c r="L4871">
        <v>1</v>
      </c>
      <c r="M4871" s="1">
        <v>124872.42</v>
      </c>
      <c r="N4871">
        <v>1</v>
      </c>
      <c r="O4871" t="str">
        <f t="shared" si="304"/>
        <v>41-50</v>
      </c>
      <c r="P4871" t="str">
        <f t="shared" si="305"/>
        <v>3-5 years</v>
      </c>
      <c r="Q4871" t="str">
        <f t="shared" si="306"/>
        <v>High</v>
      </c>
      <c r="R4871" s="5">
        <f t="shared" si="307"/>
        <v>0.19879165854609238</v>
      </c>
    </row>
    <row r="4872" spans="1:18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 s="1">
        <v>107963.38</v>
      </c>
      <c r="J4872">
        <v>1</v>
      </c>
      <c r="K4872">
        <v>0</v>
      </c>
      <c r="L4872">
        <v>0</v>
      </c>
      <c r="M4872" s="1">
        <v>186438.86</v>
      </c>
      <c r="N4872">
        <v>1</v>
      </c>
      <c r="O4872" t="str">
        <f t="shared" si="304"/>
        <v>41-50</v>
      </c>
      <c r="P4872" t="str">
        <f t="shared" si="305"/>
        <v>0-2 years</v>
      </c>
      <c r="Q4872" t="str">
        <f t="shared" si="306"/>
        <v>High</v>
      </c>
      <c r="R4872" s="5">
        <f t="shared" si="307"/>
        <v>0.198635477582846</v>
      </c>
    </row>
    <row r="4873" spans="1:18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 s="1">
        <v>0</v>
      </c>
      <c r="J4873">
        <v>2</v>
      </c>
      <c r="K4873">
        <v>1</v>
      </c>
      <c r="L4873">
        <v>0</v>
      </c>
      <c r="M4873" s="1">
        <v>134281.10999999999</v>
      </c>
      <c r="N4873">
        <v>0</v>
      </c>
      <c r="O4873" t="str">
        <f t="shared" si="304"/>
        <v>30-40</v>
      </c>
      <c r="P4873" t="str">
        <f t="shared" si="305"/>
        <v>3-5 years</v>
      </c>
      <c r="Q4873" t="str">
        <f t="shared" si="306"/>
        <v>No Balance</v>
      </c>
      <c r="R4873" s="5">
        <f t="shared" si="307"/>
        <v>0.19847923571846363</v>
      </c>
    </row>
    <row r="4874" spans="1:18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 s="1">
        <v>0</v>
      </c>
      <c r="J4874">
        <v>1</v>
      </c>
      <c r="K4874">
        <v>1</v>
      </c>
      <c r="L4874">
        <v>0</v>
      </c>
      <c r="M4874" s="1">
        <v>91044.47</v>
      </c>
      <c r="N4874">
        <v>0</v>
      </c>
      <c r="O4874" t="str">
        <f t="shared" si="304"/>
        <v>30-40</v>
      </c>
      <c r="P4874" t="str">
        <f t="shared" si="305"/>
        <v>3-5 years</v>
      </c>
      <c r="Q4874" t="str">
        <f t="shared" si="306"/>
        <v>No Balance</v>
      </c>
      <c r="R4874" s="5">
        <f t="shared" si="307"/>
        <v>0.19851794071762871</v>
      </c>
    </row>
    <row r="4875" spans="1:18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 s="1">
        <v>0</v>
      </c>
      <c r="J4875">
        <v>2</v>
      </c>
      <c r="K4875">
        <v>1</v>
      </c>
      <c r="L4875">
        <v>1</v>
      </c>
      <c r="M4875" s="1">
        <v>74320.75</v>
      </c>
      <c r="N4875">
        <v>0</v>
      </c>
      <c r="O4875" t="str">
        <f t="shared" si="304"/>
        <v>30-40</v>
      </c>
      <c r="P4875" t="str">
        <f t="shared" si="305"/>
        <v>6+ years</v>
      </c>
      <c r="Q4875" t="str">
        <f t="shared" si="306"/>
        <v>No Balance</v>
      </c>
      <c r="R4875" s="5">
        <f t="shared" si="307"/>
        <v>0.19855666081529158</v>
      </c>
    </row>
    <row r="4876" spans="1:18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 s="1">
        <v>0</v>
      </c>
      <c r="J4876">
        <v>2</v>
      </c>
      <c r="K4876">
        <v>1</v>
      </c>
      <c r="L4876">
        <v>0</v>
      </c>
      <c r="M4876" s="1">
        <v>9704.66</v>
      </c>
      <c r="N4876">
        <v>0</v>
      </c>
      <c r="O4876" t="str">
        <f t="shared" si="304"/>
        <v>41-50</v>
      </c>
      <c r="P4876" t="str">
        <f t="shared" si="305"/>
        <v>6+ years</v>
      </c>
      <c r="Q4876" t="str">
        <f t="shared" si="306"/>
        <v>No Balance</v>
      </c>
      <c r="R4876" s="5">
        <f t="shared" si="307"/>
        <v>0.19859539602028872</v>
      </c>
    </row>
    <row r="4877" spans="1:18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 s="1">
        <v>102017.25</v>
      </c>
      <c r="J4877">
        <v>2</v>
      </c>
      <c r="K4877">
        <v>0</v>
      </c>
      <c r="L4877">
        <v>0</v>
      </c>
      <c r="M4877" s="1">
        <v>128600.49</v>
      </c>
      <c r="N4877">
        <v>0</v>
      </c>
      <c r="O4877" t="str">
        <f t="shared" si="304"/>
        <v>30-40</v>
      </c>
      <c r="P4877" t="str">
        <f t="shared" si="305"/>
        <v>6+ years</v>
      </c>
      <c r="Q4877" t="str">
        <f t="shared" si="306"/>
        <v>High</v>
      </c>
      <c r="R4877" s="5">
        <f t="shared" si="307"/>
        <v>0.19863414634146342</v>
      </c>
    </row>
    <row r="4878" spans="1:18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 s="1">
        <v>0</v>
      </c>
      <c r="J4878">
        <v>2</v>
      </c>
      <c r="K4878">
        <v>0</v>
      </c>
      <c r="L4878">
        <v>0</v>
      </c>
      <c r="M4878" s="1">
        <v>6468.24</v>
      </c>
      <c r="N4878">
        <v>0</v>
      </c>
      <c r="O4878" t="str">
        <f t="shared" si="304"/>
        <v>&lt;30</v>
      </c>
      <c r="P4878" t="str">
        <f t="shared" si="305"/>
        <v>6+ years</v>
      </c>
      <c r="Q4878" t="str">
        <f t="shared" si="306"/>
        <v>No Balance</v>
      </c>
      <c r="R4878" s="5">
        <f t="shared" si="307"/>
        <v>0.19867291178766588</v>
      </c>
    </row>
    <row r="4879" spans="1:18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 s="1">
        <v>0</v>
      </c>
      <c r="J4879">
        <v>2</v>
      </c>
      <c r="K4879">
        <v>0</v>
      </c>
      <c r="L4879">
        <v>0</v>
      </c>
      <c r="M4879" s="1">
        <v>57898.58</v>
      </c>
      <c r="N4879">
        <v>0</v>
      </c>
      <c r="O4879" t="str">
        <f t="shared" si="304"/>
        <v>41-50</v>
      </c>
      <c r="P4879" t="str">
        <f t="shared" si="305"/>
        <v>6+ years</v>
      </c>
      <c r="Q4879" t="str">
        <f t="shared" si="306"/>
        <v>No Balance</v>
      </c>
      <c r="R4879" s="5">
        <f t="shared" si="307"/>
        <v>0.19871169236775327</v>
      </c>
    </row>
    <row r="4880" spans="1:18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 s="1">
        <v>96674.55</v>
      </c>
      <c r="J4880">
        <v>2</v>
      </c>
      <c r="K4880">
        <v>0</v>
      </c>
      <c r="L4880">
        <v>0</v>
      </c>
      <c r="M4880" s="1">
        <v>192120.66</v>
      </c>
      <c r="N4880">
        <v>0</v>
      </c>
      <c r="O4880" t="str">
        <f t="shared" si="304"/>
        <v>&lt;30</v>
      </c>
      <c r="P4880" t="str">
        <f t="shared" si="305"/>
        <v>6+ years</v>
      </c>
      <c r="Q4880" t="str">
        <f t="shared" si="306"/>
        <v>Medium</v>
      </c>
      <c r="R4880" s="5">
        <f t="shared" si="307"/>
        <v>0.19875048809058962</v>
      </c>
    </row>
    <row r="4881" spans="1:18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 s="1">
        <v>81811.710000000006</v>
      </c>
      <c r="J4881">
        <v>1</v>
      </c>
      <c r="K4881">
        <v>1</v>
      </c>
      <c r="L4881">
        <v>0</v>
      </c>
      <c r="M4881" s="1">
        <v>164213.53</v>
      </c>
      <c r="N4881">
        <v>1</v>
      </c>
      <c r="O4881" t="str">
        <f t="shared" si="304"/>
        <v>41-50</v>
      </c>
      <c r="P4881" t="str">
        <f t="shared" si="305"/>
        <v>3-5 years</v>
      </c>
      <c r="Q4881" t="str">
        <f t="shared" si="306"/>
        <v>Medium</v>
      </c>
      <c r="R4881" s="5">
        <f t="shared" si="307"/>
        <v>0.19878929896504588</v>
      </c>
    </row>
    <row r="4882" spans="1:18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 s="1">
        <v>79281.61</v>
      </c>
      <c r="J4882">
        <v>1</v>
      </c>
      <c r="K4882">
        <v>1</v>
      </c>
      <c r="L4882">
        <v>0</v>
      </c>
      <c r="M4882" s="1">
        <v>117547.76</v>
      </c>
      <c r="N4882">
        <v>0</v>
      </c>
      <c r="O4882" t="str">
        <f t="shared" si="304"/>
        <v>30-40</v>
      </c>
      <c r="P4882" t="str">
        <f t="shared" si="305"/>
        <v>3-5 years</v>
      </c>
      <c r="Q4882" t="str">
        <f t="shared" si="306"/>
        <v>Medium</v>
      </c>
      <c r="R4882" s="5">
        <f t="shared" si="307"/>
        <v>0.19863281250000001</v>
      </c>
    </row>
    <row r="4883" spans="1:18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 s="1">
        <v>0</v>
      </c>
      <c r="J4883">
        <v>2</v>
      </c>
      <c r="K4883">
        <v>1</v>
      </c>
      <c r="L4883">
        <v>0</v>
      </c>
      <c r="M4883" s="1">
        <v>26149.25</v>
      </c>
      <c r="N4883">
        <v>0</v>
      </c>
      <c r="O4883" t="str">
        <f t="shared" si="304"/>
        <v>30-40</v>
      </c>
      <c r="P4883" t="str">
        <f t="shared" si="305"/>
        <v>6+ years</v>
      </c>
      <c r="Q4883" t="str">
        <f t="shared" si="306"/>
        <v>No Balance</v>
      </c>
      <c r="R4883" s="5">
        <f t="shared" si="307"/>
        <v>0.19867161554991208</v>
      </c>
    </row>
    <row r="4884" spans="1:18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 s="1">
        <v>122314.39</v>
      </c>
      <c r="J4884">
        <v>1</v>
      </c>
      <c r="K4884">
        <v>1</v>
      </c>
      <c r="L4884">
        <v>0</v>
      </c>
      <c r="M4884" s="1">
        <v>9181.66</v>
      </c>
      <c r="N4884">
        <v>0</v>
      </c>
      <c r="O4884" t="str">
        <f t="shared" si="304"/>
        <v>30-40</v>
      </c>
      <c r="P4884" t="str">
        <f t="shared" si="305"/>
        <v>6+ years</v>
      </c>
      <c r="Q4884" t="str">
        <f t="shared" si="306"/>
        <v>High</v>
      </c>
      <c r="R4884" s="5">
        <f t="shared" si="307"/>
        <v>0.19871043376318875</v>
      </c>
    </row>
    <row r="4885" spans="1:18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 s="1">
        <v>140733.74</v>
      </c>
      <c r="J4885">
        <v>1</v>
      </c>
      <c r="K4885">
        <v>1</v>
      </c>
      <c r="L4885">
        <v>1</v>
      </c>
      <c r="M4885" s="1">
        <v>166588.76</v>
      </c>
      <c r="N4885">
        <v>0</v>
      </c>
      <c r="O4885" t="str">
        <f t="shared" si="304"/>
        <v>41-50</v>
      </c>
      <c r="P4885" t="str">
        <f t="shared" si="305"/>
        <v>6+ years</v>
      </c>
      <c r="Q4885" t="str">
        <f t="shared" si="306"/>
        <v>High</v>
      </c>
      <c r="R4885" s="5">
        <f t="shared" si="307"/>
        <v>0.19874926714871996</v>
      </c>
    </row>
    <row r="4886" spans="1:18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 s="1">
        <v>116933.11</v>
      </c>
      <c r="J4886">
        <v>1</v>
      </c>
      <c r="K4886">
        <v>1</v>
      </c>
      <c r="L4886">
        <v>0</v>
      </c>
      <c r="M4886" s="1">
        <v>195053.58</v>
      </c>
      <c r="N4886">
        <v>1</v>
      </c>
      <c r="O4886" t="str">
        <f t="shared" si="304"/>
        <v>41-50</v>
      </c>
      <c r="P4886" t="str">
        <f t="shared" si="305"/>
        <v>0-2 years</v>
      </c>
      <c r="Q4886" t="str">
        <f t="shared" si="306"/>
        <v>High</v>
      </c>
      <c r="R4886" s="5">
        <f t="shared" si="307"/>
        <v>0.19878811571540267</v>
      </c>
    </row>
    <row r="4887" spans="1:18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 s="1">
        <v>165445.04</v>
      </c>
      <c r="J4887">
        <v>2</v>
      </c>
      <c r="K4887">
        <v>1</v>
      </c>
      <c r="L4887">
        <v>0</v>
      </c>
      <c r="M4887" s="1">
        <v>85787.31</v>
      </c>
      <c r="N4887">
        <v>0</v>
      </c>
      <c r="O4887" t="str">
        <f t="shared" si="304"/>
        <v>41-50</v>
      </c>
      <c r="P4887" t="str">
        <f t="shared" si="305"/>
        <v>3-5 years</v>
      </c>
      <c r="Q4887" t="str">
        <f t="shared" si="306"/>
        <v>High</v>
      </c>
      <c r="R4887" s="5">
        <f t="shared" si="307"/>
        <v>0.1986314760508309</v>
      </c>
    </row>
    <row r="4888" spans="1:18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 s="1">
        <v>123805.03</v>
      </c>
      <c r="J4888">
        <v>1</v>
      </c>
      <c r="K4888">
        <v>1</v>
      </c>
      <c r="L4888">
        <v>0</v>
      </c>
      <c r="M4888" s="1">
        <v>102428.51</v>
      </c>
      <c r="N4888">
        <v>0</v>
      </c>
      <c r="O4888" t="str">
        <f t="shared" si="304"/>
        <v>&gt;50</v>
      </c>
      <c r="P4888" t="str">
        <f t="shared" si="305"/>
        <v>3-5 years</v>
      </c>
      <c r="Q4888" t="str">
        <f t="shared" si="306"/>
        <v>High</v>
      </c>
      <c r="R4888" s="5">
        <f t="shared" si="307"/>
        <v>0.1986703167774736</v>
      </c>
    </row>
    <row r="4889" spans="1:18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 s="1">
        <v>107548.94</v>
      </c>
      <c r="J4889">
        <v>1</v>
      </c>
      <c r="K4889">
        <v>1</v>
      </c>
      <c r="L4889">
        <v>0</v>
      </c>
      <c r="M4889" s="1">
        <v>71175.94</v>
      </c>
      <c r="N4889">
        <v>0</v>
      </c>
      <c r="O4889" t="str">
        <f t="shared" si="304"/>
        <v>30-40</v>
      </c>
      <c r="P4889" t="str">
        <f t="shared" si="305"/>
        <v>0-2 years</v>
      </c>
      <c r="Q4889" t="str">
        <f t="shared" si="306"/>
        <v>High</v>
      </c>
      <c r="R4889" s="5">
        <f t="shared" si="307"/>
        <v>0.19870917269704674</v>
      </c>
    </row>
    <row r="4890" spans="1:18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 s="1">
        <v>111634.29</v>
      </c>
      <c r="J4890">
        <v>2</v>
      </c>
      <c r="K4890">
        <v>0</v>
      </c>
      <c r="L4890">
        <v>1</v>
      </c>
      <c r="M4890" s="1">
        <v>166440.32000000001</v>
      </c>
      <c r="N4890">
        <v>0</v>
      </c>
      <c r="O4890" t="str">
        <f t="shared" si="304"/>
        <v>41-50</v>
      </c>
      <c r="P4890" t="str">
        <f t="shared" si="305"/>
        <v>6+ years</v>
      </c>
      <c r="Q4890" t="str">
        <f t="shared" si="306"/>
        <v>High</v>
      </c>
      <c r="R4890" s="5">
        <f t="shared" si="307"/>
        <v>0.19874804381846636</v>
      </c>
    </row>
    <row r="4891" spans="1:18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 s="1">
        <v>109153.96</v>
      </c>
      <c r="J4891">
        <v>3</v>
      </c>
      <c r="K4891">
        <v>1</v>
      </c>
      <c r="L4891">
        <v>1</v>
      </c>
      <c r="M4891" s="1">
        <v>148848.76</v>
      </c>
      <c r="N4891">
        <v>1</v>
      </c>
      <c r="O4891" t="str">
        <f t="shared" si="304"/>
        <v>41-50</v>
      </c>
      <c r="P4891" t="str">
        <f t="shared" si="305"/>
        <v>6+ years</v>
      </c>
      <c r="Q4891" t="str">
        <f t="shared" si="306"/>
        <v>High</v>
      </c>
      <c r="R4891" s="5">
        <f t="shared" si="307"/>
        <v>0.19878693015065546</v>
      </c>
    </row>
    <row r="4892" spans="1:18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 s="1">
        <v>0</v>
      </c>
      <c r="J4892">
        <v>2</v>
      </c>
      <c r="K4892">
        <v>1</v>
      </c>
      <c r="L4892">
        <v>0</v>
      </c>
      <c r="M4892" s="1">
        <v>140286.69</v>
      </c>
      <c r="N4892">
        <v>0</v>
      </c>
      <c r="O4892" t="str">
        <f t="shared" si="304"/>
        <v>30-40</v>
      </c>
      <c r="P4892" t="str">
        <f t="shared" si="305"/>
        <v>3-5 years</v>
      </c>
      <c r="Q4892" t="str">
        <f t="shared" si="306"/>
        <v>No Balance</v>
      </c>
      <c r="R4892" s="5">
        <f t="shared" si="307"/>
        <v>0.19863013698630136</v>
      </c>
    </row>
    <row r="4893" spans="1:18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 s="1">
        <v>86055.17</v>
      </c>
      <c r="J4893">
        <v>2</v>
      </c>
      <c r="K4893">
        <v>1</v>
      </c>
      <c r="L4893">
        <v>1</v>
      </c>
      <c r="M4893" s="1">
        <v>104220.5</v>
      </c>
      <c r="N4893">
        <v>0</v>
      </c>
      <c r="O4893" t="str">
        <f t="shared" si="304"/>
        <v>30-40</v>
      </c>
      <c r="P4893" t="str">
        <f t="shared" si="305"/>
        <v>3-5 years</v>
      </c>
      <c r="Q4893" t="str">
        <f t="shared" si="306"/>
        <v>Medium</v>
      </c>
      <c r="R4893" s="5">
        <f t="shared" si="307"/>
        <v>0.1986690154629086</v>
      </c>
    </row>
    <row r="4894" spans="1:18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 s="1">
        <v>98438.23</v>
      </c>
      <c r="J4894">
        <v>1</v>
      </c>
      <c r="K4894">
        <v>0</v>
      </c>
      <c r="L4894">
        <v>0</v>
      </c>
      <c r="M4894" s="1">
        <v>70778.63</v>
      </c>
      <c r="N4894">
        <v>1</v>
      </c>
      <c r="O4894" t="str">
        <f t="shared" si="304"/>
        <v>&gt;50</v>
      </c>
      <c r="P4894" t="str">
        <f t="shared" si="305"/>
        <v>6+ years</v>
      </c>
      <c r="Q4894" t="str">
        <f t="shared" si="306"/>
        <v>Medium</v>
      </c>
      <c r="R4894" s="5">
        <f t="shared" si="307"/>
        <v>0.19870790916209866</v>
      </c>
    </row>
    <row r="4895" spans="1:18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 s="1">
        <v>0</v>
      </c>
      <c r="J4895">
        <v>2</v>
      </c>
      <c r="K4895">
        <v>1</v>
      </c>
      <c r="L4895">
        <v>0</v>
      </c>
      <c r="M4895" s="1">
        <v>65868.28</v>
      </c>
      <c r="N4895">
        <v>0</v>
      </c>
      <c r="O4895" t="str">
        <f t="shared" si="304"/>
        <v>&lt;30</v>
      </c>
      <c r="P4895" t="str">
        <f t="shared" si="305"/>
        <v>3-5 years</v>
      </c>
      <c r="Q4895" t="str">
        <f t="shared" si="306"/>
        <v>No Balance</v>
      </c>
      <c r="R4895" s="5">
        <f t="shared" si="307"/>
        <v>0.19855100841981593</v>
      </c>
    </row>
    <row r="4896" spans="1:18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 s="1">
        <v>144705.87</v>
      </c>
      <c r="J4896">
        <v>2</v>
      </c>
      <c r="K4896">
        <v>0</v>
      </c>
      <c r="L4896">
        <v>0</v>
      </c>
      <c r="M4896" s="1">
        <v>171482.56</v>
      </c>
      <c r="N4896">
        <v>0</v>
      </c>
      <c r="O4896" t="str">
        <f t="shared" si="304"/>
        <v>30-40</v>
      </c>
      <c r="P4896" t="str">
        <f t="shared" si="305"/>
        <v>6+ years</v>
      </c>
      <c r="Q4896" t="str">
        <f t="shared" si="306"/>
        <v>High</v>
      </c>
      <c r="R4896" s="5">
        <f t="shared" si="307"/>
        <v>0.19858989424206816</v>
      </c>
    </row>
    <row r="4897" spans="1:18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 s="1">
        <v>0</v>
      </c>
      <c r="J4897">
        <v>2</v>
      </c>
      <c r="K4897">
        <v>1</v>
      </c>
      <c r="L4897">
        <v>1</v>
      </c>
      <c r="M4897" s="1">
        <v>143204.41</v>
      </c>
      <c r="N4897">
        <v>0</v>
      </c>
      <c r="O4897" t="str">
        <f t="shared" si="304"/>
        <v>30-40</v>
      </c>
      <c r="P4897" t="str">
        <f t="shared" si="305"/>
        <v>6+ years</v>
      </c>
      <c r="Q4897" t="str">
        <f t="shared" si="306"/>
        <v>No Balance</v>
      </c>
      <c r="R4897" s="5">
        <f t="shared" si="307"/>
        <v>0.19862879529872673</v>
      </c>
    </row>
    <row r="4898" spans="1:18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 s="1">
        <v>91612.91</v>
      </c>
      <c r="J4898">
        <v>1</v>
      </c>
      <c r="K4898">
        <v>1</v>
      </c>
      <c r="L4898">
        <v>1</v>
      </c>
      <c r="M4898" s="1">
        <v>28427.84</v>
      </c>
      <c r="N4898">
        <v>0</v>
      </c>
      <c r="O4898" t="str">
        <f t="shared" si="304"/>
        <v>41-50</v>
      </c>
      <c r="P4898" t="str">
        <f t="shared" si="305"/>
        <v>3-5 years</v>
      </c>
      <c r="Q4898" t="str">
        <f t="shared" si="306"/>
        <v>Medium</v>
      </c>
      <c r="R4898" s="5">
        <f t="shared" si="307"/>
        <v>0.19866771159874608</v>
      </c>
    </row>
    <row r="4899" spans="1:18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 s="1">
        <v>0</v>
      </c>
      <c r="J4899">
        <v>1</v>
      </c>
      <c r="K4899">
        <v>1</v>
      </c>
      <c r="L4899">
        <v>0</v>
      </c>
      <c r="M4899" s="1">
        <v>78387.320000000007</v>
      </c>
      <c r="N4899">
        <v>0</v>
      </c>
      <c r="O4899" t="str">
        <f t="shared" si="304"/>
        <v>30-40</v>
      </c>
      <c r="P4899" t="str">
        <f t="shared" si="305"/>
        <v>0-2 years</v>
      </c>
      <c r="Q4899" t="str">
        <f t="shared" si="306"/>
        <v>No Balance</v>
      </c>
      <c r="R4899" s="5">
        <f t="shared" si="307"/>
        <v>0.1987066431510876</v>
      </c>
    </row>
    <row r="4900" spans="1:18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 s="1">
        <v>0</v>
      </c>
      <c r="J4900">
        <v>1</v>
      </c>
      <c r="K4900">
        <v>0</v>
      </c>
      <c r="L4900">
        <v>1</v>
      </c>
      <c r="M4900" s="1">
        <v>161076.92000000001</v>
      </c>
      <c r="N4900">
        <v>0</v>
      </c>
      <c r="O4900" t="str">
        <f t="shared" si="304"/>
        <v>30-40</v>
      </c>
      <c r="P4900" t="str">
        <f t="shared" si="305"/>
        <v>6+ years</v>
      </c>
      <c r="Q4900" t="str">
        <f t="shared" si="306"/>
        <v>No Balance</v>
      </c>
      <c r="R4900" s="5">
        <f t="shared" si="307"/>
        <v>0.19874558996471972</v>
      </c>
    </row>
    <row r="4901" spans="1:18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 s="1">
        <v>192122.84</v>
      </c>
      <c r="J4901">
        <v>1</v>
      </c>
      <c r="K4901">
        <v>1</v>
      </c>
      <c r="L4901">
        <v>1</v>
      </c>
      <c r="M4901" s="1">
        <v>54277.45</v>
      </c>
      <c r="N4901">
        <v>1</v>
      </c>
      <c r="O4901" t="str">
        <f t="shared" si="304"/>
        <v>30-40</v>
      </c>
      <c r="P4901" t="str">
        <f t="shared" si="305"/>
        <v>6+ years</v>
      </c>
      <c r="Q4901" t="str">
        <f t="shared" si="306"/>
        <v>High</v>
      </c>
      <c r="R4901" s="5">
        <f t="shared" si="307"/>
        <v>0.19878455204861792</v>
      </c>
    </row>
    <row r="4902" spans="1:18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 s="1">
        <v>179904</v>
      </c>
      <c r="J4902">
        <v>1</v>
      </c>
      <c r="K4902">
        <v>1</v>
      </c>
      <c r="L4902">
        <v>1</v>
      </c>
      <c r="M4902" s="1">
        <v>137180.95000000001</v>
      </c>
      <c r="N4902">
        <v>0</v>
      </c>
      <c r="O4902" t="str">
        <f t="shared" si="304"/>
        <v>41-50</v>
      </c>
      <c r="P4902" t="str">
        <f t="shared" si="305"/>
        <v>6+ years</v>
      </c>
      <c r="Q4902" t="str">
        <f t="shared" si="306"/>
        <v>High</v>
      </c>
      <c r="R4902" s="5">
        <f t="shared" si="307"/>
        <v>0.19862745098039217</v>
      </c>
    </row>
    <row r="4903" spans="1:18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 s="1">
        <v>178058.06</v>
      </c>
      <c r="J4903">
        <v>2</v>
      </c>
      <c r="K4903">
        <v>0</v>
      </c>
      <c r="L4903">
        <v>1</v>
      </c>
      <c r="M4903" s="1">
        <v>21063.71</v>
      </c>
      <c r="N4903">
        <v>1</v>
      </c>
      <c r="O4903" t="str">
        <f t="shared" si="304"/>
        <v>&gt;50</v>
      </c>
      <c r="P4903" t="str">
        <f t="shared" si="305"/>
        <v>0-2 years</v>
      </c>
      <c r="Q4903" t="str">
        <f t="shared" si="306"/>
        <v>High</v>
      </c>
      <c r="R4903" s="5">
        <f t="shared" si="307"/>
        <v>0.19866640517748579</v>
      </c>
    </row>
    <row r="4904" spans="1:18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 s="1">
        <v>176166.56</v>
      </c>
      <c r="J4904">
        <v>2</v>
      </c>
      <c r="K4904">
        <v>1</v>
      </c>
      <c r="L4904">
        <v>1</v>
      </c>
      <c r="M4904" s="1">
        <v>152210.81</v>
      </c>
      <c r="N4904">
        <v>0</v>
      </c>
      <c r="O4904" t="str">
        <f t="shared" si="304"/>
        <v>30-40</v>
      </c>
      <c r="P4904" t="str">
        <f t="shared" si="305"/>
        <v>0-2 years</v>
      </c>
      <c r="Q4904" t="str">
        <f t="shared" si="306"/>
        <v>High</v>
      </c>
      <c r="R4904" s="5">
        <f t="shared" si="307"/>
        <v>0.19850921930168694</v>
      </c>
    </row>
    <row r="4905" spans="1:18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 s="1">
        <v>156864.20000000001</v>
      </c>
      <c r="J4905">
        <v>2</v>
      </c>
      <c r="K4905">
        <v>0</v>
      </c>
      <c r="L4905">
        <v>0</v>
      </c>
      <c r="M4905" s="1">
        <v>88890.75</v>
      </c>
      <c r="N4905">
        <v>0</v>
      </c>
      <c r="O4905" t="str">
        <f t="shared" si="304"/>
        <v>41-50</v>
      </c>
      <c r="P4905" t="str">
        <f t="shared" si="305"/>
        <v>3-5 years</v>
      </c>
      <c r="Q4905" t="str">
        <f t="shared" si="306"/>
        <v>High</v>
      </c>
      <c r="R4905" s="5">
        <f t="shared" si="307"/>
        <v>0.19854816558760055</v>
      </c>
    </row>
    <row r="4906" spans="1:18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 s="1">
        <v>0</v>
      </c>
      <c r="J4906">
        <v>2</v>
      </c>
      <c r="K4906">
        <v>1</v>
      </c>
      <c r="L4906">
        <v>1</v>
      </c>
      <c r="M4906" s="1">
        <v>190534.76</v>
      </c>
      <c r="N4906">
        <v>0</v>
      </c>
      <c r="O4906" t="str">
        <f t="shared" si="304"/>
        <v>41-50</v>
      </c>
      <c r="P4906" t="str">
        <f t="shared" si="305"/>
        <v>6+ years</v>
      </c>
      <c r="Q4906" t="str">
        <f t="shared" si="306"/>
        <v>No Balance</v>
      </c>
      <c r="R4906" s="5">
        <f t="shared" si="307"/>
        <v>0.19858712715855573</v>
      </c>
    </row>
    <row r="4907" spans="1:18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 s="1">
        <v>0</v>
      </c>
      <c r="J4907">
        <v>2</v>
      </c>
      <c r="K4907">
        <v>1</v>
      </c>
      <c r="L4907">
        <v>0</v>
      </c>
      <c r="M4907" s="1">
        <v>83090.350000000006</v>
      </c>
      <c r="N4907">
        <v>0</v>
      </c>
      <c r="O4907" t="str">
        <f t="shared" si="304"/>
        <v>30-40</v>
      </c>
      <c r="P4907" t="str">
        <f t="shared" si="305"/>
        <v>3-5 years</v>
      </c>
      <c r="Q4907" t="str">
        <f t="shared" si="306"/>
        <v>No Balance</v>
      </c>
      <c r="R4907" s="5">
        <f t="shared" si="307"/>
        <v>0.19862610402355249</v>
      </c>
    </row>
    <row r="4908" spans="1:18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 s="1">
        <v>0</v>
      </c>
      <c r="J4908">
        <v>2</v>
      </c>
      <c r="K4908">
        <v>0</v>
      </c>
      <c r="L4908">
        <v>1</v>
      </c>
      <c r="M4908" s="1">
        <v>141426.78</v>
      </c>
      <c r="N4908">
        <v>0</v>
      </c>
      <c r="O4908" t="str">
        <f t="shared" si="304"/>
        <v>30-40</v>
      </c>
      <c r="P4908" t="str">
        <f t="shared" si="305"/>
        <v>3-5 years</v>
      </c>
      <c r="Q4908" t="str">
        <f t="shared" si="306"/>
        <v>No Balance</v>
      </c>
      <c r="R4908" s="5">
        <f t="shared" si="307"/>
        <v>0.19866509619159795</v>
      </c>
    </row>
    <row r="4909" spans="1:18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 s="1">
        <v>161588.89000000001</v>
      </c>
      <c r="J4909">
        <v>1</v>
      </c>
      <c r="K4909">
        <v>1</v>
      </c>
      <c r="L4909">
        <v>1</v>
      </c>
      <c r="M4909" s="1">
        <v>51358.66</v>
      </c>
      <c r="N4909">
        <v>0</v>
      </c>
      <c r="O4909" t="str">
        <f t="shared" si="304"/>
        <v>30-40</v>
      </c>
      <c r="P4909" t="str">
        <f t="shared" si="305"/>
        <v>0-2 years</v>
      </c>
      <c r="Q4909" t="str">
        <f t="shared" si="306"/>
        <v>High</v>
      </c>
      <c r="R4909" s="5">
        <f t="shared" si="307"/>
        <v>0.19870410367170627</v>
      </c>
    </row>
    <row r="4910" spans="1:18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 s="1">
        <v>109349.29</v>
      </c>
      <c r="J4910">
        <v>1</v>
      </c>
      <c r="K4910">
        <v>1</v>
      </c>
      <c r="L4910">
        <v>0</v>
      </c>
      <c r="M4910" s="1">
        <v>88703.039999999994</v>
      </c>
      <c r="N4910">
        <v>1</v>
      </c>
      <c r="O4910" t="str">
        <f t="shared" si="304"/>
        <v>41-50</v>
      </c>
      <c r="P4910" t="str">
        <f t="shared" si="305"/>
        <v>0-2 years</v>
      </c>
      <c r="Q4910" t="str">
        <f t="shared" si="306"/>
        <v>High</v>
      </c>
      <c r="R4910" s="5">
        <f t="shared" si="307"/>
        <v>0.19874312647289866</v>
      </c>
    </row>
    <row r="4911" spans="1:18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 s="1">
        <v>0</v>
      </c>
      <c r="J4911">
        <v>2</v>
      </c>
      <c r="K4911">
        <v>1</v>
      </c>
      <c r="L4911">
        <v>0</v>
      </c>
      <c r="M4911" s="1">
        <v>116696.77</v>
      </c>
      <c r="N4911">
        <v>0</v>
      </c>
      <c r="O4911" t="str">
        <f t="shared" si="304"/>
        <v>&lt;30</v>
      </c>
      <c r="P4911" t="str">
        <f t="shared" si="305"/>
        <v>6+ years</v>
      </c>
      <c r="Q4911" t="str">
        <f t="shared" si="306"/>
        <v>No Balance</v>
      </c>
      <c r="R4911" s="5">
        <f t="shared" si="307"/>
        <v>0.19858573954036535</v>
      </c>
    </row>
    <row r="4912" spans="1:18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 s="1">
        <v>0</v>
      </c>
      <c r="J4912">
        <v>2</v>
      </c>
      <c r="K4912">
        <v>1</v>
      </c>
      <c r="L4912">
        <v>1</v>
      </c>
      <c r="M4912" s="1">
        <v>7156.09</v>
      </c>
      <c r="N4912">
        <v>0</v>
      </c>
      <c r="O4912" t="str">
        <f t="shared" si="304"/>
        <v>30-40</v>
      </c>
      <c r="P4912" t="str">
        <f t="shared" si="305"/>
        <v>6+ years</v>
      </c>
      <c r="Q4912" t="str">
        <f t="shared" si="306"/>
        <v>No Balance</v>
      </c>
      <c r="R4912" s="5">
        <f t="shared" si="307"/>
        <v>0.19862475442043223</v>
      </c>
    </row>
    <row r="4913" spans="1:18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 s="1">
        <v>0</v>
      </c>
      <c r="J4913">
        <v>1</v>
      </c>
      <c r="K4913">
        <v>1</v>
      </c>
      <c r="L4913">
        <v>1</v>
      </c>
      <c r="M4913" s="1">
        <v>49161.120000000003</v>
      </c>
      <c r="N4913">
        <v>1</v>
      </c>
      <c r="O4913" t="str">
        <f t="shared" si="304"/>
        <v>30-40</v>
      </c>
      <c r="P4913" t="str">
        <f t="shared" si="305"/>
        <v>0-2 years</v>
      </c>
      <c r="Q4913" t="str">
        <f t="shared" si="306"/>
        <v>No Balance</v>
      </c>
      <c r="R4913" s="5">
        <f t="shared" si="307"/>
        <v>0.1986637846335233</v>
      </c>
    </row>
    <row r="4914" spans="1:18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 s="1">
        <v>152335.70000000001</v>
      </c>
      <c r="J4914">
        <v>1</v>
      </c>
      <c r="K4914">
        <v>1</v>
      </c>
      <c r="L4914">
        <v>0</v>
      </c>
      <c r="M4914" s="1">
        <v>126743.33</v>
      </c>
      <c r="N4914">
        <v>1</v>
      </c>
      <c r="O4914" t="str">
        <f t="shared" si="304"/>
        <v>&gt;50</v>
      </c>
      <c r="P4914" t="str">
        <f t="shared" si="305"/>
        <v>0-2 years</v>
      </c>
      <c r="Q4914" t="str">
        <f t="shared" si="306"/>
        <v>High</v>
      </c>
      <c r="R4914" s="5">
        <f t="shared" si="307"/>
        <v>0.1985062893081761</v>
      </c>
    </row>
    <row r="4915" spans="1:18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 s="1">
        <v>124662.54</v>
      </c>
      <c r="J4915">
        <v>1</v>
      </c>
      <c r="K4915">
        <v>1</v>
      </c>
      <c r="L4915">
        <v>1</v>
      </c>
      <c r="M4915" s="1">
        <v>65390.46</v>
      </c>
      <c r="N4915">
        <v>1</v>
      </c>
      <c r="O4915" t="str">
        <f t="shared" si="304"/>
        <v>&gt;50</v>
      </c>
      <c r="P4915" t="str">
        <f t="shared" si="305"/>
        <v>0-2 years</v>
      </c>
      <c r="Q4915" t="str">
        <f t="shared" si="306"/>
        <v>High</v>
      </c>
      <c r="R4915" s="5">
        <f t="shared" si="307"/>
        <v>0.19834873206211912</v>
      </c>
    </row>
    <row r="4916" spans="1:18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 s="1">
        <v>91522.04</v>
      </c>
      <c r="J4916">
        <v>2</v>
      </c>
      <c r="K4916">
        <v>1</v>
      </c>
      <c r="L4916">
        <v>1</v>
      </c>
      <c r="M4916" s="1">
        <v>138835.91</v>
      </c>
      <c r="N4916">
        <v>0</v>
      </c>
      <c r="O4916" t="str">
        <f t="shared" si="304"/>
        <v>41-50</v>
      </c>
      <c r="P4916" t="str">
        <f t="shared" si="305"/>
        <v>6+ years</v>
      </c>
      <c r="Q4916" t="str">
        <f t="shared" si="306"/>
        <v>Medium</v>
      </c>
      <c r="R4916" s="5">
        <f t="shared" si="307"/>
        <v>0.19819111285882815</v>
      </c>
    </row>
    <row r="4917" spans="1:18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 s="1">
        <v>0</v>
      </c>
      <c r="J4917">
        <v>2</v>
      </c>
      <c r="K4917">
        <v>1</v>
      </c>
      <c r="L4917">
        <v>1</v>
      </c>
      <c r="M4917" s="1">
        <v>36154.660000000003</v>
      </c>
      <c r="N4917">
        <v>0</v>
      </c>
      <c r="O4917" t="str">
        <f t="shared" si="304"/>
        <v>41-50</v>
      </c>
      <c r="P4917" t="str">
        <f t="shared" si="305"/>
        <v>0-2 years</v>
      </c>
      <c r="Q4917" t="str">
        <f t="shared" si="306"/>
        <v>No Balance</v>
      </c>
      <c r="R4917" s="5">
        <f t="shared" si="307"/>
        <v>0.19823008849557522</v>
      </c>
    </row>
    <row r="4918" spans="1:18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 s="1">
        <v>62052.28</v>
      </c>
      <c r="J4918">
        <v>1</v>
      </c>
      <c r="K4918">
        <v>0</v>
      </c>
      <c r="L4918">
        <v>1</v>
      </c>
      <c r="M4918" s="1">
        <v>59755.14</v>
      </c>
      <c r="N4918">
        <v>0</v>
      </c>
      <c r="O4918" t="str">
        <f t="shared" si="304"/>
        <v>30-40</v>
      </c>
      <c r="P4918" t="str">
        <f t="shared" si="305"/>
        <v>6+ years</v>
      </c>
      <c r="Q4918" t="str">
        <f t="shared" si="306"/>
        <v>Medium</v>
      </c>
      <c r="R4918" s="5">
        <f t="shared" si="307"/>
        <v>0.1982690794649882</v>
      </c>
    </row>
    <row r="4919" spans="1:18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 s="1">
        <v>107871.72</v>
      </c>
      <c r="J4919">
        <v>1</v>
      </c>
      <c r="K4919">
        <v>1</v>
      </c>
      <c r="L4919">
        <v>0</v>
      </c>
      <c r="M4919" s="1">
        <v>125302.64</v>
      </c>
      <c r="N4919">
        <v>0</v>
      </c>
      <c r="O4919" t="str">
        <f t="shared" si="304"/>
        <v>30-40</v>
      </c>
      <c r="P4919" t="str">
        <f t="shared" si="305"/>
        <v>6+ years</v>
      </c>
      <c r="Q4919" t="str">
        <f t="shared" si="306"/>
        <v>High</v>
      </c>
      <c r="R4919" s="5">
        <f t="shared" si="307"/>
        <v>0.19830808577611647</v>
      </c>
    </row>
    <row r="4920" spans="1:18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 s="1">
        <v>99472.76</v>
      </c>
      <c r="J4920">
        <v>2</v>
      </c>
      <c r="K4920">
        <v>1</v>
      </c>
      <c r="L4920">
        <v>0</v>
      </c>
      <c r="M4920" s="1">
        <v>94274.72</v>
      </c>
      <c r="N4920">
        <v>1</v>
      </c>
      <c r="O4920" t="str">
        <f t="shared" si="304"/>
        <v>30-40</v>
      </c>
      <c r="P4920" t="str">
        <f t="shared" si="305"/>
        <v>0-2 years</v>
      </c>
      <c r="Q4920" t="str">
        <f t="shared" si="306"/>
        <v>Medium</v>
      </c>
      <c r="R4920" s="5">
        <f t="shared" si="307"/>
        <v>0.19834710743801653</v>
      </c>
    </row>
    <row r="4921" spans="1:18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 s="1">
        <v>128039.01</v>
      </c>
      <c r="J4921">
        <v>1</v>
      </c>
      <c r="K4921">
        <v>1</v>
      </c>
      <c r="L4921">
        <v>1</v>
      </c>
      <c r="M4921" s="1">
        <v>102260.16</v>
      </c>
      <c r="N4921">
        <v>0</v>
      </c>
      <c r="O4921" t="str">
        <f t="shared" si="304"/>
        <v>41-50</v>
      </c>
      <c r="P4921" t="str">
        <f t="shared" si="305"/>
        <v>6+ years</v>
      </c>
      <c r="Q4921" t="str">
        <f t="shared" si="306"/>
        <v>High</v>
      </c>
      <c r="R4921" s="5">
        <f t="shared" si="307"/>
        <v>0.19818933280850226</v>
      </c>
    </row>
    <row r="4922" spans="1:18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 s="1">
        <v>0</v>
      </c>
      <c r="J4922">
        <v>2</v>
      </c>
      <c r="K4922">
        <v>1</v>
      </c>
      <c r="L4922">
        <v>1</v>
      </c>
      <c r="M4922" s="1">
        <v>136028.97</v>
      </c>
      <c r="N4922">
        <v>0</v>
      </c>
      <c r="O4922" t="str">
        <f t="shared" si="304"/>
        <v>30-40</v>
      </c>
      <c r="P4922" t="str">
        <f t="shared" si="305"/>
        <v>0-2 years</v>
      </c>
      <c r="Q4922" t="str">
        <f t="shared" si="306"/>
        <v>No Balance</v>
      </c>
      <c r="R4922" s="5">
        <f t="shared" si="307"/>
        <v>0.19822834645669291</v>
      </c>
    </row>
    <row r="4923" spans="1:18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 s="1">
        <v>114634.63</v>
      </c>
      <c r="J4923">
        <v>2</v>
      </c>
      <c r="K4923">
        <v>1</v>
      </c>
      <c r="L4923">
        <v>0</v>
      </c>
      <c r="M4923" s="1">
        <v>110114.38</v>
      </c>
      <c r="N4923">
        <v>1</v>
      </c>
      <c r="O4923" t="str">
        <f t="shared" si="304"/>
        <v>30-40</v>
      </c>
      <c r="P4923" t="str">
        <f t="shared" si="305"/>
        <v>6+ years</v>
      </c>
      <c r="Q4923" t="str">
        <f t="shared" si="306"/>
        <v>High</v>
      </c>
      <c r="R4923" s="5">
        <f t="shared" si="307"/>
        <v>0.19826737546761172</v>
      </c>
    </row>
    <row r="4924" spans="1:18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 s="1">
        <v>56738.47</v>
      </c>
      <c r="J4924">
        <v>2</v>
      </c>
      <c r="K4924">
        <v>1</v>
      </c>
      <c r="L4924">
        <v>1</v>
      </c>
      <c r="M4924" s="1">
        <v>100442.22</v>
      </c>
      <c r="N4924">
        <v>1</v>
      </c>
      <c r="O4924" t="str">
        <f t="shared" si="304"/>
        <v>&lt;30</v>
      </c>
      <c r="P4924" t="str">
        <f t="shared" si="305"/>
        <v>3-5 years</v>
      </c>
      <c r="Q4924" t="str">
        <f t="shared" si="306"/>
        <v>Medium</v>
      </c>
      <c r="R4924" s="5">
        <f t="shared" si="307"/>
        <v>0.19810949192595509</v>
      </c>
    </row>
    <row r="4925" spans="1:18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 s="1">
        <v>90355.12</v>
      </c>
      <c r="J4925">
        <v>2</v>
      </c>
      <c r="K4925">
        <v>0</v>
      </c>
      <c r="L4925">
        <v>0</v>
      </c>
      <c r="M4925" s="1">
        <v>193597.94</v>
      </c>
      <c r="N4925">
        <v>0</v>
      </c>
      <c r="O4925" t="str">
        <f t="shared" si="304"/>
        <v>30-40</v>
      </c>
      <c r="P4925" t="str">
        <f t="shared" si="305"/>
        <v>0-2 years</v>
      </c>
      <c r="Q4925" t="str">
        <f t="shared" si="306"/>
        <v>Medium</v>
      </c>
      <c r="R4925" s="5">
        <f t="shared" si="307"/>
        <v>0.19795154618869412</v>
      </c>
    </row>
    <row r="4926" spans="1:18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 s="1">
        <v>115725.24</v>
      </c>
      <c r="J4926">
        <v>2</v>
      </c>
      <c r="K4926">
        <v>0</v>
      </c>
      <c r="L4926">
        <v>0</v>
      </c>
      <c r="M4926" s="1">
        <v>1871.25</v>
      </c>
      <c r="N4926">
        <v>0</v>
      </c>
      <c r="O4926" t="str">
        <f t="shared" si="304"/>
        <v>30-40</v>
      </c>
      <c r="P4926" t="str">
        <f t="shared" si="305"/>
        <v>3-5 years</v>
      </c>
      <c r="Q4926" t="str">
        <f t="shared" si="306"/>
        <v>High</v>
      </c>
      <c r="R4926" s="5">
        <f t="shared" si="307"/>
        <v>0.19799054373522459</v>
      </c>
    </row>
    <row r="4927" spans="1:18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 s="1">
        <v>114327.59</v>
      </c>
      <c r="J4927">
        <v>2</v>
      </c>
      <c r="K4927">
        <v>1</v>
      </c>
      <c r="L4927">
        <v>1</v>
      </c>
      <c r="M4927" s="1">
        <v>42831.11</v>
      </c>
      <c r="N4927">
        <v>0</v>
      </c>
      <c r="O4927" t="str">
        <f t="shared" si="304"/>
        <v>&gt;50</v>
      </c>
      <c r="P4927" t="str">
        <f t="shared" si="305"/>
        <v>3-5 years</v>
      </c>
      <c r="Q4927" t="str">
        <f t="shared" si="306"/>
        <v>High</v>
      </c>
      <c r="R4927" s="5">
        <f t="shared" si="307"/>
        <v>0.1980295566502463</v>
      </c>
    </row>
    <row r="4928" spans="1:18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 s="1">
        <v>100762.64</v>
      </c>
      <c r="J4928">
        <v>1</v>
      </c>
      <c r="K4928">
        <v>1</v>
      </c>
      <c r="L4928">
        <v>0</v>
      </c>
      <c r="M4928" s="1">
        <v>182156.86</v>
      </c>
      <c r="N4928">
        <v>0</v>
      </c>
      <c r="O4928" t="str">
        <f t="shared" si="304"/>
        <v>30-40</v>
      </c>
      <c r="P4928" t="str">
        <f t="shared" si="305"/>
        <v>6+ years</v>
      </c>
      <c r="Q4928" t="str">
        <f t="shared" si="306"/>
        <v>High</v>
      </c>
      <c r="R4928" s="5">
        <f t="shared" si="307"/>
        <v>0.19806858494284588</v>
      </c>
    </row>
    <row r="4929" spans="1:18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 s="1">
        <v>0</v>
      </c>
      <c r="J4929">
        <v>1</v>
      </c>
      <c r="K4929">
        <v>0</v>
      </c>
      <c r="L4929">
        <v>0</v>
      </c>
      <c r="M4929" s="1">
        <v>151648.66</v>
      </c>
      <c r="N4929">
        <v>1</v>
      </c>
      <c r="O4929" t="str">
        <f t="shared" si="304"/>
        <v>30-40</v>
      </c>
      <c r="P4929" t="str">
        <f t="shared" si="305"/>
        <v>6+ years</v>
      </c>
      <c r="Q4929" t="str">
        <f t="shared" si="306"/>
        <v>No Balance</v>
      </c>
      <c r="R4929" s="5">
        <f t="shared" si="307"/>
        <v>0.19810762862211709</v>
      </c>
    </row>
    <row r="4930" spans="1:18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 s="1">
        <v>89039.9</v>
      </c>
      <c r="J4930">
        <v>2</v>
      </c>
      <c r="K4930">
        <v>1</v>
      </c>
      <c r="L4930">
        <v>1</v>
      </c>
      <c r="M4930" s="1">
        <v>146738.82999999999</v>
      </c>
      <c r="N4930">
        <v>0</v>
      </c>
      <c r="O4930" t="str">
        <f t="shared" ref="O4930:O4993" si="308">IF(G4930&lt;30,"&lt;30",
   IF(G4930&lt;=40,"30-40",
      IF(G4930&lt;=50,"41-50","&gt;50")))</f>
        <v>30-40</v>
      </c>
      <c r="P4930" t="str">
        <f t="shared" ref="P4930:P4993" si="309">IF(H4930&lt;=2,"0-2 years",
   IF(H4930&lt;=5,"3-5 years","6+ years"))</f>
        <v>6+ years</v>
      </c>
      <c r="Q4930" t="str">
        <f t="shared" ref="Q4930:Q4993" si="310">IF(I4930=0,"No Balance",
   IF(I4930&lt;50000,"Low",
      IF(I4930&lt;100000,"Medium","High")))</f>
        <v>Medium</v>
      </c>
      <c r="R4930" s="5">
        <f t="shared" ref="R4930:R4993" si="311">AVERAGE(N4930:N14929)</f>
        <v>0.19794952681388012</v>
      </c>
    </row>
    <row r="4931" spans="1:18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 s="1">
        <v>78829.53</v>
      </c>
      <c r="J4931">
        <v>1</v>
      </c>
      <c r="K4931">
        <v>1</v>
      </c>
      <c r="L4931">
        <v>1</v>
      </c>
      <c r="M4931" s="1">
        <v>12148.2</v>
      </c>
      <c r="N4931">
        <v>0</v>
      </c>
      <c r="O4931" t="str">
        <f t="shared" si="308"/>
        <v>30-40</v>
      </c>
      <c r="P4931" t="str">
        <f t="shared" si="309"/>
        <v>0-2 years</v>
      </c>
      <c r="Q4931" t="str">
        <f t="shared" si="310"/>
        <v>Medium</v>
      </c>
      <c r="R4931" s="5">
        <f t="shared" si="311"/>
        <v>0.19798856241372512</v>
      </c>
    </row>
    <row r="4932" spans="1:18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 s="1">
        <v>112372.96</v>
      </c>
      <c r="J4932">
        <v>1</v>
      </c>
      <c r="K4932">
        <v>1</v>
      </c>
      <c r="L4932">
        <v>1</v>
      </c>
      <c r="M4932" s="1">
        <v>118029.09</v>
      </c>
      <c r="N4932">
        <v>0</v>
      </c>
      <c r="O4932" t="str">
        <f t="shared" si="308"/>
        <v>30-40</v>
      </c>
      <c r="P4932" t="str">
        <f t="shared" si="309"/>
        <v>6+ years</v>
      </c>
      <c r="Q4932" t="str">
        <f t="shared" si="310"/>
        <v>High</v>
      </c>
      <c r="R4932" s="5">
        <f t="shared" si="311"/>
        <v>0.1980276134122288</v>
      </c>
    </row>
    <row r="4933" spans="1:18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 s="1">
        <v>122029.15</v>
      </c>
      <c r="J4933">
        <v>1</v>
      </c>
      <c r="K4933">
        <v>1</v>
      </c>
      <c r="L4933">
        <v>1</v>
      </c>
      <c r="M4933" s="1">
        <v>50783.88</v>
      </c>
      <c r="N4933">
        <v>0</v>
      </c>
      <c r="O4933" t="str">
        <f t="shared" si="308"/>
        <v>&gt;50</v>
      </c>
      <c r="P4933" t="str">
        <f t="shared" si="309"/>
        <v>6+ years</v>
      </c>
      <c r="Q4933" t="str">
        <f t="shared" si="310"/>
        <v>High</v>
      </c>
      <c r="R4933" s="5">
        <f t="shared" si="311"/>
        <v>0.19806667981850465</v>
      </c>
    </row>
    <row r="4934" spans="1:18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 s="1">
        <v>157829.12</v>
      </c>
      <c r="J4934">
        <v>1</v>
      </c>
      <c r="K4934">
        <v>0</v>
      </c>
      <c r="L4934">
        <v>0</v>
      </c>
      <c r="M4934" s="1">
        <v>129891.66</v>
      </c>
      <c r="N4934">
        <v>0</v>
      </c>
      <c r="O4934" t="str">
        <f t="shared" si="308"/>
        <v>&lt;30</v>
      </c>
      <c r="P4934" t="str">
        <f t="shared" si="309"/>
        <v>0-2 years</v>
      </c>
      <c r="Q4934" t="str">
        <f t="shared" si="310"/>
        <v>High</v>
      </c>
      <c r="R4934" s="5">
        <f t="shared" si="311"/>
        <v>0.19810576164167323</v>
      </c>
    </row>
    <row r="4935" spans="1:18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 s="1">
        <v>108377.75</v>
      </c>
      <c r="J4935">
        <v>2</v>
      </c>
      <c r="K4935">
        <v>1</v>
      </c>
      <c r="L4935">
        <v>1</v>
      </c>
      <c r="M4935" s="1">
        <v>9904.6299999999992</v>
      </c>
      <c r="N4935">
        <v>0</v>
      </c>
      <c r="O4935" t="str">
        <f t="shared" si="308"/>
        <v>30-40</v>
      </c>
      <c r="P4935" t="str">
        <f t="shared" si="309"/>
        <v>0-2 years</v>
      </c>
      <c r="Q4935" t="str">
        <f t="shared" si="310"/>
        <v>High</v>
      </c>
      <c r="R4935" s="5">
        <f t="shared" si="311"/>
        <v>0.19814485889086245</v>
      </c>
    </row>
    <row r="4936" spans="1:18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 s="1">
        <v>95507.12</v>
      </c>
      <c r="J4936">
        <v>1</v>
      </c>
      <c r="K4936">
        <v>1</v>
      </c>
      <c r="L4936">
        <v>1</v>
      </c>
      <c r="M4936" s="1">
        <v>63213.31</v>
      </c>
      <c r="N4936">
        <v>0</v>
      </c>
      <c r="O4936" t="str">
        <f t="shared" si="308"/>
        <v>&gt;50</v>
      </c>
      <c r="P4936" t="str">
        <f t="shared" si="309"/>
        <v>0-2 years</v>
      </c>
      <c r="Q4936" t="str">
        <f t="shared" si="310"/>
        <v>Medium</v>
      </c>
      <c r="R4936" s="5">
        <f t="shared" si="311"/>
        <v>0.19818397157520726</v>
      </c>
    </row>
    <row r="4937" spans="1:18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 s="1">
        <v>127146.68</v>
      </c>
      <c r="J4937">
        <v>1</v>
      </c>
      <c r="K4937">
        <v>0</v>
      </c>
      <c r="L4937">
        <v>0</v>
      </c>
      <c r="M4937" s="1">
        <v>137565.87</v>
      </c>
      <c r="N4937">
        <v>0</v>
      </c>
      <c r="O4937" t="str">
        <f t="shared" si="308"/>
        <v>41-50</v>
      </c>
      <c r="P4937" t="str">
        <f t="shared" si="309"/>
        <v>6+ years</v>
      </c>
      <c r="Q4937" t="str">
        <f t="shared" si="310"/>
        <v>High</v>
      </c>
      <c r="R4937" s="5">
        <f t="shared" si="311"/>
        <v>0.19822309970384996</v>
      </c>
    </row>
    <row r="4938" spans="1:18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 s="1">
        <v>133811.78</v>
      </c>
      <c r="J4938">
        <v>1</v>
      </c>
      <c r="K4938">
        <v>1</v>
      </c>
      <c r="L4938">
        <v>0</v>
      </c>
      <c r="M4938" s="1">
        <v>17185.95</v>
      </c>
      <c r="N4938">
        <v>1</v>
      </c>
      <c r="O4938" t="str">
        <f t="shared" si="308"/>
        <v>&lt;30</v>
      </c>
      <c r="P4938" t="str">
        <f t="shared" si="309"/>
        <v>0-2 years</v>
      </c>
      <c r="Q4938" t="str">
        <f t="shared" si="310"/>
        <v>High</v>
      </c>
      <c r="R4938" s="5">
        <f t="shared" si="311"/>
        <v>0.19826224328593997</v>
      </c>
    </row>
    <row r="4939" spans="1:18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 s="1">
        <v>121092.47</v>
      </c>
      <c r="J4939">
        <v>2</v>
      </c>
      <c r="K4939">
        <v>0</v>
      </c>
      <c r="L4939">
        <v>1</v>
      </c>
      <c r="M4939" s="1">
        <v>143783.46</v>
      </c>
      <c r="N4939">
        <v>0</v>
      </c>
      <c r="O4939" t="str">
        <f t="shared" si="308"/>
        <v>30-40</v>
      </c>
      <c r="P4939" t="str">
        <f t="shared" si="309"/>
        <v>3-5 years</v>
      </c>
      <c r="Q4939" t="str">
        <f t="shared" si="310"/>
        <v>High</v>
      </c>
      <c r="R4939" s="5">
        <f t="shared" si="311"/>
        <v>0.19810389097373099</v>
      </c>
    </row>
    <row r="4940" spans="1:18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 s="1">
        <v>126979.75</v>
      </c>
      <c r="J4940">
        <v>1</v>
      </c>
      <c r="K4940">
        <v>0</v>
      </c>
      <c r="L4940">
        <v>0</v>
      </c>
      <c r="M4940" s="1">
        <v>36823.279999999999</v>
      </c>
      <c r="N4940">
        <v>0</v>
      </c>
      <c r="O4940" t="str">
        <f t="shared" si="308"/>
        <v>30-40</v>
      </c>
      <c r="P4940" t="str">
        <f t="shared" si="309"/>
        <v>6+ years</v>
      </c>
      <c r="Q4940" t="str">
        <f t="shared" si="310"/>
        <v>High</v>
      </c>
      <c r="R4940" s="5">
        <f t="shared" si="311"/>
        <v>0.19814302647175031</v>
      </c>
    </row>
    <row r="4941" spans="1:18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 s="1">
        <v>144235.73000000001</v>
      </c>
      <c r="J4941">
        <v>2</v>
      </c>
      <c r="K4941">
        <v>0</v>
      </c>
      <c r="L4941">
        <v>0</v>
      </c>
      <c r="M4941" s="1">
        <v>154957.66</v>
      </c>
      <c r="N4941">
        <v>1</v>
      </c>
      <c r="O4941" t="str">
        <f t="shared" si="308"/>
        <v>30-40</v>
      </c>
      <c r="P4941" t="str">
        <f t="shared" si="309"/>
        <v>3-5 years</v>
      </c>
      <c r="Q4941" t="str">
        <f t="shared" si="310"/>
        <v>High</v>
      </c>
      <c r="R4941" s="5">
        <f t="shared" si="311"/>
        <v>0.19818217743528946</v>
      </c>
    </row>
    <row r="4942" spans="1:18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 s="1">
        <v>152582.20000000001</v>
      </c>
      <c r="J4942">
        <v>2</v>
      </c>
      <c r="K4942">
        <v>0</v>
      </c>
      <c r="L4942">
        <v>0</v>
      </c>
      <c r="M4942" s="1">
        <v>31892.82</v>
      </c>
      <c r="N4942">
        <v>0</v>
      </c>
      <c r="O4942" t="str">
        <f t="shared" si="308"/>
        <v>30-40</v>
      </c>
      <c r="P4942" t="str">
        <f t="shared" si="309"/>
        <v>0-2 years</v>
      </c>
      <c r="Q4942" t="str">
        <f t="shared" si="310"/>
        <v>High</v>
      </c>
      <c r="R4942" s="5">
        <f t="shared" si="311"/>
        <v>0.19802371541501976</v>
      </c>
    </row>
    <row r="4943" spans="1:18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 s="1">
        <v>172478.15</v>
      </c>
      <c r="J4943">
        <v>1</v>
      </c>
      <c r="K4943">
        <v>1</v>
      </c>
      <c r="L4943">
        <v>0</v>
      </c>
      <c r="M4943" s="1">
        <v>191084.4</v>
      </c>
      <c r="N4943">
        <v>1</v>
      </c>
      <c r="O4943" t="str">
        <f t="shared" si="308"/>
        <v>41-50</v>
      </c>
      <c r="P4943" t="str">
        <f t="shared" si="309"/>
        <v>6+ years</v>
      </c>
      <c r="Q4943" t="str">
        <f t="shared" si="310"/>
        <v>High</v>
      </c>
      <c r="R4943" s="5">
        <f t="shared" si="311"/>
        <v>0.19806285827238584</v>
      </c>
    </row>
    <row r="4944" spans="1:18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 s="1">
        <v>126477.42</v>
      </c>
      <c r="J4944">
        <v>1</v>
      </c>
      <c r="K4944">
        <v>0</v>
      </c>
      <c r="L4944">
        <v>0</v>
      </c>
      <c r="M4944" s="1">
        <v>179718.17</v>
      </c>
      <c r="N4944">
        <v>0</v>
      </c>
      <c r="O4944" t="str">
        <f t="shared" si="308"/>
        <v>30-40</v>
      </c>
      <c r="P4944" t="str">
        <f t="shared" si="309"/>
        <v>0-2 years</v>
      </c>
      <c r="Q4944" t="str">
        <f t="shared" si="310"/>
        <v>High</v>
      </c>
      <c r="R4944" s="5">
        <f t="shared" si="311"/>
        <v>0.19790431000395414</v>
      </c>
    </row>
    <row r="4945" spans="1:18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 s="1">
        <v>97473.87</v>
      </c>
      <c r="J4945">
        <v>2</v>
      </c>
      <c r="K4945">
        <v>1</v>
      </c>
      <c r="L4945">
        <v>1</v>
      </c>
      <c r="M4945" s="1">
        <v>159823.16</v>
      </c>
      <c r="N4945">
        <v>0</v>
      </c>
      <c r="O4945" t="str">
        <f t="shared" si="308"/>
        <v>41-50</v>
      </c>
      <c r="P4945" t="str">
        <f t="shared" si="309"/>
        <v>6+ years</v>
      </c>
      <c r="Q4945" t="str">
        <f t="shared" si="310"/>
        <v>Medium</v>
      </c>
      <c r="R4945" s="5">
        <f t="shared" si="311"/>
        <v>0.19794344473007713</v>
      </c>
    </row>
    <row r="4946" spans="1:18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 s="1">
        <v>138053.67000000001</v>
      </c>
      <c r="J4946">
        <v>1</v>
      </c>
      <c r="K4946">
        <v>0</v>
      </c>
      <c r="L4946">
        <v>1</v>
      </c>
      <c r="M4946" s="1">
        <v>114110.97</v>
      </c>
      <c r="N4946">
        <v>0</v>
      </c>
      <c r="O4946" t="str">
        <f t="shared" si="308"/>
        <v>&gt;50</v>
      </c>
      <c r="P4946" t="str">
        <f t="shared" si="309"/>
        <v>3-5 years</v>
      </c>
      <c r="Q4946" t="str">
        <f t="shared" si="310"/>
        <v>High</v>
      </c>
      <c r="R4946" s="5">
        <f t="shared" si="311"/>
        <v>0.19798259493670886</v>
      </c>
    </row>
    <row r="4947" spans="1:18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 s="1">
        <v>164003.04999999999</v>
      </c>
      <c r="J4947">
        <v>2</v>
      </c>
      <c r="K4947">
        <v>1</v>
      </c>
      <c r="L4947">
        <v>1</v>
      </c>
      <c r="M4947" s="1">
        <v>60993.23</v>
      </c>
      <c r="N4947">
        <v>0</v>
      </c>
      <c r="O4947" t="str">
        <f t="shared" si="308"/>
        <v>30-40</v>
      </c>
      <c r="P4947" t="str">
        <f t="shared" si="309"/>
        <v>0-2 years</v>
      </c>
      <c r="Q4947" t="str">
        <f t="shared" si="310"/>
        <v>High</v>
      </c>
      <c r="R4947" s="5">
        <f t="shared" si="311"/>
        <v>0.19802176063303659</v>
      </c>
    </row>
    <row r="4948" spans="1:18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 s="1">
        <v>0</v>
      </c>
      <c r="J4948">
        <v>1</v>
      </c>
      <c r="K4948">
        <v>1</v>
      </c>
      <c r="L4948">
        <v>1</v>
      </c>
      <c r="M4948" s="1">
        <v>66408.009999999995</v>
      </c>
      <c r="N4948">
        <v>1</v>
      </c>
      <c r="O4948" t="str">
        <f t="shared" si="308"/>
        <v>41-50</v>
      </c>
      <c r="P4948" t="str">
        <f t="shared" si="309"/>
        <v>6+ years</v>
      </c>
      <c r="Q4948" t="str">
        <f t="shared" si="310"/>
        <v>No Balance</v>
      </c>
      <c r="R4948" s="5">
        <f t="shared" si="311"/>
        <v>0.19806094182825484</v>
      </c>
    </row>
    <row r="4949" spans="1:18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 s="1">
        <v>0</v>
      </c>
      <c r="J4949">
        <v>2</v>
      </c>
      <c r="K4949">
        <v>1</v>
      </c>
      <c r="L4949">
        <v>1</v>
      </c>
      <c r="M4949" s="1">
        <v>136398.9</v>
      </c>
      <c r="N4949">
        <v>0</v>
      </c>
      <c r="O4949" t="str">
        <f t="shared" si="308"/>
        <v>&gt;50</v>
      </c>
      <c r="P4949" t="str">
        <f t="shared" si="309"/>
        <v>6+ years</v>
      </c>
      <c r="Q4949" t="str">
        <f t="shared" si="310"/>
        <v>No Balance</v>
      </c>
      <c r="R4949" s="5">
        <f t="shared" si="311"/>
        <v>0.19790223629527012</v>
      </c>
    </row>
    <row r="4950" spans="1:18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 s="1">
        <v>122486.11</v>
      </c>
      <c r="J4950">
        <v>2</v>
      </c>
      <c r="K4950">
        <v>1</v>
      </c>
      <c r="L4950">
        <v>1</v>
      </c>
      <c r="M4950" s="1">
        <v>140709.25</v>
      </c>
      <c r="N4950">
        <v>0</v>
      </c>
      <c r="O4950" t="str">
        <f t="shared" si="308"/>
        <v>30-40</v>
      </c>
      <c r="P4950" t="str">
        <f t="shared" si="309"/>
        <v>3-5 years</v>
      </c>
      <c r="Q4950" t="str">
        <f t="shared" si="310"/>
        <v>High</v>
      </c>
      <c r="R4950" s="5">
        <f t="shared" si="311"/>
        <v>0.19794140934283452</v>
      </c>
    </row>
    <row r="4951" spans="1:18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 s="1">
        <v>0</v>
      </c>
      <c r="J4951">
        <v>2</v>
      </c>
      <c r="K4951">
        <v>0</v>
      </c>
      <c r="L4951">
        <v>0</v>
      </c>
      <c r="M4951" s="1">
        <v>8555.73</v>
      </c>
      <c r="N4951">
        <v>0</v>
      </c>
      <c r="O4951" t="str">
        <f t="shared" si="308"/>
        <v>30-40</v>
      </c>
      <c r="P4951" t="str">
        <f t="shared" si="309"/>
        <v>0-2 years</v>
      </c>
      <c r="Q4951" t="str">
        <f t="shared" si="310"/>
        <v>No Balance</v>
      </c>
      <c r="R4951" s="5">
        <f t="shared" si="311"/>
        <v>0.19798059790140565</v>
      </c>
    </row>
    <row r="4952" spans="1:18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 s="1">
        <v>53667.44</v>
      </c>
      <c r="J4952">
        <v>1</v>
      </c>
      <c r="K4952">
        <v>1</v>
      </c>
      <c r="L4952">
        <v>0</v>
      </c>
      <c r="M4952" s="1">
        <v>115022.94</v>
      </c>
      <c r="N4952">
        <v>0</v>
      </c>
      <c r="O4952" t="str">
        <f t="shared" si="308"/>
        <v>41-50</v>
      </c>
      <c r="P4952" t="str">
        <f t="shared" si="309"/>
        <v>6+ years</v>
      </c>
      <c r="Q4952" t="str">
        <f t="shared" si="310"/>
        <v>Medium</v>
      </c>
      <c r="R4952" s="5">
        <f t="shared" si="311"/>
        <v>0.19801980198019803</v>
      </c>
    </row>
    <row r="4953" spans="1:18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 s="1">
        <v>0</v>
      </c>
      <c r="J4953">
        <v>2</v>
      </c>
      <c r="K4953">
        <v>0</v>
      </c>
      <c r="L4953">
        <v>0</v>
      </c>
      <c r="M4953" s="1">
        <v>187638.34</v>
      </c>
      <c r="N4953">
        <v>0</v>
      </c>
      <c r="O4953" t="str">
        <f t="shared" si="308"/>
        <v>&lt;30</v>
      </c>
      <c r="P4953" t="str">
        <f t="shared" si="309"/>
        <v>6+ years</v>
      </c>
      <c r="Q4953" t="str">
        <f t="shared" si="310"/>
        <v>No Balance</v>
      </c>
      <c r="R4953" s="5">
        <f t="shared" si="311"/>
        <v>0.19805902158843336</v>
      </c>
    </row>
    <row r="4954" spans="1:18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 s="1">
        <v>109327.65</v>
      </c>
      <c r="J4954">
        <v>1</v>
      </c>
      <c r="K4954">
        <v>1</v>
      </c>
      <c r="L4954">
        <v>1</v>
      </c>
      <c r="M4954" s="1">
        <v>3829.13</v>
      </c>
      <c r="N4954">
        <v>0</v>
      </c>
      <c r="O4954" t="str">
        <f t="shared" si="308"/>
        <v>&gt;50</v>
      </c>
      <c r="P4954" t="str">
        <f t="shared" si="309"/>
        <v>6+ years</v>
      </c>
      <c r="Q4954" t="str">
        <f t="shared" si="310"/>
        <v>High</v>
      </c>
      <c r="R4954" s="5">
        <f t="shared" si="311"/>
        <v>0.19809825673534073</v>
      </c>
    </row>
    <row r="4955" spans="1:18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 s="1">
        <v>121151.05</v>
      </c>
      <c r="J4955">
        <v>1</v>
      </c>
      <c r="K4955">
        <v>0</v>
      </c>
      <c r="L4955">
        <v>0</v>
      </c>
      <c r="M4955" s="1">
        <v>119357.93</v>
      </c>
      <c r="N4955">
        <v>0</v>
      </c>
      <c r="O4955" t="str">
        <f t="shared" si="308"/>
        <v>30-40</v>
      </c>
      <c r="P4955" t="str">
        <f t="shared" si="309"/>
        <v>0-2 years</v>
      </c>
      <c r="Q4955" t="str">
        <f t="shared" si="310"/>
        <v>High</v>
      </c>
      <c r="R4955" s="5">
        <f t="shared" si="311"/>
        <v>0.19813750743015654</v>
      </c>
    </row>
    <row r="4956" spans="1:18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 s="1">
        <v>101043.63</v>
      </c>
      <c r="J4956">
        <v>1</v>
      </c>
      <c r="K4956">
        <v>1</v>
      </c>
      <c r="L4956">
        <v>1</v>
      </c>
      <c r="M4956" s="1">
        <v>192175.52</v>
      </c>
      <c r="N4956">
        <v>0</v>
      </c>
      <c r="O4956" t="str">
        <f t="shared" si="308"/>
        <v>41-50</v>
      </c>
      <c r="P4956" t="str">
        <f t="shared" si="309"/>
        <v>6+ years</v>
      </c>
      <c r="Q4956" t="str">
        <f t="shared" si="310"/>
        <v>High</v>
      </c>
      <c r="R4956" s="5">
        <f t="shared" si="311"/>
        <v>0.19817677368212447</v>
      </c>
    </row>
    <row r="4957" spans="1:18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 s="1">
        <v>83501.66</v>
      </c>
      <c r="J4957">
        <v>2</v>
      </c>
      <c r="K4957">
        <v>1</v>
      </c>
      <c r="L4957">
        <v>0</v>
      </c>
      <c r="M4957" s="1">
        <v>128841.31</v>
      </c>
      <c r="N4957">
        <v>0</v>
      </c>
      <c r="O4957" t="str">
        <f t="shared" si="308"/>
        <v>30-40</v>
      </c>
      <c r="P4957" t="str">
        <f t="shared" si="309"/>
        <v>3-5 years</v>
      </c>
      <c r="Q4957" t="str">
        <f t="shared" si="310"/>
        <v>Medium</v>
      </c>
      <c r="R4957" s="5">
        <f t="shared" si="311"/>
        <v>0.19821605550049554</v>
      </c>
    </row>
    <row r="4958" spans="1:18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 s="1">
        <v>80462.240000000005</v>
      </c>
      <c r="J4958">
        <v>1</v>
      </c>
      <c r="K4958">
        <v>0</v>
      </c>
      <c r="L4958">
        <v>0</v>
      </c>
      <c r="M4958" s="1">
        <v>150422.35</v>
      </c>
      <c r="N4958">
        <v>0</v>
      </c>
      <c r="O4958" t="str">
        <f t="shared" si="308"/>
        <v>30-40</v>
      </c>
      <c r="P4958" t="str">
        <f t="shared" si="309"/>
        <v>0-2 years</v>
      </c>
      <c r="Q4958" t="str">
        <f t="shared" si="310"/>
        <v>Medium</v>
      </c>
      <c r="R4958" s="5">
        <f t="shared" si="311"/>
        <v>0.19825535289452814</v>
      </c>
    </row>
    <row r="4959" spans="1:18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 s="1">
        <v>0</v>
      </c>
      <c r="J4959">
        <v>1</v>
      </c>
      <c r="K4959">
        <v>1</v>
      </c>
      <c r="L4959">
        <v>0</v>
      </c>
      <c r="M4959" s="1">
        <v>188187.05</v>
      </c>
      <c r="N4959">
        <v>0</v>
      </c>
      <c r="O4959" t="str">
        <f t="shared" si="308"/>
        <v>30-40</v>
      </c>
      <c r="P4959" t="str">
        <f t="shared" si="309"/>
        <v>3-5 years</v>
      </c>
      <c r="Q4959" t="str">
        <f t="shared" si="310"/>
        <v>No Balance</v>
      </c>
      <c r="R4959" s="5">
        <f t="shared" si="311"/>
        <v>0.19829466587348801</v>
      </c>
    </row>
    <row r="4960" spans="1:18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 s="1">
        <v>109093.41</v>
      </c>
      <c r="J4960">
        <v>2</v>
      </c>
      <c r="K4960">
        <v>1</v>
      </c>
      <c r="L4960">
        <v>0</v>
      </c>
      <c r="M4960" s="1">
        <v>1775.52</v>
      </c>
      <c r="N4960">
        <v>0</v>
      </c>
      <c r="O4960" t="str">
        <f t="shared" si="308"/>
        <v>30-40</v>
      </c>
      <c r="P4960" t="str">
        <f t="shared" si="309"/>
        <v>6+ years</v>
      </c>
      <c r="Q4960" t="str">
        <f t="shared" si="310"/>
        <v>High</v>
      </c>
      <c r="R4960" s="5">
        <f t="shared" si="311"/>
        <v>0.19833399444664815</v>
      </c>
    </row>
    <row r="4961" spans="1:18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 s="1">
        <v>140355.6</v>
      </c>
      <c r="J4961">
        <v>1</v>
      </c>
      <c r="K4961">
        <v>1</v>
      </c>
      <c r="L4961">
        <v>1</v>
      </c>
      <c r="M4961" s="1">
        <v>85086.78</v>
      </c>
      <c r="N4961">
        <v>0</v>
      </c>
      <c r="O4961" t="str">
        <f t="shared" si="308"/>
        <v>41-50</v>
      </c>
      <c r="P4961" t="str">
        <f t="shared" si="309"/>
        <v>3-5 years</v>
      </c>
      <c r="Q4961" t="str">
        <f t="shared" si="310"/>
        <v>High</v>
      </c>
      <c r="R4961" s="5">
        <f t="shared" si="311"/>
        <v>0.19837333862328904</v>
      </c>
    </row>
    <row r="4962" spans="1:18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 s="1">
        <v>0</v>
      </c>
      <c r="J4962">
        <v>2</v>
      </c>
      <c r="K4962">
        <v>1</v>
      </c>
      <c r="L4962">
        <v>1</v>
      </c>
      <c r="M4962" s="1">
        <v>3797.79</v>
      </c>
      <c r="N4962">
        <v>0</v>
      </c>
      <c r="O4962" t="str">
        <f t="shared" si="308"/>
        <v>41-50</v>
      </c>
      <c r="P4962" t="str">
        <f t="shared" si="309"/>
        <v>6+ years</v>
      </c>
      <c r="Q4962" t="str">
        <f t="shared" si="310"/>
        <v>No Balance</v>
      </c>
      <c r="R4962" s="5">
        <f t="shared" si="311"/>
        <v>0.1984126984126984</v>
      </c>
    </row>
    <row r="4963" spans="1:18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 s="1">
        <v>130170.82</v>
      </c>
      <c r="J4963">
        <v>2</v>
      </c>
      <c r="K4963">
        <v>1</v>
      </c>
      <c r="L4963">
        <v>0</v>
      </c>
      <c r="M4963" s="1">
        <v>150856.38</v>
      </c>
      <c r="N4963">
        <v>0</v>
      </c>
      <c r="O4963" t="str">
        <f t="shared" si="308"/>
        <v>41-50</v>
      </c>
      <c r="P4963" t="str">
        <f t="shared" si="309"/>
        <v>0-2 years</v>
      </c>
      <c r="Q4963" t="str">
        <f t="shared" si="310"/>
        <v>High</v>
      </c>
      <c r="R4963" s="5">
        <f t="shared" si="311"/>
        <v>0.19845207382417146</v>
      </c>
    </row>
    <row r="4964" spans="1:18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 s="1">
        <v>0</v>
      </c>
      <c r="J4964">
        <v>2</v>
      </c>
      <c r="K4964">
        <v>0</v>
      </c>
      <c r="L4964">
        <v>1</v>
      </c>
      <c r="M4964" s="1">
        <v>90537.47</v>
      </c>
      <c r="N4964">
        <v>0</v>
      </c>
      <c r="O4964" t="str">
        <f t="shared" si="308"/>
        <v>41-50</v>
      </c>
      <c r="P4964" t="str">
        <f t="shared" si="309"/>
        <v>0-2 years</v>
      </c>
      <c r="Q4964" t="str">
        <f t="shared" si="310"/>
        <v>No Balance</v>
      </c>
      <c r="R4964" s="5">
        <f t="shared" si="311"/>
        <v>0.19849146486701072</v>
      </c>
    </row>
    <row r="4965" spans="1:18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 s="1">
        <v>109542.29</v>
      </c>
      <c r="J4965">
        <v>1</v>
      </c>
      <c r="K4965">
        <v>1</v>
      </c>
      <c r="L4965">
        <v>1</v>
      </c>
      <c r="M4965" s="1">
        <v>166370.81</v>
      </c>
      <c r="N4965">
        <v>0</v>
      </c>
      <c r="O4965" t="str">
        <f t="shared" si="308"/>
        <v>30-40</v>
      </c>
      <c r="P4965" t="str">
        <f t="shared" si="309"/>
        <v>0-2 years</v>
      </c>
      <c r="Q4965" t="str">
        <f t="shared" si="310"/>
        <v>High</v>
      </c>
      <c r="R4965" s="5">
        <f t="shared" si="311"/>
        <v>0.19853087155052609</v>
      </c>
    </row>
    <row r="4966" spans="1:18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 s="1">
        <v>33563.949999999997</v>
      </c>
      <c r="J4966">
        <v>2</v>
      </c>
      <c r="K4966">
        <v>1</v>
      </c>
      <c r="L4966">
        <v>0</v>
      </c>
      <c r="M4966" s="1">
        <v>178994.13</v>
      </c>
      <c r="N4966">
        <v>1</v>
      </c>
      <c r="O4966" t="str">
        <f t="shared" si="308"/>
        <v>41-50</v>
      </c>
      <c r="P4966" t="str">
        <f t="shared" si="309"/>
        <v>3-5 years</v>
      </c>
      <c r="Q4966" t="str">
        <f t="shared" si="310"/>
        <v>Low</v>
      </c>
      <c r="R4966" s="5">
        <f t="shared" si="311"/>
        <v>0.19857029388403494</v>
      </c>
    </row>
    <row r="4967" spans="1:18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 s="1">
        <v>148795.17000000001</v>
      </c>
      <c r="J4967">
        <v>2</v>
      </c>
      <c r="K4967">
        <v>1</v>
      </c>
      <c r="L4967">
        <v>1</v>
      </c>
      <c r="M4967" s="1">
        <v>195681.43</v>
      </c>
      <c r="N4967">
        <v>0</v>
      </c>
      <c r="O4967" t="str">
        <f t="shared" si="308"/>
        <v>30-40</v>
      </c>
      <c r="P4967" t="str">
        <f t="shared" si="309"/>
        <v>0-2 years</v>
      </c>
      <c r="Q4967" t="str">
        <f t="shared" si="310"/>
        <v>High</v>
      </c>
      <c r="R4967" s="5">
        <f t="shared" si="311"/>
        <v>0.1984111221449851</v>
      </c>
    </row>
    <row r="4968" spans="1:18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 s="1">
        <v>0</v>
      </c>
      <c r="J4968">
        <v>2</v>
      </c>
      <c r="K4968">
        <v>1</v>
      </c>
      <c r="L4968">
        <v>1</v>
      </c>
      <c r="M4968" s="1">
        <v>53277.15</v>
      </c>
      <c r="N4968">
        <v>0</v>
      </c>
      <c r="O4968" t="str">
        <f t="shared" si="308"/>
        <v>&gt;50</v>
      </c>
      <c r="P4968" t="str">
        <f t="shared" si="309"/>
        <v>6+ years</v>
      </c>
      <c r="Q4968" t="str">
        <f t="shared" si="310"/>
        <v>No Balance</v>
      </c>
      <c r="R4968" s="5">
        <f t="shared" si="311"/>
        <v>0.19845053635280097</v>
      </c>
    </row>
    <row r="4969" spans="1:18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 s="1">
        <v>174126.75</v>
      </c>
      <c r="J4969">
        <v>3</v>
      </c>
      <c r="K4969">
        <v>1</v>
      </c>
      <c r="L4969">
        <v>0</v>
      </c>
      <c r="M4969" s="1">
        <v>172490.78</v>
      </c>
      <c r="N4969">
        <v>1</v>
      </c>
      <c r="O4969" t="str">
        <f t="shared" si="308"/>
        <v>30-40</v>
      </c>
      <c r="P4969" t="str">
        <f t="shared" si="309"/>
        <v>6+ years</v>
      </c>
      <c r="Q4969" t="str">
        <f t="shared" si="310"/>
        <v>High</v>
      </c>
      <c r="R4969" s="5">
        <f t="shared" si="311"/>
        <v>0.19848996622292867</v>
      </c>
    </row>
    <row r="4970" spans="1:18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 s="1">
        <v>0</v>
      </c>
      <c r="J4970">
        <v>1</v>
      </c>
      <c r="K4970">
        <v>0</v>
      </c>
      <c r="L4970">
        <v>0</v>
      </c>
      <c r="M4970" s="1">
        <v>11819.84</v>
      </c>
      <c r="N4970">
        <v>0</v>
      </c>
      <c r="O4970" t="str">
        <f t="shared" si="308"/>
        <v>41-50</v>
      </c>
      <c r="P4970" t="str">
        <f t="shared" si="309"/>
        <v>3-5 years</v>
      </c>
      <c r="Q4970" t="str">
        <f t="shared" si="310"/>
        <v>No Balance</v>
      </c>
      <c r="R4970" s="5">
        <f t="shared" si="311"/>
        <v>0.19833068362480127</v>
      </c>
    </row>
    <row r="4971" spans="1:18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 s="1">
        <v>106405.03</v>
      </c>
      <c r="J4971">
        <v>1</v>
      </c>
      <c r="K4971">
        <v>1</v>
      </c>
      <c r="L4971">
        <v>1</v>
      </c>
      <c r="M4971" s="1">
        <v>82900.25</v>
      </c>
      <c r="N4971">
        <v>0</v>
      </c>
      <c r="O4971" t="str">
        <f t="shared" si="308"/>
        <v>30-40</v>
      </c>
      <c r="P4971" t="str">
        <f t="shared" si="309"/>
        <v>0-2 years</v>
      </c>
      <c r="Q4971" t="str">
        <f t="shared" si="310"/>
        <v>High</v>
      </c>
      <c r="R4971" s="5">
        <f t="shared" si="311"/>
        <v>0.19837010534684954</v>
      </c>
    </row>
    <row r="4972" spans="1:18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 s="1">
        <v>0</v>
      </c>
      <c r="J4972">
        <v>1</v>
      </c>
      <c r="K4972">
        <v>1</v>
      </c>
      <c r="L4972">
        <v>1</v>
      </c>
      <c r="M4972" s="1">
        <v>82709.8</v>
      </c>
      <c r="N4972">
        <v>0</v>
      </c>
      <c r="O4972" t="str">
        <f t="shared" si="308"/>
        <v>30-40</v>
      </c>
      <c r="P4972" t="str">
        <f t="shared" si="309"/>
        <v>0-2 years</v>
      </c>
      <c r="Q4972" t="str">
        <f t="shared" si="310"/>
        <v>No Balance</v>
      </c>
      <c r="R4972" s="5">
        <f t="shared" si="311"/>
        <v>0.19840954274353878</v>
      </c>
    </row>
    <row r="4973" spans="1:18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 s="1">
        <v>128393.29</v>
      </c>
      <c r="J4973">
        <v>1</v>
      </c>
      <c r="K4973">
        <v>1</v>
      </c>
      <c r="L4973">
        <v>1</v>
      </c>
      <c r="M4973" s="1">
        <v>180593.45</v>
      </c>
      <c r="N4973">
        <v>0</v>
      </c>
      <c r="O4973" t="str">
        <f t="shared" si="308"/>
        <v>30-40</v>
      </c>
      <c r="P4973" t="str">
        <f t="shared" si="309"/>
        <v>0-2 years</v>
      </c>
      <c r="Q4973" t="str">
        <f t="shared" si="310"/>
        <v>High</v>
      </c>
      <c r="R4973" s="5">
        <f t="shared" si="311"/>
        <v>0.19844899582421952</v>
      </c>
    </row>
    <row r="4974" spans="1:18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 s="1">
        <v>127841.52</v>
      </c>
      <c r="J4974">
        <v>1</v>
      </c>
      <c r="K4974">
        <v>1</v>
      </c>
      <c r="L4974">
        <v>0</v>
      </c>
      <c r="M4974" s="1">
        <v>172363.41</v>
      </c>
      <c r="N4974">
        <v>0</v>
      </c>
      <c r="O4974" t="str">
        <f t="shared" si="308"/>
        <v>41-50</v>
      </c>
      <c r="P4974" t="str">
        <f t="shared" si="309"/>
        <v>0-2 years</v>
      </c>
      <c r="Q4974" t="str">
        <f t="shared" si="310"/>
        <v>High</v>
      </c>
      <c r="R4974" s="5">
        <f t="shared" si="311"/>
        <v>0.19848846459824981</v>
      </c>
    </row>
    <row r="4975" spans="1:18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 s="1">
        <v>137295.19</v>
      </c>
      <c r="J4975">
        <v>2</v>
      </c>
      <c r="K4975">
        <v>1</v>
      </c>
      <c r="L4975">
        <v>1</v>
      </c>
      <c r="M4975" s="1">
        <v>91195.12</v>
      </c>
      <c r="N4975">
        <v>0</v>
      </c>
      <c r="O4975" t="str">
        <f t="shared" si="308"/>
        <v>&lt;30</v>
      </c>
      <c r="P4975" t="str">
        <f t="shared" si="309"/>
        <v>3-5 years</v>
      </c>
      <c r="Q4975" t="str">
        <f t="shared" si="310"/>
        <v>High</v>
      </c>
      <c r="R4975" s="5">
        <f t="shared" si="311"/>
        <v>0.19852794907499502</v>
      </c>
    </row>
    <row r="4976" spans="1:18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 s="1">
        <v>155828.22</v>
      </c>
      <c r="J4976">
        <v>1</v>
      </c>
      <c r="K4976">
        <v>0</v>
      </c>
      <c r="L4976">
        <v>1</v>
      </c>
      <c r="M4976" s="1">
        <v>108987.25</v>
      </c>
      <c r="N4976">
        <v>1</v>
      </c>
      <c r="O4976" t="str">
        <f t="shared" si="308"/>
        <v>&gt;50</v>
      </c>
      <c r="P4976" t="str">
        <f t="shared" si="309"/>
        <v>0-2 years</v>
      </c>
      <c r="Q4976" t="str">
        <f t="shared" si="310"/>
        <v>High</v>
      </c>
      <c r="R4976" s="5">
        <f t="shared" si="311"/>
        <v>0.19856744926382811</v>
      </c>
    </row>
    <row r="4977" spans="1:18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 s="1">
        <v>0</v>
      </c>
      <c r="J4977">
        <v>2</v>
      </c>
      <c r="K4977">
        <v>1</v>
      </c>
      <c r="L4977">
        <v>0</v>
      </c>
      <c r="M4977" s="1">
        <v>44265.279999999999</v>
      </c>
      <c r="N4977">
        <v>0</v>
      </c>
      <c r="O4977" t="str">
        <f t="shared" si="308"/>
        <v>30-40</v>
      </c>
      <c r="P4977" t="str">
        <f t="shared" si="309"/>
        <v>6+ years</v>
      </c>
      <c r="Q4977" t="str">
        <f t="shared" si="310"/>
        <v>No Balance</v>
      </c>
      <c r="R4977" s="5">
        <f t="shared" si="311"/>
        <v>0.19840796019900497</v>
      </c>
    </row>
    <row r="4978" spans="1:18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 s="1">
        <v>144351.85999999999</v>
      </c>
      <c r="J4978">
        <v>1</v>
      </c>
      <c r="K4978">
        <v>1</v>
      </c>
      <c r="L4978">
        <v>0</v>
      </c>
      <c r="M4978" s="1">
        <v>116613.26</v>
      </c>
      <c r="N4978">
        <v>0</v>
      </c>
      <c r="O4978" t="str">
        <f t="shared" si="308"/>
        <v>&lt;30</v>
      </c>
      <c r="P4978" t="str">
        <f t="shared" si="309"/>
        <v>6+ years</v>
      </c>
      <c r="Q4978" t="str">
        <f t="shared" si="310"/>
        <v>High</v>
      </c>
      <c r="R4978" s="5">
        <f t="shared" si="311"/>
        <v>0.19844745222929935</v>
      </c>
    </row>
    <row r="4979" spans="1:18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 s="1">
        <v>106365.29</v>
      </c>
      <c r="J4979">
        <v>1</v>
      </c>
      <c r="K4979">
        <v>1</v>
      </c>
      <c r="L4979">
        <v>1</v>
      </c>
      <c r="M4979" s="1">
        <v>148527.56</v>
      </c>
      <c r="N4979">
        <v>0</v>
      </c>
      <c r="O4979" t="str">
        <f t="shared" si="308"/>
        <v>30-40</v>
      </c>
      <c r="P4979" t="str">
        <f t="shared" si="309"/>
        <v>6+ years</v>
      </c>
      <c r="Q4979" t="str">
        <f t="shared" si="310"/>
        <v>High</v>
      </c>
      <c r="R4979" s="5">
        <f t="shared" si="311"/>
        <v>0.19848695998407326</v>
      </c>
    </row>
    <row r="4980" spans="1:18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 s="1">
        <v>127801.88</v>
      </c>
      <c r="J4980">
        <v>1</v>
      </c>
      <c r="K4980">
        <v>0</v>
      </c>
      <c r="L4980">
        <v>1</v>
      </c>
      <c r="M4980" s="1">
        <v>84239.46</v>
      </c>
      <c r="N4980">
        <v>0</v>
      </c>
      <c r="O4980" t="str">
        <f t="shared" si="308"/>
        <v>30-40</v>
      </c>
      <c r="P4980" t="str">
        <f t="shared" si="309"/>
        <v>6+ years</v>
      </c>
      <c r="Q4980" t="str">
        <f t="shared" si="310"/>
        <v>High</v>
      </c>
      <c r="R4980" s="5">
        <f t="shared" si="311"/>
        <v>0.19852648347272003</v>
      </c>
    </row>
    <row r="4981" spans="1:18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 s="1">
        <v>122793.96</v>
      </c>
      <c r="J4981">
        <v>1</v>
      </c>
      <c r="K4981">
        <v>1</v>
      </c>
      <c r="L4981">
        <v>1</v>
      </c>
      <c r="M4981" s="1">
        <v>62002.04</v>
      </c>
      <c r="N4981">
        <v>0</v>
      </c>
      <c r="O4981" t="str">
        <f t="shared" si="308"/>
        <v>41-50</v>
      </c>
      <c r="P4981" t="str">
        <f t="shared" si="309"/>
        <v>3-5 years</v>
      </c>
      <c r="Q4981" t="str">
        <f t="shared" si="310"/>
        <v>High</v>
      </c>
      <c r="R4981" s="5">
        <f t="shared" si="311"/>
        <v>0.19856602270464052</v>
      </c>
    </row>
    <row r="4982" spans="1:18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 s="1">
        <v>113525.84</v>
      </c>
      <c r="J4982">
        <v>1</v>
      </c>
      <c r="K4982">
        <v>1</v>
      </c>
      <c r="L4982">
        <v>0</v>
      </c>
      <c r="M4982" s="1">
        <v>46044.480000000003</v>
      </c>
      <c r="N4982">
        <v>1</v>
      </c>
      <c r="O4982" t="str">
        <f t="shared" si="308"/>
        <v>30-40</v>
      </c>
      <c r="P4982" t="str">
        <f t="shared" si="309"/>
        <v>6+ years</v>
      </c>
      <c r="Q4982" t="str">
        <f t="shared" si="310"/>
        <v>High</v>
      </c>
      <c r="R4982" s="5">
        <f t="shared" si="311"/>
        <v>0.19860557768924303</v>
      </c>
    </row>
    <row r="4983" spans="1:18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 s="1">
        <v>136100.69</v>
      </c>
      <c r="J4983">
        <v>2</v>
      </c>
      <c r="K4983">
        <v>0</v>
      </c>
      <c r="L4983">
        <v>0</v>
      </c>
      <c r="M4983" s="1">
        <v>169669.33</v>
      </c>
      <c r="N4983">
        <v>1</v>
      </c>
      <c r="O4983" t="str">
        <f t="shared" si="308"/>
        <v>&lt;30</v>
      </c>
      <c r="P4983" t="str">
        <f t="shared" si="309"/>
        <v>6+ years</v>
      </c>
      <c r="Q4983" t="str">
        <f t="shared" si="310"/>
        <v>High</v>
      </c>
      <c r="R4983" s="5">
        <f t="shared" si="311"/>
        <v>0.19844590555887626</v>
      </c>
    </row>
    <row r="4984" spans="1:18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 s="1">
        <v>0</v>
      </c>
      <c r="J4984">
        <v>2</v>
      </c>
      <c r="K4984">
        <v>1</v>
      </c>
      <c r="L4984">
        <v>1</v>
      </c>
      <c r="M4984" s="1">
        <v>156346.84</v>
      </c>
      <c r="N4984">
        <v>0</v>
      </c>
      <c r="O4984" t="str">
        <f t="shared" si="308"/>
        <v>30-40</v>
      </c>
      <c r="P4984" t="str">
        <f t="shared" si="309"/>
        <v>6+ years</v>
      </c>
      <c r="Q4984" t="str">
        <f t="shared" si="310"/>
        <v>No Balance</v>
      </c>
      <c r="R4984" s="5">
        <f t="shared" si="311"/>
        <v>0.19828616978876046</v>
      </c>
    </row>
    <row r="4985" spans="1:18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 s="1">
        <v>140916.81</v>
      </c>
      <c r="J4985">
        <v>1</v>
      </c>
      <c r="K4985">
        <v>1</v>
      </c>
      <c r="L4985">
        <v>0</v>
      </c>
      <c r="M4985" s="1">
        <v>157711.18</v>
      </c>
      <c r="N4985">
        <v>0</v>
      </c>
      <c r="O4985" t="str">
        <f t="shared" si="308"/>
        <v>30-40</v>
      </c>
      <c r="P4985" t="str">
        <f t="shared" si="309"/>
        <v>3-5 years</v>
      </c>
      <c r="Q4985" t="str">
        <f t="shared" si="310"/>
        <v>High</v>
      </c>
      <c r="R4985" s="5">
        <f t="shared" si="311"/>
        <v>0.19832569264500699</v>
      </c>
    </row>
    <row r="4986" spans="1:18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 s="1">
        <v>0</v>
      </c>
      <c r="J4986">
        <v>2</v>
      </c>
      <c r="K4986">
        <v>1</v>
      </c>
      <c r="L4986">
        <v>1</v>
      </c>
      <c r="M4986" s="1">
        <v>89087.4</v>
      </c>
      <c r="N4986">
        <v>0</v>
      </c>
      <c r="O4986" t="str">
        <f t="shared" si="308"/>
        <v>30-40</v>
      </c>
      <c r="P4986" t="str">
        <f t="shared" si="309"/>
        <v>3-5 years</v>
      </c>
      <c r="Q4986" t="str">
        <f t="shared" si="310"/>
        <v>No Balance</v>
      </c>
      <c r="R4986" s="5">
        <f t="shared" si="311"/>
        <v>0.19836523125996811</v>
      </c>
    </row>
    <row r="4987" spans="1:18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 s="1">
        <v>121365.39</v>
      </c>
      <c r="J4987">
        <v>1</v>
      </c>
      <c r="K4987">
        <v>1</v>
      </c>
      <c r="L4987">
        <v>1</v>
      </c>
      <c r="M4987" s="1">
        <v>8742.36</v>
      </c>
      <c r="N4987">
        <v>0</v>
      </c>
      <c r="O4987" t="str">
        <f t="shared" si="308"/>
        <v>&lt;30</v>
      </c>
      <c r="P4987" t="str">
        <f t="shared" si="309"/>
        <v>3-5 years</v>
      </c>
      <c r="Q4987" t="str">
        <f t="shared" si="310"/>
        <v>High</v>
      </c>
      <c r="R4987" s="5">
        <f t="shared" si="311"/>
        <v>0.19840478564307079</v>
      </c>
    </row>
    <row r="4988" spans="1:18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 s="1">
        <v>0</v>
      </c>
      <c r="J4988">
        <v>1</v>
      </c>
      <c r="K4988">
        <v>1</v>
      </c>
      <c r="L4988">
        <v>0</v>
      </c>
      <c r="M4988" s="1">
        <v>117038.96</v>
      </c>
      <c r="N4988">
        <v>0</v>
      </c>
      <c r="O4988" t="str">
        <f t="shared" si="308"/>
        <v>30-40</v>
      </c>
      <c r="P4988" t="str">
        <f t="shared" si="309"/>
        <v>3-5 years</v>
      </c>
      <c r="Q4988" t="str">
        <f t="shared" si="310"/>
        <v>No Balance</v>
      </c>
      <c r="R4988" s="5">
        <f t="shared" si="311"/>
        <v>0.1984443558037495</v>
      </c>
    </row>
    <row r="4989" spans="1:18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 s="1">
        <v>0</v>
      </c>
      <c r="J4989">
        <v>2</v>
      </c>
      <c r="K4989">
        <v>1</v>
      </c>
      <c r="L4989">
        <v>0</v>
      </c>
      <c r="M4989" s="1">
        <v>164241.67000000001</v>
      </c>
      <c r="N4989">
        <v>0</v>
      </c>
      <c r="O4989" t="str">
        <f t="shared" si="308"/>
        <v>30-40</v>
      </c>
      <c r="P4989" t="str">
        <f t="shared" si="309"/>
        <v>6+ years</v>
      </c>
      <c r="Q4989" t="str">
        <f t="shared" si="310"/>
        <v>No Balance</v>
      </c>
      <c r="R4989" s="5">
        <f t="shared" si="311"/>
        <v>0.19848394175144624</v>
      </c>
    </row>
    <row r="4990" spans="1:18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 s="1">
        <v>93578.68</v>
      </c>
      <c r="J4990">
        <v>2</v>
      </c>
      <c r="K4990">
        <v>0</v>
      </c>
      <c r="L4990">
        <v>1</v>
      </c>
      <c r="M4990" s="1">
        <v>137720.56</v>
      </c>
      <c r="N4990">
        <v>1</v>
      </c>
      <c r="O4990" t="str">
        <f t="shared" si="308"/>
        <v>41-50</v>
      </c>
      <c r="P4990" t="str">
        <f t="shared" si="309"/>
        <v>3-5 years</v>
      </c>
      <c r="Q4990" t="str">
        <f t="shared" si="310"/>
        <v>Medium</v>
      </c>
      <c r="R4990" s="5">
        <f t="shared" si="311"/>
        <v>0.19852354349561052</v>
      </c>
    </row>
    <row r="4991" spans="1:18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 s="1">
        <v>0</v>
      </c>
      <c r="J4991">
        <v>1</v>
      </c>
      <c r="K4991">
        <v>1</v>
      </c>
      <c r="L4991">
        <v>0</v>
      </c>
      <c r="M4991" s="1">
        <v>106.67</v>
      </c>
      <c r="N4991">
        <v>0</v>
      </c>
      <c r="O4991" t="str">
        <f t="shared" si="308"/>
        <v>30-40</v>
      </c>
      <c r="P4991" t="str">
        <f t="shared" si="309"/>
        <v>6+ years</v>
      </c>
      <c r="Q4991" t="str">
        <f t="shared" si="310"/>
        <v>No Balance</v>
      </c>
      <c r="R4991" s="5">
        <f t="shared" si="311"/>
        <v>0.1983636000798244</v>
      </c>
    </row>
    <row r="4992" spans="1:18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 s="1">
        <v>115409.60000000001</v>
      </c>
      <c r="J4992">
        <v>1</v>
      </c>
      <c r="K4992">
        <v>0</v>
      </c>
      <c r="L4992">
        <v>1</v>
      </c>
      <c r="M4992" s="1">
        <v>1539.21</v>
      </c>
      <c r="N4992">
        <v>0</v>
      </c>
      <c r="O4992" t="str">
        <f t="shared" si="308"/>
        <v>30-40</v>
      </c>
      <c r="P4992" t="str">
        <f t="shared" si="309"/>
        <v>6+ years</v>
      </c>
      <c r="Q4992" t="str">
        <f t="shared" si="310"/>
        <v>High</v>
      </c>
      <c r="R4992" s="5">
        <f t="shared" si="311"/>
        <v>0.19840319361277445</v>
      </c>
    </row>
    <row r="4993" spans="1:18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 s="1">
        <v>90791.69</v>
      </c>
      <c r="J4993">
        <v>1</v>
      </c>
      <c r="K4993">
        <v>1</v>
      </c>
      <c r="L4993">
        <v>1</v>
      </c>
      <c r="M4993" s="1">
        <v>59659.53</v>
      </c>
      <c r="N4993">
        <v>0</v>
      </c>
      <c r="O4993" t="str">
        <f t="shared" si="308"/>
        <v>30-40</v>
      </c>
      <c r="P4993" t="str">
        <f t="shared" si="309"/>
        <v>6+ years</v>
      </c>
      <c r="Q4993" t="str">
        <f t="shared" si="310"/>
        <v>Medium</v>
      </c>
      <c r="R4993" s="5">
        <f t="shared" si="311"/>
        <v>0.19844280295468159</v>
      </c>
    </row>
    <row r="4994" spans="1:18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 s="1">
        <v>123681.32</v>
      </c>
      <c r="J4994">
        <v>3</v>
      </c>
      <c r="K4994">
        <v>1</v>
      </c>
      <c r="L4994">
        <v>0</v>
      </c>
      <c r="M4994" s="1">
        <v>173586.63</v>
      </c>
      <c r="N4994">
        <v>1</v>
      </c>
      <c r="O4994" t="str">
        <f t="shared" ref="O4994:O5057" si="312">IF(G4994&lt;30,"&lt;30",
   IF(G4994&lt;=40,"30-40",
      IF(G4994&lt;=50,"41-50","&gt;50")))</f>
        <v>&gt;50</v>
      </c>
      <c r="P4994" t="str">
        <f t="shared" ref="P4994:P5057" si="313">IF(H4994&lt;=2,"0-2 years",
   IF(H4994&lt;=5,"3-5 years","6+ years"))</f>
        <v>6+ years</v>
      </c>
      <c r="Q4994" t="str">
        <f t="shared" ref="Q4994:Q5057" si="314">IF(I4994=0,"No Balance",
   IF(I4994&lt;50000,"Low",
      IF(I4994&lt;100000,"Medium","High")))</f>
        <v>High</v>
      </c>
      <c r="R4994" s="5">
        <f t="shared" ref="R4994:R5057" si="315">AVERAGE(N4994:N14993)</f>
        <v>0.19848242811501599</v>
      </c>
    </row>
    <row r="4995" spans="1:18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 s="1">
        <v>92436.86</v>
      </c>
      <c r="J4995">
        <v>1</v>
      </c>
      <c r="K4995">
        <v>1</v>
      </c>
      <c r="L4995">
        <v>0</v>
      </c>
      <c r="M4995" s="1">
        <v>126033.9</v>
      </c>
      <c r="N4995">
        <v>0</v>
      </c>
      <c r="O4995" t="str">
        <f t="shared" si="312"/>
        <v>41-50</v>
      </c>
      <c r="P4995" t="str">
        <f t="shared" si="313"/>
        <v>6+ years</v>
      </c>
      <c r="Q4995" t="str">
        <f t="shared" si="314"/>
        <v>Medium</v>
      </c>
      <c r="R4995" s="5">
        <f t="shared" si="315"/>
        <v>0.19832234871180349</v>
      </c>
    </row>
    <row r="4996" spans="1:18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 s="1">
        <v>167194.35999999999</v>
      </c>
      <c r="J4996">
        <v>1</v>
      </c>
      <c r="K4996">
        <v>1</v>
      </c>
      <c r="L4996">
        <v>1</v>
      </c>
      <c r="M4996" s="1">
        <v>62808.93</v>
      </c>
      <c r="N4996">
        <v>1</v>
      </c>
      <c r="O4996" t="str">
        <f t="shared" si="312"/>
        <v>&gt;50</v>
      </c>
      <c r="P4996" t="str">
        <f t="shared" si="313"/>
        <v>6+ years</v>
      </c>
      <c r="Q4996" t="str">
        <f t="shared" si="314"/>
        <v>High</v>
      </c>
      <c r="R4996" s="5">
        <f t="shared" si="315"/>
        <v>0.19836196564123051</v>
      </c>
    </row>
    <row r="4997" spans="1:18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 s="1">
        <v>0</v>
      </c>
      <c r="J4997">
        <v>2</v>
      </c>
      <c r="K4997">
        <v>0</v>
      </c>
      <c r="L4997">
        <v>1</v>
      </c>
      <c r="M4997" s="1">
        <v>147007.32999999999</v>
      </c>
      <c r="N4997">
        <v>0</v>
      </c>
      <c r="O4997" t="str">
        <f t="shared" si="312"/>
        <v>30-40</v>
      </c>
      <c r="P4997" t="str">
        <f t="shared" si="313"/>
        <v>3-5 years</v>
      </c>
      <c r="Q4997" t="str">
        <f t="shared" si="314"/>
        <v>No Balance</v>
      </c>
      <c r="R4997" s="5">
        <f t="shared" si="315"/>
        <v>0.1982017982017982</v>
      </c>
    </row>
    <row r="4998" spans="1:18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 s="1">
        <v>160838.13</v>
      </c>
      <c r="J4998">
        <v>2</v>
      </c>
      <c r="K4998">
        <v>1</v>
      </c>
      <c r="L4998">
        <v>0</v>
      </c>
      <c r="M4998" s="1">
        <v>196261.64</v>
      </c>
      <c r="N4998">
        <v>0</v>
      </c>
      <c r="O4998" t="str">
        <f t="shared" si="312"/>
        <v>41-50</v>
      </c>
      <c r="P4998" t="str">
        <f t="shared" si="313"/>
        <v>6+ years</v>
      </c>
      <c r="Q4998" t="str">
        <f t="shared" si="314"/>
        <v>High</v>
      </c>
      <c r="R4998" s="5">
        <f t="shared" si="315"/>
        <v>0.1982414068745004</v>
      </c>
    </row>
    <row r="4999" spans="1:18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 s="1">
        <v>0</v>
      </c>
      <c r="J4999">
        <v>1</v>
      </c>
      <c r="K4999">
        <v>1</v>
      </c>
      <c r="L4999">
        <v>0</v>
      </c>
      <c r="M4999" s="1">
        <v>44560.17</v>
      </c>
      <c r="N4999">
        <v>1</v>
      </c>
      <c r="O4999" t="str">
        <f t="shared" si="312"/>
        <v>41-50</v>
      </c>
      <c r="P4999" t="str">
        <f t="shared" si="313"/>
        <v>0-2 years</v>
      </c>
      <c r="Q4999" t="str">
        <f t="shared" si="314"/>
        <v>No Balance</v>
      </c>
      <c r="R4999" s="5">
        <f t="shared" si="315"/>
        <v>0.19828103138117129</v>
      </c>
    </row>
    <row r="5000" spans="1:18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 s="1">
        <v>144470.76999999999</v>
      </c>
      <c r="J5000">
        <v>1</v>
      </c>
      <c r="K5000">
        <v>1</v>
      </c>
      <c r="L5000">
        <v>1</v>
      </c>
      <c r="M5000" s="1">
        <v>18917.95</v>
      </c>
      <c r="N5000">
        <v>0</v>
      </c>
      <c r="O5000" t="str">
        <f t="shared" si="312"/>
        <v>30-40</v>
      </c>
      <c r="P5000" t="str">
        <f t="shared" si="313"/>
        <v>6+ years</v>
      </c>
      <c r="Q5000" t="str">
        <f t="shared" si="314"/>
        <v>High</v>
      </c>
      <c r="R5000" s="5">
        <f t="shared" si="315"/>
        <v>0.19812075169932028</v>
      </c>
    </row>
    <row r="5001" spans="1:18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 s="1">
        <v>0</v>
      </c>
      <c r="J5001">
        <v>2</v>
      </c>
      <c r="K5001">
        <v>1</v>
      </c>
      <c r="L5001">
        <v>1</v>
      </c>
      <c r="M5001" s="1">
        <v>4525.3999999999996</v>
      </c>
      <c r="N5001">
        <v>0</v>
      </c>
      <c r="O5001" t="str">
        <f t="shared" si="312"/>
        <v>30-40</v>
      </c>
      <c r="P5001" t="str">
        <f t="shared" si="313"/>
        <v>3-5 years</v>
      </c>
      <c r="Q5001" t="str">
        <f t="shared" si="314"/>
        <v>No Balance</v>
      </c>
      <c r="R5001" s="5">
        <f t="shared" si="315"/>
        <v>0.19816036792641473</v>
      </c>
    </row>
    <row r="5002" spans="1:18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 s="1">
        <v>130169.27</v>
      </c>
      <c r="J5002">
        <v>2</v>
      </c>
      <c r="K5002">
        <v>0</v>
      </c>
      <c r="L5002">
        <v>1</v>
      </c>
      <c r="M5002" s="1">
        <v>93112.2</v>
      </c>
      <c r="N5002">
        <v>0</v>
      </c>
      <c r="O5002" t="str">
        <f t="shared" si="312"/>
        <v>&gt;50</v>
      </c>
      <c r="P5002" t="str">
        <f t="shared" si="313"/>
        <v>6+ years</v>
      </c>
      <c r="Q5002" t="str">
        <f t="shared" si="314"/>
        <v>High</v>
      </c>
      <c r="R5002" s="5">
        <f t="shared" si="315"/>
        <v>0.19819999999999999</v>
      </c>
    </row>
    <row r="5003" spans="1:18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 s="1">
        <v>0</v>
      </c>
      <c r="J5003">
        <v>2</v>
      </c>
      <c r="K5003">
        <v>1</v>
      </c>
      <c r="L5003">
        <v>1</v>
      </c>
      <c r="M5003" s="1">
        <v>9658.41</v>
      </c>
      <c r="N5003">
        <v>0</v>
      </c>
      <c r="O5003" t="str">
        <f t="shared" si="312"/>
        <v>30-40</v>
      </c>
      <c r="P5003" t="str">
        <f t="shared" si="313"/>
        <v>3-5 years</v>
      </c>
      <c r="Q5003" t="str">
        <f t="shared" si="314"/>
        <v>No Balance</v>
      </c>
      <c r="R5003" s="5">
        <f t="shared" si="315"/>
        <v>0.19823964792958593</v>
      </c>
    </row>
    <row r="5004" spans="1:18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 s="1">
        <v>81076.800000000003</v>
      </c>
      <c r="J5004">
        <v>2</v>
      </c>
      <c r="K5004">
        <v>1</v>
      </c>
      <c r="L5004">
        <v>1</v>
      </c>
      <c r="M5004" s="1">
        <v>182627.25</v>
      </c>
      <c r="N5004">
        <v>1</v>
      </c>
      <c r="O5004" t="str">
        <f t="shared" si="312"/>
        <v>41-50</v>
      </c>
      <c r="P5004" t="str">
        <f t="shared" si="313"/>
        <v>6+ years</v>
      </c>
      <c r="Q5004" t="str">
        <f t="shared" si="314"/>
        <v>Medium</v>
      </c>
      <c r="R5004" s="5">
        <f t="shared" si="315"/>
        <v>0.19827931172468988</v>
      </c>
    </row>
    <row r="5005" spans="1:18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 s="1">
        <v>0</v>
      </c>
      <c r="J5005">
        <v>1</v>
      </c>
      <c r="K5005">
        <v>1</v>
      </c>
      <c r="L5005">
        <v>1</v>
      </c>
      <c r="M5005" s="1">
        <v>13177.4</v>
      </c>
      <c r="N5005">
        <v>0</v>
      </c>
      <c r="O5005" t="str">
        <f t="shared" si="312"/>
        <v>30-40</v>
      </c>
      <c r="P5005" t="str">
        <f t="shared" si="313"/>
        <v>6+ years</v>
      </c>
      <c r="Q5005" t="str">
        <f t="shared" si="314"/>
        <v>No Balance</v>
      </c>
      <c r="R5005" s="5">
        <f t="shared" si="315"/>
        <v>0.19811887132279368</v>
      </c>
    </row>
    <row r="5006" spans="1:18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 s="1">
        <v>101465.31</v>
      </c>
      <c r="J5006">
        <v>1</v>
      </c>
      <c r="K5006">
        <v>1</v>
      </c>
      <c r="L5006">
        <v>0</v>
      </c>
      <c r="M5006" s="1">
        <v>43568.31</v>
      </c>
      <c r="N5006">
        <v>1</v>
      </c>
      <c r="O5006" t="str">
        <f t="shared" si="312"/>
        <v>&gt;50</v>
      </c>
      <c r="P5006" t="str">
        <f t="shared" si="313"/>
        <v>3-5 years</v>
      </c>
      <c r="Q5006" t="str">
        <f t="shared" si="314"/>
        <v>High</v>
      </c>
      <c r="R5006" s="5">
        <f t="shared" si="315"/>
        <v>0.19815852682145715</v>
      </c>
    </row>
    <row r="5007" spans="1:18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 s="1">
        <v>0</v>
      </c>
      <c r="J5007">
        <v>1</v>
      </c>
      <c r="K5007">
        <v>0</v>
      </c>
      <c r="L5007">
        <v>1</v>
      </c>
      <c r="M5007" s="1">
        <v>117830.57</v>
      </c>
      <c r="N5007">
        <v>0</v>
      </c>
      <c r="O5007" t="str">
        <f t="shared" si="312"/>
        <v>41-50</v>
      </c>
      <c r="P5007" t="str">
        <f t="shared" si="313"/>
        <v>3-5 years</v>
      </c>
      <c r="Q5007" t="str">
        <f t="shared" si="314"/>
        <v>No Balance</v>
      </c>
      <c r="R5007" s="5">
        <f t="shared" si="315"/>
        <v>0.197997997997998</v>
      </c>
    </row>
    <row r="5008" spans="1:18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 s="1">
        <v>113865.23</v>
      </c>
      <c r="J5008">
        <v>2</v>
      </c>
      <c r="K5008">
        <v>1</v>
      </c>
      <c r="L5008">
        <v>1</v>
      </c>
      <c r="M5008" s="1">
        <v>117396.25</v>
      </c>
      <c r="N5008">
        <v>0</v>
      </c>
      <c r="O5008" t="str">
        <f t="shared" si="312"/>
        <v>30-40</v>
      </c>
      <c r="P5008" t="str">
        <f t="shared" si="313"/>
        <v>0-2 years</v>
      </c>
      <c r="Q5008" t="str">
        <f t="shared" si="314"/>
        <v>High</v>
      </c>
      <c r="R5008" s="5">
        <f t="shared" si="315"/>
        <v>0.19803764517420905</v>
      </c>
    </row>
    <row r="5009" spans="1:18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 s="1">
        <v>87603.35</v>
      </c>
      <c r="J5009">
        <v>3</v>
      </c>
      <c r="K5009">
        <v>0</v>
      </c>
      <c r="L5009">
        <v>1</v>
      </c>
      <c r="M5009" s="1">
        <v>96929.24</v>
      </c>
      <c r="N5009">
        <v>1</v>
      </c>
      <c r="O5009" t="str">
        <f t="shared" si="312"/>
        <v>41-50</v>
      </c>
      <c r="P5009" t="str">
        <f t="shared" si="313"/>
        <v>6+ years</v>
      </c>
      <c r="Q5009" t="str">
        <f t="shared" si="314"/>
        <v>Medium</v>
      </c>
      <c r="R5009" s="5">
        <f t="shared" si="315"/>
        <v>0.19807730823152414</v>
      </c>
    </row>
    <row r="5010" spans="1:18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 s="1">
        <v>120037.96</v>
      </c>
      <c r="J5010">
        <v>1</v>
      </c>
      <c r="K5010">
        <v>1</v>
      </c>
      <c r="L5010">
        <v>0</v>
      </c>
      <c r="M5010" s="1">
        <v>36275.94</v>
      </c>
      <c r="N5010">
        <v>0</v>
      </c>
      <c r="O5010" t="str">
        <f t="shared" si="312"/>
        <v>30-40</v>
      </c>
      <c r="P5010" t="str">
        <f t="shared" si="313"/>
        <v>3-5 years</v>
      </c>
      <c r="Q5010" t="str">
        <f t="shared" si="314"/>
        <v>High</v>
      </c>
      <c r="R5010" s="5">
        <f t="shared" si="315"/>
        <v>0.19791666666666666</v>
      </c>
    </row>
    <row r="5011" spans="1:18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 s="1">
        <v>0</v>
      </c>
      <c r="J5011">
        <v>2</v>
      </c>
      <c r="K5011">
        <v>1</v>
      </c>
      <c r="L5011">
        <v>0</v>
      </c>
      <c r="M5011" s="1">
        <v>116706</v>
      </c>
      <c r="N5011">
        <v>0</v>
      </c>
      <c r="O5011" t="str">
        <f t="shared" si="312"/>
        <v>30-40</v>
      </c>
      <c r="P5011" t="str">
        <f t="shared" si="313"/>
        <v>3-5 years</v>
      </c>
      <c r="Q5011" t="str">
        <f t="shared" si="314"/>
        <v>No Balance</v>
      </c>
      <c r="R5011" s="5">
        <f t="shared" si="315"/>
        <v>0.19795632137848126</v>
      </c>
    </row>
    <row r="5012" spans="1:18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 s="1">
        <v>121205.15</v>
      </c>
      <c r="J5012">
        <v>4</v>
      </c>
      <c r="K5012">
        <v>1</v>
      </c>
      <c r="L5012">
        <v>1</v>
      </c>
      <c r="M5012" s="1">
        <v>168080.53</v>
      </c>
      <c r="N5012">
        <v>1</v>
      </c>
      <c r="O5012" t="str">
        <f t="shared" si="312"/>
        <v>41-50</v>
      </c>
      <c r="P5012" t="str">
        <f t="shared" si="313"/>
        <v>6+ years</v>
      </c>
      <c r="Q5012" t="str">
        <f t="shared" si="314"/>
        <v>High</v>
      </c>
      <c r="R5012" s="5">
        <f t="shared" si="315"/>
        <v>0.19799599198396794</v>
      </c>
    </row>
    <row r="5013" spans="1:18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 s="1">
        <v>75408.33</v>
      </c>
      <c r="J5013">
        <v>1</v>
      </c>
      <c r="K5013">
        <v>1</v>
      </c>
      <c r="L5013">
        <v>0</v>
      </c>
      <c r="M5013" s="1">
        <v>25887.89</v>
      </c>
      <c r="N5013">
        <v>1</v>
      </c>
      <c r="O5013" t="str">
        <f t="shared" si="312"/>
        <v>41-50</v>
      </c>
      <c r="P5013" t="str">
        <f t="shared" si="313"/>
        <v>6+ years</v>
      </c>
      <c r="Q5013" t="str">
        <f t="shared" si="314"/>
        <v>Medium</v>
      </c>
      <c r="R5013" s="5">
        <f t="shared" si="315"/>
        <v>0.19783523752254961</v>
      </c>
    </row>
    <row r="5014" spans="1:18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 s="1">
        <v>0</v>
      </c>
      <c r="J5014">
        <v>2</v>
      </c>
      <c r="K5014">
        <v>1</v>
      </c>
      <c r="L5014">
        <v>1</v>
      </c>
      <c r="M5014" s="1">
        <v>122488.59</v>
      </c>
      <c r="N5014">
        <v>0</v>
      </c>
      <c r="O5014" t="str">
        <f t="shared" si="312"/>
        <v>30-40</v>
      </c>
      <c r="P5014" t="str">
        <f t="shared" si="313"/>
        <v>3-5 years</v>
      </c>
      <c r="Q5014" t="str">
        <f t="shared" si="314"/>
        <v>No Balance</v>
      </c>
      <c r="R5014" s="5">
        <f t="shared" si="315"/>
        <v>0.19767441860465115</v>
      </c>
    </row>
    <row r="5015" spans="1:18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 s="1">
        <v>0</v>
      </c>
      <c r="J5015">
        <v>1</v>
      </c>
      <c r="K5015">
        <v>1</v>
      </c>
      <c r="L5015">
        <v>0</v>
      </c>
      <c r="M5015" s="1">
        <v>113171.61</v>
      </c>
      <c r="N5015">
        <v>1</v>
      </c>
      <c r="O5015" t="str">
        <f t="shared" si="312"/>
        <v>30-40</v>
      </c>
      <c r="P5015" t="str">
        <f t="shared" si="313"/>
        <v>3-5 years</v>
      </c>
      <c r="Q5015" t="str">
        <f t="shared" si="314"/>
        <v>No Balance</v>
      </c>
      <c r="R5015" s="5">
        <f t="shared" si="315"/>
        <v>0.19771405654702226</v>
      </c>
    </row>
    <row r="5016" spans="1:18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 s="1">
        <v>0</v>
      </c>
      <c r="J5016">
        <v>2</v>
      </c>
      <c r="K5016">
        <v>0</v>
      </c>
      <c r="L5016">
        <v>0</v>
      </c>
      <c r="M5016" s="1">
        <v>100365.51</v>
      </c>
      <c r="N5016">
        <v>0</v>
      </c>
      <c r="O5016" t="str">
        <f t="shared" si="312"/>
        <v>30-40</v>
      </c>
      <c r="P5016" t="str">
        <f t="shared" si="313"/>
        <v>3-5 years</v>
      </c>
      <c r="Q5016" t="str">
        <f t="shared" si="314"/>
        <v>No Balance</v>
      </c>
      <c r="R5016" s="5">
        <f t="shared" si="315"/>
        <v>0.19755314881668673</v>
      </c>
    </row>
    <row r="5017" spans="1:18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 s="1">
        <v>121818.84</v>
      </c>
      <c r="J5017">
        <v>2</v>
      </c>
      <c r="K5017">
        <v>0</v>
      </c>
      <c r="L5017">
        <v>1</v>
      </c>
      <c r="M5017" s="1">
        <v>124151.37</v>
      </c>
      <c r="N5017">
        <v>0</v>
      </c>
      <c r="O5017" t="str">
        <f t="shared" si="312"/>
        <v>41-50</v>
      </c>
      <c r="P5017" t="str">
        <f t="shared" si="313"/>
        <v>6+ years</v>
      </c>
      <c r="Q5017" t="str">
        <f t="shared" si="314"/>
        <v>High</v>
      </c>
      <c r="R5017" s="5">
        <f t="shared" si="315"/>
        <v>0.19759277833500502</v>
      </c>
    </row>
    <row r="5018" spans="1:18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 s="1">
        <v>0</v>
      </c>
      <c r="J5018">
        <v>2</v>
      </c>
      <c r="K5018">
        <v>1</v>
      </c>
      <c r="L5018">
        <v>0</v>
      </c>
      <c r="M5018" s="1">
        <v>112664.24</v>
      </c>
      <c r="N5018">
        <v>0</v>
      </c>
      <c r="O5018" t="str">
        <f t="shared" si="312"/>
        <v>&lt;30</v>
      </c>
      <c r="P5018" t="str">
        <f t="shared" si="313"/>
        <v>6+ years</v>
      </c>
      <c r="Q5018" t="str">
        <f t="shared" si="314"/>
        <v>No Balance</v>
      </c>
      <c r="R5018" s="5">
        <f t="shared" si="315"/>
        <v>0.19763242375601925</v>
      </c>
    </row>
    <row r="5019" spans="1:18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 s="1">
        <v>141806</v>
      </c>
      <c r="J5019">
        <v>2</v>
      </c>
      <c r="K5019">
        <v>1</v>
      </c>
      <c r="L5019">
        <v>1</v>
      </c>
      <c r="M5019" s="1">
        <v>183494.87</v>
      </c>
      <c r="N5019">
        <v>0</v>
      </c>
      <c r="O5019" t="str">
        <f t="shared" si="312"/>
        <v>30-40</v>
      </c>
      <c r="P5019" t="str">
        <f t="shared" si="313"/>
        <v>6+ years</v>
      </c>
      <c r="Q5019" t="str">
        <f t="shared" si="314"/>
        <v>High</v>
      </c>
      <c r="R5019" s="5">
        <f t="shared" si="315"/>
        <v>0.19767208508930365</v>
      </c>
    </row>
    <row r="5020" spans="1:18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 s="1">
        <v>61354.14</v>
      </c>
      <c r="J5020">
        <v>1</v>
      </c>
      <c r="K5020">
        <v>1</v>
      </c>
      <c r="L5020">
        <v>0</v>
      </c>
      <c r="M5020" s="1">
        <v>198810.65</v>
      </c>
      <c r="N5020">
        <v>1</v>
      </c>
      <c r="O5020" t="str">
        <f t="shared" si="312"/>
        <v>&gt;50</v>
      </c>
      <c r="P5020" t="str">
        <f t="shared" si="313"/>
        <v>6+ years</v>
      </c>
      <c r="Q5020" t="str">
        <f t="shared" si="314"/>
        <v>Medium</v>
      </c>
      <c r="R5020" s="5">
        <f t="shared" si="315"/>
        <v>0.19771176234443999</v>
      </c>
    </row>
    <row r="5021" spans="1:18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 s="1">
        <v>124954.94</v>
      </c>
      <c r="J5021">
        <v>1</v>
      </c>
      <c r="K5021">
        <v>0</v>
      </c>
      <c r="L5021">
        <v>1</v>
      </c>
      <c r="M5021" s="1">
        <v>131259.6</v>
      </c>
      <c r="N5021">
        <v>1</v>
      </c>
      <c r="O5021" t="str">
        <f t="shared" si="312"/>
        <v>&gt;50</v>
      </c>
      <c r="P5021" t="str">
        <f t="shared" si="313"/>
        <v>3-5 years</v>
      </c>
      <c r="Q5021" t="str">
        <f t="shared" si="314"/>
        <v>High</v>
      </c>
      <c r="R5021" s="5">
        <f t="shared" si="315"/>
        <v>0.19755069263200162</v>
      </c>
    </row>
    <row r="5022" spans="1:18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 s="1">
        <v>95039.12</v>
      </c>
      <c r="J5022">
        <v>1</v>
      </c>
      <c r="K5022">
        <v>0</v>
      </c>
      <c r="L5022">
        <v>1</v>
      </c>
      <c r="M5022" s="1">
        <v>116471.14</v>
      </c>
      <c r="N5022">
        <v>1</v>
      </c>
      <c r="O5022" t="str">
        <f t="shared" si="312"/>
        <v>&gt;50</v>
      </c>
      <c r="P5022" t="str">
        <f t="shared" si="313"/>
        <v>0-2 years</v>
      </c>
      <c r="Q5022" t="str">
        <f t="shared" si="314"/>
        <v>Medium</v>
      </c>
      <c r="R5022" s="5">
        <f t="shared" si="315"/>
        <v>0.19738955823293172</v>
      </c>
    </row>
    <row r="5023" spans="1:18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 s="1">
        <v>103417.74</v>
      </c>
      <c r="J5023">
        <v>1</v>
      </c>
      <c r="K5023">
        <v>1</v>
      </c>
      <c r="L5023">
        <v>1</v>
      </c>
      <c r="M5023" s="1">
        <v>15336.4</v>
      </c>
      <c r="N5023">
        <v>0</v>
      </c>
      <c r="O5023" t="str">
        <f t="shared" si="312"/>
        <v>&lt;30</v>
      </c>
      <c r="P5023" t="str">
        <f t="shared" si="313"/>
        <v>6+ years</v>
      </c>
      <c r="Q5023" t="str">
        <f t="shared" si="314"/>
        <v>High</v>
      </c>
      <c r="R5023" s="5">
        <f t="shared" si="315"/>
        <v>0.19722835910825467</v>
      </c>
    </row>
    <row r="5024" spans="1:18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 s="1">
        <v>0</v>
      </c>
      <c r="J5024">
        <v>2</v>
      </c>
      <c r="K5024">
        <v>1</v>
      </c>
      <c r="L5024">
        <v>0</v>
      </c>
      <c r="M5024" s="1">
        <v>99593.279999999999</v>
      </c>
      <c r="N5024">
        <v>0</v>
      </c>
      <c r="O5024" t="str">
        <f t="shared" si="312"/>
        <v>41-50</v>
      </c>
      <c r="P5024" t="str">
        <f t="shared" si="313"/>
        <v>0-2 years</v>
      </c>
      <c r="Q5024" t="str">
        <f t="shared" si="314"/>
        <v>No Balance</v>
      </c>
      <c r="R5024" s="5">
        <f t="shared" si="315"/>
        <v>0.19726797910807553</v>
      </c>
    </row>
    <row r="5025" spans="1:18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 s="1">
        <v>43028.77</v>
      </c>
      <c r="J5025">
        <v>1</v>
      </c>
      <c r="K5025">
        <v>1</v>
      </c>
      <c r="L5025">
        <v>0</v>
      </c>
      <c r="M5025" s="1">
        <v>170514.21</v>
      </c>
      <c r="N5025">
        <v>0</v>
      </c>
      <c r="O5025" t="str">
        <f t="shared" si="312"/>
        <v>30-40</v>
      </c>
      <c r="P5025" t="str">
        <f t="shared" si="313"/>
        <v>6+ years</v>
      </c>
      <c r="Q5025" t="str">
        <f t="shared" si="314"/>
        <v>Low</v>
      </c>
      <c r="R5025" s="5">
        <f t="shared" si="315"/>
        <v>0.19730761502913402</v>
      </c>
    </row>
    <row r="5026" spans="1:18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 s="1">
        <v>119638.21</v>
      </c>
      <c r="J5026">
        <v>1</v>
      </c>
      <c r="K5026">
        <v>1</v>
      </c>
      <c r="L5026">
        <v>1</v>
      </c>
      <c r="M5026" s="1">
        <v>34265.08</v>
      </c>
      <c r="N5026">
        <v>1</v>
      </c>
      <c r="O5026" t="str">
        <f t="shared" si="312"/>
        <v>41-50</v>
      </c>
      <c r="P5026" t="str">
        <f t="shared" si="313"/>
        <v>0-2 years</v>
      </c>
      <c r="Q5026" t="str">
        <f t="shared" si="314"/>
        <v>High</v>
      </c>
      <c r="R5026" s="5">
        <f t="shared" si="315"/>
        <v>0.19734726688102894</v>
      </c>
    </row>
    <row r="5027" spans="1:18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 s="1">
        <v>122689.51</v>
      </c>
      <c r="J5027">
        <v>2</v>
      </c>
      <c r="K5027">
        <v>0</v>
      </c>
      <c r="L5027">
        <v>0</v>
      </c>
      <c r="M5027" s="1">
        <v>106977.53</v>
      </c>
      <c r="N5027">
        <v>1</v>
      </c>
      <c r="O5027" t="str">
        <f t="shared" si="312"/>
        <v>30-40</v>
      </c>
      <c r="P5027" t="str">
        <f t="shared" si="313"/>
        <v>3-5 years</v>
      </c>
      <c r="Q5027" t="str">
        <f t="shared" si="314"/>
        <v>High</v>
      </c>
      <c r="R5027" s="5">
        <f t="shared" si="315"/>
        <v>0.19718592964824119</v>
      </c>
    </row>
    <row r="5028" spans="1:18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 s="1">
        <v>0</v>
      </c>
      <c r="J5028">
        <v>2</v>
      </c>
      <c r="K5028">
        <v>0</v>
      </c>
      <c r="L5028">
        <v>0</v>
      </c>
      <c r="M5028" s="1">
        <v>164287.85999999999</v>
      </c>
      <c r="N5028">
        <v>0</v>
      </c>
      <c r="O5028" t="str">
        <f t="shared" si="312"/>
        <v>41-50</v>
      </c>
      <c r="P5028" t="str">
        <f t="shared" si="313"/>
        <v>6+ years</v>
      </c>
      <c r="Q5028" t="str">
        <f t="shared" si="314"/>
        <v>No Balance</v>
      </c>
      <c r="R5028" s="5">
        <f t="shared" si="315"/>
        <v>0.19702452754322478</v>
      </c>
    </row>
    <row r="5029" spans="1:18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 s="1">
        <v>73179.34</v>
      </c>
      <c r="J5029">
        <v>2</v>
      </c>
      <c r="K5029">
        <v>1</v>
      </c>
      <c r="L5029">
        <v>1</v>
      </c>
      <c r="M5029" s="1">
        <v>25292.53</v>
      </c>
      <c r="N5029">
        <v>0</v>
      </c>
      <c r="O5029" t="str">
        <f t="shared" si="312"/>
        <v>30-40</v>
      </c>
      <c r="P5029" t="str">
        <f t="shared" si="313"/>
        <v>6+ years</v>
      </c>
      <c r="Q5029" t="str">
        <f t="shared" si="314"/>
        <v>Medium</v>
      </c>
      <c r="R5029" s="5">
        <f t="shared" si="315"/>
        <v>0.19706414639050876</v>
      </c>
    </row>
    <row r="5030" spans="1:18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 s="1">
        <v>171913.87</v>
      </c>
      <c r="J5030">
        <v>1</v>
      </c>
      <c r="K5030">
        <v>1</v>
      </c>
      <c r="L5030">
        <v>0</v>
      </c>
      <c r="M5030" s="1">
        <v>51820.87</v>
      </c>
      <c r="N5030">
        <v>1</v>
      </c>
      <c r="O5030" t="str">
        <f t="shared" si="312"/>
        <v>30-40</v>
      </c>
      <c r="P5030" t="str">
        <f t="shared" si="313"/>
        <v>3-5 years</v>
      </c>
      <c r="Q5030" t="str">
        <f t="shared" si="314"/>
        <v>High</v>
      </c>
      <c r="R5030" s="5">
        <f t="shared" si="315"/>
        <v>0.19710378117457764</v>
      </c>
    </row>
    <row r="5031" spans="1:18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 s="1">
        <v>0</v>
      </c>
      <c r="J5031">
        <v>2</v>
      </c>
      <c r="K5031">
        <v>1</v>
      </c>
      <c r="L5031">
        <v>1</v>
      </c>
      <c r="M5031" s="1">
        <v>81452.289999999994</v>
      </c>
      <c r="N5031">
        <v>0</v>
      </c>
      <c r="O5031" t="str">
        <f t="shared" si="312"/>
        <v>30-40</v>
      </c>
      <c r="P5031" t="str">
        <f t="shared" si="313"/>
        <v>3-5 years</v>
      </c>
      <c r="Q5031" t="str">
        <f t="shared" si="314"/>
        <v>No Balance</v>
      </c>
      <c r="R5031" s="5">
        <f t="shared" si="315"/>
        <v>0.19694226513779922</v>
      </c>
    </row>
    <row r="5032" spans="1:18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 s="1">
        <v>92659.199999999997</v>
      </c>
      <c r="J5032">
        <v>2</v>
      </c>
      <c r="K5032">
        <v>1</v>
      </c>
      <c r="L5032">
        <v>0</v>
      </c>
      <c r="M5032" s="1">
        <v>1354.25</v>
      </c>
      <c r="N5032">
        <v>0</v>
      </c>
      <c r="O5032" t="str">
        <f t="shared" si="312"/>
        <v>30-40</v>
      </c>
      <c r="P5032" t="str">
        <f t="shared" si="313"/>
        <v>6+ years</v>
      </c>
      <c r="Q5032" t="str">
        <f t="shared" si="314"/>
        <v>Medium</v>
      </c>
      <c r="R5032" s="5">
        <f t="shared" si="315"/>
        <v>0.19698189134808852</v>
      </c>
    </row>
    <row r="5033" spans="1:18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 s="1">
        <v>137239.17000000001</v>
      </c>
      <c r="J5033">
        <v>1</v>
      </c>
      <c r="K5033">
        <v>1</v>
      </c>
      <c r="L5033">
        <v>1</v>
      </c>
      <c r="M5033" s="1">
        <v>71379.92</v>
      </c>
      <c r="N5033">
        <v>1</v>
      </c>
      <c r="O5033" t="str">
        <f t="shared" si="312"/>
        <v>30-40</v>
      </c>
      <c r="P5033" t="str">
        <f t="shared" si="313"/>
        <v>6+ years</v>
      </c>
      <c r="Q5033" t="str">
        <f t="shared" si="314"/>
        <v>High</v>
      </c>
      <c r="R5033" s="5">
        <f t="shared" si="315"/>
        <v>0.19702153350774804</v>
      </c>
    </row>
    <row r="5034" spans="1:18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 s="1">
        <v>102955.14</v>
      </c>
      <c r="J5034">
        <v>2</v>
      </c>
      <c r="K5034">
        <v>1</v>
      </c>
      <c r="L5034">
        <v>0</v>
      </c>
      <c r="M5034" s="1">
        <v>154137.32999999999</v>
      </c>
      <c r="N5034">
        <v>0</v>
      </c>
      <c r="O5034" t="str">
        <f t="shared" si="312"/>
        <v>41-50</v>
      </c>
      <c r="P5034" t="str">
        <f t="shared" si="313"/>
        <v>3-5 years</v>
      </c>
      <c r="Q5034" t="str">
        <f t="shared" si="314"/>
        <v>High</v>
      </c>
      <c r="R5034" s="5">
        <f t="shared" si="315"/>
        <v>0.19685990338164253</v>
      </c>
    </row>
    <row r="5035" spans="1:18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 s="1">
        <v>65190.29</v>
      </c>
      <c r="J5035">
        <v>1</v>
      </c>
      <c r="K5035">
        <v>1</v>
      </c>
      <c r="L5035">
        <v>1</v>
      </c>
      <c r="M5035" s="1">
        <v>64308.49</v>
      </c>
      <c r="N5035">
        <v>1</v>
      </c>
      <c r="O5035" t="str">
        <f t="shared" si="312"/>
        <v>&gt;50</v>
      </c>
      <c r="P5035" t="str">
        <f t="shared" si="313"/>
        <v>6+ years</v>
      </c>
      <c r="Q5035" t="str">
        <f t="shared" si="314"/>
        <v>Medium</v>
      </c>
      <c r="R5035" s="5">
        <f t="shared" si="315"/>
        <v>0.19689953694382928</v>
      </c>
    </row>
    <row r="5036" spans="1:18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 s="1">
        <v>96863.52</v>
      </c>
      <c r="J5036">
        <v>2</v>
      </c>
      <c r="K5036">
        <v>1</v>
      </c>
      <c r="L5036">
        <v>1</v>
      </c>
      <c r="M5036" s="1">
        <v>31613.35</v>
      </c>
      <c r="N5036">
        <v>0</v>
      </c>
      <c r="O5036" t="str">
        <f t="shared" si="312"/>
        <v>&lt;30</v>
      </c>
      <c r="P5036" t="str">
        <f t="shared" si="313"/>
        <v>0-2 years</v>
      </c>
      <c r="Q5036" t="str">
        <f t="shared" si="314"/>
        <v>Medium</v>
      </c>
      <c r="R5036" s="5">
        <f t="shared" si="315"/>
        <v>0.19673781715666533</v>
      </c>
    </row>
    <row r="5037" spans="1:18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 s="1">
        <v>154983.98000000001</v>
      </c>
      <c r="J5037">
        <v>1</v>
      </c>
      <c r="K5037">
        <v>1</v>
      </c>
      <c r="L5037">
        <v>0</v>
      </c>
      <c r="M5037" s="1">
        <v>27738.01</v>
      </c>
      <c r="N5037">
        <v>0</v>
      </c>
      <c r="O5037" t="str">
        <f t="shared" si="312"/>
        <v>30-40</v>
      </c>
      <c r="P5037" t="str">
        <f t="shared" si="313"/>
        <v>3-5 years</v>
      </c>
      <c r="Q5037" t="str">
        <f t="shared" si="314"/>
        <v>High</v>
      </c>
      <c r="R5037" s="5">
        <f t="shared" si="315"/>
        <v>0.19677744209466264</v>
      </c>
    </row>
    <row r="5038" spans="1:18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 s="1">
        <v>106819.65</v>
      </c>
      <c r="J5038">
        <v>1</v>
      </c>
      <c r="K5038">
        <v>0</v>
      </c>
      <c r="L5038">
        <v>1</v>
      </c>
      <c r="M5038" s="1">
        <v>163570.25</v>
      </c>
      <c r="N5038">
        <v>0</v>
      </c>
      <c r="O5038" t="str">
        <f t="shared" si="312"/>
        <v>&gt;50</v>
      </c>
      <c r="P5038" t="str">
        <f t="shared" si="313"/>
        <v>3-5 years</v>
      </c>
      <c r="Q5038" t="str">
        <f t="shared" si="314"/>
        <v>High</v>
      </c>
      <c r="R5038" s="5">
        <f t="shared" si="315"/>
        <v>0.1968170829975826</v>
      </c>
    </row>
    <row r="5039" spans="1:18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 s="1">
        <v>128578.52</v>
      </c>
      <c r="J5039">
        <v>1</v>
      </c>
      <c r="K5039">
        <v>1</v>
      </c>
      <c r="L5039">
        <v>1</v>
      </c>
      <c r="M5039" s="1">
        <v>193878.51</v>
      </c>
      <c r="N5039">
        <v>0</v>
      </c>
      <c r="O5039" t="str">
        <f t="shared" si="312"/>
        <v>30-40</v>
      </c>
      <c r="P5039" t="str">
        <f t="shared" si="313"/>
        <v>6+ years</v>
      </c>
      <c r="Q5039" t="str">
        <f t="shared" si="314"/>
        <v>High</v>
      </c>
      <c r="R5039" s="5">
        <f t="shared" si="315"/>
        <v>0.19685673987507557</v>
      </c>
    </row>
    <row r="5040" spans="1:18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 s="1">
        <v>126473.33</v>
      </c>
      <c r="J5040">
        <v>1</v>
      </c>
      <c r="K5040">
        <v>0</v>
      </c>
      <c r="L5040">
        <v>1</v>
      </c>
      <c r="M5040" s="1">
        <v>147545.65</v>
      </c>
      <c r="N5040">
        <v>0</v>
      </c>
      <c r="O5040" t="str">
        <f t="shared" si="312"/>
        <v>&gt;50</v>
      </c>
      <c r="P5040" t="str">
        <f t="shared" si="313"/>
        <v>0-2 years</v>
      </c>
      <c r="Q5040" t="str">
        <f t="shared" si="314"/>
        <v>High</v>
      </c>
      <c r="R5040" s="5">
        <f t="shared" si="315"/>
        <v>0.19689641273679967</v>
      </c>
    </row>
    <row r="5041" spans="1:18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 s="1">
        <v>110570.78</v>
      </c>
      <c r="J5041">
        <v>2</v>
      </c>
      <c r="K5041">
        <v>1</v>
      </c>
      <c r="L5041">
        <v>0</v>
      </c>
      <c r="M5041" s="1">
        <v>195906.59</v>
      </c>
      <c r="N5041">
        <v>0</v>
      </c>
      <c r="O5041" t="str">
        <f t="shared" si="312"/>
        <v>30-40</v>
      </c>
      <c r="P5041" t="str">
        <f t="shared" si="313"/>
        <v>3-5 years</v>
      </c>
      <c r="Q5041" t="str">
        <f t="shared" si="314"/>
        <v>High</v>
      </c>
      <c r="R5041" s="5">
        <f t="shared" si="315"/>
        <v>0.19693610159242089</v>
      </c>
    </row>
    <row r="5042" spans="1:18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 s="1">
        <v>0</v>
      </c>
      <c r="J5042">
        <v>2</v>
      </c>
      <c r="K5042">
        <v>0</v>
      </c>
      <c r="L5042">
        <v>1</v>
      </c>
      <c r="M5042" s="1">
        <v>178458.86</v>
      </c>
      <c r="N5042">
        <v>0</v>
      </c>
      <c r="O5042" t="str">
        <f t="shared" si="312"/>
        <v>41-50</v>
      </c>
      <c r="P5042" t="str">
        <f t="shared" si="313"/>
        <v>6+ years</v>
      </c>
      <c r="Q5042" t="str">
        <f t="shared" si="314"/>
        <v>No Balance</v>
      </c>
      <c r="R5042" s="5">
        <f t="shared" si="315"/>
        <v>0.19697580645161292</v>
      </c>
    </row>
    <row r="5043" spans="1:18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 s="1">
        <v>0</v>
      </c>
      <c r="J5043">
        <v>2</v>
      </c>
      <c r="K5043">
        <v>1</v>
      </c>
      <c r="L5043">
        <v>0</v>
      </c>
      <c r="M5043" s="1">
        <v>156125.72</v>
      </c>
      <c r="N5043">
        <v>0</v>
      </c>
      <c r="O5043" t="str">
        <f t="shared" si="312"/>
        <v>&lt;30</v>
      </c>
      <c r="P5043" t="str">
        <f t="shared" si="313"/>
        <v>6+ years</v>
      </c>
      <c r="Q5043" t="str">
        <f t="shared" si="314"/>
        <v>No Balance</v>
      </c>
      <c r="R5043" s="5">
        <f t="shared" si="315"/>
        <v>0.19701552732405728</v>
      </c>
    </row>
    <row r="5044" spans="1:18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 s="1">
        <v>0</v>
      </c>
      <c r="J5044">
        <v>2</v>
      </c>
      <c r="K5044">
        <v>1</v>
      </c>
      <c r="L5044">
        <v>1</v>
      </c>
      <c r="M5044" s="1">
        <v>11159.19</v>
      </c>
      <c r="N5044">
        <v>0</v>
      </c>
      <c r="O5044" t="str">
        <f t="shared" si="312"/>
        <v>30-40</v>
      </c>
      <c r="P5044" t="str">
        <f t="shared" si="313"/>
        <v>3-5 years</v>
      </c>
      <c r="Q5044" t="str">
        <f t="shared" si="314"/>
        <v>No Balance</v>
      </c>
      <c r="R5044" s="5">
        <f t="shared" si="315"/>
        <v>0.19705526421944333</v>
      </c>
    </row>
    <row r="5045" spans="1:18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 s="1">
        <v>0</v>
      </c>
      <c r="J5045">
        <v>2</v>
      </c>
      <c r="K5045">
        <v>0</v>
      </c>
      <c r="L5045">
        <v>0</v>
      </c>
      <c r="M5045" s="1">
        <v>45738.94</v>
      </c>
      <c r="N5045">
        <v>0</v>
      </c>
      <c r="O5045" t="str">
        <f t="shared" si="312"/>
        <v>41-50</v>
      </c>
      <c r="P5045" t="str">
        <f t="shared" si="313"/>
        <v>0-2 years</v>
      </c>
      <c r="Q5045" t="str">
        <f t="shared" si="314"/>
        <v>No Balance</v>
      </c>
      <c r="R5045" s="5">
        <f t="shared" si="315"/>
        <v>0.19709501714746822</v>
      </c>
    </row>
    <row r="5046" spans="1:18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 s="1">
        <v>111099.79</v>
      </c>
      <c r="J5046">
        <v>2</v>
      </c>
      <c r="K5046">
        <v>0</v>
      </c>
      <c r="L5046">
        <v>0</v>
      </c>
      <c r="M5046" s="1">
        <v>140650.19</v>
      </c>
      <c r="N5046">
        <v>0</v>
      </c>
      <c r="O5046" t="str">
        <f t="shared" si="312"/>
        <v>30-40</v>
      </c>
      <c r="P5046" t="str">
        <f t="shared" si="313"/>
        <v>3-5 years</v>
      </c>
      <c r="Q5046" t="str">
        <f t="shared" si="314"/>
        <v>High</v>
      </c>
      <c r="R5046" s="5">
        <f t="shared" si="315"/>
        <v>0.19713478611783697</v>
      </c>
    </row>
    <row r="5047" spans="1:18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 s="1">
        <v>0</v>
      </c>
      <c r="J5047">
        <v>3</v>
      </c>
      <c r="K5047">
        <v>1</v>
      </c>
      <c r="L5047">
        <v>0</v>
      </c>
      <c r="M5047" s="1">
        <v>4733.9399999999996</v>
      </c>
      <c r="N5047">
        <v>0</v>
      </c>
      <c r="O5047" t="str">
        <f t="shared" si="312"/>
        <v>&lt;30</v>
      </c>
      <c r="P5047" t="str">
        <f t="shared" si="313"/>
        <v>3-5 years</v>
      </c>
      <c r="Q5047" t="str">
        <f t="shared" si="314"/>
        <v>No Balance</v>
      </c>
      <c r="R5047" s="5">
        <f t="shared" si="315"/>
        <v>0.19717457114026235</v>
      </c>
    </row>
    <row r="5048" spans="1:18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 s="1">
        <v>100913.57</v>
      </c>
      <c r="J5048">
        <v>1</v>
      </c>
      <c r="K5048">
        <v>0</v>
      </c>
      <c r="L5048">
        <v>0</v>
      </c>
      <c r="M5048" s="1">
        <v>10579.72</v>
      </c>
      <c r="N5048">
        <v>0</v>
      </c>
      <c r="O5048" t="str">
        <f t="shared" si="312"/>
        <v>&lt;30</v>
      </c>
      <c r="P5048" t="str">
        <f t="shared" si="313"/>
        <v>3-5 years</v>
      </c>
      <c r="Q5048" t="str">
        <f t="shared" si="314"/>
        <v>High</v>
      </c>
      <c r="R5048" s="5">
        <f t="shared" si="315"/>
        <v>0.19721437222446508</v>
      </c>
    </row>
    <row r="5049" spans="1:18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 s="1">
        <v>0</v>
      </c>
      <c r="J5049">
        <v>2</v>
      </c>
      <c r="K5049">
        <v>1</v>
      </c>
      <c r="L5049">
        <v>1</v>
      </c>
      <c r="M5049" s="1">
        <v>179655.87</v>
      </c>
      <c r="N5049">
        <v>0</v>
      </c>
      <c r="O5049" t="str">
        <f t="shared" si="312"/>
        <v>&lt;30</v>
      </c>
      <c r="P5049" t="str">
        <f t="shared" si="313"/>
        <v>6+ years</v>
      </c>
      <c r="Q5049" t="str">
        <f t="shared" si="314"/>
        <v>No Balance</v>
      </c>
      <c r="R5049" s="5">
        <f t="shared" si="315"/>
        <v>0.19725418938017364</v>
      </c>
    </row>
    <row r="5050" spans="1:18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 s="1">
        <v>16893.59</v>
      </c>
      <c r="J5050">
        <v>1</v>
      </c>
      <c r="K5050">
        <v>1</v>
      </c>
      <c r="L5050">
        <v>1</v>
      </c>
      <c r="M5050" s="1">
        <v>77502.559999999998</v>
      </c>
      <c r="N5050">
        <v>0</v>
      </c>
      <c r="O5050" t="str">
        <f t="shared" si="312"/>
        <v>41-50</v>
      </c>
      <c r="P5050" t="str">
        <f t="shared" si="313"/>
        <v>0-2 years</v>
      </c>
      <c r="Q5050" t="str">
        <f t="shared" si="314"/>
        <v>Low</v>
      </c>
      <c r="R5050" s="5">
        <f t="shared" si="315"/>
        <v>0.19729402261712439</v>
      </c>
    </row>
    <row r="5051" spans="1:18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 s="1">
        <v>122267.85</v>
      </c>
      <c r="J5051">
        <v>1</v>
      </c>
      <c r="K5051">
        <v>0</v>
      </c>
      <c r="L5051">
        <v>0</v>
      </c>
      <c r="M5051" s="1">
        <v>145759.93</v>
      </c>
      <c r="N5051">
        <v>0</v>
      </c>
      <c r="O5051" t="str">
        <f t="shared" si="312"/>
        <v>30-40</v>
      </c>
      <c r="P5051" t="str">
        <f t="shared" si="313"/>
        <v>6+ years</v>
      </c>
      <c r="Q5051" t="str">
        <f t="shared" si="314"/>
        <v>High</v>
      </c>
      <c r="R5051" s="5">
        <f t="shared" si="315"/>
        <v>0.19733387194506161</v>
      </c>
    </row>
    <row r="5052" spans="1:18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 s="1">
        <v>125685.79</v>
      </c>
      <c r="J5052">
        <v>1</v>
      </c>
      <c r="K5052">
        <v>1</v>
      </c>
      <c r="L5052">
        <v>1</v>
      </c>
      <c r="M5052" s="1">
        <v>56246.720000000001</v>
      </c>
      <c r="N5052">
        <v>0</v>
      </c>
      <c r="O5052" t="str">
        <f t="shared" si="312"/>
        <v>30-40</v>
      </c>
      <c r="P5052" t="str">
        <f t="shared" si="313"/>
        <v>0-2 years</v>
      </c>
      <c r="Q5052" t="str">
        <f t="shared" si="314"/>
        <v>High</v>
      </c>
      <c r="R5052" s="5">
        <f t="shared" si="315"/>
        <v>0.19737373737373737</v>
      </c>
    </row>
    <row r="5053" spans="1:18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 s="1">
        <v>127397.34</v>
      </c>
      <c r="J5053">
        <v>1</v>
      </c>
      <c r="K5053">
        <v>1</v>
      </c>
      <c r="L5053">
        <v>0</v>
      </c>
      <c r="M5053" s="1">
        <v>151335.24</v>
      </c>
      <c r="N5053">
        <v>0</v>
      </c>
      <c r="O5053" t="str">
        <f t="shared" si="312"/>
        <v>30-40</v>
      </c>
      <c r="P5053" t="str">
        <f t="shared" si="313"/>
        <v>6+ years</v>
      </c>
      <c r="Q5053" t="str">
        <f t="shared" si="314"/>
        <v>High</v>
      </c>
      <c r="R5053" s="5">
        <f t="shared" si="315"/>
        <v>0.1974136189129117</v>
      </c>
    </row>
    <row r="5054" spans="1:18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 s="1">
        <v>105271.56</v>
      </c>
      <c r="J5054">
        <v>1</v>
      </c>
      <c r="K5054">
        <v>0</v>
      </c>
      <c r="L5054">
        <v>1</v>
      </c>
      <c r="M5054" s="1">
        <v>179833.45</v>
      </c>
      <c r="N5054">
        <v>0</v>
      </c>
      <c r="O5054" t="str">
        <f t="shared" si="312"/>
        <v>30-40</v>
      </c>
      <c r="P5054" t="str">
        <f t="shared" si="313"/>
        <v>0-2 years</v>
      </c>
      <c r="Q5054" t="str">
        <f t="shared" si="314"/>
        <v>High</v>
      </c>
      <c r="R5054" s="5">
        <f t="shared" si="315"/>
        <v>0.19745351657235247</v>
      </c>
    </row>
    <row r="5055" spans="1:18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 s="1">
        <v>115265.14</v>
      </c>
      <c r="J5055">
        <v>1</v>
      </c>
      <c r="K5055">
        <v>0</v>
      </c>
      <c r="L5055">
        <v>0</v>
      </c>
      <c r="M5055" s="1">
        <v>191627.85</v>
      </c>
      <c r="N5055">
        <v>0</v>
      </c>
      <c r="O5055" t="str">
        <f t="shared" si="312"/>
        <v>&lt;30</v>
      </c>
      <c r="P5055" t="str">
        <f t="shared" si="313"/>
        <v>0-2 years</v>
      </c>
      <c r="Q5055" t="str">
        <f t="shared" si="314"/>
        <v>High</v>
      </c>
      <c r="R5055" s="5">
        <f t="shared" si="315"/>
        <v>0.19749343036183545</v>
      </c>
    </row>
    <row r="5056" spans="1:18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 s="1">
        <v>0</v>
      </c>
      <c r="J5056">
        <v>1</v>
      </c>
      <c r="K5056">
        <v>0</v>
      </c>
      <c r="L5056">
        <v>0</v>
      </c>
      <c r="M5056" s="1">
        <v>173016.46</v>
      </c>
      <c r="N5056">
        <v>0</v>
      </c>
      <c r="O5056" t="str">
        <f t="shared" si="312"/>
        <v>30-40</v>
      </c>
      <c r="P5056" t="str">
        <f t="shared" si="313"/>
        <v>3-5 years</v>
      </c>
      <c r="Q5056" t="str">
        <f t="shared" si="314"/>
        <v>No Balance</v>
      </c>
      <c r="R5056" s="5">
        <f t="shared" si="315"/>
        <v>0.19753336029114435</v>
      </c>
    </row>
    <row r="5057" spans="1:18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 s="1">
        <v>0</v>
      </c>
      <c r="J5057">
        <v>2</v>
      </c>
      <c r="K5057">
        <v>1</v>
      </c>
      <c r="L5057">
        <v>1</v>
      </c>
      <c r="M5057" s="1">
        <v>58469.75</v>
      </c>
      <c r="N5057">
        <v>0</v>
      </c>
      <c r="O5057" t="str">
        <f t="shared" si="312"/>
        <v>30-40</v>
      </c>
      <c r="P5057" t="str">
        <f t="shared" si="313"/>
        <v>0-2 years</v>
      </c>
      <c r="Q5057" t="str">
        <f t="shared" si="314"/>
        <v>No Balance</v>
      </c>
      <c r="R5057" s="5">
        <f t="shared" si="315"/>
        <v>0.19757330637007078</v>
      </c>
    </row>
    <row r="5058" spans="1:18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 s="1">
        <v>139542.82</v>
      </c>
      <c r="J5058">
        <v>1</v>
      </c>
      <c r="K5058">
        <v>0</v>
      </c>
      <c r="L5058">
        <v>1</v>
      </c>
      <c r="M5058" s="1">
        <v>28038.28</v>
      </c>
      <c r="N5058">
        <v>0</v>
      </c>
      <c r="O5058" t="str">
        <f t="shared" ref="O5058:O5121" si="316">IF(G5058&lt;30,"&lt;30",
   IF(G5058&lt;=40,"30-40",
      IF(G5058&lt;=50,"41-50","&gt;50")))</f>
        <v>&lt;30</v>
      </c>
      <c r="P5058" t="str">
        <f t="shared" ref="P5058:P5121" si="317">IF(H5058&lt;=2,"0-2 years",
   IF(H5058&lt;=5,"3-5 years","6+ years"))</f>
        <v>0-2 years</v>
      </c>
      <c r="Q5058" t="str">
        <f t="shared" ref="Q5058:Q5121" si="318">IF(I5058=0,"No Balance",
   IF(I5058&lt;50000,"Low",
      IF(I5058&lt;100000,"Medium","High")))</f>
        <v>High</v>
      </c>
      <c r="R5058" s="5">
        <f t="shared" ref="R5058:R5121" si="319">AVERAGE(N5058:N15057)</f>
        <v>0.19761326860841424</v>
      </c>
    </row>
    <row r="5059" spans="1:18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 s="1">
        <v>111512.75</v>
      </c>
      <c r="J5059">
        <v>3</v>
      </c>
      <c r="K5059">
        <v>1</v>
      </c>
      <c r="L5059">
        <v>0</v>
      </c>
      <c r="M5059" s="1">
        <v>159576.75</v>
      </c>
      <c r="N5059">
        <v>1</v>
      </c>
      <c r="O5059" t="str">
        <f t="shared" si="316"/>
        <v>41-50</v>
      </c>
      <c r="P5059" t="str">
        <f t="shared" si="317"/>
        <v>3-5 years</v>
      </c>
      <c r="Q5059" t="str">
        <f t="shared" si="318"/>
        <v>High</v>
      </c>
      <c r="R5059" s="5">
        <f t="shared" si="319"/>
        <v>0.19765324701598219</v>
      </c>
    </row>
    <row r="5060" spans="1:18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 s="1">
        <v>148466.93</v>
      </c>
      <c r="J5060">
        <v>2</v>
      </c>
      <c r="K5060">
        <v>0</v>
      </c>
      <c r="L5060">
        <v>1</v>
      </c>
      <c r="M5060" s="1">
        <v>151280.95999999999</v>
      </c>
      <c r="N5060">
        <v>0</v>
      </c>
      <c r="O5060" t="str">
        <f t="shared" si="316"/>
        <v>30-40</v>
      </c>
      <c r="P5060" t="str">
        <f t="shared" si="317"/>
        <v>6+ years</v>
      </c>
      <c r="Q5060" t="str">
        <f t="shared" si="318"/>
        <v>High</v>
      </c>
      <c r="R5060" s="5">
        <f t="shared" si="319"/>
        <v>0.19749089437474707</v>
      </c>
    </row>
    <row r="5061" spans="1:18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 s="1">
        <v>0</v>
      </c>
      <c r="J5061">
        <v>2</v>
      </c>
      <c r="K5061">
        <v>1</v>
      </c>
      <c r="L5061">
        <v>0</v>
      </c>
      <c r="M5061" s="1">
        <v>139953.94</v>
      </c>
      <c r="N5061">
        <v>0</v>
      </c>
      <c r="O5061" t="str">
        <f t="shared" si="316"/>
        <v>&lt;30</v>
      </c>
      <c r="P5061" t="str">
        <f t="shared" si="317"/>
        <v>3-5 years</v>
      </c>
      <c r="Q5061" t="str">
        <f t="shared" si="318"/>
        <v>No Balance</v>
      </c>
      <c r="R5061" s="5">
        <f t="shared" si="319"/>
        <v>0.19753086419753085</v>
      </c>
    </row>
    <row r="5062" spans="1:18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 s="1">
        <v>108155.49</v>
      </c>
      <c r="J5062">
        <v>1</v>
      </c>
      <c r="K5062">
        <v>1</v>
      </c>
      <c r="L5062">
        <v>0</v>
      </c>
      <c r="M5062" s="1">
        <v>105407.79</v>
      </c>
      <c r="N5062">
        <v>0</v>
      </c>
      <c r="O5062" t="str">
        <f t="shared" si="316"/>
        <v>30-40</v>
      </c>
      <c r="P5062" t="str">
        <f t="shared" si="317"/>
        <v>3-5 years</v>
      </c>
      <c r="Q5062" t="str">
        <f t="shared" si="318"/>
        <v>High</v>
      </c>
      <c r="R5062" s="5">
        <f t="shared" si="319"/>
        <v>0.19757085020242915</v>
      </c>
    </row>
    <row r="5063" spans="1:18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 s="1">
        <v>0</v>
      </c>
      <c r="J5063">
        <v>2</v>
      </c>
      <c r="K5063">
        <v>1</v>
      </c>
      <c r="L5063">
        <v>0</v>
      </c>
      <c r="M5063" s="1">
        <v>56865.62</v>
      </c>
      <c r="N5063">
        <v>0</v>
      </c>
      <c r="O5063" t="str">
        <f t="shared" si="316"/>
        <v>41-50</v>
      </c>
      <c r="P5063" t="str">
        <f t="shared" si="317"/>
        <v>0-2 years</v>
      </c>
      <c r="Q5063" t="str">
        <f t="shared" si="318"/>
        <v>No Balance</v>
      </c>
      <c r="R5063" s="5">
        <f t="shared" si="319"/>
        <v>0.19761085239927112</v>
      </c>
    </row>
    <row r="5064" spans="1:18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 s="1">
        <v>84622.13</v>
      </c>
      <c r="J5064">
        <v>1</v>
      </c>
      <c r="K5064">
        <v>1</v>
      </c>
      <c r="L5064">
        <v>1</v>
      </c>
      <c r="M5064" s="1">
        <v>198072.16</v>
      </c>
      <c r="N5064">
        <v>0</v>
      </c>
      <c r="O5064" t="str">
        <f t="shared" si="316"/>
        <v>41-50</v>
      </c>
      <c r="P5064" t="str">
        <f t="shared" si="317"/>
        <v>6+ years</v>
      </c>
      <c r="Q5064" t="str">
        <f t="shared" si="318"/>
        <v>Medium</v>
      </c>
      <c r="R5064" s="5">
        <f t="shared" si="319"/>
        <v>0.1976508707978939</v>
      </c>
    </row>
    <row r="5065" spans="1:18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 s="1">
        <v>146997.64000000001</v>
      </c>
      <c r="J5065">
        <v>2</v>
      </c>
      <c r="K5065">
        <v>0</v>
      </c>
      <c r="L5065">
        <v>0</v>
      </c>
      <c r="M5065" s="1">
        <v>137791.18</v>
      </c>
      <c r="N5065">
        <v>0</v>
      </c>
      <c r="O5065" t="str">
        <f t="shared" si="316"/>
        <v>41-50</v>
      </c>
      <c r="P5065" t="str">
        <f t="shared" si="317"/>
        <v>6+ years</v>
      </c>
      <c r="Q5065" t="str">
        <f t="shared" si="318"/>
        <v>High</v>
      </c>
      <c r="R5065" s="5">
        <f t="shared" si="319"/>
        <v>0.1976909054081426</v>
      </c>
    </row>
    <row r="5066" spans="1:18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 s="1">
        <v>0</v>
      </c>
      <c r="J5066">
        <v>2</v>
      </c>
      <c r="K5066">
        <v>1</v>
      </c>
      <c r="L5066">
        <v>0</v>
      </c>
      <c r="M5066" s="1">
        <v>103787.28</v>
      </c>
      <c r="N5066">
        <v>0</v>
      </c>
      <c r="O5066" t="str">
        <f t="shared" si="316"/>
        <v>41-50</v>
      </c>
      <c r="P5066" t="str">
        <f t="shared" si="317"/>
        <v>6+ years</v>
      </c>
      <c r="Q5066" t="str">
        <f t="shared" si="318"/>
        <v>No Balance</v>
      </c>
      <c r="R5066" s="5">
        <f t="shared" si="319"/>
        <v>0.19773095623987033</v>
      </c>
    </row>
    <row r="5067" spans="1:18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 s="1">
        <v>98590.25</v>
      </c>
      <c r="J5067">
        <v>1</v>
      </c>
      <c r="K5067">
        <v>1</v>
      </c>
      <c r="L5067">
        <v>0</v>
      </c>
      <c r="M5067" s="1">
        <v>30912.89</v>
      </c>
      <c r="N5067">
        <v>0</v>
      </c>
      <c r="O5067" t="str">
        <f t="shared" si="316"/>
        <v>&lt;30</v>
      </c>
      <c r="P5067" t="str">
        <f t="shared" si="317"/>
        <v>6+ years</v>
      </c>
      <c r="Q5067" t="str">
        <f t="shared" si="318"/>
        <v>Medium</v>
      </c>
      <c r="R5067" s="5">
        <f t="shared" si="319"/>
        <v>0.19777102330293819</v>
      </c>
    </row>
    <row r="5068" spans="1:18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 s="1">
        <v>0</v>
      </c>
      <c r="J5068">
        <v>2</v>
      </c>
      <c r="K5068">
        <v>1</v>
      </c>
      <c r="L5068">
        <v>1</v>
      </c>
      <c r="M5068" s="1">
        <v>78651.55</v>
      </c>
      <c r="N5068">
        <v>0</v>
      </c>
      <c r="O5068" t="str">
        <f t="shared" si="316"/>
        <v>&lt;30</v>
      </c>
      <c r="P5068" t="str">
        <f t="shared" si="317"/>
        <v>0-2 years</v>
      </c>
      <c r="Q5068" t="str">
        <f t="shared" si="318"/>
        <v>No Balance</v>
      </c>
      <c r="R5068" s="5">
        <f t="shared" si="319"/>
        <v>0.19781110660721524</v>
      </c>
    </row>
    <row r="5069" spans="1:18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 s="1">
        <v>134980.74</v>
      </c>
      <c r="J5069">
        <v>1</v>
      </c>
      <c r="K5069">
        <v>1</v>
      </c>
      <c r="L5069">
        <v>1</v>
      </c>
      <c r="M5069" s="1">
        <v>123309.57</v>
      </c>
      <c r="N5069">
        <v>1</v>
      </c>
      <c r="O5069" t="str">
        <f t="shared" si="316"/>
        <v>41-50</v>
      </c>
      <c r="P5069" t="str">
        <f t="shared" si="317"/>
        <v>6+ years</v>
      </c>
      <c r="Q5069" t="str">
        <f t="shared" si="318"/>
        <v>High</v>
      </c>
      <c r="R5069" s="5">
        <f t="shared" si="319"/>
        <v>0.19785120616257856</v>
      </c>
    </row>
    <row r="5070" spans="1:18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 s="1">
        <v>108078.56</v>
      </c>
      <c r="J5070">
        <v>1</v>
      </c>
      <c r="K5070">
        <v>1</v>
      </c>
      <c r="L5070">
        <v>1</v>
      </c>
      <c r="M5070" s="1">
        <v>174118.93</v>
      </c>
      <c r="N5070">
        <v>0</v>
      </c>
      <c r="O5070" t="str">
        <f t="shared" si="316"/>
        <v>&gt;50</v>
      </c>
      <c r="P5070" t="str">
        <f t="shared" si="317"/>
        <v>3-5 years</v>
      </c>
      <c r="Q5070" t="str">
        <f t="shared" si="318"/>
        <v>High</v>
      </c>
      <c r="R5070" s="5">
        <f t="shared" si="319"/>
        <v>0.19768856447688565</v>
      </c>
    </row>
    <row r="5071" spans="1:18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 s="1">
        <v>0</v>
      </c>
      <c r="J5071">
        <v>2</v>
      </c>
      <c r="K5071">
        <v>0</v>
      </c>
      <c r="L5071">
        <v>1</v>
      </c>
      <c r="M5071" s="1">
        <v>85736.26</v>
      </c>
      <c r="N5071">
        <v>0</v>
      </c>
      <c r="O5071" t="str">
        <f t="shared" si="316"/>
        <v>&lt;30</v>
      </c>
      <c r="P5071" t="str">
        <f t="shared" si="317"/>
        <v>6+ years</v>
      </c>
      <c r="Q5071" t="str">
        <f t="shared" si="318"/>
        <v>No Balance</v>
      </c>
      <c r="R5071" s="5">
        <f t="shared" si="319"/>
        <v>0.19772865544514298</v>
      </c>
    </row>
    <row r="5072" spans="1:18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 s="1">
        <v>0</v>
      </c>
      <c r="J5072">
        <v>2</v>
      </c>
      <c r="K5072">
        <v>0</v>
      </c>
      <c r="L5072">
        <v>0</v>
      </c>
      <c r="M5072" s="1">
        <v>121138.77</v>
      </c>
      <c r="N5072">
        <v>0</v>
      </c>
      <c r="O5072" t="str">
        <f t="shared" si="316"/>
        <v>41-50</v>
      </c>
      <c r="P5072" t="str">
        <f t="shared" si="317"/>
        <v>6+ years</v>
      </c>
      <c r="Q5072" t="str">
        <f t="shared" si="318"/>
        <v>No Balance</v>
      </c>
      <c r="R5072" s="5">
        <f t="shared" si="319"/>
        <v>0.19776876267748478</v>
      </c>
    </row>
    <row r="5073" spans="1:18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 s="1">
        <v>106836.67</v>
      </c>
      <c r="J5073">
        <v>2</v>
      </c>
      <c r="K5073">
        <v>1</v>
      </c>
      <c r="L5073">
        <v>0</v>
      </c>
      <c r="M5073" s="1">
        <v>84199.78</v>
      </c>
      <c r="N5073">
        <v>0</v>
      </c>
      <c r="O5073" t="str">
        <f t="shared" si="316"/>
        <v>30-40</v>
      </c>
      <c r="P5073" t="str">
        <f t="shared" si="317"/>
        <v>3-5 years</v>
      </c>
      <c r="Q5073" t="str">
        <f t="shared" si="318"/>
        <v>High</v>
      </c>
      <c r="R5073" s="5">
        <f t="shared" si="319"/>
        <v>0.1978088861838101</v>
      </c>
    </row>
    <row r="5074" spans="1:18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 s="1">
        <v>102490.27</v>
      </c>
      <c r="J5074">
        <v>1</v>
      </c>
      <c r="K5074">
        <v>0</v>
      </c>
      <c r="L5074">
        <v>1</v>
      </c>
      <c r="M5074" s="1">
        <v>181224.56</v>
      </c>
      <c r="N5074">
        <v>0</v>
      </c>
      <c r="O5074" t="str">
        <f t="shared" si="316"/>
        <v>&lt;30</v>
      </c>
      <c r="P5074" t="str">
        <f t="shared" si="317"/>
        <v>6+ years</v>
      </c>
      <c r="Q5074" t="str">
        <f t="shared" si="318"/>
        <v>High</v>
      </c>
      <c r="R5074" s="5">
        <f t="shared" si="319"/>
        <v>0.19784902597402598</v>
      </c>
    </row>
    <row r="5075" spans="1:18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 s="1">
        <v>112746.54</v>
      </c>
      <c r="J5075">
        <v>2</v>
      </c>
      <c r="K5075">
        <v>0</v>
      </c>
      <c r="L5075">
        <v>0</v>
      </c>
      <c r="M5075" s="1">
        <v>141230.07</v>
      </c>
      <c r="N5075">
        <v>0</v>
      </c>
      <c r="O5075" t="str">
        <f t="shared" si="316"/>
        <v>30-40</v>
      </c>
      <c r="P5075" t="str">
        <f t="shared" si="317"/>
        <v>6+ years</v>
      </c>
      <c r="Q5075" t="str">
        <f t="shared" si="318"/>
        <v>High</v>
      </c>
      <c r="R5075" s="5">
        <f t="shared" si="319"/>
        <v>0.19788918205804748</v>
      </c>
    </row>
    <row r="5076" spans="1:18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 s="1">
        <v>125487.89</v>
      </c>
      <c r="J5076">
        <v>1</v>
      </c>
      <c r="K5076">
        <v>0</v>
      </c>
      <c r="L5076">
        <v>0</v>
      </c>
      <c r="M5076" s="1">
        <v>158111.71</v>
      </c>
      <c r="N5076">
        <v>0</v>
      </c>
      <c r="O5076" t="str">
        <f t="shared" si="316"/>
        <v>30-40</v>
      </c>
      <c r="P5076" t="str">
        <f t="shared" si="317"/>
        <v>0-2 years</v>
      </c>
      <c r="Q5076" t="str">
        <f t="shared" si="318"/>
        <v>High</v>
      </c>
      <c r="R5076" s="5">
        <f t="shared" si="319"/>
        <v>0.19792935444579782</v>
      </c>
    </row>
    <row r="5077" spans="1:18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 s="1">
        <v>142862.21</v>
      </c>
      <c r="J5077">
        <v>1</v>
      </c>
      <c r="K5077">
        <v>1</v>
      </c>
      <c r="L5077">
        <v>1</v>
      </c>
      <c r="M5077" s="1">
        <v>130639.01</v>
      </c>
      <c r="N5077">
        <v>0</v>
      </c>
      <c r="O5077" t="str">
        <f t="shared" si="316"/>
        <v>&lt;30</v>
      </c>
      <c r="P5077" t="str">
        <f t="shared" si="317"/>
        <v>6+ years</v>
      </c>
      <c r="Q5077" t="str">
        <f t="shared" si="318"/>
        <v>High</v>
      </c>
      <c r="R5077" s="5">
        <f t="shared" si="319"/>
        <v>0.19796954314720813</v>
      </c>
    </row>
    <row r="5078" spans="1:18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 s="1">
        <v>0</v>
      </c>
      <c r="J5078">
        <v>2</v>
      </c>
      <c r="K5078">
        <v>1</v>
      </c>
      <c r="L5078">
        <v>0</v>
      </c>
      <c r="M5078" s="1">
        <v>17040.82</v>
      </c>
      <c r="N5078">
        <v>0</v>
      </c>
      <c r="O5078" t="str">
        <f t="shared" si="316"/>
        <v>30-40</v>
      </c>
      <c r="P5078" t="str">
        <f t="shared" si="317"/>
        <v>6+ years</v>
      </c>
      <c r="Q5078" t="str">
        <f t="shared" si="318"/>
        <v>No Balance</v>
      </c>
      <c r="R5078" s="5">
        <f t="shared" si="319"/>
        <v>0.1980097481722177</v>
      </c>
    </row>
    <row r="5079" spans="1:18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 s="1">
        <v>0</v>
      </c>
      <c r="J5079">
        <v>2</v>
      </c>
      <c r="K5079">
        <v>1</v>
      </c>
      <c r="L5079">
        <v>0</v>
      </c>
      <c r="M5079" s="1">
        <v>25662.27</v>
      </c>
      <c r="N5079">
        <v>0</v>
      </c>
      <c r="O5079" t="str">
        <f t="shared" si="316"/>
        <v>30-40</v>
      </c>
      <c r="P5079" t="str">
        <f t="shared" si="317"/>
        <v>6+ years</v>
      </c>
      <c r="Q5079" t="str">
        <f t="shared" si="318"/>
        <v>No Balance</v>
      </c>
      <c r="R5079" s="5">
        <f t="shared" si="319"/>
        <v>0.19804996953077392</v>
      </c>
    </row>
    <row r="5080" spans="1:18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 s="1">
        <v>79388.33</v>
      </c>
      <c r="J5080">
        <v>1</v>
      </c>
      <c r="K5080">
        <v>1</v>
      </c>
      <c r="L5080">
        <v>1</v>
      </c>
      <c r="M5080" s="1">
        <v>193360.69</v>
      </c>
      <c r="N5080">
        <v>0</v>
      </c>
      <c r="O5080" t="str">
        <f t="shared" si="316"/>
        <v>30-40</v>
      </c>
      <c r="P5080" t="str">
        <f t="shared" si="317"/>
        <v>6+ years</v>
      </c>
      <c r="Q5080" t="str">
        <f t="shared" si="318"/>
        <v>Medium</v>
      </c>
      <c r="R5080" s="5">
        <f t="shared" si="319"/>
        <v>0.19809020723283219</v>
      </c>
    </row>
    <row r="5081" spans="1:18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 s="1">
        <v>0</v>
      </c>
      <c r="J5081">
        <v>2</v>
      </c>
      <c r="K5081">
        <v>1</v>
      </c>
      <c r="L5081">
        <v>1</v>
      </c>
      <c r="M5081" s="1">
        <v>121485.1</v>
      </c>
      <c r="N5081">
        <v>0</v>
      </c>
      <c r="O5081" t="str">
        <f t="shared" si="316"/>
        <v>30-40</v>
      </c>
      <c r="P5081" t="str">
        <f t="shared" si="317"/>
        <v>3-5 years</v>
      </c>
      <c r="Q5081" t="str">
        <f t="shared" si="318"/>
        <v>No Balance</v>
      </c>
      <c r="R5081" s="5">
        <f t="shared" si="319"/>
        <v>0.19813046128835601</v>
      </c>
    </row>
    <row r="5082" spans="1:18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 s="1">
        <v>0</v>
      </c>
      <c r="J5082">
        <v>2</v>
      </c>
      <c r="K5082">
        <v>1</v>
      </c>
      <c r="L5082">
        <v>1</v>
      </c>
      <c r="M5082" s="1">
        <v>162452.65</v>
      </c>
      <c r="N5082">
        <v>0</v>
      </c>
      <c r="O5082" t="str">
        <f t="shared" si="316"/>
        <v>&lt;30</v>
      </c>
      <c r="P5082" t="str">
        <f t="shared" si="317"/>
        <v>6+ years</v>
      </c>
      <c r="Q5082" t="str">
        <f t="shared" si="318"/>
        <v>No Balance</v>
      </c>
      <c r="R5082" s="5">
        <f t="shared" si="319"/>
        <v>0.19817073170731708</v>
      </c>
    </row>
    <row r="5083" spans="1:18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 s="1">
        <v>107784.65</v>
      </c>
      <c r="J5083">
        <v>1</v>
      </c>
      <c r="K5083">
        <v>1</v>
      </c>
      <c r="L5083">
        <v>1</v>
      </c>
      <c r="M5083" s="1">
        <v>141137.53</v>
      </c>
      <c r="N5083">
        <v>0</v>
      </c>
      <c r="O5083" t="str">
        <f t="shared" si="316"/>
        <v>30-40</v>
      </c>
      <c r="P5083" t="str">
        <f t="shared" si="317"/>
        <v>6+ years</v>
      </c>
      <c r="Q5083" t="str">
        <f t="shared" si="318"/>
        <v>High</v>
      </c>
      <c r="R5083" s="5">
        <f t="shared" si="319"/>
        <v>0.19821101849969505</v>
      </c>
    </row>
    <row r="5084" spans="1:18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 s="1">
        <v>142880.28</v>
      </c>
      <c r="J5084">
        <v>3</v>
      </c>
      <c r="K5084">
        <v>0</v>
      </c>
      <c r="L5084">
        <v>0</v>
      </c>
      <c r="M5084" s="1">
        <v>185541.2</v>
      </c>
      <c r="N5084">
        <v>1</v>
      </c>
      <c r="O5084" t="str">
        <f t="shared" si="316"/>
        <v>41-50</v>
      </c>
      <c r="P5084" t="str">
        <f t="shared" si="317"/>
        <v>3-5 years</v>
      </c>
      <c r="Q5084" t="str">
        <f t="shared" si="318"/>
        <v>High</v>
      </c>
      <c r="R5084" s="5">
        <f t="shared" si="319"/>
        <v>0.19825132167547785</v>
      </c>
    </row>
    <row r="5085" spans="1:18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 s="1">
        <v>149571.94</v>
      </c>
      <c r="J5085">
        <v>1</v>
      </c>
      <c r="K5085">
        <v>1</v>
      </c>
      <c r="L5085">
        <v>0</v>
      </c>
      <c r="M5085" s="1">
        <v>118383.18</v>
      </c>
      <c r="N5085">
        <v>0</v>
      </c>
      <c r="O5085" t="str">
        <f t="shared" si="316"/>
        <v>30-40</v>
      </c>
      <c r="P5085" t="str">
        <f t="shared" si="317"/>
        <v>6+ years</v>
      </c>
      <c r="Q5085" t="str">
        <f t="shared" si="318"/>
        <v>High</v>
      </c>
      <c r="R5085" s="5">
        <f t="shared" si="319"/>
        <v>0.19808826520235917</v>
      </c>
    </row>
    <row r="5086" spans="1:18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 s="1">
        <v>142767.39000000001</v>
      </c>
      <c r="J5086">
        <v>1</v>
      </c>
      <c r="K5086">
        <v>1</v>
      </c>
      <c r="L5086">
        <v>1</v>
      </c>
      <c r="M5086" s="1">
        <v>8214.41</v>
      </c>
      <c r="N5086">
        <v>0</v>
      </c>
      <c r="O5086" t="str">
        <f t="shared" si="316"/>
        <v>41-50</v>
      </c>
      <c r="P5086" t="str">
        <f t="shared" si="317"/>
        <v>0-2 years</v>
      </c>
      <c r="Q5086" t="str">
        <f t="shared" si="318"/>
        <v>High</v>
      </c>
      <c r="R5086" s="5">
        <f t="shared" si="319"/>
        <v>0.19812855980471927</v>
      </c>
    </row>
    <row r="5087" spans="1:18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 s="1">
        <v>121537.71</v>
      </c>
      <c r="J5087">
        <v>2</v>
      </c>
      <c r="K5087">
        <v>1</v>
      </c>
      <c r="L5087">
        <v>0</v>
      </c>
      <c r="M5087" s="1">
        <v>46521.45</v>
      </c>
      <c r="N5087">
        <v>1</v>
      </c>
      <c r="O5087" t="str">
        <f t="shared" si="316"/>
        <v>41-50</v>
      </c>
      <c r="P5087" t="str">
        <f t="shared" si="317"/>
        <v>6+ years</v>
      </c>
      <c r="Q5087" t="str">
        <f t="shared" si="318"/>
        <v>High</v>
      </c>
      <c r="R5087" s="5">
        <f t="shared" si="319"/>
        <v>0.19816887080366224</v>
      </c>
    </row>
    <row r="5088" spans="1:18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 s="1">
        <v>0</v>
      </c>
      <c r="J5088">
        <v>2</v>
      </c>
      <c r="K5088">
        <v>0</v>
      </c>
      <c r="L5088">
        <v>0</v>
      </c>
      <c r="M5088" s="1">
        <v>10772.13</v>
      </c>
      <c r="N5088">
        <v>0</v>
      </c>
      <c r="O5088" t="str">
        <f t="shared" si="316"/>
        <v>41-50</v>
      </c>
      <c r="P5088" t="str">
        <f t="shared" si="317"/>
        <v>0-2 years</v>
      </c>
      <c r="Q5088" t="str">
        <f t="shared" si="318"/>
        <v>No Balance</v>
      </c>
      <c r="R5088" s="5">
        <f t="shared" si="319"/>
        <v>0.19800569800569801</v>
      </c>
    </row>
    <row r="5089" spans="1:18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 s="1">
        <v>0</v>
      </c>
      <c r="J5089">
        <v>1</v>
      </c>
      <c r="K5089">
        <v>1</v>
      </c>
      <c r="L5089">
        <v>0</v>
      </c>
      <c r="M5089" s="1">
        <v>199290.68</v>
      </c>
      <c r="N5089">
        <v>1</v>
      </c>
      <c r="O5089" t="str">
        <f t="shared" si="316"/>
        <v>41-50</v>
      </c>
      <c r="P5089" t="str">
        <f t="shared" si="317"/>
        <v>6+ years</v>
      </c>
      <c r="Q5089" t="str">
        <f t="shared" si="318"/>
        <v>No Balance</v>
      </c>
      <c r="R5089" s="5">
        <f t="shared" si="319"/>
        <v>0.19804600040708326</v>
      </c>
    </row>
    <row r="5090" spans="1:18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 s="1">
        <v>89838.71</v>
      </c>
      <c r="J5090">
        <v>3</v>
      </c>
      <c r="K5090">
        <v>1</v>
      </c>
      <c r="L5090">
        <v>0</v>
      </c>
      <c r="M5090" s="1">
        <v>85983.54</v>
      </c>
      <c r="N5090">
        <v>1</v>
      </c>
      <c r="O5090" t="str">
        <f t="shared" si="316"/>
        <v>41-50</v>
      </c>
      <c r="P5090" t="str">
        <f t="shared" si="317"/>
        <v>3-5 years</v>
      </c>
      <c r="Q5090" t="str">
        <f t="shared" si="318"/>
        <v>Medium</v>
      </c>
      <c r="R5090" s="5">
        <f t="shared" si="319"/>
        <v>0.1978827361563518</v>
      </c>
    </row>
    <row r="5091" spans="1:18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 s="1">
        <v>103399.87</v>
      </c>
      <c r="J5091">
        <v>1</v>
      </c>
      <c r="K5091">
        <v>0</v>
      </c>
      <c r="L5091">
        <v>0</v>
      </c>
      <c r="M5091" s="1">
        <v>129870.93</v>
      </c>
      <c r="N5091">
        <v>0</v>
      </c>
      <c r="O5091" t="str">
        <f t="shared" si="316"/>
        <v>41-50</v>
      </c>
      <c r="P5091" t="str">
        <f t="shared" si="317"/>
        <v>6+ years</v>
      </c>
      <c r="Q5091" t="str">
        <f t="shared" si="318"/>
        <v>High</v>
      </c>
      <c r="R5091" s="5">
        <f t="shared" si="319"/>
        <v>0.19771940541641214</v>
      </c>
    </row>
    <row r="5092" spans="1:18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 s="1">
        <v>0</v>
      </c>
      <c r="J5092">
        <v>2</v>
      </c>
      <c r="K5092">
        <v>0</v>
      </c>
      <c r="L5092">
        <v>0</v>
      </c>
      <c r="M5092" s="1">
        <v>63158.22</v>
      </c>
      <c r="N5092">
        <v>0</v>
      </c>
      <c r="O5092" t="str">
        <f t="shared" si="316"/>
        <v>30-40</v>
      </c>
      <c r="P5092" t="str">
        <f t="shared" si="317"/>
        <v>6+ years</v>
      </c>
      <c r="Q5092" t="str">
        <f t="shared" si="318"/>
        <v>No Balance</v>
      </c>
      <c r="R5092" s="5">
        <f t="shared" si="319"/>
        <v>0.19775967413441956</v>
      </c>
    </row>
    <row r="5093" spans="1:18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 s="1">
        <v>136855.94</v>
      </c>
      <c r="J5093">
        <v>2</v>
      </c>
      <c r="K5093">
        <v>1</v>
      </c>
      <c r="L5093">
        <v>0</v>
      </c>
      <c r="M5093" s="1">
        <v>171070.52</v>
      </c>
      <c r="N5093">
        <v>0</v>
      </c>
      <c r="O5093" t="str">
        <f t="shared" si="316"/>
        <v>41-50</v>
      </c>
      <c r="P5093" t="str">
        <f t="shared" si="317"/>
        <v>3-5 years</v>
      </c>
      <c r="Q5093" t="str">
        <f t="shared" si="318"/>
        <v>High</v>
      </c>
      <c r="R5093" s="5">
        <f t="shared" si="319"/>
        <v>0.1977999592585048</v>
      </c>
    </row>
    <row r="5094" spans="1:18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 s="1">
        <v>0</v>
      </c>
      <c r="J5094">
        <v>2</v>
      </c>
      <c r="K5094">
        <v>1</v>
      </c>
      <c r="L5094">
        <v>0</v>
      </c>
      <c r="M5094" s="1">
        <v>53222.15</v>
      </c>
      <c r="N5094">
        <v>1</v>
      </c>
      <c r="O5094" t="str">
        <f t="shared" si="316"/>
        <v>30-40</v>
      </c>
      <c r="P5094" t="str">
        <f t="shared" si="317"/>
        <v>0-2 years</v>
      </c>
      <c r="Q5094" t="str">
        <f t="shared" si="318"/>
        <v>No Balance</v>
      </c>
      <c r="R5094" s="5">
        <f t="shared" si="319"/>
        <v>0.19784026079869602</v>
      </c>
    </row>
    <row r="5095" spans="1:18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 s="1">
        <v>140891.46</v>
      </c>
      <c r="J5095">
        <v>3</v>
      </c>
      <c r="K5095">
        <v>1</v>
      </c>
      <c r="L5095">
        <v>1</v>
      </c>
      <c r="M5095" s="1">
        <v>179834.45</v>
      </c>
      <c r="N5095">
        <v>1</v>
      </c>
      <c r="O5095" t="str">
        <f t="shared" si="316"/>
        <v>&gt;50</v>
      </c>
      <c r="P5095" t="str">
        <f t="shared" si="317"/>
        <v>0-2 years</v>
      </c>
      <c r="Q5095" t="str">
        <f t="shared" si="318"/>
        <v>High</v>
      </c>
      <c r="R5095" s="5">
        <f t="shared" si="319"/>
        <v>0.19767678826166701</v>
      </c>
    </row>
    <row r="5096" spans="1:18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 s="1">
        <v>0</v>
      </c>
      <c r="J5096">
        <v>1</v>
      </c>
      <c r="K5096">
        <v>1</v>
      </c>
      <c r="L5096">
        <v>0</v>
      </c>
      <c r="M5096" s="1">
        <v>114514.64</v>
      </c>
      <c r="N5096">
        <v>0</v>
      </c>
      <c r="O5096" t="str">
        <f t="shared" si="316"/>
        <v>30-40</v>
      </c>
      <c r="P5096" t="str">
        <f t="shared" si="317"/>
        <v>0-2 years</v>
      </c>
      <c r="Q5096" t="str">
        <f t="shared" si="318"/>
        <v>No Balance</v>
      </c>
      <c r="R5096" s="5">
        <f t="shared" si="319"/>
        <v>0.1975132490827558</v>
      </c>
    </row>
    <row r="5097" spans="1:18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 s="1">
        <v>89364.91</v>
      </c>
      <c r="J5097">
        <v>1</v>
      </c>
      <c r="K5097">
        <v>0</v>
      </c>
      <c r="L5097">
        <v>1</v>
      </c>
      <c r="M5097" s="1">
        <v>139162.15</v>
      </c>
      <c r="N5097">
        <v>0</v>
      </c>
      <c r="O5097" t="str">
        <f t="shared" si="316"/>
        <v>41-50</v>
      </c>
      <c r="P5097" t="str">
        <f t="shared" si="317"/>
        <v>3-5 years</v>
      </c>
      <c r="Q5097" t="str">
        <f t="shared" si="318"/>
        <v>Medium</v>
      </c>
      <c r="R5097" s="5">
        <f t="shared" si="319"/>
        <v>0.19755351681957187</v>
      </c>
    </row>
    <row r="5098" spans="1:18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 s="1">
        <v>146011.4</v>
      </c>
      <c r="J5098">
        <v>1</v>
      </c>
      <c r="K5098">
        <v>0</v>
      </c>
      <c r="L5098">
        <v>0</v>
      </c>
      <c r="M5098" s="1">
        <v>50249.16</v>
      </c>
      <c r="N5098">
        <v>0</v>
      </c>
      <c r="O5098" t="str">
        <f t="shared" si="316"/>
        <v>&lt;30</v>
      </c>
      <c r="P5098" t="str">
        <f t="shared" si="317"/>
        <v>6+ years</v>
      </c>
      <c r="Q5098" t="str">
        <f t="shared" si="318"/>
        <v>High</v>
      </c>
      <c r="R5098" s="5">
        <f t="shared" si="319"/>
        <v>0.19759380097879281</v>
      </c>
    </row>
    <row r="5099" spans="1:18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 s="1">
        <v>0</v>
      </c>
      <c r="J5099">
        <v>2</v>
      </c>
      <c r="K5099">
        <v>1</v>
      </c>
      <c r="L5099">
        <v>1</v>
      </c>
      <c r="M5099" s="1">
        <v>113469.65</v>
      </c>
      <c r="N5099">
        <v>0</v>
      </c>
      <c r="O5099" t="str">
        <f t="shared" si="316"/>
        <v>&lt;30</v>
      </c>
      <c r="P5099" t="str">
        <f t="shared" si="317"/>
        <v>6+ years</v>
      </c>
      <c r="Q5099" t="str">
        <f t="shared" si="318"/>
        <v>No Balance</v>
      </c>
      <c r="R5099" s="5">
        <f t="shared" si="319"/>
        <v>0.19763410157046707</v>
      </c>
    </row>
    <row r="5100" spans="1:18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 s="1">
        <v>145294.07999999999</v>
      </c>
      <c r="J5100">
        <v>2</v>
      </c>
      <c r="K5100">
        <v>1</v>
      </c>
      <c r="L5100">
        <v>0</v>
      </c>
      <c r="M5100" s="1">
        <v>147484.13</v>
      </c>
      <c r="N5100">
        <v>0</v>
      </c>
      <c r="O5100" t="str">
        <f t="shared" si="316"/>
        <v>&lt;30</v>
      </c>
      <c r="P5100" t="str">
        <f t="shared" si="317"/>
        <v>6+ years</v>
      </c>
      <c r="Q5100" t="str">
        <f t="shared" si="318"/>
        <v>High</v>
      </c>
      <c r="R5100" s="5">
        <f t="shared" si="319"/>
        <v>0.19767441860465115</v>
      </c>
    </row>
    <row r="5101" spans="1:18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 s="1">
        <v>106000.12</v>
      </c>
      <c r="J5101">
        <v>1</v>
      </c>
      <c r="K5101">
        <v>0</v>
      </c>
      <c r="L5101">
        <v>0</v>
      </c>
      <c r="M5101" s="1">
        <v>191448.95999999999</v>
      </c>
      <c r="N5101">
        <v>1</v>
      </c>
      <c r="O5101" t="str">
        <f t="shared" si="316"/>
        <v>41-50</v>
      </c>
      <c r="P5101" t="str">
        <f t="shared" si="317"/>
        <v>6+ years</v>
      </c>
      <c r="Q5101" t="str">
        <f t="shared" si="318"/>
        <v>High</v>
      </c>
      <c r="R5101" s="5">
        <f t="shared" si="319"/>
        <v>0.19771475209140993</v>
      </c>
    </row>
    <row r="5102" spans="1:18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 s="1">
        <v>0</v>
      </c>
      <c r="J5102">
        <v>2</v>
      </c>
      <c r="K5102">
        <v>1</v>
      </c>
      <c r="L5102">
        <v>0</v>
      </c>
      <c r="M5102" s="1">
        <v>119381.41</v>
      </c>
      <c r="N5102">
        <v>0</v>
      </c>
      <c r="O5102" t="str">
        <f t="shared" si="316"/>
        <v>&lt;30</v>
      </c>
      <c r="P5102" t="str">
        <f t="shared" si="317"/>
        <v>3-5 years</v>
      </c>
      <c r="Q5102" t="str">
        <f t="shared" si="318"/>
        <v>No Balance</v>
      </c>
      <c r="R5102" s="5">
        <f t="shared" si="319"/>
        <v>0.19755102040816327</v>
      </c>
    </row>
    <row r="5103" spans="1:18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 s="1">
        <v>0</v>
      </c>
      <c r="J5103">
        <v>2</v>
      </c>
      <c r="K5103">
        <v>1</v>
      </c>
      <c r="L5103">
        <v>1</v>
      </c>
      <c r="M5103" s="1">
        <v>33277.31</v>
      </c>
      <c r="N5103">
        <v>0</v>
      </c>
      <c r="O5103" t="str">
        <f t="shared" si="316"/>
        <v>&gt;50</v>
      </c>
      <c r="P5103" t="str">
        <f t="shared" si="317"/>
        <v>0-2 years</v>
      </c>
      <c r="Q5103" t="str">
        <f t="shared" si="318"/>
        <v>No Balance</v>
      </c>
      <c r="R5103" s="5">
        <f t="shared" si="319"/>
        <v>0.19759134517248417</v>
      </c>
    </row>
    <row r="5104" spans="1:18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 s="1">
        <v>104508.77</v>
      </c>
      <c r="J5104">
        <v>2</v>
      </c>
      <c r="K5104">
        <v>0</v>
      </c>
      <c r="L5104">
        <v>0</v>
      </c>
      <c r="M5104" s="1">
        <v>73107.53</v>
      </c>
      <c r="N5104">
        <v>0</v>
      </c>
      <c r="O5104" t="str">
        <f t="shared" si="316"/>
        <v>&lt;30</v>
      </c>
      <c r="P5104" t="str">
        <f t="shared" si="317"/>
        <v>6+ years</v>
      </c>
      <c r="Q5104" t="str">
        <f t="shared" si="318"/>
        <v>High</v>
      </c>
      <c r="R5104" s="5">
        <f t="shared" si="319"/>
        <v>0.1976316864026133</v>
      </c>
    </row>
    <row r="5105" spans="1:18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 s="1">
        <v>127539.3</v>
      </c>
      <c r="J5105">
        <v>1</v>
      </c>
      <c r="K5105">
        <v>1</v>
      </c>
      <c r="L5105">
        <v>1</v>
      </c>
      <c r="M5105" s="1">
        <v>96590.39</v>
      </c>
      <c r="N5105">
        <v>1</v>
      </c>
      <c r="O5105" t="str">
        <f t="shared" si="316"/>
        <v>&gt;50</v>
      </c>
      <c r="P5105" t="str">
        <f t="shared" si="317"/>
        <v>3-5 years</v>
      </c>
      <c r="Q5105" t="str">
        <f t="shared" si="318"/>
        <v>High</v>
      </c>
      <c r="R5105" s="5">
        <f t="shared" si="319"/>
        <v>0.19767204410863795</v>
      </c>
    </row>
    <row r="5106" spans="1:18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 s="1">
        <v>0</v>
      </c>
      <c r="J5106">
        <v>1</v>
      </c>
      <c r="K5106">
        <v>0</v>
      </c>
      <c r="L5106">
        <v>1</v>
      </c>
      <c r="M5106" s="1">
        <v>6923.11</v>
      </c>
      <c r="N5106">
        <v>0</v>
      </c>
      <c r="O5106" t="str">
        <f t="shared" si="316"/>
        <v>41-50</v>
      </c>
      <c r="P5106" t="str">
        <f t="shared" si="317"/>
        <v>6+ years</v>
      </c>
      <c r="Q5106" t="str">
        <f t="shared" si="318"/>
        <v>No Balance</v>
      </c>
      <c r="R5106" s="5">
        <f t="shared" si="319"/>
        <v>0.19750816993464052</v>
      </c>
    </row>
    <row r="5107" spans="1:18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 s="1">
        <v>96891.46</v>
      </c>
      <c r="J5107">
        <v>1</v>
      </c>
      <c r="K5107">
        <v>1</v>
      </c>
      <c r="L5107">
        <v>0</v>
      </c>
      <c r="M5107" s="1">
        <v>176403.33</v>
      </c>
      <c r="N5107">
        <v>1</v>
      </c>
      <c r="O5107" t="str">
        <f t="shared" si="316"/>
        <v>&gt;50</v>
      </c>
      <c r="P5107" t="str">
        <f t="shared" si="317"/>
        <v>3-5 years</v>
      </c>
      <c r="Q5107" t="str">
        <f t="shared" si="318"/>
        <v>Medium</v>
      </c>
      <c r="R5107" s="5">
        <f t="shared" si="319"/>
        <v>0.1975485188968335</v>
      </c>
    </row>
    <row r="5108" spans="1:18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 s="1">
        <v>78535.25</v>
      </c>
      <c r="J5108">
        <v>1</v>
      </c>
      <c r="K5108">
        <v>1</v>
      </c>
      <c r="L5108">
        <v>0</v>
      </c>
      <c r="M5108" s="1">
        <v>64349.599999999999</v>
      </c>
      <c r="N5108">
        <v>0</v>
      </c>
      <c r="O5108" t="str">
        <f t="shared" si="316"/>
        <v>30-40</v>
      </c>
      <c r="P5108" t="str">
        <f t="shared" si="317"/>
        <v>0-2 years</v>
      </c>
      <c r="Q5108" t="str">
        <f t="shared" si="318"/>
        <v>Medium</v>
      </c>
      <c r="R5108" s="5">
        <f t="shared" si="319"/>
        <v>0.19738455251328157</v>
      </c>
    </row>
    <row r="5109" spans="1:18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 s="1">
        <v>112712.17</v>
      </c>
      <c r="J5109">
        <v>1</v>
      </c>
      <c r="K5109">
        <v>1</v>
      </c>
      <c r="L5109">
        <v>0</v>
      </c>
      <c r="M5109" s="1">
        <v>116097.26</v>
      </c>
      <c r="N5109">
        <v>0</v>
      </c>
      <c r="O5109" t="str">
        <f t="shared" si="316"/>
        <v>30-40</v>
      </c>
      <c r="P5109" t="str">
        <f t="shared" si="317"/>
        <v>6+ years</v>
      </c>
      <c r="Q5109" t="str">
        <f t="shared" si="318"/>
        <v>High</v>
      </c>
      <c r="R5109" s="5">
        <f t="shared" si="319"/>
        <v>0.19742489270386265</v>
      </c>
    </row>
    <row r="5110" spans="1:18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 s="1">
        <v>119618.42</v>
      </c>
      <c r="J5110">
        <v>1</v>
      </c>
      <c r="K5110">
        <v>1</v>
      </c>
      <c r="L5110">
        <v>1</v>
      </c>
      <c r="M5110" s="1">
        <v>29861.13</v>
      </c>
      <c r="N5110">
        <v>0</v>
      </c>
      <c r="O5110" t="str">
        <f t="shared" si="316"/>
        <v>&gt;50</v>
      </c>
      <c r="P5110" t="str">
        <f t="shared" si="317"/>
        <v>6+ years</v>
      </c>
      <c r="Q5110" t="str">
        <f t="shared" si="318"/>
        <v>High</v>
      </c>
      <c r="R5110" s="5">
        <f t="shared" si="319"/>
        <v>0.19746524938675389</v>
      </c>
    </row>
    <row r="5111" spans="1:18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 s="1">
        <v>0</v>
      </c>
      <c r="J5111">
        <v>1</v>
      </c>
      <c r="K5111">
        <v>1</v>
      </c>
      <c r="L5111">
        <v>0</v>
      </c>
      <c r="M5111" s="1">
        <v>48426.98</v>
      </c>
      <c r="N5111">
        <v>0</v>
      </c>
      <c r="O5111" t="str">
        <f t="shared" si="316"/>
        <v>&lt;30</v>
      </c>
      <c r="P5111" t="str">
        <f t="shared" si="317"/>
        <v>6+ years</v>
      </c>
      <c r="Q5111" t="str">
        <f t="shared" si="318"/>
        <v>No Balance</v>
      </c>
      <c r="R5111" s="5">
        <f t="shared" si="319"/>
        <v>0.19750562257207116</v>
      </c>
    </row>
    <row r="5112" spans="1:18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 s="1">
        <v>74963.5</v>
      </c>
      <c r="J5112">
        <v>1</v>
      </c>
      <c r="K5112">
        <v>1</v>
      </c>
      <c r="L5112">
        <v>1</v>
      </c>
      <c r="M5112" s="1">
        <v>32770.559999999998</v>
      </c>
      <c r="N5112">
        <v>0</v>
      </c>
      <c r="O5112" t="str">
        <f t="shared" si="316"/>
        <v>30-40</v>
      </c>
      <c r="P5112" t="str">
        <f t="shared" si="317"/>
        <v>6+ years</v>
      </c>
      <c r="Q5112" t="str">
        <f t="shared" si="318"/>
        <v>Medium</v>
      </c>
      <c r="R5112" s="5">
        <f t="shared" si="319"/>
        <v>0.19754601226993865</v>
      </c>
    </row>
    <row r="5113" spans="1:18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 s="1">
        <v>138023.79</v>
      </c>
      <c r="J5113">
        <v>2</v>
      </c>
      <c r="K5113">
        <v>0</v>
      </c>
      <c r="L5113">
        <v>1</v>
      </c>
      <c r="M5113" s="1">
        <v>117060.2</v>
      </c>
      <c r="N5113">
        <v>0</v>
      </c>
      <c r="O5113" t="str">
        <f t="shared" si="316"/>
        <v>&lt;30</v>
      </c>
      <c r="P5113" t="str">
        <f t="shared" si="317"/>
        <v>0-2 years</v>
      </c>
      <c r="Q5113" t="str">
        <f t="shared" si="318"/>
        <v>High</v>
      </c>
      <c r="R5113" s="5">
        <f t="shared" si="319"/>
        <v>0.19758641849048886</v>
      </c>
    </row>
    <row r="5114" spans="1:18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 s="1">
        <v>0</v>
      </c>
      <c r="J5114">
        <v>1</v>
      </c>
      <c r="K5114">
        <v>1</v>
      </c>
      <c r="L5114">
        <v>1</v>
      </c>
      <c r="M5114" s="1">
        <v>136197.65</v>
      </c>
      <c r="N5114">
        <v>0</v>
      </c>
      <c r="O5114" t="str">
        <f t="shared" si="316"/>
        <v>&lt;30</v>
      </c>
      <c r="P5114" t="str">
        <f t="shared" si="317"/>
        <v>3-5 years</v>
      </c>
      <c r="Q5114" t="str">
        <f t="shared" si="318"/>
        <v>No Balance</v>
      </c>
      <c r="R5114" s="5">
        <f t="shared" si="319"/>
        <v>0.19762684124386251</v>
      </c>
    </row>
    <row r="5115" spans="1:18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 s="1">
        <v>185513.67</v>
      </c>
      <c r="J5115">
        <v>1</v>
      </c>
      <c r="K5115">
        <v>1</v>
      </c>
      <c r="L5115">
        <v>0</v>
      </c>
      <c r="M5115" s="1">
        <v>27438.83</v>
      </c>
      <c r="N5115">
        <v>0</v>
      </c>
      <c r="O5115" t="str">
        <f t="shared" si="316"/>
        <v>41-50</v>
      </c>
      <c r="P5115" t="str">
        <f t="shared" si="317"/>
        <v>0-2 years</v>
      </c>
      <c r="Q5115" t="str">
        <f t="shared" si="318"/>
        <v>High</v>
      </c>
      <c r="R5115" s="5">
        <f t="shared" si="319"/>
        <v>0.19766728054020871</v>
      </c>
    </row>
    <row r="5116" spans="1:18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 s="1">
        <v>185648.56</v>
      </c>
      <c r="J5116">
        <v>1</v>
      </c>
      <c r="K5116">
        <v>0</v>
      </c>
      <c r="L5116">
        <v>0</v>
      </c>
      <c r="M5116" s="1">
        <v>192156.54</v>
      </c>
      <c r="N5116">
        <v>1</v>
      </c>
      <c r="O5116" t="str">
        <f t="shared" si="316"/>
        <v>&gt;50</v>
      </c>
      <c r="P5116" t="str">
        <f t="shared" si="317"/>
        <v>6+ years</v>
      </c>
      <c r="Q5116" t="str">
        <f t="shared" si="318"/>
        <v>High</v>
      </c>
      <c r="R5116" s="5">
        <f t="shared" si="319"/>
        <v>0.19770773638968481</v>
      </c>
    </row>
    <row r="5117" spans="1:18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 s="1">
        <v>102286.6</v>
      </c>
      <c r="J5117">
        <v>3</v>
      </c>
      <c r="K5117">
        <v>1</v>
      </c>
      <c r="L5117">
        <v>0</v>
      </c>
      <c r="M5117" s="1">
        <v>69409.37</v>
      </c>
      <c r="N5117">
        <v>1</v>
      </c>
      <c r="O5117" t="str">
        <f t="shared" si="316"/>
        <v>41-50</v>
      </c>
      <c r="P5117" t="str">
        <f t="shared" si="317"/>
        <v>0-2 years</v>
      </c>
      <c r="Q5117" t="str">
        <f t="shared" si="318"/>
        <v>High</v>
      </c>
      <c r="R5117" s="5">
        <f t="shared" si="319"/>
        <v>0.19754350051177072</v>
      </c>
    </row>
    <row r="5118" spans="1:18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 s="1">
        <v>128015.83</v>
      </c>
      <c r="J5118">
        <v>1</v>
      </c>
      <c r="K5118">
        <v>1</v>
      </c>
      <c r="L5118">
        <v>0</v>
      </c>
      <c r="M5118" s="1">
        <v>58440.43</v>
      </c>
      <c r="N5118">
        <v>0</v>
      </c>
      <c r="O5118" t="str">
        <f t="shared" si="316"/>
        <v>30-40</v>
      </c>
      <c r="P5118" t="str">
        <f t="shared" si="317"/>
        <v>3-5 years</v>
      </c>
      <c r="Q5118" t="str">
        <f t="shared" si="318"/>
        <v>High</v>
      </c>
      <c r="R5118" s="5">
        <f t="shared" si="319"/>
        <v>0.19737919737919737</v>
      </c>
    </row>
    <row r="5119" spans="1:18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 s="1">
        <v>39539.39</v>
      </c>
      <c r="J5119">
        <v>2</v>
      </c>
      <c r="K5119">
        <v>0</v>
      </c>
      <c r="L5119">
        <v>0</v>
      </c>
      <c r="M5119" s="1">
        <v>192519.39</v>
      </c>
      <c r="N5119">
        <v>0</v>
      </c>
      <c r="O5119" t="str">
        <f t="shared" si="316"/>
        <v>30-40</v>
      </c>
      <c r="P5119" t="str">
        <f t="shared" si="317"/>
        <v>6+ years</v>
      </c>
      <c r="Q5119" t="str">
        <f t="shared" si="318"/>
        <v>Low</v>
      </c>
      <c r="R5119" s="5">
        <f t="shared" si="319"/>
        <v>0.19741961908662709</v>
      </c>
    </row>
    <row r="5120" spans="1:18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 s="1">
        <v>0</v>
      </c>
      <c r="J5120">
        <v>1</v>
      </c>
      <c r="K5120">
        <v>1</v>
      </c>
      <c r="L5120">
        <v>1</v>
      </c>
      <c r="M5120" s="1">
        <v>144874.67000000001</v>
      </c>
      <c r="N5120">
        <v>0</v>
      </c>
      <c r="O5120" t="str">
        <f t="shared" si="316"/>
        <v>30-40</v>
      </c>
      <c r="P5120" t="str">
        <f t="shared" si="317"/>
        <v>3-5 years</v>
      </c>
      <c r="Q5120" t="str">
        <f t="shared" si="318"/>
        <v>No Balance</v>
      </c>
      <c r="R5120" s="5">
        <f t="shared" si="319"/>
        <v>0.19746005735354363</v>
      </c>
    </row>
    <row r="5121" spans="1:18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 s="1">
        <v>77608.460000000006</v>
      </c>
      <c r="J5121">
        <v>2</v>
      </c>
      <c r="K5121">
        <v>1</v>
      </c>
      <c r="L5121">
        <v>1</v>
      </c>
      <c r="M5121" s="1">
        <v>175373.46</v>
      </c>
      <c r="N5121">
        <v>0</v>
      </c>
      <c r="O5121" t="str">
        <f t="shared" si="316"/>
        <v>30-40</v>
      </c>
      <c r="P5121" t="str">
        <f t="shared" si="317"/>
        <v>3-5 years</v>
      </c>
      <c r="Q5121" t="str">
        <f t="shared" si="318"/>
        <v>Medium</v>
      </c>
      <c r="R5121" s="5">
        <f t="shared" si="319"/>
        <v>0.19750051219012499</v>
      </c>
    </row>
    <row r="5122" spans="1:18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 s="1">
        <v>141462.13</v>
      </c>
      <c r="J5122">
        <v>1</v>
      </c>
      <c r="K5122">
        <v>1</v>
      </c>
      <c r="L5122">
        <v>0</v>
      </c>
      <c r="M5122" s="1">
        <v>440.2</v>
      </c>
      <c r="N5122">
        <v>0</v>
      </c>
      <c r="O5122" t="str">
        <f t="shared" ref="O5122:O5185" si="320">IF(G5122&lt;30,"&lt;30",
   IF(G5122&lt;=40,"30-40",
      IF(G5122&lt;=50,"41-50","&gt;50")))</f>
        <v>&lt;30</v>
      </c>
      <c r="P5122" t="str">
        <f t="shared" ref="P5122:P5185" si="321">IF(H5122&lt;=2,"0-2 years",
   IF(H5122&lt;=5,"3-5 years","6+ years"))</f>
        <v>3-5 years</v>
      </c>
      <c r="Q5122" t="str">
        <f t="shared" ref="Q5122:Q5185" si="322">IF(I5122=0,"No Balance",
   IF(I5122&lt;50000,"Low",
      IF(I5122&lt;100000,"Medium","High")))</f>
        <v>High</v>
      </c>
      <c r="R5122" s="5">
        <f t="shared" ref="R5122:R5185" si="323">AVERAGE(N5122:N15121)</f>
        <v>0.19754098360655736</v>
      </c>
    </row>
    <row r="5123" spans="1:18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 s="1">
        <v>0</v>
      </c>
      <c r="J5123">
        <v>2</v>
      </c>
      <c r="K5123">
        <v>0</v>
      </c>
      <c r="L5123">
        <v>0</v>
      </c>
      <c r="M5123" s="1">
        <v>76637.38</v>
      </c>
      <c r="N5123">
        <v>0</v>
      </c>
      <c r="O5123" t="str">
        <f t="shared" si="320"/>
        <v>30-40</v>
      </c>
      <c r="P5123" t="str">
        <f t="shared" si="321"/>
        <v>0-2 years</v>
      </c>
      <c r="Q5123" t="str">
        <f t="shared" si="322"/>
        <v>No Balance</v>
      </c>
      <c r="R5123" s="5">
        <f t="shared" si="323"/>
        <v>0.19758147161303546</v>
      </c>
    </row>
    <row r="5124" spans="1:18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 s="1">
        <v>131691.32999999999</v>
      </c>
      <c r="J5124">
        <v>1</v>
      </c>
      <c r="K5124">
        <v>1</v>
      </c>
      <c r="L5124">
        <v>0</v>
      </c>
      <c r="M5124" s="1">
        <v>49480.66</v>
      </c>
      <c r="N5124">
        <v>0</v>
      </c>
      <c r="O5124" t="str">
        <f t="shared" si="320"/>
        <v>&lt;30</v>
      </c>
      <c r="P5124" t="str">
        <f t="shared" si="321"/>
        <v>0-2 years</v>
      </c>
      <c r="Q5124" t="str">
        <f t="shared" si="322"/>
        <v>High</v>
      </c>
      <c r="R5124" s="5">
        <f t="shared" si="323"/>
        <v>0.19762197621976219</v>
      </c>
    </row>
    <row r="5125" spans="1:18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 s="1">
        <v>93833.86</v>
      </c>
      <c r="J5125">
        <v>1</v>
      </c>
      <c r="K5125">
        <v>0</v>
      </c>
      <c r="L5125">
        <v>1</v>
      </c>
      <c r="M5125" s="1">
        <v>10417.870000000001</v>
      </c>
      <c r="N5125">
        <v>0</v>
      </c>
      <c r="O5125" t="str">
        <f t="shared" si="320"/>
        <v>&lt;30</v>
      </c>
      <c r="P5125" t="str">
        <f t="shared" si="321"/>
        <v>6+ years</v>
      </c>
      <c r="Q5125" t="str">
        <f t="shared" si="322"/>
        <v>Medium</v>
      </c>
      <c r="R5125" s="5">
        <f t="shared" si="323"/>
        <v>0.19766249743694894</v>
      </c>
    </row>
    <row r="5126" spans="1:18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 s="1">
        <v>137933.39000000001</v>
      </c>
      <c r="J5126">
        <v>1</v>
      </c>
      <c r="K5126">
        <v>1</v>
      </c>
      <c r="L5126">
        <v>1</v>
      </c>
      <c r="M5126" s="1">
        <v>67976.570000000007</v>
      </c>
      <c r="N5126">
        <v>0</v>
      </c>
      <c r="O5126" t="str">
        <f t="shared" si="320"/>
        <v>41-50</v>
      </c>
      <c r="P5126" t="str">
        <f t="shared" si="321"/>
        <v>6+ years</v>
      </c>
      <c r="Q5126" t="str">
        <f t="shared" si="322"/>
        <v>High</v>
      </c>
      <c r="R5126" s="5">
        <f t="shared" si="323"/>
        <v>0.19770303527481542</v>
      </c>
    </row>
    <row r="5127" spans="1:18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 s="1">
        <v>105770.14</v>
      </c>
      <c r="J5127">
        <v>1</v>
      </c>
      <c r="K5127">
        <v>0</v>
      </c>
      <c r="L5127">
        <v>1</v>
      </c>
      <c r="M5127" s="1">
        <v>140929.98000000001</v>
      </c>
      <c r="N5127">
        <v>1</v>
      </c>
      <c r="O5127" t="str">
        <f t="shared" si="320"/>
        <v>&gt;50</v>
      </c>
      <c r="P5127" t="str">
        <f t="shared" si="321"/>
        <v>6+ years</v>
      </c>
      <c r="Q5127" t="str">
        <f t="shared" si="322"/>
        <v>High</v>
      </c>
      <c r="R5127" s="5">
        <f t="shared" si="323"/>
        <v>0.19774358974358974</v>
      </c>
    </row>
    <row r="5128" spans="1:18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 s="1">
        <v>0</v>
      </c>
      <c r="J5128">
        <v>2</v>
      </c>
      <c r="K5128">
        <v>0</v>
      </c>
      <c r="L5128">
        <v>1</v>
      </c>
      <c r="M5128" s="1">
        <v>47139.06</v>
      </c>
      <c r="N5128">
        <v>0</v>
      </c>
      <c r="O5128" t="str">
        <f t="shared" si="320"/>
        <v>&gt;50</v>
      </c>
      <c r="P5128" t="str">
        <f t="shared" si="321"/>
        <v>3-5 years</v>
      </c>
      <c r="Q5128" t="str">
        <f t="shared" si="322"/>
        <v>No Balance</v>
      </c>
      <c r="R5128" s="5">
        <f t="shared" si="323"/>
        <v>0.1975789905621666</v>
      </c>
    </row>
    <row r="5129" spans="1:18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 s="1">
        <v>0</v>
      </c>
      <c r="J5129">
        <v>2</v>
      </c>
      <c r="K5129">
        <v>0</v>
      </c>
      <c r="L5129">
        <v>1</v>
      </c>
      <c r="M5129" s="1">
        <v>126241.4</v>
      </c>
      <c r="N5129">
        <v>1</v>
      </c>
      <c r="O5129" t="str">
        <f t="shared" si="320"/>
        <v>30-40</v>
      </c>
      <c r="P5129" t="str">
        <f t="shared" si="321"/>
        <v>6+ years</v>
      </c>
      <c r="Q5129" t="str">
        <f t="shared" si="322"/>
        <v>No Balance</v>
      </c>
      <c r="R5129" s="5">
        <f t="shared" si="323"/>
        <v>0.19761953621998768</v>
      </c>
    </row>
    <row r="5130" spans="1:18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 s="1">
        <v>166328.65</v>
      </c>
      <c r="J5130">
        <v>2</v>
      </c>
      <c r="K5130">
        <v>0</v>
      </c>
      <c r="L5130">
        <v>1</v>
      </c>
      <c r="M5130" s="1">
        <v>22614.19</v>
      </c>
      <c r="N5130">
        <v>0</v>
      </c>
      <c r="O5130" t="str">
        <f t="shared" si="320"/>
        <v>30-40</v>
      </c>
      <c r="P5130" t="str">
        <f t="shared" si="321"/>
        <v>3-5 years</v>
      </c>
      <c r="Q5130" t="str">
        <f t="shared" si="322"/>
        <v>High</v>
      </c>
      <c r="R5130" s="5">
        <f t="shared" si="323"/>
        <v>0.19745484400656815</v>
      </c>
    </row>
    <row r="5131" spans="1:18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 s="1">
        <v>164307.76999999999</v>
      </c>
      <c r="J5131">
        <v>1</v>
      </c>
      <c r="K5131">
        <v>1</v>
      </c>
      <c r="L5131">
        <v>0</v>
      </c>
      <c r="M5131" s="1">
        <v>48498.19</v>
      </c>
      <c r="N5131">
        <v>0</v>
      </c>
      <c r="O5131" t="str">
        <f t="shared" si="320"/>
        <v>41-50</v>
      </c>
      <c r="P5131" t="str">
        <f t="shared" si="321"/>
        <v>0-2 years</v>
      </c>
      <c r="Q5131" t="str">
        <f t="shared" si="322"/>
        <v>High</v>
      </c>
      <c r="R5131" s="5">
        <f t="shared" si="323"/>
        <v>0.19749538082529255</v>
      </c>
    </row>
    <row r="5132" spans="1:18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 s="1">
        <v>163965.69</v>
      </c>
      <c r="J5132">
        <v>2</v>
      </c>
      <c r="K5132">
        <v>0</v>
      </c>
      <c r="L5132">
        <v>1</v>
      </c>
      <c r="M5132" s="1">
        <v>103511.26</v>
      </c>
      <c r="N5132">
        <v>0</v>
      </c>
      <c r="O5132" t="str">
        <f t="shared" si="320"/>
        <v>30-40</v>
      </c>
      <c r="P5132" t="str">
        <f t="shared" si="321"/>
        <v>6+ years</v>
      </c>
      <c r="Q5132" t="str">
        <f t="shared" si="322"/>
        <v>High</v>
      </c>
      <c r="R5132" s="5">
        <f t="shared" si="323"/>
        <v>0.19753593429158112</v>
      </c>
    </row>
    <row r="5133" spans="1:18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 s="1">
        <v>125608.72</v>
      </c>
      <c r="J5133">
        <v>1</v>
      </c>
      <c r="K5133">
        <v>1</v>
      </c>
      <c r="L5133">
        <v>0</v>
      </c>
      <c r="M5133" s="1">
        <v>122073.48</v>
      </c>
      <c r="N5133">
        <v>0</v>
      </c>
      <c r="O5133" t="str">
        <f t="shared" si="320"/>
        <v>30-40</v>
      </c>
      <c r="P5133" t="str">
        <f t="shared" si="321"/>
        <v>6+ years</v>
      </c>
      <c r="Q5133" t="str">
        <f t="shared" si="322"/>
        <v>High</v>
      </c>
      <c r="R5133" s="5">
        <f t="shared" si="323"/>
        <v>0.19757650441569111</v>
      </c>
    </row>
    <row r="5134" spans="1:18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 s="1">
        <v>0</v>
      </c>
      <c r="J5134">
        <v>1</v>
      </c>
      <c r="K5134">
        <v>1</v>
      </c>
      <c r="L5134">
        <v>0</v>
      </c>
      <c r="M5134" s="1">
        <v>65535.56</v>
      </c>
      <c r="N5134">
        <v>0</v>
      </c>
      <c r="O5134" t="str">
        <f t="shared" si="320"/>
        <v>&gt;50</v>
      </c>
      <c r="P5134" t="str">
        <f t="shared" si="321"/>
        <v>6+ years</v>
      </c>
      <c r="Q5134" t="str">
        <f t="shared" si="322"/>
        <v>No Balance</v>
      </c>
      <c r="R5134" s="5">
        <f t="shared" si="323"/>
        <v>0.19761709120788826</v>
      </c>
    </row>
    <row r="5135" spans="1:18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 s="1">
        <v>118433.94</v>
      </c>
      <c r="J5135">
        <v>1</v>
      </c>
      <c r="K5135">
        <v>0</v>
      </c>
      <c r="L5135">
        <v>1</v>
      </c>
      <c r="M5135" s="1">
        <v>160060.9</v>
      </c>
      <c r="N5135">
        <v>0</v>
      </c>
      <c r="O5135" t="str">
        <f t="shared" si="320"/>
        <v>30-40</v>
      </c>
      <c r="P5135" t="str">
        <f t="shared" si="321"/>
        <v>6+ years</v>
      </c>
      <c r="Q5135" t="str">
        <f t="shared" si="322"/>
        <v>High</v>
      </c>
      <c r="R5135" s="5">
        <f t="shared" si="323"/>
        <v>0.19765769467844668</v>
      </c>
    </row>
    <row r="5136" spans="1:18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 s="1">
        <v>98488.08</v>
      </c>
      <c r="J5136">
        <v>1</v>
      </c>
      <c r="K5136">
        <v>1</v>
      </c>
      <c r="L5136">
        <v>0</v>
      </c>
      <c r="M5136" s="1">
        <v>155879.57</v>
      </c>
      <c r="N5136">
        <v>1</v>
      </c>
      <c r="O5136" t="str">
        <f t="shared" si="320"/>
        <v>&gt;50</v>
      </c>
      <c r="P5136" t="str">
        <f t="shared" si="321"/>
        <v>6+ years</v>
      </c>
      <c r="Q5136" t="str">
        <f t="shared" si="322"/>
        <v>Medium</v>
      </c>
      <c r="R5136" s="5">
        <f t="shared" si="323"/>
        <v>0.19769831483764899</v>
      </c>
    </row>
    <row r="5137" spans="1:18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 s="1">
        <v>0</v>
      </c>
      <c r="J5137">
        <v>2</v>
      </c>
      <c r="K5137">
        <v>0</v>
      </c>
      <c r="L5137">
        <v>1</v>
      </c>
      <c r="M5137" s="1">
        <v>194416.58</v>
      </c>
      <c r="N5137">
        <v>0</v>
      </c>
      <c r="O5137" t="str">
        <f t="shared" si="320"/>
        <v>30-40</v>
      </c>
      <c r="P5137" t="str">
        <f t="shared" si="321"/>
        <v>3-5 years</v>
      </c>
      <c r="Q5137" t="str">
        <f t="shared" si="322"/>
        <v>No Balance</v>
      </c>
      <c r="R5137" s="5">
        <f t="shared" si="323"/>
        <v>0.19753340184994861</v>
      </c>
    </row>
    <row r="5138" spans="1:18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 s="1">
        <v>98362.35</v>
      </c>
      <c r="J5138">
        <v>2</v>
      </c>
      <c r="K5138">
        <v>1</v>
      </c>
      <c r="L5138">
        <v>1</v>
      </c>
      <c r="M5138" s="1">
        <v>21630.21</v>
      </c>
      <c r="N5138">
        <v>0</v>
      </c>
      <c r="O5138" t="str">
        <f t="shared" si="320"/>
        <v>&gt;50</v>
      </c>
      <c r="P5138" t="str">
        <f t="shared" si="321"/>
        <v>6+ years</v>
      </c>
      <c r="Q5138" t="str">
        <f t="shared" si="322"/>
        <v>Medium</v>
      </c>
      <c r="R5138" s="5">
        <f t="shared" si="323"/>
        <v>0.19757401315789475</v>
      </c>
    </row>
    <row r="5139" spans="1:18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 s="1">
        <v>144237.91</v>
      </c>
      <c r="J5139">
        <v>4</v>
      </c>
      <c r="K5139">
        <v>1</v>
      </c>
      <c r="L5139">
        <v>0</v>
      </c>
      <c r="M5139" s="1">
        <v>157143.60999999999</v>
      </c>
      <c r="N5139">
        <v>1</v>
      </c>
      <c r="O5139" t="str">
        <f t="shared" si="320"/>
        <v>&gt;50</v>
      </c>
      <c r="P5139" t="str">
        <f t="shared" si="321"/>
        <v>6+ years</v>
      </c>
      <c r="Q5139" t="str">
        <f t="shared" si="322"/>
        <v>High</v>
      </c>
      <c r="R5139" s="5">
        <f t="shared" si="323"/>
        <v>0.19761464116800329</v>
      </c>
    </row>
    <row r="5140" spans="1:18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 s="1">
        <v>0</v>
      </c>
      <c r="J5140">
        <v>1</v>
      </c>
      <c r="K5140">
        <v>0</v>
      </c>
      <c r="L5140">
        <v>1</v>
      </c>
      <c r="M5140" s="1">
        <v>52796.31</v>
      </c>
      <c r="N5140">
        <v>0</v>
      </c>
      <c r="O5140" t="str">
        <f t="shared" si="320"/>
        <v>30-40</v>
      </c>
      <c r="P5140" t="str">
        <f t="shared" si="321"/>
        <v>6+ years</v>
      </c>
      <c r="Q5140" t="str">
        <f t="shared" si="322"/>
        <v>No Balance</v>
      </c>
      <c r="R5140" s="5">
        <f t="shared" si="323"/>
        <v>0.19744960921431509</v>
      </c>
    </row>
    <row r="5141" spans="1:18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 s="1">
        <v>0</v>
      </c>
      <c r="J5141">
        <v>1</v>
      </c>
      <c r="K5141">
        <v>1</v>
      </c>
      <c r="L5141">
        <v>0</v>
      </c>
      <c r="M5141" s="1">
        <v>121798.52</v>
      </c>
      <c r="N5141">
        <v>1</v>
      </c>
      <c r="O5141" t="str">
        <f t="shared" si="320"/>
        <v>41-50</v>
      </c>
      <c r="P5141" t="str">
        <f t="shared" si="321"/>
        <v>3-5 years</v>
      </c>
      <c r="Q5141" t="str">
        <f t="shared" si="322"/>
        <v>No Balance</v>
      </c>
      <c r="R5141" s="5">
        <f t="shared" si="323"/>
        <v>0.19749022834807653</v>
      </c>
    </row>
    <row r="5142" spans="1:18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 s="1">
        <v>105767.28</v>
      </c>
      <c r="J5142">
        <v>2</v>
      </c>
      <c r="K5142">
        <v>0</v>
      </c>
      <c r="L5142">
        <v>0</v>
      </c>
      <c r="M5142" s="1">
        <v>41104.82</v>
      </c>
      <c r="N5142">
        <v>0</v>
      </c>
      <c r="O5142" t="str">
        <f t="shared" si="320"/>
        <v>&lt;30</v>
      </c>
      <c r="P5142" t="str">
        <f t="shared" si="321"/>
        <v>3-5 years</v>
      </c>
      <c r="Q5142" t="str">
        <f t="shared" si="322"/>
        <v>High</v>
      </c>
      <c r="R5142" s="5">
        <f t="shared" si="323"/>
        <v>0.19732510288065844</v>
      </c>
    </row>
    <row r="5143" spans="1:18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 s="1">
        <v>0</v>
      </c>
      <c r="J5143">
        <v>2</v>
      </c>
      <c r="K5143">
        <v>1</v>
      </c>
      <c r="L5143">
        <v>0</v>
      </c>
      <c r="M5143" s="1">
        <v>10604.48</v>
      </c>
      <c r="N5143">
        <v>0</v>
      </c>
      <c r="O5143" t="str">
        <f t="shared" si="320"/>
        <v>30-40</v>
      </c>
      <c r="P5143" t="str">
        <f t="shared" si="321"/>
        <v>6+ years</v>
      </c>
      <c r="Q5143" t="str">
        <f t="shared" si="322"/>
        <v>No Balance</v>
      </c>
      <c r="R5143" s="5">
        <f t="shared" si="323"/>
        <v>0.19736571310969336</v>
      </c>
    </row>
    <row r="5144" spans="1:18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 s="1">
        <v>0</v>
      </c>
      <c r="J5144">
        <v>2</v>
      </c>
      <c r="K5144">
        <v>0</v>
      </c>
      <c r="L5144">
        <v>0</v>
      </c>
      <c r="M5144" s="1">
        <v>78563.66</v>
      </c>
      <c r="N5144">
        <v>0</v>
      </c>
      <c r="O5144" t="str">
        <f t="shared" si="320"/>
        <v>41-50</v>
      </c>
      <c r="P5144" t="str">
        <f t="shared" si="321"/>
        <v>3-5 years</v>
      </c>
      <c r="Q5144" t="str">
        <f t="shared" si="322"/>
        <v>No Balance</v>
      </c>
      <c r="R5144" s="5">
        <f t="shared" si="323"/>
        <v>0.19740634005763688</v>
      </c>
    </row>
    <row r="5145" spans="1:18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 s="1">
        <v>0</v>
      </c>
      <c r="J5145">
        <v>1</v>
      </c>
      <c r="K5145">
        <v>1</v>
      </c>
      <c r="L5145">
        <v>1</v>
      </c>
      <c r="M5145" s="1">
        <v>170821.43</v>
      </c>
      <c r="N5145">
        <v>1</v>
      </c>
      <c r="O5145" t="str">
        <f t="shared" si="320"/>
        <v>30-40</v>
      </c>
      <c r="P5145" t="str">
        <f t="shared" si="321"/>
        <v>0-2 years</v>
      </c>
      <c r="Q5145" t="str">
        <f t="shared" si="322"/>
        <v>No Balance</v>
      </c>
      <c r="R5145" s="5">
        <f t="shared" si="323"/>
        <v>0.19744698373481573</v>
      </c>
    </row>
    <row r="5146" spans="1:18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 s="1">
        <v>134467.26</v>
      </c>
      <c r="J5146">
        <v>1</v>
      </c>
      <c r="K5146">
        <v>1</v>
      </c>
      <c r="L5146">
        <v>1</v>
      </c>
      <c r="M5146" s="1">
        <v>113266.09</v>
      </c>
      <c r="N5146">
        <v>0</v>
      </c>
      <c r="O5146" t="str">
        <f t="shared" si="320"/>
        <v>&lt;30</v>
      </c>
      <c r="P5146" t="str">
        <f t="shared" si="321"/>
        <v>3-5 years</v>
      </c>
      <c r="Q5146" t="str">
        <f t="shared" si="322"/>
        <v>High</v>
      </c>
      <c r="R5146" s="5">
        <f t="shared" si="323"/>
        <v>0.19728171334431632</v>
      </c>
    </row>
    <row r="5147" spans="1:18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 s="1">
        <v>138515.01999999999</v>
      </c>
      <c r="J5147">
        <v>1</v>
      </c>
      <c r="K5147">
        <v>1</v>
      </c>
      <c r="L5147">
        <v>1</v>
      </c>
      <c r="M5147" s="1">
        <v>171768.76</v>
      </c>
      <c r="N5147">
        <v>0</v>
      </c>
      <c r="O5147" t="str">
        <f t="shared" si="320"/>
        <v>30-40</v>
      </c>
      <c r="P5147" t="str">
        <f t="shared" si="321"/>
        <v>0-2 years</v>
      </c>
      <c r="Q5147" t="str">
        <f t="shared" si="322"/>
        <v>High</v>
      </c>
      <c r="R5147" s="5">
        <f t="shared" si="323"/>
        <v>0.19732234809474769</v>
      </c>
    </row>
    <row r="5148" spans="1:18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 s="1">
        <v>128647.98</v>
      </c>
      <c r="J5148">
        <v>2</v>
      </c>
      <c r="K5148">
        <v>0</v>
      </c>
      <c r="L5148">
        <v>0</v>
      </c>
      <c r="M5148" s="1">
        <v>54416.18</v>
      </c>
      <c r="N5148">
        <v>0</v>
      </c>
      <c r="O5148" t="str">
        <f t="shared" si="320"/>
        <v>30-40</v>
      </c>
      <c r="P5148" t="str">
        <f t="shared" si="321"/>
        <v>0-2 years</v>
      </c>
      <c r="Q5148" t="str">
        <f t="shared" si="322"/>
        <v>High</v>
      </c>
      <c r="R5148" s="5">
        <f t="shared" si="323"/>
        <v>0.19736299958796868</v>
      </c>
    </row>
    <row r="5149" spans="1:18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 s="1">
        <v>121858.98</v>
      </c>
      <c r="J5149">
        <v>1</v>
      </c>
      <c r="K5149">
        <v>1</v>
      </c>
      <c r="L5149">
        <v>0</v>
      </c>
      <c r="M5149" s="1">
        <v>130755.34</v>
      </c>
      <c r="N5149">
        <v>0</v>
      </c>
      <c r="O5149" t="str">
        <f t="shared" si="320"/>
        <v>30-40</v>
      </c>
      <c r="P5149" t="str">
        <f t="shared" si="321"/>
        <v>6+ years</v>
      </c>
      <c r="Q5149" t="str">
        <f t="shared" si="322"/>
        <v>High</v>
      </c>
      <c r="R5149" s="5">
        <f t="shared" si="323"/>
        <v>0.19740366783432928</v>
      </c>
    </row>
    <row r="5150" spans="1:18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 s="1">
        <v>0</v>
      </c>
      <c r="J5150">
        <v>2</v>
      </c>
      <c r="K5150">
        <v>1</v>
      </c>
      <c r="L5150">
        <v>1</v>
      </c>
      <c r="M5150" s="1">
        <v>141180.66</v>
      </c>
      <c r="N5150">
        <v>0</v>
      </c>
      <c r="O5150" t="str">
        <f t="shared" si="320"/>
        <v>&gt;50</v>
      </c>
      <c r="P5150" t="str">
        <f t="shared" si="321"/>
        <v>3-5 years</v>
      </c>
      <c r="Q5150" t="str">
        <f t="shared" si="322"/>
        <v>No Balance</v>
      </c>
      <c r="R5150" s="5">
        <f t="shared" si="323"/>
        <v>0.19744435284418796</v>
      </c>
    </row>
    <row r="5151" spans="1:18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 s="1">
        <v>120108.56</v>
      </c>
      <c r="J5151">
        <v>1</v>
      </c>
      <c r="K5151">
        <v>0</v>
      </c>
      <c r="L5151">
        <v>1</v>
      </c>
      <c r="M5151" s="1">
        <v>183421.76</v>
      </c>
      <c r="N5151">
        <v>0</v>
      </c>
      <c r="O5151" t="str">
        <f t="shared" si="320"/>
        <v>41-50</v>
      </c>
      <c r="P5151" t="str">
        <f t="shared" si="321"/>
        <v>0-2 years</v>
      </c>
      <c r="Q5151" t="str">
        <f t="shared" si="322"/>
        <v>High</v>
      </c>
      <c r="R5151" s="5">
        <f t="shared" si="323"/>
        <v>0.19748505462791177</v>
      </c>
    </row>
    <row r="5152" spans="1:18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 s="1">
        <v>196853.62</v>
      </c>
      <c r="J5152">
        <v>1</v>
      </c>
      <c r="K5152">
        <v>1</v>
      </c>
      <c r="L5152">
        <v>1</v>
      </c>
      <c r="M5152" s="1">
        <v>132770.10999999999</v>
      </c>
      <c r="N5152">
        <v>0</v>
      </c>
      <c r="O5152" t="str">
        <f t="shared" si="320"/>
        <v>30-40</v>
      </c>
      <c r="P5152" t="str">
        <f t="shared" si="321"/>
        <v>0-2 years</v>
      </c>
      <c r="Q5152" t="str">
        <f t="shared" si="322"/>
        <v>High</v>
      </c>
      <c r="R5152" s="5">
        <f t="shared" si="323"/>
        <v>0.19752577319587628</v>
      </c>
    </row>
    <row r="5153" spans="1:18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 s="1">
        <v>121418.62</v>
      </c>
      <c r="J5153">
        <v>1</v>
      </c>
      <c r="K5153">
        <v>1</v>
      </c>
      <c r="L5153">
        <v>1</v>
      </c>
      <c r="M5153" s="1">
        <v>24400.37</v>
      </c>
      <c r="N5153">
        <v>0</v>
      </c>
      <c r="O5153" t="str">
        <f t="shared" si="320"/>
        <v>30-40</v>
      </c>
      <c r="P5153" t="str">
        <f t="shared" si="321"/>
        <v>3-5 years</v>
      </c>
      <c r="Q5153" t="str">
        <f t="shared" si="322"/>
        <v>High</v>
      </c>
      <c r="R5153" s="5">
        <f t="shared" si="323"/>
        <v>0.19756650855846566</v>
      </c>
    </row>
    <row r="5154" spans="1:18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 s="1">
        <v>0</v>
      </c>
      <c r="J5154">
        <v>2</v>
      </c>
      <c r="K5154">
        <v>1</v>
      </c>
      <c r="L5154">
        <v>1</v>
      </c>
      <c r="M5154" s="1">
        <v>180318.6</v>
      </c>
      <c r="N5154">
        <v>0</v>
      </c>
      <c r="O5154" t="str">
        <f t="shared" si="320"/>
        <v>30-40</v>
      </c>
      <c r="P5154" t="str">
        <f t="shared" si="321"/>
        <v>6+ years</v>
      </c>
      <c r="Q5154" t="str">
        <f t="shared" si="322"/>
        <v>No Balance</v>
      </c>
      <c r="R5154" s="5">
        <f t="shared" si="323"/>
        <v>0.1976072607260726</v>
      </c>
    </row>
    <row r="5155" spans="1:18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 s="1">
        <v>0</v>
      </c>
      <c r="J5155">
        <v>2</v>
      </c>
      <c r="K5155">
        <v>1</v>
      </c>
      <c r="L5155">
        <v>0</v>
      </c>
      <c r="M5155" s="1">
        <v>111565.45</v>
      </c>
      <c r="N5155">
        <v>0</v>
      </c>
      <c r="O5155" t="str">
        <f t="shared" si="320"/>
        <v>&lt;30</v>
      </c>
      <c r="P5155" t="str">
        <f t="shared" si="321"/>
        <v>6+ years</v>
      </c>
      <c r="Q5155" t="str">
        <f t="shared" si="322"/>
        <v>No Balance</v>
      </c>
      <c r="R5155" s="5">
        <f t="shared" si="323"/>
        <v>0.19764802970909842</v>
      </c>
    </row>
    <row r="5156" spans="1:18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 s="1">
        <v>97495.8</v>
      </c>
      <c r="J5156">
        <v>2</v>
      </c>
      <c r="K5156">
        <v>0</v>
      </c>
      <c r="L5156">
        <v>0</v>
      </c>
      <c r="M5156" s="1">
        <v>2002.5</v>
      </c>
      <c r="N5156">
        <v>0</v>
      </c>
      <c r="O5156" t="str">
        <f t="shared" si="320"/>
        <v>41-50</v>
      </c>
      <c r="P5156" t="str">
        <f t="shared" si="321"/>
        <v>3-5 years</v>
      </c>
      <c r="Q5156" t="str">
        <f t="shared" si="322"/>
        <v>Medium</v>
      </c>
      <c r="R5156" s="5">
        <f t="shared" si="323"/>
        <v>0.19768881551795295</v>
      </c>
    </row>
    <row r="5157" spans="1:18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 s="1">
        <v>0</v>
      </c>
      <c r="J5157">
        <v>2</v>
      </c>
      <c r="K5157">
        <v>0</v>
      </c>
      <c r="L5157">
        <v>0</v>
      </c>
      <c r="M5157" s="1">
        <v>82565.009999999995</v>
      </c>
      <c r="N5157">
        <v>0</v>
      </c>
      <c r="O5157" t="str">
        <f t="shared" si="320"/>
        <v>41-50</v>
      </c>
      <c r="P5157" t="str">
        <f t="shared" si="321"/>
        <v>3-5 years</v>
      </c>
      <c r="Q5157" t="str">
        <f t="shared" si="322"/>
        <v>No Balance</v>
      </c>
      <c r="R5157" s="5">
        <f t="shared" si="323"/>
        <v>0.1977296181630547</v>
      </c>
    </row>
    <row r="5158" spans="1:18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 s="1">
        <v>127343.4</v>
      </c>
      <c r="J5158">
        <v>1</v>
      </c>
      <c r="K5158">
        <v>0</v>
      </c>
      <c r="L5158">
        <v>1</v>
      </c>
      <c r="M5158" s="1">
        <v>121789.3</v>
      </c>
      <c r="N5158">
        <v>0</v>
      </c>
      <c r="O5158" t="str">
        <f t="shared" si="320"/>
        <v>30-40</v>
      </c>
      <c r="P5158" t="str">
        <f t="shared" si="321"/>
        <v>3-5 years</v>
      </c>
      <c r="Q5158" t="str">
        <f t="shared" si="322"/>
        <v>High</v>
      </c>
      <c r="R5158" s="5">
        <f t="shared" si="323"/>
        <v>0.19777043765483071</v>
      </c>
    </row>
    <row r="5159" spans="1:18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 s="1">
        <v>158633.60999999999</v>
      </c>
      <c r="J5159">
        <v>1</v>
      </c>
      <c r="K5159">
        <v>1</v>
      </c>
      <c r="L5159">
        <v>0</v>
      </c>
      <c r="M5159" s="1">
        <v>193785.87</v>
      </c>
      <c r="N5159">
        <v>0</v>
      </c>
      <c r="O5159" t="str">
        <f t="shared" si="320"/>
        <v>41-50</v>
      </c>
      <c r="P5159" t="str">
        <f t="shared" si="321"/>
        <v>0-2 years</v>
      </c>
      <c r="Q5159" t="str">
        <f t="shared" si="322"/>
        <v>High</v>
      </c>
      <c r="R5159" s="5">
        <f t="shared" si="323"/>
        <v>0.1978112740037167</v>
      </c>
    </row>
    <row r="5160" spans="1:18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 s="1">
        <v>0</v>
      </c>
      <c r="J5160">
        <v>1</v>
      </c>
      <c r="K5160">
        <v>1</v>
      </c>
      <c r="L5160">
        <v>0</v>
      </c>
      <c r="M5160" s="1">
        <v>64593.07</v>
      </c>
      <c r="N5160">
        <v>0</v>
      </c>
      <c r="O5160" t="str">
        <f t="shared" si="320"/>
        <v>&gt;50</v>
      </c>
      <c r="P5160" t="str">
        <f t="shared" si="321"/>
        <v>6+ years</v>
      </c>
      <c r="Q5160" t="str">
        <f t="shared" si="322"/>
        <v>No Balance</v>
      </c>
      <c r="R5160" s="5">
        <f t="shared" si="323"/>
        <v>0.19785212722015696</v>
      </c>
    </row>
    <row r="5161" spans="1:18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 s="1">
        <v>183744.98</v>
      </c>
      <c r="J5161">
        <v>1</v>
      </c>
      <c r="K5161">
        <v>1</v>
      </c>
      <c r="L5161">
        <v>1</v>
      </c>
      <c r="M5161" s="1">
        <v>196993.69</v>
      </c>
      <c r="N5161">
        <v>0</v>
      </c>
      <c r="O5161" t="str">
        <f t="shared" si="320"/>
        <v>&gt;50</v>
      </c>
      <c r="P5161" t="str">
        <f t="shared" si="321"/>
        <v>6+ years</v>
      </c>
      <c r="Q5161" t="str">
        <f t="shared" si="322"/>
        <v>High</v>
      </c>
      <c r="R5161" s="5">
        <f t="shared" si="323"/>
        <v>0.19789299731460441</v>
      </c>
    </row>
    <row r="5162" spans="1:18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 s="1">
        <v>0</v>
      </c>
      <c r="J5162">
        <v>2</v>
      </c>
      <c r="K5162">
        <v>1</v>
      </c>
      <c r="L5162">
        <v>1</v>
      </c>
      <c r="M5162" s="1">
        <v>175518.31</v>
      </c>
      <c r="N5162">
        <v>0</v>
      </c>
      <c r="O5162" t="str">
        <f t="shared" si="320"/>
        <v>41-50</v>
      </c>
      <c r="P5162" t="str">
        <f t="shared" si="321"/>
        <v>6+ years</v>
      </c>
      <c r="Q5162" t="str">
        <f t="shared" si="322"/>
        <v>No Balance</v>
      </c>
      <c r="R5162" s="5">
        <f t="shared" si="323"/>
        <v>0.19793388429752065</v>
      </c>
    </row>
    <row r="5163" spans="1:18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 s="1">
        <v>0</v>
      </c>
      <c r="J5163">
        <v>1</v>
      </c>
      <c r="K5163">
        <v>0</v>
      </c>
      <c r="L5163">
        <v>0</v>
      </c>
      <c r="M5163" s="1">
        <v>17268.02</v>
      </c>
      <c r="N5163">
        <v>0</v>
      </c>
      <c r="O5163" t="str">
        <f t="shared" si="320"/>
        <v>41-50</v>
      </c>
      <c r="P5163" t="str">
        <f t="shared" si="321"/>
        <v>6+ years</v>
      </c>
      <c r="Q5163" t="str">
        <f t="shared" si="322"/>
        <v>No Balance</v>
      </c>
      <c r="R5163" s="5">
        <f t="shared" si="323"/>
        <v>0.19797478817937592</v>
      </c>
    </row>
    <row r="5164" spans="1:18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 s="1">
        <v>79962.92</v>
      </c>
      <c r="J5164">
        <v>2</v>
      </c>
      <c r="K5164">
        <v>1</v>
      </c>
      <c r="L5164">
        <v>0</v>
      </c>
      <c r="M5164" s="1">
        <v>60901.72</v>
      </c>
      <c r="N5164">
        <v>0</v>
      </c>
      <c r="O5164" t="str">
        <f t="shared" si="320"/>
        <v>30-40</v>
      </c>
      <c r="P5164" t="str">
        <f t="shared" si="321"/>
        <v>6+ years</v>
      </c>
      <c r="Q5164" t="str">
        <f t="shared" si="322"/>
        <v>Medium</v>
      </c>
      <c r="R5164" s="5">
        <f t="shared" si="323"/>
        <v>0.19801570897064902</v>
      </c>
    </row>
    <row r="5165" spans="1:18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 s="1">
        <v>0</v>
      </c>
      <c r="J5165">
        <v>2</v>
      </c>
      <c r="K5165">
        <v>1</v>
      </c>
      <c r="L5165">
        <v>1</v>
      </c>
      <c r="M5165" s="1">
        <v>100750.03</v>
      </c>
      <c r="N5165">
        <v>0</v>
      </c>
      <c r="O5165" t="str">
        <f t="shared" si="320"/>
        <v>30-40</v>
      </c>
      <c r="P5165" t="str">
        <f t="shared" si="321"/>
        <v>6+ years</v>
      </c>
      <c r="Q5165" t="str">
        <f t="shared" si="322"/>
        <v>No Balance</v>
      </c>
      <c r="R5165" s="5">
        <f t="shared" si="323"/>
        <v>0.19805664668182757</v>
      </c>
    </row>
    <row r="5166" spans="1:18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 s="1">
        <v>0</v>
      </c>
      <c r="J5166">
        <v>2</v>
      </c>
      <c r="K5166">
        <v>1</v>
      </c>
      <c r="L5166">
        <v>1</v>
      </c>
      <c r="M5166" s="1">
        <v>195224.91</v>
      </c>
      <c r="N5166">
        <v>0</v>
      </c>
      <c r="O5166" t="str">
        <f t="shared" si="320"/>
        <v>30-40</v>
      </c>
      <c r="P5166" t="str">
        <f t="shared" si="321"/>
        <v>3-5 years</v>
      </c>
      <c r="Q5166" t="str">
        <f t="shared" si="322"/>
        <v>No Balance</v>
      </c>
      <c r="R5166" s="5">
        <f t="shared" si="323"/>
        <v>0.19809760132340778</v>
      </c>
    </row>
    <row r="5167" spans="1:18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 s="1">
        <v>140956.99</v>
      </c>
      <c r="J5167">
        <v>1</v>
      </c>
      <c r="K5167">
        <v>0</v>
      </c>
      <c r="L5167">
        <v>0</v>
      </c>
      <c r="M5167" s="1">
        <v>3510.18</v>
      </c>
      <c r="N5167">
        <v>0</v>
      </c>
      <c r="O5167" t="str">
        <f t="shared" si="320"/>
        <v>30-40</v>
      </c>
      <c r="P5167" t="str">
        <f t="shared" si="321"/>
        <v>6+ years</v>
      </c>
      <c r="Q5167" t="str">
        <f t="shared" si="322"/>
        <v>High</v>
      </c>
      <c r="R5167" s="5">
        <f t="shared" si="323"/>
        <v>0.19813857290589451</v>
      </c>
    </row>
    <row r="5168" spans="1:18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 s="1">
        <v>0</v>
      </c>
      <c r="J5168">
        <v>1</v>
      </c>
      <c r="K5168">
        <v>1</v>
      </c>
      <c r="L5168">
        <v>1</v>
      </c>
      <c r="M5168" s="1">
        <v>81250.789999999994</v>
      </c>
      <c r="N5168">
        <v>0</v>
      </c>
      <c r="O5168" t="str">
        <f t="shared" si="320"/>
        <v>41-50</v>
      </c>
      <c r="P5168" t="str">
        <f t="shared" si="321"/>
        <v>6+ years</v>
      </c>
      <c r="Q5168" t="str">
        <f t="shared" si="322"/>
        <v>No Balance</v>
      </c>
      <c r="R5168" s="5">
        <f t="shared" si="323"/>
        <v>0.19817956143980139</v>
      </c>
    </row>
    <row r="5169" spans="1:18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 s="1">
        <v>0</v>
      </c>
      <c r="J5169">
        <v>2</v>
      </c>
      <c r="K5169">
        <v>1</v>
      </c>
      <c r="L5169">
        <v>1</v>
      </c>
      <c r="M5169" s="1">
        <v>91844.14</v>
      </c>
      <c r="N5169">
        <v>1</v>
      </c>
      <c r="O5169" t="str">
        <f t="shared" si="320"/>
        <v>&lt;30</v>
      </c>
      <c r="P5169" t="str">
        <f t="shared" si="321"/>
        <v>6+ years</v>
      </c>
      <c r="Q5169" t="str">
        <f t="shared" si="322"/>
        <v>No Balance</v>
      </c>
      <c r="R5169" s="5">
        <f t="shared" si="323"/>
        <v>0.19822056693565074</v>
      </c>
    </row>
    <row r="5170" spans="1:18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 s="1">
        <v>145241.63</v>
      </c>
      <c r="J5170">
        <v>1</v>
      </c>
      <c r="K5170">
        <v>1</v>
      </c>
      <c r="L5170">
        <v>1</v>
      </c>
      <c r="M5170" s="1">
        <v>80676.83</v>
      </c>
      <c r="N5170">
        <v>0</v>
      </c>
      <c r="O5170" t="str">
        <f t="shared" si="320"/>
        <v>30-40</v>
      </c>
      <c r="P5170" t="str">
        <f t="shared" si="321"/>
        <v>6+ years</v>
      </c>
      <c r="Q5170" t="str">
        <f t="shared" si="322"/>
        <v>High</v>
      </c>
      <c r="R5170" s="5">
        <f t="shared" si="323"/>
        <v>0.19805463576158941</v>
      </c>
    </row>
    <row r="5171" spans="1:18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 s="1">
        <v>138008.06</v>
      </c>
      <c r="J5171">
        <v>2</v>
      </c>
      <c r="K5171">
        <v>1</v>
      </c>
      <c r="L5171">
        <v>0</v>
      </c>
      <c r="M5171" s="1">
        <v>129912.74</v>
      </c>
      <c r="N5171">
        <v>0</v>
      </c>
      <c r="O5171" t="str">
        <f t="shared" si="320"/>
        <v>30-40</v>
      </c>
      <c r="P5171" t="str">
        <f t="shared" si="321"/>
        <v>6+ years</v>
      </c>
      <c r="Q5171" t="str">
        <f t="shared" si="322"/>
        <v>High</v>
      </c>
      <c r="R5171" s="5">
        <f t="shared" si="323"/>
        <v>0.19809563237424963</v>
      </c>
    </row>
    <row r="5172" spans="1:18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 s="1">
        <v>0</v>
      </c>
      <c r="J5172">
        <v>2</v>
      </c>
      <c r="K5172">
        <v>1</v>
      </c>
      <c r="L5172">
        <v>1</v>
      </c>
      <c r="M5172" s="1">
        <v>142029.17000000001</v>
      </c>
      <c r="N5172">
        <v>0</v>
      </c>
      <c r="O5172" t="str">
        <f t="shared" si="320"/>
        <v>30-40</v>
      </c>
      <c r="P5172" t="str">
        <f t="shared" si="321"/>
        <v>3-5 years</v>
      </c>
      <c r="Q5172" t="str">
        <f t="shared" si="322"/>
        <v>No Balance</v>
      </c>
      <c r="R5172" s="5">
        <f t="shared" si="323"/>
        <v>0.19813664596273292</v>
      </c>
    </row>
    <row r="5173" spans="1:18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 s="1">
        <v>0</v>
      </c>
      <c r="J5173">
        <v>2</v>
      </c>
      <c r="K5173">
        <v>1</v>
      </c>
      <c r="L5173">
        <v>1</v>
      </c>
      <c r="M5173" s="1">
        <v>137651.6</v>
      </c>
      <c r="N5173">
        <v>0</v>
      </c>
      <c r="O5173" t="str">
        <f t="shared" si="320"/>
        <v>30-40</v>
      </c>
      <c r="P5173" t="str">
        <f t="shared" si="321"/>
        <v>0-2 years</v>
      </c>
      <c r="Q5173" t="str">
        <f t="shared" si="322"/>
        <v>No Balance</v>
      </c>
      <c r="R5173" s="5">
        <f t="shared" si="323"/>
        <v>0.19817767653758542</v>
      </c>
    </row>
    <row r="5174" spans="1:18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 s="1">
        <v>0</v>
      </c>
      <c r="J5174">
        <v>2</v>
      </c>
      <c r="K5174">
        <v>1</v>
      </c>
      <c r="L5174">
        <v>0</v>
      </c>
      <c r="M5174" s="1">
        <v>33877.29</v>
      </c>
      <c r="N5174">
        <v>0</v>
      </c>
      <c r="O5174" t="str">
        <f t="shared" si="320"/>
        <v>30-40</v>
      </c>
      <c r="P5174" t="str">
        <f t="shared" si="321"/>
        <v>0-2 years</v>
      </c>
      <c r="Q5174" t="str">
        <f t="shared" si="322"/>
        <v>No Balance</v>
      </c>
      <c r="R5174" s="5">
        <f t="shared" si="323"/>
        <v>0.19821872410936206</v>
      </c>
    </row>
    <row r="5175" spans="1:18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 s="1">
        <v>0</v>
      </c>
      <c r="J5175">
        <v>1</v>
      </c>
      <c r="K5175">
        <v>1</v>
      </c>
      <c r="L5175">
        <v>0</v>
      </c>
      <c r="M5175" s="1">
        <v>78744.39</v>
      </c>
      <c r="N5175">
        <v>0</v>
      </c>
      <c r="O5175" t="str">
        <f t="shared" si="320"/>
        <v>30-40</v>
      </c>
      <c r="P5175" t="str">
        <f t="shared" si="321"/>
        <v>6+ years</v>
      </c>
      <c r="Q5175" t="str">
        <f t="shared" si="322"/>
        <v>No Balance</v>
      </c>
      <c r="R5175" s="5">
        <f t="shared" si="323"/>
        <v>0.19825978868862648</v>
      </c>
    </row>
    <row r="5176" spans="1:18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 s="1">
        <v>0</v>
      </c>
      <c r="J5176">
        <v>2</v>
      </c>
      <c r="K5176">
        <v>1</v>
      </c>
      <c r="L5176">
        <v>0</v>
      </c>
      <c r="M5176" s="1">
        <v>96734.46</v>
      </c>
      <c r="N5176">
        <v>0</v>
      </c>
      <c r="O5176" t="str">
        <f t="shared" si="320"/>
        <v>30-40</v>
      </c>
      <c r="P5176" t="str">
        <f t="shared" si="321"/>
        <v>6+ years</v>
      </c>
      <c r="Q5176" t="str">
        <f t="shared" si="322"/>
        <v>No Balance</v>
      </c>
      <c r="R5176" s="5">
        <f t="shared" si="323"/>
        <v>0.19830087028595109</v>
      </c>
    </row>
    <row r="5177" spans="1:18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 s="1">
        <v>127570.93</v>
      </c>
      <c r="J5177">
        <v>2</v>
      </c>
      <c r="K5177">
        <v>1</v>
      </c>
      <c r="L5177">
        <v>0</v>
      </c>
      <c r="M5177" s="1">
        <v>164756.81</v>
      </c>
      <c r="N5177">
        <v>0</v>
      </c>
      <c r="O5177" t="str">
        <f t="shared" si="320"/>
        <v>&lt;30</v>
      </c>
      <c r="P5177" t="str">
        <f t="shared" si="321"/>
        <v>6+ years</v>
      </c>
      <c r="Q5177" t="str">
        <f t="shared" si="322"/>
        <v>High</v>
      </c>
      <c r="R5177" s="5">
        <f t="shared" si="323"/>
        <v>0.1983419689119171</v>
      </c>
    </row>
    <row r="5178" spans="1:18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 s="1">
        <v>0</v>
      </c>
      <c r="J5178">
        <v>1</v>
      </c>
      <c r="K5178">
        <v>1</v>
      </c>
      <c r="L5178">
        <v>1</v>
      </c>
      <c r="M5178" s="1">
        <v>164394.65</v>
      </c>
      <c r="N5178">
        <v>0</v>
      </c>
      <c r="O5178" t="str">
        <f t="shared" si="320"/>
        <v>&lt;30</v>
      </c>
      <c r="P5178" t="str">
        <f t="shared" si="321"/>
        <v>6+ years</v>
      </c>
      <c r="Q5178" t="str">
        <f t="shared" si="322"/>
        <v>No Balance</v>
      </c>
      <c r="R5178" s="5">
        <f t="shared" si="323"/>
        <v>0.19838308457711443</v>
      </c>
    </row>
    <row r="5179" spans="1:18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 s="1">
        <v>107812.67</v>
      </c>
      <c r="J5179">
        <v>1</v>
      </c>
      <c r="K5179">
        <v>0</v>
      </c>
      <c r="L5179">
        <v>1</v>
      </c>
      <c r="M5179" s="1">
        <v>162501.82999999999</v>
      </c>
      <c r="N5179">
        <v>1</v>
      </c>
      <c r="O5179" t="str">
        <f t="shared" si="320"/>
        <v>&lt;30</v>
      </c>
      <c r="P5179" t="str">
        <f t="shared" si="321"/>
        <v>3-5 years</v>
      </c>
      <c r="Q5179" t="str">
        <f t="shared" si="322"/>
        <v>High</v>
      </c>
      <c r="R5179" s="5">
        <f t="shared" si="323"/>
        <v>0.19842421729214182</v>
      </c>
    </row>
    <row r="5180" spans="1:18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 s="1">
        <v>91560.58</v>
      </c>
      <c r="J5180">
        <v>2</v>
      </c>
      <c r="K5180">
        <v>0</v>
      </c>
      <c r="L5180">
        <v>0</v>
      </c>
      <c r="M5180" s="1">
        <v>10541.38</v>
      </c>
      <c r="N5180">
        <v>0</v>
      </c>
      <c r="O5180" t="str">
        <f t="shared" si="320"/>
        <v>&lt;30</v>
      </c>
      <c r="P5180" t="str">
        <f t="shared" si="321"/>
        <v>6+ years</v>
      </c>
      <c r="Q5180" t="str">
        <f t="shared" si="322"/>
        <v>Medium</v>
      </c>
      <c r="R5180" s="5">
        <f t="shared" si="323"/>
        <v>0.19825798423890501</v>
      </c>
    </row>
    <row r="5181" spans="1:18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 s="1">
        <v>121303.77</v>
      </c>
      <c r="J5181">
        <v>2</v>
      </c>
      <c r="K5181">
        <v>1</v>
      </c>
      <c r="L5181">
        <v>1</v>
      </c>
      <c r="M5181" s="1">
        <v>59325.21</v>
      </c>
      <c r="N5181">
        <v>0</v>
      </c>
      <c r="O5181" t="str">
        <f t="shared" si="320"/>
        <v>30-40</v>
      </c>
      <c r="P5181" t="str">
        <f t="shared" si="321"/>
        <v>6+ years</v>
      </c>
      <c r="Q5181" t="str">
        <f t="shared" si="322"/>
        <v>High</v>
      </c>
      <c r="R5181" s="5">
        <f t="shared" si="323"/>
        <v>0.19829910806886539</v>
      </c>
    </row>
    <row r="5182" spans="1:18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 s="1">
        <v>161546.68</v>
      </c>
      <c r="J5182">
        <v>2</v>
      </c>
      <c r="K5182">
        <v>0</v>
      </c>
      <c r="L5182">
        <v>1</v>
      </c>
      <c r="M5182" s="1">
        <v>178187.28</v>
      </c>
      <c r="N5182">
        <v>0</v>
      </c>
      <c r="O5182" t="str">
        <f t="shared" si="320"/>
        <v>41-50</v>
      </c>
      <c r="P5182" t="str">
        <f t="shared" si="321"/>
        <v>6+ years</v>
      </c>
      <c r="Q5182" t="str">
        <f t="shared" si="322"/>
        <v>High</v>
      </c>
      <c r="R5182" s="5">
        <f t="shared" si="323"/>
        <v>0.19834024896265559</v>
      </c>
    </row>
    <row r="5183" spans="1:18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 s="1">
        <v>128415.45</v>
      </c>
      <c r="J5183">
        <v>1</v>
      </c>
      <c r="K5183">
        <v>1</v>
      </c>
      <c r="L5183">
        <v>0</v>
      </c>
      <c r="M5183" s="1">
        <v>142626.49</v>
      </c>
      <c r="N5183">
        <v>0</v>
      </c>
      <c r="O5183" t="str">
        <f t="shared" si="320"/>
        <v>30-40</v>
      </c>
      <c r="P5183" t="str">
        <f t="shared" si="321"/>
        <v>3-5 years</v>
      </c>
      <c r="Q5183" t="str">
        <f t="shared" si="322"/>
        <v>High</v>
      </c>
      <c r="R5183" s="5">
        <f t="shared" si="323"/>
        <v>0.19838140693089854</v>
      </c>
    </row>
    <row r="5184" spans="1:18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 s="1">
        <v>57530.06</v>
      </c>
      <c r="J5184">
        <v>1</v>
      </c>
      <c r="K5184">
        <v>1</v>
      </c>
      <c r="L5184">
        <v>1</v>
      </c>
      <c r="M5184" s="1">
        <v>181893.31</v>
      </c>
      <c r="N5184">
        <v>1</v>
      </c>
      <c r="O5184" t="str">
        <f t="shared" si="320"/>
        <v>30-40</v>
      </c>
      <c r="P5184" t="str">
        <f t="shared" si="321"/>
        <v>0-2 years</v>
      </c>
      <c r="Q5184" t="str">
        <f t="shared" si="322"/>
        <v>Medium</v>
      </c>
      <c r="R5184" s="5">
        <f t="shared" si="323"/>
        <v>0.19842258198422583</v>
      </c>
    </row>
    <row r="5185" spans="1:18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 s="1">
        <v>0</v>
      </c>
      <c r="J5185">
        <v>2</v>
      </c>
      <c r="K5185">
        <v>0</v>
      </c>
      <c r="L5185">
        <v>1</v>
      </c>
      <c r="M5185" s="1">
        <v>156858.20000000001</v>
      </c>
      <c r="N5185">
        <v>0</v>
      </c>
      <c r="O5185" t="str">
        <f t="shared" si="320"/>
        <v>30-40</v>
      </c>
      <c r="P5185" t="str">
        <f t="shared" si="321"/>
        <v>0-2 years</v>
      </c>
      <c r="Q5185" t="str">
        <f t="shared" si="322"/>
        <v>No Balance</v>
      </c>
      <c r="R5185" s="5">
        <f t="shared" si="323"/>
        <v>0.19825617604318041</v>
      </c>
    </row>
    <row r="5186" spans="1:18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 s="1">
        <v>142243.54</v>
      </c>
      <c r="J5186">
        <v>2</v>
      </c>
      <c r="K5186">
        <v>1</v>
      </c>
      <c r="L5186">
        <v>0</v>
      </c>
      <c r="M5186" s="1">
        <v>33074.51</v>
      </c>
      <c r="N5186">
        <v>0</v>
      </c>
      <c r="O5186" t="str">
        <f t="shared" ref="O5186:O5249" si="324">IF(G5186&lt;30,"&lt;30",
   IF(G5186&lt;=40,"30-40",
      IF(G5186&lt;=50,"41-50","&gt;50")))</f>
        <v>&lt;30</v>
      </c>
      <c r="P5186" t="str">
        <f t="shared" ref="P5186:P5249" si="325">IF(H5186&lt;=2,"0-2 years",
   IF(H5186&lt;=5,"3-5 years","6+ years"))</f>
        <v>3-5 years</v>
      </c>
      <c r="Q5186" t="str">
        <f t="shared" ref="Q5186:Q5249" si="326">IF(I5186=0,"No Balance",
   IF(I5186&lt;50000,"Low",
      IF(I5186&lt;100000,"Medium","High")))</f>
        <v>High</v>
      </c>
      <c r="R5186" s="5">
        <f t="shared" ref="R5186:R5249" si="327">AVERAGE(N5186:N15185)</f>
        <v>0.19829734219269102</v>
      </c>
    </row>
    <row r="5187" spans="1:18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 s="1">
        <v>138341.51</v>
      </c>
      <c r="J5187">
        <v>1</v>
      </c>
      <c r="K5187">
        <v>1</v>
      </c>
      <c r="L5187">
        <v>0</v>
      </c>
      <c r="M5187" s="1">
        <v>50072.94</v>
      </c>
      <c r="N5187">
        <v>1</v>
      </c>
      <c r="O5187" t="str">
        <f t="shared" si="324"/>
        <v>30-40</v>
      </c>
      <c r="P5187" t="str">
        <f t="shared" si="325"/>
        <v>6+ years</v>
      </c>
      <c r="Q5187" t="str">
        <f t="shared" si="326"/>
        <v>High</v>
      </c>
      <c r="R5187" s="5">
        <f t="shared" si="327"/>
        <v>0.19833852544132918</v>
      </c>
    </row>
    <row r="5188" spans="1:18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 s="1">
        <v>0</v>
      </c>
      <c r="J5188">
        <v>2</v>
      </c>
      <c r="K5188">
        <v>1</v>
      </c>
      <c r="L5188">
        <v>0</v>
      </c>
      <c r="M5188" s="1">
        <v>111340.36</v>
      </c>
      <c r="N5188">
        <v>0</v>
      </c>
      <c r="O5188" t="str">
        <f t="shared" si="324"/>
        <v>30-40</v>
      </c>
      <c r="P5188" t="str">
        <f t="shared" si="325"/>
        <v>6+ years</v>
      </c>
      <c r="Q5188" t="str">
        <f t="shared" si="326"/>
        <v>No Balance</v>
      </c>
      <c r="R5188" s="5">
        <f t="shared" si="327"/>
        <v>0.19817199833818031</v>
      </c>
    </row>
    <row r="5189" spans="1:18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 s="1">
        <v>0</v>
      </c>
      <c r="J5189">
        <v>2</v>
      </c>
      <c r="K5189">
        <v>0</v>
      </c>
      <c r="L5189">
        <v>1</v>
      </c>
      <c r="M5189" s="1">
        <v>100496.84</v>
      </c>
      <c r="N5189">
        <v>1</v>
      </c>
      <c r="O5189" t="str">
        <f t="shared" si="324"/>
        <v>30-40</v>
      </c>
      <c r="P5189" t="str">
        <f t="shared" si="325"/>
        <v>0-2 years</v>
      </c>
      <c r="Q5189" t="str">
        <f t="shared" si="326"/>
        <v>No Balance</v>
      </c>
      <c r="R5189" s="5">
        <f t="shared" si="327"/>
        <v>0.19821317265738625</v>
      </c>
    </row>
    <row r="5190" spans="1:18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 s="1">
        <v>0</v>
      </c>
      <c r="J5190">
        <v>3</v>
      </c>
      <c r="K5190">
        <v>1</v>
      </c>
      <c r="L5190">
        <v>0</v>
      </c>
      <c r="M5190" s="1">
        <v>101371.05</v>
      </c>
      <c r="N5190">
        <v>0</v>
      </c>
      <c r="O5190" t="str">
        <f t="shared" si="324"/>
        <v>30-40</v>
      </c>
      <c r="P5190" t="str">
        <f t="shared" si="325"/>
        <v>3-5 years</v>
      </c>
      <c r="Q5190" t="str">
        <f t="shared" si="326"/>
        <v>No Balance</v>
      </c>
      <c r="R5190" s="5">
        <f t="shared" si="327"/>
        <v>0.19804655029093932</v>
      </c>
    </row>
    <row r="5191" spans="1:18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 s="1">
        <v>146466.46</v>
      </c>
      <c r="J5191">
        <v>2</v>
      </c>
      <c r="K5191">
        <v>0</v>
      </c>
      <c r="L5191">
        <v>0</v>
      </c>
      <c r="M5191" s="1">
        <v>180934.67</v>
      </c>
      <c r="N5191">
        <v>0</v>
      </c>
      <c r="O5191" t="str">
        <f t="shared" si="324"/>
        <v>41-50</v>
      </c>
      <c r="P5191" t="str">
        <f t="shared" si="325"/>
        <v>3-5 years</v>
      </c>
      <c r="Q5191" t="str">
        <f t="shared" si="326"/>
        <v>High</v>
      </c>
      <c r="R5191" s="5">
        <f t="shared" si="327"/>
        <v>0.19808771565163169</v>
      </c>
    </row>
    <row r="5192" spans="1:18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 s="1">
        <v>0</v>
      </c>
      <c r="J5192">
        <v>2</v>
      </c>
      <c r="K5192">
        <v>1</v>
      </c>
      <c r="L5192">
        <v>0</v>
      </c>
      <c r="M5192" s="1">
        <v>105152.17</v>
      </c>
      <c r="N5192">
        <v>0</v>
      </c>
      <c r="O5192" t="str">
        <f t="shared" si="324"/>
        <v>30-40</v>
      </c>
      <c r="P5192" t="str">
        <f t="shared" si="325"/>
        <v>3-5 years</v>
      </c>
      <c r="Q5192" t="str">
        <f t="shared" si="326"/>
        <v>No Balance</v>
      </c>
      <c r="R5192" s="5">
        <f t="shared" si="327"/>
        <v>0.19812889812889814</v>
      </c>
    </row>
    <row r="5193" spans="1:18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 s="1">
        <v>0</v>
      </c>
      <c r="J5193">
        <v>1</v>
      </c>
      <c r="K5193">
        <v>1</v>
      </c>
      <c r="L5193">
        <v>1</v>
      </c>
      <c r="M5193" s="1">
        <v>706.5</v>
      </c>
      <c r="N5193">
        <v>0</v>
      </c>
      <c r="O5193" t="str">
        <f t="shared" si="324"/>
        <v>&gt;50</v>
      </c>
      <c r="P5193" t="str">
        <f t="shared" si="325"/>
        <v>0-2 years</v>
      </c>
      <c r="Q5193" t="str">
        <f t="shared" si="326"/>
        <v>No Balance</v>
      </c>
      <c r="R5193" s="5">
        <f t="shared" si="327"/>
        <v>0.19817009773341651</v>
      </c>
    </row>
    <row r="5194" spans="1:18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 s="1">
        <v>0</v>
      </c>
      <c r="J5194">
        <v>2</v>
      </c>
      <c r="K5194">
        <v>1</v>
      </c>
      <c r="L5194">
        <v>1</v>
      </c>
      <c r="M5194" s="1">
        <v>101168.9</v>
      </c>
      <c r="N5194">
        <v>0</v>
      </c>
      <c r="O5194" t="str">
        <f t="shared" si="324"/>
        <v>30-40</v>
      </c>
      <c r="P5194" t="str">
        <f t="shared" si="325"/>
        <v>6+ years</v>
      </c>
      <c r="Q5194" t="str">
        <f t="shared" si="326"/>
        <v>No Balance</v>
      </c>
      <c r="R5194" s="5">
        <f t="shared" si="327"/>
        <v>0.19821131447587353</v>
      </c>
    </row>
    <row r="5195" spans="1:18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 s="1">
        <v>120307.58</v>
      </c>
      <c r="J5195">
        <v>1</v>
      </c>
      <c r="K5195">
        <v>1</v>
      </c>
      <c r="L5195">
        <v>1</v>
      </c>
      <c r="M5195" s="1">
        <v>6795.61</v>
      </c>
      <c r="N5195">
        <v>0</v>
      </c>
      <c r="O5195" t="str">
        <f t="shared" si="324"/>
        <v>&lt;30</v>
      </c>
      <c r="P5195" t="str">
        <f t="shared" si="325"/>
        <v>6+ years</v>
      </c>
      <c r="Q5195" t="str">
        <f t="shared" si="326"/>
        <v>High</v>
      </c>
      <c r="R5195" s="5">
        <f t="shared" si="327"/>
        <v>0.19825254836696485</v>
      </c>
    </row>
    <row r="5196" spans="1:18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 s="1">
        <v>87637.26</v>
      </c>
      <c r="J5196">
        <v>2</v>
      </c>
      <c r="K5196">
        <v>0</v>
      </c>
      <c r="L5196">
        <v>0</v>
      </c>
      <c r="M5196" s="1">
        <v>196111.35</v>
      </c>
      <c r="N5196">
        <v>0</v>
      </c>
      <c r="O5196" t="str">
        <f t="shared" si="324"/>
        <v>&lt;30</v>
      </c>
      <c r="P5196" t="str">
        <f t="shared" si="325"/>
        <v>3-5 years</v>
      </c>
      <c r="Q5196" t="str">
        <f t="shared" si="326"/>
        <v>Medium</v>
      </c>
      <c r="R5196" s="5">
        <f t="shared" si="327"/>
        <v>0.19829379941739492</v>
      </c>
    </row>
    <row r="5197" spans="1:18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 s="1">
        <v>94652.04</v>
      </c>
      <c r="J5197">
        <v>1</v>
      </c>
      <c r="K5197">
        <v>1</v>
      </c>
      <c r="L5197">
        <v>1</v>
      </c>
      <c r="M5197" s="1">
        <v>171960.76</v>
      </c>
      <c r="N5197">
        <v>0</v>
      </c>
      <c r="O5197" t="str">
        <f t="shared" si="324"/>
        <v>30-40</v>
      </c>
      <c r="P5197" t="str">
        <f t="shared" si="325"/>
        <v>0-2 years</v>
      </c>
      <c r="Q5197" t="str">
        <f t="shared" si="326"/>
        <v>Medium</v>
      </c>
      <c r="R5197" s="5">
        <f t="shared" si="327"/>
        <v>0.1983350676378772</v>
      </c>
    </row>
    <row r="5198" spans="1:18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 s="1">
        <v>114415.84</v>
      </c>
      <c r="J5198">
        <v>1</v>
      </c>
      <c r="K5198">
        <v>1</v>
      </c>
      <c r="L5198">
        <v>1</v>
      </c>
      <c r="M5198" s="1">
        <v>177497.4</v>
      </c>
      <c r="N5198">
        <v>0</v>
      </c>
      <c r="O5198" t="str">
        <f t="shared" si="324"/>
        <v>&lt;30</v>
      </c>
      <c r="P5198" t="str">
        <f t="shared" si="325"/>
        <v>6+ years</v>
      </c>
      <c r="Q5198" t="str">
        <f t="shared" si="326"/>
        <v>High</v>
      </c>
      <c r="R5198" s="5">
        <f t="shared" si="327"/>
        <v>0.19837635303913406</v>
      </c>
    </row>
    <row r="5199" spans="1:18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 s="1">
        <v>0</v>
      </c>
      <c r="J5199">
        <v>2</v>
      </c>
      <c r="K5199">
        <v>0</v>
      </c>
      <c r="L5199">
        <v>1</v>
      </c>
      <c r="M5199" s="1">
        <v>147995.96</v>
      </c>
      <c r="N5199">
        <v>0</v>
      </c>
      <c r="O5199" t="str">
        <f t="shared" si="324"/>
        <v>&gt;50</v>
      </c>
      <c r="P5199" t="str">
        <f t="shared" si="325"/>
        <v>6+ years</v>
      </c>
      <c r="Q5199" t="str">
        <f t="shared" si="326"/>
        <v>No Balance</v>
      </c>
      <c r="R5199" s="5">
        <f t="shared" si="327"/>
        <v>0.19841765563189673</v>
      </c>
    </row>
    <row r="5200" spans="1:18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 s="1">
        <v>84315.02</v>
      </c>
      <c r="J5200">
        <v>1</v>
      </c>
      <c r="K5200">
        <v>0</v>
      </c>
      <c r="L5200">
        <v>0</v>
      </c>
      <c r="M5200" s="1">
        <v>36209.1</v>
      </c>
      <c r="N5200">
        <v>0</v>
      </c>
      <c r="O5200" t="str">
        <f t="shared" si="324"/>
        <v>30-40</v>
      </c>
      <c r="P5200" t="str">
        <f t="shared" si="325"/>
        <v>0-2 years</v>
      </c>
      <c r="Q5200" t="str">
        <f t="shared" si="326"/>
        <v>Medium</v>
      </c>
      <c r="R5200" s="5">
        <f t="shared" si="327"/>
        <v>0.19845897542690547</v>
      </c>
    </row>
    <row r="5201" spans="1:18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 s="1">
        <v>0</v>
      </c>
      <c r="J5201">
        <v>2</v>
      </c>
      <c r="K5201">
        <v>1</v>
      </c>
      <c r="L5201">
        <v>0</v>
      </c>
      <c r="M5201" s="1">
        <v>143614.01</v>
      </c>
      <c r="N5201">
        <v>0</v>
      </c>
      <c r="O5201" t="str">
        <f t="shared" si="324"/>
        <v>&lt;30</v>
      </c>
      <c r="P5201" t="str">
        <f t="shared" si="325"/>
        <v>3-5 years</v>
      </c>
      <c r="Q5201" t="str">
        <f t="shared" si="326"/>
        <v>No Balance</v>
      </c>
      <c r="R5201" s="5">
        <f t="shared" si="327"/>
        <v>0.1985003124349094</v>
      </c>
    </row>
    <row r="5202" spans="1:18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 s="1">
        <v>93955.83</v>
      </c>
      <c r="J5202">
        <v>2</v>
      </c>
      <c r="K5202">
        <v>1</v>
      </c>
      <c r="L5202">
        <v>0</v>
      </c>
      <c r="M5202" s="1">
        <v>14828.54</v>
      </c>
      <c r="N5202">
        <v>0</v>
      </c>
      <c r="O5202" t="str">
        <f t="shared" si="324"/>
        <v>41-50</v>
      </c>
      <c r="P5202" t="str">
        <f t="shared" si="325"/>
        <v>6+ years</v>
      </c>
      <c r="Q5202" t="str">
        <f t="shared" si="326"/>
        <v>Medium</v>
      </c>
      <c r="R5202" s="5">
        <f t="shared" si="327"/>
        <v>0.19854166666666667</v>
      </c>
    </row>
    <row r="5203" spans="1:18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 s="1">
        <v>67087.69</v>
      </c>
      <c r="J5203">
        <v>1</v>
      </c>
      <c r="K5203">
        <v>1</v>
      </c>
      <c r="L5203">
        <v>0</v>
      </c>
      <c r="M5203" s="1">
        <v>154775.70000000001</v>
      </c>
      <c r="N5203">
        <v>0</v>
      </c>
      <c r="O5203" t="str">
        <f t="shared" si="324"/>
        <v>30-40</v>
      </c>
      <c r="P5203" t="str">
        <f t="shared" si="325"/>
        <v>0-2 years</v>
      </c>
      <c r="Q5203" t="str">
        <f t="shared" si="326"/>
        <v>Medium</v>
      </c>
      <c r="R5203" s="5">
        <f t="shared" si="327"/>
        <v>0.19858303813294437</v>
      </c>
    </row>
    <row r="5204" spans="1:18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 s="1">
        <v>101528.61</v>
      </c>
      <c r="J5204">
        <v>1</v>
      </c>
      <c r="K5204">
        <v>1</v>
      </c>
      <c r="L5204">
        <v>0</v>
      </c>
      <c r="M5204" s="1">
        <v>70529</v>
      </c>
      <c r="N5204">
        <v>1</v>
      </c>
      <c r="O5204" t="str">
        <f t="shared" si="324"/>
        <v>&lt;30</v>
      </c>
      <c r="P5204" t="str">
        <f t="shared" si="325"/>
        <v>6+ years</v>
      </c>
      <c r="Q5204" t="str">
        <f t="shared" si="326"/>
        <v>High</v>
      </c>
      <c r="R5204" s="5">
        <f t="shared" si="327"/>
        <v>0.19862442684451856</v>
      </c>
    </row>
    <row r="5205" spans="1:18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 s="1">
        <v>110824.52</v>
      </c>
      <c r="J5205">
        <v>1</v>
      </c>
      <c r="K5205">
        <v>1</v>
      </c>
      <c r="L5205">
        <v>1</v>
      </c>
      <c r="M5205" s="1">
        <v>57896.27</v>
      </c>
      <c r="N5205">
        <v>0</v>
      </c>
      <c r="O5205" t="str">
        <f t="shared" si="324"/>
        <v>30-40</v>
      </c>
      <c r="P5205" t="str">
        <f t="shared" si="325"/>
        <v>0-2 years</v>
      </c>
      <c r="Q5205" t="str">
        <f t="shared" si="326"/>
        <v>High</v>
      </c>
      <c r="R5205" s="5">
        <f t="shared" si="327"/>
        <v>0.1984573691890765</v>
      </c>
    </row>
    <row r="5206" spans="1:18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 s="1">
        <v>0</v>
      </c>
      <c r="J5206">
        <v>1</v>
      </c>
      <c r="K5206">
        <v>1</v>
      </c>
      <c r="L5206">
        <v>1</v>
      </c>
      <c r="M5206" s="1">
        <v>69759.91</v>
      </c>
      <c r="N5206">
        <v>0</v>
      </c>
      <c r="O5206" t="str">
        <f t="shared" si="324"/>
        <v>30-40</v>
      </c>
      <c r="P5206" t="str">
        <f t="shared" si="325"/>
        <v>6+ years</v>
      </c>
      <c r="Q5206" t="str">
        <f t="shared" si="326"/>
        <v>No Balance</v>
      </c>
      <c r="R5206" s="5">
        <f t="shared" si="327"/>
        <v>0.19849874895746455</v>
      </c>
    </row>
    <row r="5207" spans="1:18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 s="1">
        <v>179960.2</v>
      </c>
      <c r="J5207">
        <v>1</v>
      </c>
      <c r="K5207">
        <v>1</v>
      </c>
      <c r="L5207">
        <v>0</v>
      </c>
      <c r="M5207" s="1">
        <v>89938.08</v>
      </c>
      <c r="N5207">
        <v>0</v>
      </c>
      <c r="O5207" t="str">
        <f t="shared" si="324"/>
        <v>&lt;30</v>
      </c>
      <c r="P5207" t="str">
        <f t="shared" si="325"/>
        <v>6+ years</v>
      </c>
      <c r="Q5207" t="str">
        <f t="shared" si="326"/>
        <v>High</v>
      </c>
      <c r="R5207" s="5">
        <f t="shared" si="327"/>
        <v>0.19854014598540146</v>
      </c>
    </row>
    <row r="5208" spans="1:18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 s="1">
        <v>134006.76999999999</v>
      </c>
      <c r="J5208">
        <v>1</v>
      </c>
      <c r="K5208">
        <v>1</v>
      </c>
      <c r="L5208">
        <v>0</v>
      </c>
      <c r="M5208" s="1">
        <v>89578.32</v>
      </c>
      <c r="N5208">
        <v>0</v>
      </c>
      <c r="O5208" t="str">
        <f t="shared" si="324"/>
        <v>30-40</v>
      </c>
      <c r="P5208" t="str">
        <f t="shared" si="325"/>
        <v>3-5 years</v>
      </c>
      <c r="Q5208" t="str">
        <f t="shared" si="326"/>
        <v>High</v>
      </c>
      <c r="R5208" s="5">
        <f t="shared" si="327"/>
        <v>0.19858156028368795</v>
      </c>
    </row>
    <row r="5209" spans="1:18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 s="1">
        <v>121532.17</v>
      </c>
      <c r="J5209">
        <v>2</v>
      </c>
      <c r="K5209">
        <v>1</v>
      </c>
      <c r="L5209">
        <v>1</v>
      </c>
      <c r="M5209" s="1">
        <v>73464.88</v>
      </c>
      <c r="N5209">
        <v>0</v>
      </c>
      <c r="O5209" t="str">
        <f t="shared" si="324"/>
        <v>30-40</v>
      </c>
      <c r="P5209" t="str">
        <f t="shared" si="325"/>
        <v>6+ years</v>
      </c>
      <c r="Q5209" t="str">
        <f t="shared" si="326"/>
        <v>High</v>
      </c>
      <c r="R5209" s="5">
        <f t="shared" si="327"/>
        <v>0.19862299186313373</v>
      </c>
    </row>
    <row r="5210" spans="1:18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 s="1">
        <v>0</v>
      </c>
      <c r="J5210">
        <v>2</v>
      </c>
      <c r="K5210">
        <v>1</v>
      </c>
      <c r="L5210">
        <v>1</v>
      </c>
      <c r="M5210" s="1">
        <v>138542.87</v>
      </c>
      <c r="N5210">
        <v>0</v>
      </c>
      <c r="O5210" t="str">
        <f t="shared" si="324"/>
        <v>30-40</v>
      </c>
      <c r="P5210" t="str">
        <f t="shared" si="325"/>
        <v>6+ years</v>
      </c>
      <c r="Q5210" t="str">
        <f t="shared" si="326"/>
        <v>No Balance</v>
      </c>
      <c r="R5210" s="5">
        <f t="shared" si="327"/>
        <v>0.19866444073455761</v>
      </c>
    </row>
    <row r="5211" spans="1:18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 s="1">
        <v>0</v>
      </c>
      <c r="J5211">
        <v>1</v>
      </c>
      <c r="K5211">
        <v>1</v>
      </c>
      <c r="L5211">
        <v>1</v>
      </c>
      <c r="M5211" s="1">
        <v>161888.63</v>
      </c>
      <c r="N5211">
        <v>0</v>
      </c>
      <c r="O5211" t="str">
        <f t="shared" si="324"/>
        <v>30-40</v>
      </c>
      <c r="P5211" t="str">
        <f t="shared" si="325"/>
        <v>0-2 years</v>
      </c>
      <c r="Q5211" t="str">
        <f t="shared" si="326"/>
        <v>No Balance</v>
      </c>
      <c r="R5211" s="5">
        <f t="shared" si="327"/>
        <v>0.19870590690878731</v>
      </c>
    </row>
    <row r="5212" spans="1:18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 s="1">
        <v>129717.3</v>
      </c>
      <c r="J5212">
        <v>2</v>
      </c>
      <c r="K5212">
        <v>0</v>
      </c>
      <c r="L5212">
        <v>0</v>
      </c>
      <c r="M5212" s="1">
        <v>86937.2</v>
      </c>
      <c r="N5212">
        <v>0</v>
      </c>
      <c r="O5212" t="str">
        <f t="shared" si="324"/>
        <v>30-40</v>
      </c>
      <c r="P5212" t="str">
        <f t="shared" si="325"/>
        <v>6+ years</v>
      </c>
      <c r="Q5212" t="str">
        <f t="shared" si="326"/>
        <v>High</v>
      </c>
      <c r="R5212" s="5">
        <f t="shared" si="327"/>
        <v>0.1987473903966597</v>
      </c>
    </row>
    <row r="5213" spans="1:18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 s="1">
        <v>94762.16</v>
      </c>
      <c r="J5213">
        <v>2</v>
      </c>
      <c r="K5213">
        <v>1</v>
      </c>
      <c r="L5213">
        <v>1</v>
      </c>
      <c r="M5213" s="1">
        <v>42241.54</v>
      </c>
      <c r="N5213">
        <v>0</v>
      </c>
      <c r="O5213" t="str">
        <f t="shared" si="324"/>
        <v>&lt;30</v>
      </c>
      <c r="P5213" t="str">
        <f t="shared" si="325"/>
        <v>3-5 years</v>
      </c>
      <c r="Q5213" t="str">
        <f t="shared" si="326"/>
        <v>Medium</v>
      </c>
      <c r="R5213" s="5">
        <f t="shared" si="327"/>
        <v>0.19878889120902068</v>
      </c>
    </row>
    <row r="5214" spans="1:18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 s="1">
        <v>155196.17000000001</v>
      </c>
      <c r="J5214">
        <v>1</v>
      </c>
      <c r="K5214">
        <v>0</v>
      </c>
      <c r="L5214">
        <v>1</v>
      </c>
      <c r="M5214" s="1">
        <v>121207.66</v>
      </c>
      <c r="N5214">
        <v>1</v>
      </c>
      <c r="O5214" t="str">
        <f t="shared" si="324"/>
        <v>&gt;50</v>
      </c>
      <c r="P5214" t="str">
        <f t="shared" si="325"/>
        <v>3-5 years</v>
      </c>
      <c r="Q5214" t="str">
        <f t="shared" si="326"/>
        <v>High</v>
      </c>
      <c r="R5214" s="5">
        <f t="shared" si="327"/>
        <v>0.19883040935672514</v>
      </c>
    </row>
    <row r="5215" spans="1:18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 s="1">
        <v>129514.99</v>
      </c>
      <c r="J5215">
        <v>1</v>
      </c>
      <c r="K5215">
        <v>1</v>
      </c>
      <c r="L5215">
        <v>1</v>
      </c>
      <c r="M5215" s="1">
        <v>102930.46</v>
      </c>
      <c r="N5215">
        <v>0</v>
      </c>
      <c r="O5215" t="str">
        <f t="shared" si="324"/>
        <v>&lt;30</v>
      </c>
      <c r="P5215" t="str">
        <f t="shared" si="325"/>
        <v>3-5 years</v>
      </c>
      <c r="Q5215" t="str">
        <f t="shared" si="326"/>
        <v>High</v>
      </c>
      <c r="R5215" s="5">
        <f t="shared" si="327"/>
        <v>0.19866304574890328</v>
      </c>
    </row>
    <row r="5216" spans="1:18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 s="1">
        <v>113386.36</v>
      </c>
      <c r="J5216">
        <v>2</v>
      </c>
      <c r="K5216">
        <v>1</v>
      </c>
      <c r="L5216">
        <v>1</v>
      </c>
      <c r="M5216" s="1">
        <v>65121.63</v>
      </c>
      <c r="N5216">
        <v>1</v>
      </c>
      <c r="O5216" t="str">
        <f t="shared" si="324"/>
        <v>&gt;50</v>
      </c>
      <c r="P5216" t="str">
        <f t="shared" si="325"/>
        <v>3-5 years</v>
      </c>
      <c r="Q5216" t="str">
        <f t="shared" si="326"/>
        <v>High</v>
      </c>
      <c r="R5216" s="5">
        <f t="shared" si="327"/>
        <v>0.19870455495194317</v>
      </c>
    </row>
    <row r="5217" spans="1:18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 s="1">
        <v>0</v>
      </c>
      <c r="J5217">
        <v>1</v>
      </c>
      <c r="K5217">
        <v>0</v>
      </c>
      <c r="L5217">
        <v>1</v>
      </c>
      <c r="M5217" s="1">
        <v>78498.039999999994</v>
      </c>
      <c r="N5217">
        <v>1</v>
      </c>
      <c r="O5217" t="str">
        <f t="shared" si="324"/>
        <v>&lt;30</v>
      </c>
      <c r="P5217" t="str">
        <f t="shared" si="325"/>
        <v>3-5 years</v>
      </c>
      <c r="Q5217" t="str">
        <f t="shared" si="326"/>
        <v>No Balance</v>
      </c>
      <c r="R5217" s="5">
        <f t="shared" si="327"/>
        <v>0.19853709508881923</v>
      </c>
    </row>
    <row r="5218" spans="1:18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 s="1">
        <v>172196.23</v>
      </c>
      <c r="J5218">
        <v>1</v>
      </c>
      <c r="K5218">
        <v>1</v>
      </c>
      <c r="L5218">
        <v>1</v>
      </c>
      <c r="M5218" s="1">
        <v>104769.96</v>
      </c>
      <c r="N5218">
        <v>0</v>
      </c>
      <c r="O5218" t="str">
        <f t="shared" si="324"/>
        <v>41-50</v>
      </c>
      <c r="P5218" t="str">
        <f t="shared" si="325"/>
        <v>3-5 years</v>
      </c>
      <c r="Q5218" t="str">
        <f t="shared" si="326"/>
        <v>High</v>
      </c>
      <c r="R5218" s="5">
        <f t="shared" si="327"/>
        <v>0.1983695652173913</v>
      </c>
    </row>
    <row r="5219" spans="1:18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 s="1">
        <v>97612.12</v>
      </c>
      <c r="J5219">
        <v>1</v>
      </c>
      <c r="K5219">
        <v>1</v>
      </c>
      <c r="L5219">
        <v>1</v>
      </c>
      <c r="M5219" s="1">
        <v>96498.14</v>
      </c>
      <c r="N5219">
        <v>0</v>
      </c>
      <c r="O5219" t="str">
        <f t="shared" si="324"/>
        <v>&lt;30</v>
      </c>
      <c r="P5219" t="str">
        <f t="shared" si="325"/>
        <v>3-5 years</v>
      </c>
      <c r="Q5219" t="str">
        <f t="shared" si="326"/>
        <v>Medium</v>
      </c>
      <c r="R5219" s="5">
        <f t="shared" si="327"/>
        <v>0.19841103909680116</v>
      </c>
    </row>
    <row r="5220" spans="1:18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 s="1">
        <v>104719.94</v>
      </c>
      <c r="J5220">
        <v>2</v>
      </c>
      <c r="K5220">
        <v>1</v>
      </c>
      <c r="L5220">
        <v>0</v>
      </c>
      <c r="M5220" s="1">
        <v>38691.339999999997</v>
      </c>
      <c r="N5220">
        <v>0</v>
      </c>
      <c r="O5220" t="str">
        <f t="shared" si="324"/>
        <v>&lt;30</v>
      </c>
      <c r="P5220" t="str">
        <f t="shared" si="325"/>
        <v>3-5 years</v>
      </c>
      <c r="Q5220" t="str">
        <f t="shared" si="326"/>
        <v>High</v>
      </c>
      <c r="R5220" s="5">
        <f t="shared" si="327"/>
        <v>0.19845253032204099</v>
      </c>
    </row>
    <row r="5221" spans="1:18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 s="1">
        <v>0</v>
      </c>
      <c r="J5221">
        <v>1</v>
      </c>
      <c r="K5221">
        <v>1</v>
      </c>
      <c r="L5221">
        <v>0</v>
      </c>
      <c r="M5221" s="1">
        <v>164804.01999999999</v>
      </c>
      <c r="N5221">
        <v>0</v>
      </c>
      <c r="O5221" t="str">
        <f t="shared" si="324"/>
        <v>30-40</v>
      </c>
      <c r="P5221" t="str">
        <f t="shared" si="325"/>
        <v>6+ years</v>
      </c>
      <c r="Q5221" t="str">
        <f t="shared" si="326"/>
        <v>No Balance</v>
      </c>
      <c r="R5221" s="5">
        <f t="shared" si="327"/>
        <v>0.19849403890399497</v>
      </c>
    </row>
    <row r="5222" spans="1:18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 s="1">
        <v>139592.98000000001</v>
      </c>
      <c r="J5222">
        <v>3</v>
      </c>
      <c r="K5222">
        <v>1</v>
      </c>
      <c r="L5222">
        <v>0</v>
      </c>
      <c r="M5222" s="1">
        <v>104152.65</v>
      </c>
      <c r="N5222">
        <v>1</v>
      </c>
      <c r="O5222" t="str">
        <f t="shared" si="324"/>
        <v>30-40</v>
      </c>
      <c r="P5222" t="str">
        <f t="shared" si="325"/>
        <v>6+ years</v>
      </c>
      <c r="Q5222" t="str">
        <f t="shared" si="326"/>
        <v>High</v>
      </c>
      <c r="R5222" s="5">
        <f t="shared" si="327"/>
        <v>0.19853556485355647</v>
      </c>
    </row>
    <row r="5223" spans="1:18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 s="1">
        <v>0</v>
      </c>
      <c r="J5223">
        <v>2</v>
      </c>
      <c r="K5223">
        <v>1</v>
      </c>
      <c r="L5223">
        <v>0</v>
      </c>
      <c r="M5223" s="1">
        <v>88866.92</v>
      </c>
      <c r="N5223">
        <v>0</v>
      </c>
      <c r="O5223" t="str">
        <f t="shared" si="324"/>
        <v>&lt;30</v>
      </c>
      <c r="P5223" t="str">
        <f t="shared" si="325"/>
        <v>3-5 years</v>
      </c>
      <c r="Q5223" t="str">
        <f t="shared" si="326"/>
        <v>No Balance</v>
      </c>
      <c r="R5223" s="5">
        <f t="shared" si="327"/>
        <v>0.19836785938480853</v>
      </c>
    </row>
    <row r="5224" spans="1:18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 s="1">
        <v>139096.85</v>
      </c>
      <c r="J5224">
        <v>1</v>
      </c>
      <c r="K5224">
        <v>1</v>
      </c>
      <c r="L5224">
        <v>0</v>
      </c>
      <c r="M5224" s="1">
        <v>129890.94</v>
      </c>
      <c r="N5224">
        <v>0</v>
      </c>
      <c r="O5224" t="str">
        <f t="shared" si="324"/>
        <v>&lt;30</v>
      </c>
      <c r="P5224" t="str">
        <f t="shared" si="325"/>
        <v>6+ years</v>
      </c>
      <c r="Q5224" t="str">
        <f t="shared" si="326"/>
        <v>High</v>
      </c>
      <c r="R5224" s="5">
        <f t="shared" si="327"/>
        <v>0.1984093763080787</v>
      </c>
    </row>
    <row r="5225" spans="1:18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 s="1">
        <v>140301.72</v>
      </c>
      <c r="J5225">
        <v>1</v>
      </c>
      <c r="K5225">
        <v>0</v>
      </c>
      <c r="L5225">
        <v>1</v>
      </c>
      <c r="M5225" s="1">
        <v>179258.67</v>
      </c>
      <c r="N5225">
        <v>0</v>
      </c>
      <c r="O5225" t="str">
        <f t="shared" si="324"/>
        <v>&gt;50</v>
      </c>
      <c r="P5225" t="str">
        <f t="shared" si="325"/>
        <v>6+ years</v>
      </c>
      <c r="Q5225" t="str">
        <f t="shared" si="326"/>
        <v>High</v>
      </c>
      <c r="R5225" s="5">
        <f t="shared" si="327"/>
        <v>0.19845091061335565</v>
      </c>
    </row>
    <row r="5226" spans="1:18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 s="1">
        <v>0</v>
      </c>
      <c r="J5226">
        <v>1</v>
      </c>
      <c r="K5226">
        <v>1</v>
      </c>
      <c r="L5226">
        <v>0</v>
      </c>
      <c r="M5226" s="1">
        <v>72051.44</v>
      </c>
      <c r="N5226">
        <v>0</v>
      </c>
      <c r="O5226" t="str">
        <f t="shared" si="324"/>
        <v>41-50</v>
      </c>
      <c r="P5226" t="str">
        <f t="shared" si="325"/>
        <v>3-5 years</v>
      </c>
      <c r="Q5226" t="str">
        <f t="shared" si="326"/>
        <v>No Balance</v>
      </c>
      <c r="R5226" s="5">
        <f t="shared" si="327"/>
        <v>0.19849246231155779</v>
      </c>
    </row>
    <row r="5227" spans="1:18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 s="1">
        <v>0</v>
      </c>
      <c r="J5227">
        <v>2</v>
      </c>
      <c r="K5227">
        <v>1</v>
      </c>
      <c r="L5227">
        <v>1</v>
      </c>
      <c r="M5227" s="1">
        <v>74580.800000000003</v>
      </c>
      <c r="N5227">
        <v>0</v>
      </c>
      <c r="O5227" t="str">
        <f t="shared" si="324"/>
        <v>&gt;50</v>
      </c>
      <c r="P5227" t="str">
        <f t="shared" si="325"/>
        <v>6+ years</v>
      </c>
      <c r="Q5227" t="str">
        <f t="shared" si="326"/>
        <v>No Balance</v>
      </c>
      <c r="R5227" s="5">
        <f t="shared" si="327"/>
        <v>0.19853403141361256</v>
      </c>
    </row>
    <row r="5228" spans="1:18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 s="1">
        <v>111233.09</v>
      </c>
      <c r="J5228">
        <v>1</v>
      </c>
      <c r="K5228">
        <v>1</v>
      </c>
      <c r="L5228">
        <v>1</v>
      </c>
      <c r="M5228" s="1">
        <v>123995.15</v>
      </c>
      <c r="N5228">
        <v>0</v>
      </c>
      <c r="O5228" t="str">
        <f t="shared" si="324"/>
        <v>30-40</v>
      </c>
      <c r="P5228" t="str">
        <f t="shared" si="325"/>
        <v>0-2 years</v>
      </c>
      <c r="Q5228" t="str">
        <f t="shared" si="326"/>
        <v>High</v>
      </c>
      <c r="R5228" s="5">
        <f t="shared" si="327"/>
        <v>0.19857561793045664</v>
      </c>
    </row>
    <row r="5229" spans="1:18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 s="1">
        <v>0</v>
      </c>
      <c r="J5229">
        <v>2</v>
      </c>
      <c r="K5229">
        <v>1</v>
      </c>
      <c r="L5229">
        <v>0</v>
      </c>
      <c r="M5229" s="1">
        <v>38960.589999999997</v>
      </c>
      <c r="N5229">
        <v>0</v>
      </c>
      <c r="O5229" t="str">
        <f t="shared" si="324"/>
        <v>&lt;30</v>
      </c>
      <c r="P5229" t="str">
        <f t="shared" si="325"/>
        <v>3-5 years</v>
      </c>
      <c r="Q5229" t="str">
        <f t="shared" si="326"/>
        <v>No Balance</v>
      </c>
      <c r="R5229" s="5">
        <f t="shared" si="327"/>
        <v>0.19861722187303582</v>
      </c>
    </row>
    <row r="5230" spans="1:18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 s="1">
        <v>147737.63</v>
      </c>
      <c r="J5230">
        <v>1</v>
      </c>
      <c r="K5230">
        <v>0</v>
      </c>
      <c r="L5230">
        <v>1</v>
      </c>
      <c r="M5230" s="1">
        <v>94951.27</v>
      </c>
      <c r="N5230">
        <v>0</v>
      </c>
      <c r="O5230" t="str">
        <f t="shared" si="324"/>
        <v>&lt;30</v>
      </c>
      <c r="P5230" t="str">
        <f t="shared" si="325"/>
        <v>6+ years</v>
      </c>
      <c r="Q5230" t="str">
        <f t="shared" si="326"/>
        <v>High</v>
      </c>
      <c r="R5230" s="5">
        <f t="shared" si="327"/>
        <v>0.19865884325230512</v>
      </c>
    </row>
    <row r="5231" spans="1:18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 s="1">
        <v>0</v>
      </c>
      <c r="J5231">
        <v>2</v>
      </c>
      <c r="K5231">
        <v>1</v>
      </c>
      <c r="L5231">
        <v>1</v>
      </c>
      <c r="M5231" s="1">
        <v>56642.97</v>
      </c>
      <c r="N5231">
        <v>0</v>
      </c>
      <c r="O5231" t="str">
        <f t="shared" si="324"/>
        <v>30-40</v>
      </c>
      <c r="P5231" t="str">
        <f t="shared" si="325"/>
        <v>6+ years</v>
      </c>
      <c r="Q5231" t="str">
        <f t="shared" si="326"/>
        <v>No Balance</v>
      </c>
      <c r="R5231" s="5">
        <f t="shared" si="327"/>
        <v>0.19870048207922866</v>
      </c>
    </row>
    <row r="5232" spans="1:18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 s="1">
        <v>125725.02</v>
      </c>
      <c r="J5232">
        <v>2</v>
      </c>
      <c r="K5232">
        <v>1</v>
      </c>
      <c r="L5232">
        <v>1</v>
      </c>
      <c r="M5232" s="1">
        <v>50783.1</v>
      </c>
      <c r="N5232">
        <v>0</v>
      </c>
      <c r="O5232" t="str">
        <f t="shared" si="324"/>
        <v>30-40</v>
      </c>
      <c r="P5232" t="str">
        <f t="shared" si="325"/>
        <v>3-5 years</v>
      </c>
      <c r="Q5232" t="str">
        <f t="shared" si="326"/>
        <v>High</v>
      </c>
      <c r="R5232" s="5">
        <f t="shared" si="327"/>
        <v>0.19874213836477989</v>
      </c>
    </row>
    <row r="5233" spans="1:18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 s="1">
        <v>128289.7</v>
      </c>
      <c r="J5233">
        <v>3</v>
      </c>
      <c r="K5233">
        <v>1</v>
      </c>
      <c r="L5233">
        <v>0</v>
      </c>
      <c r="M5233" s="1">
        <v>9149.9599999999991</v>
      </c>
      <c r="N5233">
        <v>1</v>
      </c>
      <c r="O5233" t="str">
        <f t="shared" si="324"/>
        <v>30-40</v>
      </c>
      <c r="P5233" t="str">
        <f t="shared" si="325"/>
        <v>6+ years</v>
      </c>
      <c r="Q5233" t="str">
        <f t="shared" si="326"/>
        <v>High</v>
      </c>
      <c r="R5233" s="5">
        <f t="shared" si="327"/>
        <v>0.19878381211994128</v>
      </c>
    </row>
    <row r="5234" spans="1:18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 s="1">
        <v>0</v>
      </c>
      <c r="J5234">
        <v>1</v>
      </c>
      <c r="K5234">
        <v>1</v>
      </c>
      <c r="L5234">
        <v>0</v>
      </c>
      <c r="M5234" s="1">
        <v>21006.1</v>
      </c>
      <c r="N5234">
        <v>1</v>
      </c>
      <c r="O5234" t="str">
        <f t="shared" si="324"/>
        <v>41-50</v>
      </c>
      <c r="P5234" t="str">
        <f t="shared" si="325"/>
        <v>3-5 years</v>
      </c>
      <c r="Q5234" t="str">
        <f t="shared" si="326"/>
        <v>No Balance</v>
      </c>
      <c r="R5234" s="5">
        <f t="shared" si="327"/>
        <v>0.19861577181208054</v>
      </c>
    </row>
    <row r="5235" spans="1:18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 s="1">
        <v>88826.07</v>
      </c>
      <c r="J5235">
        <v>1</v>
      </c>
      <c r="K5235">
        <v>1</v>
      </c>
      <c r="L5235">
        <v>1</v>
      </c>
      <c r="M5235" s="1">
        <v>33759.410000000003</v>
      </c>
      <c r="N5235">
        <v>1</v>
      </c>
      <c r="O5235" t="str">
        <f t="shared" si="324"/>
        <v>41-50</v>
      </c>
      <c r="P5235" t="str">
        <f t="shared" si="325"/>
        <v>3-5 years</v>
      </c>
      <c r="Q5235" t="str">
        <f t="shared" si="326"/>
        <v>Medium</v>
      </c>
      <c r="R5235" s="5">
        <f t="shared" si="327"/>
        <v>0.19844766100272709</v>
      </c>
    </row>
    <row r="5236" spans="1:18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 s="1">
        <v>143443.60999999999</v>
      </c>
      <c r="J5236">
        <v>1</v>
      </c>
      <c r="K5236">
        <v>1</v>
      </c>
      <c r="L5236">
        <v>0</v>
      </c>
      <c r="M5236" s="1">
        <v>196622.28</v>
      </c>
      <c r="N5236">
        <v>1</v>
      </c>
      <c r="O5236" t="str">
        <f t="shared" si="324"/>
        <v>41-50</v>
      </c>
      <c r="P5236" t="str">
        <f t="shared" si="325"/>
        <v>0-2 years</v>
      </c>
      <c r="Q5236" t="str">
        <f t="shared" si="326"/>
        <v>High</v>
      </c>
      <c r="R5236" s="5">
        <f t="shared" si="327"/>
        <v>0.19827947964750314</v>
      </c>
    </row>
    <row r="5237" spans="1:18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 s="1">
        <v>0</v>
      </c>
      <c r="J5237">
        <v>4</v>
      </c>
      <c r="K5237">
        <v>1</v>
      </c>
      <c r="L5237">
        <v>1</v>
      </c>
      <c r="M5237" s="1">
        <v>176353.87</v>
      </c>
      <c r="N5237">
        <v>1</v>
      </c>
      <c r="O5237" t="str">
        <f t="shared" si="324"/>
        <v>&gt;50</v>
      </c>
      <c r="P5237" t="str">
        <f t="shared" si="325"/>
        <v>6+ years</v>
      </c>
      <c r="Q5237" t="str">
        <f t="shared" si="326"/>
        <v>No Balance</v>
      </c>
      <c r="R5237" s="5">
        <f t="shared" si="327"/>
        <v>0.19811122770199371</v>
      </c>
    </row>
    <row r="5238" spans="1:18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 s="1">
        <v>0</v>
      </c>
      <c r="J5238">
        <v>2</v>
      </c>
      <c r="K5238">
        <v>1</v>
      </c>
      <c r="L5238">
        <v>0</v>
      </c>
      <c r="M5238" s="1">
        <v>176943.59</v>
      </c>
      <c r="N5238">
        <v>0</v>
      </c>
      <c r="O5238" t="str">
        <f t="shared" si="324"/>
        <v>&lt;30</v>
      </c>
      <c r="P5238" t="str">
        <f t="shared" si="325"/>
        <v>0-2 years</v>
      </c>
      <c r="Q5238" t="str">
        <f t="shared" si="326"/>
        <v>No Balance</v>
      </c>
      <c r="R5238" s="5">
        <f t="shared" si="327"/>
        <v>0.19794290512174642</v>
      </c>
    </row>
    <row r="5239" spans="1:18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 s="1">
        <v>149134.46</v>
      </c>
      <c r="J5239">
        <v>1</v>
      </c>
      <c r="K5239">
        <v>1</v>
      </c>
      <c r="L5239">
        <v>1</v>
      </c>
      <c r="M5239" s="1">
        <v>177966.24</v>
      </c>
      <c r="N5239">
        <v>0</v>
      </c>
      <c r="O5239" t="str">
        <f t="shared" si="324"/>
        <v>&lt;30</v>
      </c>
      <c r="P5239" t="str">
        <f t="shared" si="325"/>
        <v>6+ years</v>
      </c>
      <c r="Q5239" t="str">
        <f t="shared" si="326"/>
        <v>High</v>
      </c>
      <c r="R5239" s="5">
        <f t="shared" si="327"/>
        <v>0.19798446357337812</v>
      </c>
    </row>
    <row r="5240" spans="1:18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 s="1">
        <v>124119.54</v>
      </c>
      <c r="J5240">
        <v>1</v>
      </c>
      <c r="K5240">
        <v>1</v>
      </c>
      <c r="L5240">
        <v>0</v>
      </c>
      <c r="M5240" s="1">
        <v>162198.32</v>
      </c>
      <c r="N5240">
        <v>0</v>
      </c>
      <c r="O5240" t="str">
        <f t="shared" si="324"/>
        <v>30-40</v>
      </c>
      <c r="P5240" t="str">
        <f t="shared" si="325"/>
        <v>3-5 years</v>
      </c>
      <c r="Q5240" t="str">
        <f t="shared" si="326"/>
        <v>High</v>
      </c>
      <c r="R5240" s="5">
        <f t="shared" si="327"/>
        <v>0.19802603947921041</v>
      </c>
    </row>
    <row r="5241" spans="1:18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 s="1">
        <v>116822.7</v>
      </c>
      <c r="J5241">
        <v>1</v>
      </c>
      <c r="K5241">
        <v>0</v>
      </c>
      <c r="L5241">
        <v>0</v>
      </c>
      <c r="M5241" s="1">
        <v>197643.24</v>
      </c>
      <c r="N5241">
        <v>0</v>
      </c>
      <c r="O5241" t="str">
        <f t="shared" si="324"/>
        <v>41-50</v>
      </c>
      <c r="P5241" t="str">
        <f t="shared" si="325"/>
        <v>3-5 years</v>
      </c>
      <c r="Q5241" t="str">
        <f t="shared" si="326"/>
        <v>High</v>
      </c>
      <c r="R5241" s="5">
        <f t="shared" si="327"/>
        <v>0.19806763285024154</v>
      </c>
    </row>
    <row r="5242" spans="1:18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 s="1">
        <v>103219.47</v>
      </c>
      <c r="J5242">
        <v>1</v>
      </c>
      <c r="K5242">
        <v>1</v>
      </c>
      <c r="L5242">
        <v>0</v>
      </c>
      <c r="M5242" s="1">
        <v>60420.07</v>
      </c>
      <c r="N5242">
        <v>0</v>
      </c>
      <c r="O5242" t="str">
        <f t="shared" si="324"/>
        <v>&lt;30</v>
      </c>
      <c r="P5242" t="str">
        <f t="shared" si="325"/>
        <v>0-2 years</v>
      </c>
      <c r="Q5242" t="str">
        <f t="shared" si="326"/>
        <v>High</v>
      </c>
      <c r="R5242" s="5">
        <f t="shared" si="327"/>
        <v>0.19810924369747898</v>
      </c>
    </row>
    <row r="5243" spans="1:18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 s="1">
        <v>0</v>
      </c>
      <c r="J5243">
        <v>2</v>
      </c>
      <c r="K5243">
        <v>0</v>
      </c>
      <c r="L5243">
        <v>0</v>
      </c>
      <c r="M5243" s="1">
        <v>70550</v>
      </c>
      <c r="N5243">
        <v>0</v>
      </c>
      <c r="O5243" t="str">
        <f t="shared" si="324"/>
        <v>41-50</v>
      </c>
      <c r="P5243" t="str">
        <f t="shared" si="325"/>
        <v>0-2 years</v>
      </c>
      <c r="Q5243" t="str">
        <f t="shared" si="326"/>
        <v>No Balance</v>
      </c>
      <c r="R5243" s="5">
        <f t="shared" si="327"/>
        <v>0.19815087203193948</v>
      </c>
    </row>
    <row r="5244" spans="1:18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 s="1">
        <v>81954.600000000006</v>
      </c>
      <c r="J5244">
        <v>1</v>
      </c>
      <c r="K5244">
        <v>1</v>
      </c>
      <c r="L5244">
        <v>1</v>
      </c>
      <c r="M5244" s="1">
        <v>198798.44</v>
      </c>
      <c r="N5244">
        <v>1</v>
      </c>
      <c r="O5244" t="str">
        <f t="shared" si="324"/>
        <v>30-40</v>
      </c>
      <c r="P5244" t="str">
        <f t="shared" si="325"/>
        <v>0-2 years</v>
      </c>
      <c r="Q5244" t="str">
        <f t="shared" si="326"/>
        <v>Medium</v>
      </c>
      <c r="R5244" s="5">
        <f t="shared" si="327"/>
        <v>0.198192517864649</v>
      </c>
    </row>
    <row r="5245" spans="1:18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 s="1">
        <v>95196.26</v>
      </c>
      <c r="J5245">
        <v>1</v>
      </c>
      <c r="K5245">
        <v>1</v>
      </c>
      <c r="L5245">
        <v>0</v>
      </c>
      <c r="M5245" s="1">
        <v>126310.39</v>
      </c>
      <c r="N5245">
        <v>1</v>
      </c>
      <c r="O5245" t="str">
        <f t="shared" si="324"/>
        <v>30-40</v>
      </c>
      <c r="P5245" t="str">
        <f t="shared" si="325"/>
        <v>6+ years</v>
      </c>
      <c r="Q5245" t="str">
        <f t="shared" si="326"/>
        <v>Medium</v>
      </c>
      <c r="R5245" s="5">
        <f t="shared" si="327"/>
        <v>0.19802396468362413</v>
      </c>
    </row>
    <row r="5246" spans="1:18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 s="1">
        <v>0</v>
      </c>
      <c r="J5246">
        <v>2</v>
      </c>
      <c r="K5246">
        <v>1</v>
      </c>
      <c r="L5246">
        <v>1</v>
      </c>
      <c r="M5246" s="1">
        <v>64515.5</v>
      </c>
      <c r="N5246">
        <v>0</v>
      </c>
      <c r="O5246" t="str">
        <f t="shared" si="324"/>
        <v>41-50</v>
      </c>
      <c r="P5246" t="str">
        <f t="shared" si="325"/>
        <v>3-5 years</v>
      </c>
      <c r="Q5246" t="str">
        <f t="shared" si="326"/>
        <v>No Balance</v>
      </c>
      <c r="R5246" s="5">
        <f t="shared" si="327"/>
        <v>0.19785534062237173</v>
      </c>
    </row>
    <row r="5247" spans="1:18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 s="1">
        <v>0</v>
      </c>
      <c r="J5247">
        <v>2</v>
      </c>
      <c r="K5247">
        <v>1</v>
      </c>
      <c r="L5247">
        <v>1</v>
      </c>
      <c r="M5247" s="1">
        <v>158580.04999999999</v>
      </c>
      <c r="N5247">
        <v>0</v>
      </c>
      <c r="O5247" t="str">
        <f t="shared" si="324"/>
        <v>30-40</v>
      </c>
      <c r="P5247" t="str">
        <f t="shared" si="325"/>
        <v>6+ years</v>
      </c>
      <c r="Q5247" t="str">
        <f t="shared" si="326"/>
        <v>No Balance</v>
      </c>
      <c r="R5247" s="5">
        <f t="shared" si="327"/>
        <v>0.19789695057833859</v>
      </c>
    </row>
    <row r="5248" spans="1:18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 s="1">
        <v>136555.01</v>
      </c>
      <c r="J5248">
        <v>2</v>
      </c>
      <c r="K5248">
        <v>1</v>
      </c>
      <c r="L5248">
        <v>1</v>
      </c>
      <c r="M5248" s="1">
        <v>129353.21</v>
      </c>
      <c r="N5248">
        <v>0</v>
      </c>
      <c r="O5248" t="str">
        <f t="shared" si="324"/>
        <v>30-40</v>
      </c>
      <c r="P5248" t="str">
        <f t="shared" si="325"/>
        <v>0-2 years</v>
      </c>
      <c r="Q5248" t="str">
        <f t="shared" si="326"/>
        <v>High</v>
      </c>
      <c r="R5248" s="5">
        <f t="shared" si="327"/>
        <v>0.19793857803954565</v>
      </c>
    </row>
    <row r="5249" spans="1:18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 s="1">
        <v>0</v>
      </c>
      <c r="J5249">
        <v>1</v>
      </c>
      <c r="K5249">
        <v>1</v>
      </c>
      <c r="L5249">
        <v>1</v>
      </c>
      <c r="M5249" s="1">
        <v>137273.97</v>
      </c>
      <c r="N5249">
        <v>0</v>
      </c>
      <c r="O5249" t="str">
        <f t="shared" si="324"/>
        <v>&gt;50</v>
      </c>
      <c r="P5249" t="str">
        <f t="shared" si="325"/>
        <v>3-5 years</v>
      </c>
      <c r="Q5249" t="str">
        <f t="shared" si="326"/>
        <v>No Balance</v>
      </c>
      <c r="R5249" s="5">
        <f t="shared" si="327"/>
        <v>0.19798022301704188</v>
      </c>
    </row>
    <row r="5250" spans="1:18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 s="1">
        <v>119452.03</v>
      </c>
      <c r="J5250">
        <v>1</v>
      </c>
      <c r="K5250">
        <v>1</v>
      </c>
      <c r="L5250">
        <v>1</v>
      </c>
      <c r="M5250" s="1">
        <v>171575.54</v>
      </c>
      <c r="N5250">
        <v>0</v>
      </c>
      <c r="O5250" t="str">
        <f t="shared" ref="O5250:O5313" si="328">IF(G5250&lt;30,"&lt;30",
   IF(G5250&lt;=40,"30-40",
      IF(G5250&lt;=50,"41-50","&gt;50")))</f>
        <v>30-40</v>
      </c>
      <c r="P5250" t="str">
        <f t="shared" ref="P5250:P5313" si="329">IF(H5250&lt;=2,"0-2 years",
   IF(H5250&lt;=5,"3-5 years","6+ years"))</f>
        <v>3-5 years</v>
      </c>
      <c r="Q5250" t="str">
        <f t="shared" ref="Q5250:Q5313" si="330">IF(I5250=0,"No Balance",
   IF(I5250&lt;50000,"Low",
      IF(I5250&lt;100000,"Medium","High")))</f>
        <v>High</v>
      </c>
      <c r="R5250" s="5">
        <f t="shared" ref="R5250:R5313" si="331">AVERAGE(N5250:N15249)</f>
        <v>0.19802188552188552</v>
      </c>
    </row>
    <row r="5251" spans="1:18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 s="1">
        <v>0</v>
      </c>
      <c r="J5251">
        <v>1</v>
      </c>
      <c r="K5251">
        <v>0</v>
      </c>
      <c r="L5251">
        <v>1</v>
      </c>
      <c r="M5251" s="1">
        <v>96528</v>
      </c>
      <c r="N5251">
        <v>1</v>
      </c>
      <c r="O5251" t="str">
        <f t="shared" si="328"/>
        <v>41-50</v>
      </c>
      <c r="P5251" t="str">
        <f t="shared" si="329"/>
        <v>6+ years</v>
      </c>
      <c r="Q5251" t="str">
        <f t="shared" si="330"/>
        <v>No Balance</v>
      </c>
      <c r="R5251" s="5">
        <f t="shared" si="331"/>
        <v>0.19806356556514418</v>
      </c>
    </row>
    <row r="5252" spans="1:18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 s="1">
        <v>69881.09</v>
      </c>
      <c r="J5252">
        <v>2</v>
      </c>
      <c r="K5252">
        <v>0</v>
      </c>
      <c r="L5252">
        <v>1</v>
      </c>
      <c r="M5252" s="1">
        <v>64421.02</v>
      </c>
      <c r="N5252">
        <v>0</v>
      </c>
      <c r="O5252" t="str">
        <f t="shared" si="328"/>
        <v>&lt;30</v>
      </c>
      <c r="P5252" t="str">
        <f t="shared" si="329"/>
        <v>6+ years</v>
      </c>
      <c r="Q5252" t="str">
        <f t="shared" si="330"/>
        <v>Medium</v>
      </c>
      <c r="R5252" s="5">
        <f t="shared" si="331"/>
        <v>0.19789473684210526</v>
      </c>
    </row>
    <row r="5253" spans="1:18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 s="1">
        <v>0</v>
      </c>
      <c r="J5253">
        <v>2</v>
      </c>
      <c r="K5253">
        <v>1</v>
      </c>
      <c r="L5253">
        <v>1</v>
      </c>
      <c r="M5253" s="1">
        <v>158444.60999999999</v>
      </c>
      <c r="N5253">
        <v>0</v>
      </c>
      <c r="O5253" t="str">
        <f t="shared" si="328"/>
        <v>30-40</v>
      </c>
      <c r="P5253" t="str">
        <f t="shared" si="329"/>
        <v>3-5 years</v>
      </c>
      <c r="Q5253" t="str">
        <f t="shared" si="330"/>
        <v>No Balance</v>
      </c>
      <c r="R5253" s="5">
        <f t="shared" si="331"/>
        <v>0.19793640766477152</v>
      </c>
    </row>
    <row r="5254" spans="1:18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 s="1">
        <v>0</v>
      </c>
      <c r="J5254">
        <v>2</v>
      </c>
      <c r="K5254">
        <v>1</v>
      </c>
      <c r="L5254">
        <v>1</v>
      </c>
      <c r="M5254" s="1">
        <v>66548.58</v>
      </c>
      <c r="N5254">
        <v>0</v>
      </c>
      <c r="O5254" t="str">
        <f t="shared" si="328"/>
        <v>41-50</v>
      </c>
      <c r="P5254" t="str">
        <f t="shared" si="329"/>
        <v>6+ years</v>
      </c>
      <c r="Q5254" t="str">
        <f t="shared" si="330"/>
        <v>No Balance</v>
      </c>
      <c r="R5254" s="5">
        <f t="shared" si="331"/>
        <v>0.19797809604043809</v>
      </c>
    </row>
    <row r="5255" spans="1:18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 s="1">
        <v>0</v>
      </c>
      <c r="J5255">
        <v>2</v>
      </c>
      <c r="K5255">
        <v>0</v>
      </c>
      <c r="L5255">
        <v>0</v>
      </c>
      <c r="M5255" s="1">
        <v>108008.05</v>
      </c>
      <c r="N5255">
        <v>0</v>
      </c>
      <c r="O5255" t="str">
        <f t="shared" si="328"/>
        <v>&lt;30</v>
      </c>
      <c r="P5255" t="str">
        <f t="shared" si="329"/>
        <v>6+ years</v>
      </c>
      <c r="Q5255" t="str">
        <f t="shared" si="330"/>
        <v>No Balance</v>
      </c>
      <c r="R5255" s="5">
        <f t="shared" si="331"/>
        <v>0.19801980198019803</v>
      </c>
    </row>
    <row r="5256" spans="1:18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 s="1">
        <v>204223.03</v>
      </c>
      <c r="J5256">
        <v>1</v>
      </c>
      <c r="K5256">
        <v>1</v>
      </c>
      <c r="L5256">
        <v>0</v>
      </c>
      <c r="M5256" s="1">
        <v>128268.39</v>
      </c>
      <c r="N5256">
        <v>0</v>
      </c>
      <c r="O5256" t="str">
        <f t="shared" si="328"/>
        <v>&lt;30</v>
      </c>
      <c r="P5256" t="str">
        <f t="shared" si="329"/>
        <v>6+ years</v>
      </c>
      <c r="Q5256" t="str">
        <f t="shared" si="330"/>
        <v>High</v>
      </c>
      <c r="R5256" s="5">
        <f t="shared" si="331"/>
        <v>0.19806152549515382</v>
      </c>
    </row>
    <row r="5257" spans="1:18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 s="1">
        <v>110314.21</v>
      </c>
      <c r="J5257">
        <v>2</v>
      </c>
      <c r="K5257">
        <v>1</v>
      </c>
      <c r="L5257">
        <v>0</v>
      </c>
      <c r="M5257" s="1">
        <v>37464</v>
      </c>
      <c r="N5257">
        <v>1</v>
      </c>
      <c r="O5257" t="str">
        <f t="shared" si="328"/>
        <v>&gt;50</v>
      </c>
      <c r="P5257" t="str">
        <f t="shared" si="329"/>
        <v>0-2 years</v>
      </c>
      <c r="Q5257" t="str">
        <f t="shared" si="330"/>
        <v>High</v>
      </c>
      <c r="R5257" s="5">
        <f t="shared" si="331"/>
        <v>0.19810326659641728</v>
      </c>
    </row>
    <row r="5258" spans="1:18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 s="1">
        <v>163760.82</v>
      </c>
      <c r="J5258">
        <v>1</v>
      </c>
      <c r="K5258">
        <v>0</v>
      </c>
      <c r="L5258">
        <v>0</v>
      </c>
      <c r="M5258" s="1">
        <v>157381.14000000001</v>
      </c>
      <c r="N5258">
        <v>1</v>
      </c>
      <c r="O5258" t="str">
        <f t="shared" si="328"/>
        <v>41-50</v>
      </c>
      <c r="P5258" t="str">
        <f t="shared" si="329"/>
        <v>0-2 years</v>
      </c>
      <c r="Q5258" t="str">
        <f t="shared" si="330"/>
        <v>High</v>
      </c>
      <c r="R5258" s="5">
        <f t="shared" si="331"/>
        <v>0.19793423271500843</v>
      </c>
    </row>
    <row r="5259" spans="1:18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 s="1">
        <v>141069.18</v>
      </c>
      <c r="J5259">
        <v>3</v>
      </c>
      <c r="K5259">
        <v>1</v>
      </c>
      <c r="L5259">
        <v>1</v>
      </c>
      <c r="M5259" s="1">
        <v>194257.11</v>
      </c>
      <c r="N5259">
        <v>0</v>
      </c>
      <c r="O5259" t="str">
        <f t="shared" si="328"/>
        <v>30-40</v>
      </c>
      <c r="P5259" t="str">
        <f t="shared" si="329"/>
        <v>0-2 years</v>
      </c>
      <c r="Q5259" t="str">
        <f t="shared" si="330"/>
        <v>High</v>
      </c>
      <c r="R5259" s="5">
        <f t="shared" si="331"/>
        <v>0.19776512755639891</v>
      </c>
    </row>
    <row r="5260" spans="1:18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 s="1">
        <v>115934.74</v>
      </c>
      <c r="J5260">
        <v>1</v>
      </c>
      <c r="K5260">
        <v>1</v>
      </c>
      <c r="L5260">
        <v>1</v>
      </c>
      <c r="M5260" s="1">
        <v>139059.04999999999</v>
      </c>
      <c r="N5260">
        <v>0</v>
      </c>
      <c r="O5260" t="str">
        <f t="shared" si="328"/>
        <v>30-40</v>
      </c>
      <c r="P5260" t="str">
        <f t="shared" si="329"/>
        <v>0-2 years</v>
      </c>
      <c r="Q5260" t="str">
        <f t="shared" si="330"/>
        <v>High</v>
      </c>
      <c r="R5260" s="5">
        <f t="shared" si="331"/>
        <v>0.19780683256010123</v>
      </c>
    </row>
    <row r="5261" spans="1:18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 s="1">
        <v>151457.88</v>
      </c>
      <c r="J5261">
        <v>1</v>
      </c>
      <c r="K5261">
        <v>0</v>
      </c>
      <c r="L5261">
        <v>1</v>
      </c>
      <c r="M5261" s="1">
        <v>40893.61</v>
      </c>
      <c r="N5261">
        <v>0</v>
      </c>
      <c r="O5261" t="str">
        <f t="shared" si="328"/>
        <v>&gt;50</v>
      </c>
      <c r="P5261" t="str">
        <f t="shared" si="329"/>
        <v>0-2 years</v>
      </c>
      <c r="Q5261" t="str">
        <f t="shared" si="330"/>
        <v>High</v>
      </c>
      <c r="R5261" s="5">
        <f t="shared" si="331"/>
        <v>0.19784855515713984</v>
      </c>
    </row>
    <row r="5262" spans="1:18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 s="1">
        <v>154206.07</v>
      </c>
      <c r="J5262">
        <v>2</v>
      </c>
      <c r="K5262">
        <v>1</v>
      </c>
      <c r="L5262">
        <v>1</v>
      </c>
      <c r="M5262" s="1">
        <v>40261.49</v>
      </c>
      <c r="N5262">
        <v>0</v>
      </c>
      <c r="O5262" t="str">
        <f t="shared" si="328"/>
        <v>30-40</v>
      </c>
      <c r="P5262" t="str">
        <f t="shared" si="329"/>
        <v>3-5 years</v>
      </c>
      <c r="Q5262" t="str">
        <f t="shared" si="330"/>
        <v>High</v>
      </c>
      <c r="R5262" s="5">
        <f t="shared" si="331"/>
        <v>0.1978902953586498</v>
      </c>
    </row>
    <row r="5263" spans="1:18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 s="1">
        <v>89928.99</v>
      </c>
      <c r="J5263">
        <v>1</v>
      </c>
      <c r="K5263">
        <v>1</v>
      </c>
      <c r="L5263">
        <v>0</v>
      </c>
      <c r="M5263" s="1">
        <v>46203.31</v>
      </c>
      <c r="N5263">
        <v>0</v>
      </c>
      <c r="O5263" t="str">
        <f t="shared" si="328"/>
        <v>&lt;30</v>
      </c>
      <c r="P5263" t="str">
        <f t="shared" si="329"/>
        <v>6+ years</v>
      </c>
      <c r="Q5263" t="str">
        <f t="shared" si="330"/>
        <v>Medium</v>
      </c>
      <c r="R5263" s="5">
        <f t="shared" si="331"/>
        <v>0.19793205317577547</v>
      </c>
    </row>
    <row r="5264" spans="1:18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 s="1">
        <v>89182.09</v>
      </c>
      <c r="J5264">
        <v>1</v>
      </c>
      <c r="K5264">
        <v>1</v>
      </c>
      <c r="L5264">
        <v>1</v>
      </c>
      <c r="M5264" s="1">
        <v>13126.9</v>
      </c>
      <c r="N5264">
        <v>0</v>
      </c>
      <c r="O5264" t="str">
        <f t="shared" si="328"/>
        <v>30-40</v>
      </c>
      <c r="P5264" t="str">
        <f t="shared" si="329"/>
        <v>6+ years</v>
      </c>
      <c r="Q5264" t="str">
        <f t="shared" si="330"/>
        <v>Medium</v>
      </c>
      <c r="R5264" s="5">
        <f t="shared" si="331"/>
        <v>0.19797382861967075</v>
      </c>
    </row>
    <row r="5265" spans="1:18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 s="1">
        <v>79706.25</v>
      </c>
      <c r="J5265">
        <v>2</v>
      </c>
      <c r="K5265">
        <v>1</v>
      </c>
      <c r="L5265">
        <v>0</v>
      </c>
      <c r="M5265" s="1">
        <v>165675.01</v>
      </c>
      <c r="N5265">
        <v>0</v>
      </c>
      <c r="O5265" t="str">
        <f t="shared" si="328"/>
        <v>41-50</v>
      </c>
      <c r="P5265" t="str">
        <f t="shared" si="329"/>
        <v>0-2 years</v>
      </c>
      <c r="Q5265" t="str">
        <f t="shared" si="330"/>
        <v>Medium</v>
      </c>
      <c r="R5265" s="5">
        <f t="shared" si="331"/>
        <v>0.19801562170149883</v>
      </c>
    </row>
    <row r="5266" spans="1:18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 s="1">
        <v>0</v>
      </c>
      <c r="J5266">
        <v>3</v>
      </c>
      <c r="K5266">
        <v>0</v>
      </c>
      <c r="L5266">
        <v>0</v>
      </c>
      <c r="M5266" s="1">
        <v>5459.07</v>
      </c>
      <c r="N5266">
        <v>1</v>
      </c>
      <c r="O5266" t="str">
        <f t="shared" si="328"/>
        <v>41-50</v>
      </c>
      <c r="P5266" t="str">
        <f t="shared" si="329"/>
        <v>3-5 years</v>
      </c>
      <c r="Q5266" t="str">
        <f t="shared" si="330"/>
        <v>No Balance</v>
      </c>
      <c r="R5266" s="5">
        <f t="shared" si="331"/>
        <v>0.19805743243243243</v>
      </c>
    </row>
    <row r="5267" spans="1:18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 s="1">
        <v>0</v>
      </c>
      <c r="J5267">
        <v>2</v>
      </c>
      <c r="K5267">
        <v>1</v>
      </c>
      <c r="L5267">
        <v>0</v>
      </c>
      <c r="M5267" s="1">
        <v>131919.48000000001</v>
      </c>
      <c r="N5267">
        <v>0</v>
      </c>
      <c r="O5267" t="str">
        <f t="shared" si="328"/>
        <v>&lt;30</v>
      </c>
      <c r="P5267" t="str">
        <f t="shared" si="329"/>
        <v>3-5 years</v>
      </c>
      <c r="Q5267" t="str">
        <f t="shared" si="330"/>
        <v>No Balance</v>
      </c>
      <c r="R5267" s="5">
        <f t="shared" si="331"/>
        <v>0.19788806758183738</v>
      </c>
    </row>
    <row r="5268" spans="1:18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 s="1">
        <v>117799.28</v>
      </c>
      <c r="J5268">
        <v>1</v>
      </c>
      <c r="K5268">
        <v>1</v>
      </c>
      <c r="L5268">
        <v>1</v>
      </c>
      <c r="M5268" s="1">
        <v>182372.35</v>
      </c>
      <c r="N5268">
        <v>0</v>
      </c>
      <c r="O5268" t="str">
        <f t="shared" si="328"/>
        <v>30-40</v>
      </c>
      <c r="P5268" t="str">
        <f t="shared" si="329"/>
        <v>6+ years</v>
      </c>
      <c r="Q5268" t="str">
        <f t="shared" si="330"/>
        <v>High</v>
      </c>
      <c r="R5268" s="5">
        <f t="shared" si="331"/>
        <v>0.19792986903253063</v>
      </c>
    </row>
    <row r="5269" spans="1:18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 s="1">
        <v>0</v>
      </c>
      <c r="J5269">
        <v>2</v>
      </c>
      <c r="K5269">
        <v>1</v>
      </c>
      <c r="L5269">
        <v>0</v>
      </c>
      <c r="M5269" s="1">
        <v>147600.54</v>
      </c>
      <c r="N5269">
        <v>0</v>
      </c>
      <c r="O5269" t="str">
        <f t="shared" si="328"/>
        <v>&lt;30</v>
      </c>
      <c r="P5269" t="str">
        <f t="shared" si="329"/>
        <v>3-5 years</v>
      </c>
      <c r="Q5269" t="str">
        <f t="shared" si="330"/>
        <v>No Balance</v>
      </c>
      <c r="R5269" s="5">
        <f t="shared" si="331"/>
        <v>0.1979716881470526</v>
      </c>
    </row>
    <row r="5270" spans="1:18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 s="1">
        <v>0</v>
      </c>
      <c r="J5270">
        <v>2</v>
      </c>
      <c r="K5270">
        <v>0</v>
      </c>
      <c r="L5270">
        <v>0</v>
      </c>
      <c r="M5270" s="1">
        <v>92865.41</v>
      </c>
      <c r="N5270">
        <v>0</v>
      </c>
      <c r="O5270" t="str">
        <f t="shared" si="328"/>
        <v>&lt;30</v>
      </c>
      <c r="P5270" t="str">
        <f t="shared" si="329"/>
        <v>0-2 years</v>
      </c>
      <c r="Q5270" t="str">
        <f t="shared" si="330"/>
        <v>No Balance</v>
      </c>
      <c r="R5270" s="5">
        <f t="shared" si="331"/>
        <v>0.19801352493660185</v>
      </c>
    </row>
    <row r="5271" spans="1:18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 s="1">
        <v>146422.22</v>
      </c>
      <c r="J5271">
        <v>1</v>
      </c>
      <c r="K5271">
        <v>1</v>
      </c>
      <c r="L5271">
        <v>0</v>
      </c>
      <c r="M5271" s="1">
        <v>67142.97</v>
      </c>
      <c r="N5271">
        <v>1</v>
      </c>
      <c r="O5271" t="str">
        <f t="shared" si="328"/>
        <v>30-40</v>
      </c>
      <c r="P5271" t="str">
        <f t="shared" si="329"/>
        <v>6+ years</v>
      </c>
      <c r="Q5271" t="str">
        <f t="shared" si="330"/>
        <v>High</v>
      </c>
      <c r="R5271" s="5">
        <f t="shared" si="331"/>
        <v>0.19805537941238638</v>
      </c>
    </row>
    <row r="5272" spans="1:18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 s="1">
        <v>150186.22</v>
      </c>
      <c r="J5272">
        <v>2</v>
      </c>
      <c r="K5272">
        <v>1</v>
      </c>
      <c r="L5272">
        <v>1</v>
      </c>
      <c r="M5272" s="1">
        <v>65611.009999999995</v>
      </c>
      <c r="N5272">
        <v>0</v>
      </c>
      <c r="O5272" t="str">
        <f t="shared" si="328"/>
        <v>30-40</v>
      </c>
      <c r="P5272" t="str">
        <f t="shared" si="329"/>
        <v>6+ years</v>
      </c>
      <c r="Q5272" t="str">
        <f t="shared" si="330"/>
        <v>High</v>
      </c>
      <c r="R5272" s="5">
        <f t="shared" si="331"/>
        <v>0.19788583509513741</v>
      </c>
    </row>
    <row r="5273" spans="1:18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 s="1">
        <v>100275.88</v>
      </c>
      <c r="J5273">
        <v>1</v>
      </c>
      <c r="K5273">
        <v>1</v>
      </c>
      <c r="L5273">
        <v>0</v>
      </c>
      <c r="M5273" s="1">
        <v>138564.48000000001</v>
      </c>
      <c r="N5273">
        <v>1</v>
      </c>
      <c r="O5273" t="str">
        <f t="shared" si="328"/>
        <v>30-40</v>
      </c>
      <c r="P5273" t="str">
        <f t="shared" si="329"/>
        <v>6+ years</v>
      </c>
      <c r="Q5273" t="str">
        <f t="shared" si="330"/>
        <v>High</v>
      </c>
      <c r="R5273" s="5">
        <f t="shared" si="331"/>
        <v>0.19792768027067034</v>
      </c>
    </row>
    <row r="5274" spans="1:18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 s="1">
        <v>0</v>
      </c>
      <c r="J5274">
        <v>1</v>
      </c>
      <c r="K5274">
        <v>1</v>
      </c>
      <c r="L5274">
        <v>0</v>
      </c>
      <c r="M5274" s="1">
        <v>187391.02</v>
      </c>
      <c r="N5274">
        <v>1</v>
      </c>
      <c r="O5274" t="str">
        <f t="shared" si="328"/>
        <v>41-50</v>
      </c>
      <c r="P5274" t="str">
        <f t="shared" si="329"/>
        <v>6+ years</v>
      </c>
      <c r="Q5274" t="str">
        <f t="shared" si="330"/>
        <v>No Balance</v>
      </c>
      <c r="R5274" s="5">
        <f t="shared" si="331"/>
        <v>0.19775803722504229</v>
      </c>
    </row>
    <row r="5275" spans="1:18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 s="1">
        <v>147493.89000000001</v>
      </c>
      <c r="J5275">
        <v>1</v>
      </c>
      <c r="K5275">
        <v>1</v>
      </c>
      <c r="L5275">
        <v>0</v>
      </c>
      <c r="M5275" s="1">
        <v>33656.35</v>
      </c>
      <c r="N5275">
        <v>0</v>
      </c>
      <c r="O5275" t="str">
        <f t="shared" si="328"/>
        <v>30-40</v>
      </c>
      <c r="P5275" t="str">
        <f t="shared" si="329"/>
        <v>6+ years</v>
      </c>
      <c r="Q5275" t="str">
        <f t="shared" si="330"/>
        <v>High</v>
      </c>
      <c r="R5275" s="5">
        <f t="shared" si="331"/>
        <v>0.19758832240321558</v>
      </c>
    </row>
    <row r="5276" spans="1:18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 s="1">
        <v>0</v>
      </c>
      <c r="J5276">
        <v>2</v>
      </c>
      <c r="K5276">
        <v>1</v>
      </c>
      <c r="L5276">
        <v>0</v>
      </c>
      <c r="M5276" s="1">
        <v>100618.17</v>
      </c>
      <c r="N5276">
        <v>0</v>
      </c>
      <c r="O5276" t="str">
        <f t="shared" si="328"/>
        <v>41-50</v>
      </c>
      <c r="P5276" t="str">
        <f t="shared" si="329"/>
        <v>6+ years</v>
      </c>
      <c r="Q5276" t="str">
        <f t="shared" si="330"/>
        <v>No Balance</v>
      </c>
      <c r="R5276" s="5">
        <f t="shared" si="331"/>
        <v>0.19763013118916631</v>
      </c>
    </row>
    <row r="5277" spans="1:18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 s="1">
        <v>0</v>
      </c>
      <c r="J5277">
        <v>2</v>
      </c>
      <c r="K5277">
        <v>0</v>
      </c>
      <c r="L5277">
        <v>1</v>
      </c>
      <c r="M5277" s="1">
        <v>198134.9</v>
      </c>
      <c r="N5277">
        <v>0</v>
      </c>
      <c r="O5277" t="str">
        <f t="shared" si="328"/>
        <v>41-50</v>
      </c>
      <c r="P5277" t="str">
        <f t="shared" si="329"/>
        <v>6+ years</v>
      </c>
      <c r="Q5277" t="str">
        <f t="shared" si="330"/>
        <v>No Balance</v>
      </c>
      <c r="R5277" s="5">
        <f t="shared" si="331"/>
        <v>0.19767195767195767</v>
      </c>
    </row>
    <row r="5278" spans="1:18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 s="1">
        <v>121823.4</v>
      </c>
      <c r="J5278">
        <v>2</v>
      </c>
      <c r="K5278">
        <v>1</v>
      </c>
      <c r="L5278">
        <v>1</v>
      </c>
      <c r="M5278" s="1">
        <v>50368.87</v>
      </c>
      <c r="N5278">
        <v>0</v>
      </c>
      <c r="O5278" t="str">
        <f t="shared" si="328"/>
        <v>&lt;30</v>
      </c>
      <c r="P5278" t="str">
        <f t="shared" si="329"/>
        <v>3-5 years</v>
      </c>
      <c r="Q5278" t="str">
        <f t="shared" si="330"/>
        <v>High</v>
      </c>
      <c r="R5278" s="5">
        <f t="shared" si="331"/>
        <v>0.19771380186282811</v>
      </c>
    </row>
    <row r="5279" spans="1:18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 s="1">
        <v>0</v>
      </c>
      <c r="J5279">
        <v>2</v>
      </c>
      <c r="K5279">
        <v>1</v>
      </c>
      <c r="L5279">
        <v>1</v>
      </c>
      <c r="M5279" s="1">
        <v>108787</v>
      </c>
      <c r="N5279">
        <v>0</v>
      </c>
      <c r="O5279" t="str">
        <f t="shared" si="328"/>
        <v>30-40</v>
      </c>
      <c r="P5279" t="str">
        <f t="shared" si="329"/>
        <v>0-2 years</v>
      </c>
      <c r="Q5279" t="str">
        <f t="shared" si="330"/>
        <v>No Balance</v>
      </c>
      <c r="R5279" s="5">
        <f t="shared" si="331"/>
        <v>0.19775566377302561</v>
      </c>
    </row>
    <row r="5280" spans="1:18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 s="1">
        <v>113688.63</v>
      </c>
      <c r="J5280">
        <v>1</v>
      </c>
      <c r="K5280">
        <v>1</v>
      </c>
      <c r="L5280">
        <v>0</v>
      </c>
      <c r="M5280" s="1">
        <v>33099.410000000003</v>
      </c>
      <c r="N5280">
        <v>1</v>
      </c>
      <c r="O5280" t="str">
        <f t="shared" si="328"/>
        <v>30-40</v>
      </c>
      <c r="P5280" t="str">
        <f t="shared" si="329"/>
        <v>0-2 years</v>
      </c>
      <c r="Q5280" t="str">
        <f t="shared" si="330"/>
        <v>High</v>
      </c>
      <c r="R5280" s="5">
        <f t="shared" si="331"/>
        <v>0.1977975434138077</v>
      </c>
    </row>
    <row r="5281" spans="1:18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 s="1">
        <v>100471.34</v>
      </c>
      <c r="J5281">
        <v>1</v>
      </c>
      <c r="K5281">
        <v>1</v>
      </c>
      <c r="L5281">
        <v>1</v>
      </c>
      <c r="M5281" s="1">
        <v>124550.88</v>
      </c>
      <c r="N5281">
        <v>0</v>
      </c>
      <c r="O5281" t="str">
        <f t="shared" si="328"/>
        <v>30-40</v>
      </c>
      <c r="P5281" t="str">
        <f t="shared" si="329"/>
        <v>6+ years</v>
      </c>
      <c r="Q5281" t="str">
        <f t="shared" si="330"/>
        <v>High</v>
      </c>
      <c r="R5281" s="5">
        <f t="shared" si="331"/>
        <v>0.19762762126668079</v>
      </c>
    </row>
    <row r="5282" spans="1:18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 s="1">
        <v>100032.52</v>
      </c>
      <c r="J5282">
        <v>1</v>
      </c>
      <c r="K5282">
        <v>1</v>
      </c>
      <c r="L5282">
        <v>0</v>
      </c>
      <c r="M5282" s="1">
        <v>5159.21</v>
      </c>
      <c r="N5282">
        <v>1</v>
      </c>
      <c r="O5282" t="str">
        <f t="shared" si="328"/>
        <v>&lt;30</v>
      </c>
      <c r="P5282" t="str">
        <f t="shared" si="329"/>
        <v>3-5 years</v>
      </c>
      <c r="Q5282" t="str">
        <f t="shared" si="330"/>
        <v>High</v>
      </c>
      <c r="R5282" s="5">
        <f t="shared" si="331"/>
        <v>0.19766949152542374</v>
      </c>
    </row>
    <row r="5283" spans="1:18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 s="1">
        <v>0</v>
      </c>
      <c r="J5283">
        <v>2</v>
      </c>
      <c r="K5283">
        <v>0</v>
      </c>
      <c r="L5283">
        <v>0</v>
      </c>
      <c r="M5283" s="1">
        <v>48228.1</v>
      </c>
      <c r="N5283">
        <v>0</v>
      </c>
      <c r="O5283" t="str">
        <f t="shared" si="328"/>
        <v>30-40</v>
      </c>
      <c r="P5283" t="str">
        <f t="shared" si="329"/>
        <v>3-5 years</v>
      </c>
      <c r="Q5283" t="str">
        <f t="shared" si="330"/>
        <v>No Balance</v>
      </c>
      <c r="R5283" s="5">
        <f t="shared" si="331"/>
        <v>0.19749947022674294</v>
      </c>
    </row>
    <row r="5284" spans="1:18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 s="1">
        <v>116358</v>
      </c>
      <c r="J5284">
        <v>1</v>
      </c>
      <c r="K5284">
        <v>1</v>
      </c>
      <c r="L5284">
        <v>0</v>
      </c>
      <c r="M5284" s="1">
        <v>108798.36</v>
      </c>
      <c r="N5284">
        <v>0</v>
      </c>
      <c r="O5284" t="str">
        <f t="shared" si="328"/>
        <v>30-40</v>
      </c>
      <c r="P5284" t="str">
        <f t="shared" si="329"/>
        <v>6+ years</v>
      </c>
      <c r="Q5284" t="str">
        <f t="shared" si="330"/>
        <v>High</v>
      </c>
      <c r="R5284" s="5">
        <f t="shared" si="331"/>
        <v>0.19754133107248834</v>
      </c>
    </row>
    <row r="5285" spans="1:18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 s="1">
        <v>163549.63</v>
      </c>
      <c r="J5285">
        <v>1</v>
      </c>
      <c r="K5285">
        <v>0</v>
      </c>
      <c r="L5285">
        <v>1</v>
      </c>
      <c r="M5285" s="1">
        <v>21085.119999999999</v>
      </c>
      <c r="N5285">
        <v>0</v>
      </c>
      <c r="O5285" t="str">
        <f t="shared" si="328"/>
        <v>&lt;30</v>
      </c>
      <c r="P5285" t="str">
        <f t="shared" si="329"/>
        <v>3-5 years</v>
      </c>
      <c r="Q5285" t="str">
        <f t="shared" si="330"/>
        <v>High</v>
      </c>
      <c r="R5285" s="5">
        <f t="shared" si="331"/>
        <v>0.19758320966716134</v>
      </c>
    </row>
    <row r="5286" spans="1:18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 s="1">
        <v>99183.9</v>
      </c>
      <c r="J5286">
        <v>1</v>
      </c>
      <c r="K5286">
        <v>1</v>
      </c>
      <c r="L5286">
        <v>1</v>
      </c>
      <c r="M5286" s="1">
        <v>28922.25</v>
      </c>
      <c r="N5286">
        <v>0</v>
      </c>
      <c r="O5286" t="str">
        <f t="shared" si="328"/>
        <v>&gt;50</v>
      </c>
      <c r="P5286" t="str">
        <f t="shared" si="329"/>
        <v>3-5 years</v>
      </c>
      <c r="Q5286" t="str">
        <f t="shared" si="330"/>
        <v>Medium</v>
      </c>
      <c r="R5286" s="5">
        <f t="shared" si="331"/>
        <v>0.19762510602205258</v>
      </c>
    </row>
    <row r="5287" spans="1:18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 s="1">
        <v>131955.07</v>
      </c>
      <c r="J5287">
        <v>1</v>
      </c>
      <c r="K5287">
        <v>1</v>
      </c>
      <c r="L5287">
        <v>1</v>
      </c>
      <c r="M5287" s="1">
        <v>62514.65</v>
      </c>
      <c r="N5287">
        <v>1</v>
      </c>
      <c r="O5287" t="str">
        <f t="shared" si="328"/>
        <v>&gt;50</v>
      </c>
      <c r="P5287" t="str">
        <f t="shared" si="329"/>
        <v>0-2 years</v>
      </c>
      <c r="Q5287" t="str">
        <f t="shared" si="330"/>
        <v>High</v>
      </c>
      <c r="R5287" s="5">
        <f t="shared" si="331"/>
        <v>0.19766702014846235</v>
      </c>
    </row>
    <row r="5288" spans="1:18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 s="1">
        <v>134177.06</v>
      </c>
      <c r="J5288">
        <v>1</v>
      </c>
      <c r="K5288">
        <v>0</v>
      </c>
      <c r="L5288">
        <v>0</v>
      </c>
      <c r="M5288" s="1">
        <v>177506.66</v>
      </c>
      <c r="N5288">
        <v>0</v>
      </c>
      <c r="O5288" t="str">
        <f t="shared" si="328"/>
        <v>41-50</v>
      </c>
      <c r="P5288" t="str">
        <f t="shared" si="329"/>
        <v>0-2 years</v>
      </c>
      <c r="Q5288" t="str">
        <f t="shared" si="330"/>
        <v>High</v>
      </c>
      <c r="R5288" s="5">
        <f t="shared" si="331"/>
        <v>0.19749681798896904</v>
      </c>
    </row>
    <row r="5289" spans="1:18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 s="1">
        <v>0</v>
      </c>
      <c r="J5289">
        <v>2</v>
      </c>
      <c r="K5289">
        <v>1</v>
      </c>
      <c r="L5289">
        <v>0</v>
      </c>
      <c r="M5289" s="1">
        <v>90605.05</v>
      </c>
      <c r="N5289">
        <v>0</v>
      </c>
      <c r="O5289" t="str">
        <f t="shared" si="328"/>
        <v>30-40</v>
      </c>
      <c r="P5289" t="str">
        <f t="shared" si="329"/>
        <v>0-2 years</v>
      </c>
      <c r="Q5289" t="str">
        <f t="shared" si="330"/>
        <v>No Balance</v>
      </c>
      <c r="R5289" s="5">
        <f t="shared" si="331"/>
        <v>0.19753872268194356</v>
      </c>
    </row>
    <row r="5290" spans="1:18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 s="1">
        <v>0</v>
      </c>
      <c r="J5290">
        <v>2</v>
      </c>
      <c r="K5290">
        <v>1</v>
      </c>
      <c r="L5290">
        <v>1</v>
      </c>
      <c r="M5290" s="1">
        <v>132029.95000000001</v>
      </c>
      <c r="N5290">
        <v>0</v>
      </c>
      <c r="O5290" t="str">
        <f t="shared" si="328"/>
        <v>30-40</v>
      </c>
      <c r="P5290" t="str">
        <f t="shared" si="329"/>
        <v>0-2 years</v>
      </c>
      <c r="Q5290" t="str">
        <f t="shared" si="330"/>
        <v>No Balance</v>
      </c>
      <c r="R5290" s="5">
        <f t="shared" si="331"/>
        <v>0.19758064516129031</v>
      </c>
    </row>
    <row r="5291" spans="1:18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 s="1">
        <v>0</v>
      </c>
      <c r="J5291">
        <v>1</v>
      </c>
      <c r="K5291">
        <v>1</v>
      </c>
      <c r="L5291">
        <v>1</v>
      </c>
      <c r="M5291" s="1">
        <v>176903.35</v>
      </c>
      <c r="N5291">
        <v>0</v>
      </c>
      <c r="O5291" t="str">
        <f t="shared" si="328"/>
        <v>&lt;30</v>
      </c>
      <c r="P5291" t="str">
        <f t="shared" si="329"/>
        <v>3-5 years</v>
      </c>
      <c r="Q5291" t="str">
        <f t="shared" si="330"/>
        <v>No Balance</v>
      </c>
      <c r="R5291" s="5">
        <f t="shared" si="331"/>
        <v>0.1976225854383358</v>
      </c>
    </row>
    <row r="5292" spans="1:18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 s="1">
        <v>94348.94</v>
      </c>
      <c r="J5292">
        <v>1</v>
      </c>
      <c r="K5292">
        <v>1</v>
      </c>
      <c r="L5292">
        <v>0</v>
      </c>
      <c r="M5292" s="1">
        <v>29239.29</v>
      </c>
      <c r="N5292">
        <v>1</v>
      </c>
      <c r="O5292" t="str">
        <f t="shared" si="328"/>
        <v>&gt;50</v>
      </c>
      <c r="P5292" t="str">
        <f t="shared" si="329"/>
        <v>6+ years</v>
      </c>
      <c r="Q5292" t="str">
        <f t="shared" si="330"/>
        <v>Medium</v>
      </c>
      <c r="R5292" s="5">
        <f t="shared" si="331"/>
        <v>0.19766454352441615</v>
      </c>
    </row>
    <row r="5293" spans="1:18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 s="1">
        <v>155584.21</v>
      </c>
      <c r="J5293">
        <v>1</v>
      </c>
      <c r="K5293">
        <v>0</v>
      </c>
      <c r="L5293">
        <v>1</v>
      </c>
      <c r="M5293" s="1">
        <v>153662.88</v>
      </c>
      <c r="N5293">
        <v>0</v>
      </c>
      <c r="O5293" t="str">
        <f t="shared" si="328"/>
        <v>30-40</v>
      </c>
      <c r="P5293" t="str">
        <f t="shared" si="329"/>
        <v>0-2 years</v>
      </c>
      <c r="Q5293" t="str">
        <f t="shared" si="330"/>
        <v>High</v>
      </c>
      <c r="R5293" s="5">
        <f t="shared" si="331"/>
        <v>0.19749416011892121</v>
      </c>
    </row>
    <row r="5294" spans="1:18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 s="1">
        <v>0</v>
      </c>
      <c r="J5294">
        <v>2</v>
      </c>
      <c r="K5294">
        <v>1</v>
      </c>
      <c r="L5294">
        <v>0</v>
      </c>
      <c r="M5294" s="1">
        <v>154389.18</v>
      </c>
      <c r="N5294">
        <v>0</v>
      </c>
      <c r="O5294" t="str">
        <f t="shared" si="328"/>
        <v>&lt;30</v>
      </c>
      <c r="P5294" t="str">
        <f t="shared" si="329"/>
        <v>6+ years</v>
      </c>
      <c r="Q5294" t="str">
        <f t="shared" si="330"/>
        <v>No Balance</v>
      </c>
      <c r="R5294" s="5">
        <f t="shared" si="331"/>
        <v>0.19753610875106203</v>
      </c>
    </row>
    <row r="5295" spans="1:18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 s="1">
        <v>0</v>
      </c>
      <c r="J5295">
        <v>2</v>
      </c>
      <c r="K5295">
        <v>1</v>
      </c>
      <c r="L5295">
        <v>1</v>
      </c>
      <c r="M5295" s="1">
        <v>166224.39000000001</v>
      </c>
      <c r="N5295">
        <v>0</v>
      </c>
      <c r="O5295" t="str">
        <f t="shared" si="328"/>
        <v>41-50</v>
      </c>
      <c r="P5295" t="str">
        <f t="shared" si="329"/>
        <v>6+ years</v>
      </c>
      <c r="Q5295" t="str">
        <f t="shared" si="330"/>
        <v>No Balance</v>
      </c>
      <c r="R5295" s="5">
        <f t="shared" si="331"/>
        <v>0.1975780752071383</v>
      </c>
    </row>
    <row r="5296" spans="1:18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 s="1">
        <v>170661.47</v>
      </c>
      <c r="J5296">
        <v>1</v>
      </c>
      <c r="K5296">
        <v>1</v>
      </c>
      <c r="L5296">
        <v>1</v>
      </c>
      <c r="M5296" s="1">
        <v>21646.2</v>
      </c>
      <c r="N5296">
        <v>0</v>
      </c>
      <c r="O5296" t="str">
        <f t="shared" si="328"/>
        <v>30-40</v>
      </c>
      <c r="P5296" t="str">
        <f t="shared" si="329"/>
        <v>6+ years</v>
      </c>
      <c r="Q5296" t="str">
        <f t="shared" si="330"/>
        <v>High</v>
      </c>
      <c r="R5296" s="5">
        <f t="shared" si="331"/>
        <v>0.19762005949851252</v>
      </c>
    </row>
    <row r="5297" spans="1:18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 s="1">
        <v>185544.36</v>
      </c>
      <c r="J5297">
        <v>1</v>
      </c>
      <c r="K5297">
        <v>1</v>
      </c>
      <c r="L5297">
        <v>0</v>
      </c>
      <c r="M5297" s="1">
        <v>171037.63</v>
      </c>
      <c r="N5297">
        <v>0</v>
      </c>
      <c r="O5297" t="str">
        <f t="shared" si="328"/>
        <v>&lt;30</v>
      </c>
      <c r="P5297" t="str">
        <f t="shared" si="329"/>
        <v>6+ years</v>
      </c>
      <c r="Q5297" t="str">
        <f t="shared" si="330"/>
        <v>High</v>
      </c>
      <c r="R5297" s="5">
        <f t="shared" si="331"/>
        <v>0.19766206163655686</v>
      </c>
    </row>
    <row r="5298" spans="1:18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 s="1">
        <v>52831.13</v>
      </c>
      <c r="J5298">
        <v>1</v>
      </c>
      <c r="K5298">
        <v>1</v>
      </c>
      <c r="L5298">
        <v>1</v>
      </c>
      <c r="M5298" s="1">
        <v>112649.22</v>
      </c>
      <c r="N5298">
        <v>1</v>
      </c>
      <c r="O5298" t="str">
        <f t="shared" si="328"/>
        <v>41-50</v>
      </c>
      <c r="P5298" t="str">
        <f t="shared" si="329"/>
        <v>6+ years</v>
      </c>
      <c r="Q5298" t="str">
        <f t="shared" si="330"/>
        <v>Medium</v>
      </c>
      <c r="R5298" s="5">
        <f t="shared" si="331"/>
        <v>0.19770408163265307</v>
      </c>
    </row>
    <row r="5299" spans="1:18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 s="1">
        <v>97750.07</v>
      </c>
      <c r="J5299">
        <v>3</v>
      </c>
      <c r="K5299">
        <v>1</v>
      </c>
      <c r="L5299">
        <v>1</v>
      </c>
      <c r="M5299" s="1">
        <v>193014.26</v>
      </c>
      <c r="N5299">
        <v>1</v>
      </c>
      <c r="O5299" t="str">
        <f t="shared" si="328"/>
        <v>&gt;50</v>
      </c>
      <c r="P5299" t="str">
        <f t="shared" si="329"/>
        <v>6+ years</v>
      </c>
      <c r="Q5299" t="str">
        <f t="shared" si="330"/>
        <v>Medium</v>
      </c>
      <c r="R5299" s="5">
        <f t="shared" si="331"/>
        <v>0.19753348926217307</v>
      </c>
    </row>
    <row r="5300" spans="1:18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 s="1">
        <v>114007.5</v>
      </c>
      <c r="J5300">
        <v>2</v>
      </c>
      <c r="K5300">
        <v>1</v>
      </c>
      <c r="L5300">
        <v>0</v>
      </c>
      <c r="M5300" s="1">
        <v>118120.88</v>
      </c>
      <c r="N5300">
        <v>0</v>
      </c>
      <c r="O5300" t="str">
        <f t="shared" si="328"/>
        <v>30-40</v>
      </c>
      <c r="P5300" t="str">
        <f t="shared" si="329"/>
        <v>6+ years</v>
      </c>
      <c r="Q5300" t="str">
        <f t="shared" si="330"/>
        <v>High</v>
      </c>
      <c r="R5300" s="5">
        <f t="shared" si="331"/>
        <v>0.19736282433007232</v>
      </c>
    </row>
    <row r="5301" spans="1:18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 s="1">
        <v>104308.77</v>
      </c>
      <c r="J5301">
        <v>1</v>
      </c>
      <c r="K5301">
        <v>1</v>
      </c>
      <c r="L5301">
        <v>1</v>
      </c>
      <c r="M5301" s="1">
        <v>25650.04</v>
      </c>
      <c r="N5301">
        <v>0</v>
      </c>
      <c r="O5301" t="str">
        <f t="shared" si="328"/>
        <v>&gt;50</v>
      </c>
      <c r="P5301" t="str">
        <f t="shared" si="329"/>
        <v>0-2 years</v>
      </c>
      <c r="Q5301" t="str">
        <f t="shared" si="330"/>
        <v>High</v>
      </c>
      <c r="R5301" s="5">
        <f t="shared" si="331"/>
        <v>0.19740480748776856</v>
      </c>
    </row>
    <row r="5302" spans="1:18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 s="1">
        <v>84719.13</v>
      </c>
      <c r="J5302">
        <v>2</v>
      </c>
      <c r="K5302">
        <v>1</v>
      </c>
      <c r="L5302">
        <v>1</v>
      </c>
      <c r="M5302" s="1">
        <v>113048.79</v>
      </c>
      <c r="N5302">
        <v>0</v>
      </c>
      <c r="O5302" t="str">
        <f t="shared" si="328"/>
        <v>30-40</v>
      </c>
      <c r="P5302" t="str">
        <f t="shared" si="329"/>
        <v>6+ years</v>
      </c>
      <c r="Q5302" t="str">
        <f t="shared" si="330"/>
        <v>Medium</v>
      </c>
      <c r="R5302" s="5">
        <f t="shared" si="331"/>
        <v>0.19744680851063831</v>
      </c>
    </row>
    <row r="5303" spans="1:18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 s="1">
        <v>0</v>
      </c>
      <c r="J5303">
        <v>2</v>
      </c>
      <c r="K5303">
        <v>1</v>
      </c>
      <c r="L5303">
        <v>0</v>
      </c>
      <c r="M5303" s="1">
        <v>87372.49</v>
      </c>
      <c r="N5303">
        <v>0</v>
      </c>
      <c r="O5303" t="str">
        <f t="shared" si="328"/>
        <v>30-40</v>
      </c>
      <c r="P5303" t="str">
        <f t="shared" si="329"/>
        <v>0-2 years</v>
      </c>
      <c r="Q5303" t="str">
        <f t="shared" si="330"/>
        <v>No Balance</v>
      </c>
      <c r="R5303" s="5">
        <f t="shared" si="331"/>
        <v>0.19748882741008725</v>
      </c>
    </row>
    <row r="5304" spans="1:18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 s="1">
        <v>140236.98000000001</v>
      </c>
      <c r="J5304">
        <v>1</v>
      </c>
      <c r="K5304">
        <v>0</v>
      </c>
      <c r="L5304">
        <v>1</v>
      </c>
      <c r="M5304" s="1">
        <v>146651.99</v>
      </c>
      <c r="N5304">
        <v>0</v>
      </c>
      <c r="O5304" t="str">
        <f t="shared" si="328"/>
        <v>30-40</v>
      </c>
      <c r="P5304" t="str">
        <f t="shared" si="329"/>
        <v>6+ years</v>
      </c>
      <c r="Q5304" t="str">
        <f t="shared" si="330"/>
        <v>High</v>
      </c>
      <c r="R5304" s="5">
        <f t="shared" si="331"/>
        <v>0.19753086419753085</v>
      </c>
    </row>
    <row r="5305" spans="1:18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 s="1">
        <v>0</v>
      </c>
      <c r="J5305">
        <v>2</v>
      </c>
      <c r="K5305">
        <v>1</v>
      </c>
      <c r="L5305">
        <v>1</v>
      </c>
      <c r="M5305" s="1">
        <v>8227.91</v>
      </c>
      <c r="N5305">
        <v>0</v>
      </c>
      <c r="O5305" t="str">
        <f t="shared" si="328"/>
        <v>&lt;30</v>
      </c>
      <c r="P5305" t="str">
        <f t="shared" si="329"/>
        <v>6+ years</v>
      </c>
      <c r="Q5305" t="str">
        <f t="shared" si="330"/>
        <v>No Balance</v>
      </c>
      <c r="R5305" s="5">
        <f t="shared" si="331"/>
        <v>0.19757291888439429</v>
      </c>
    </row>
    <row r="5306" spans="1:18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 s="1">
        <v>75302.850000000006</v>
      </c>
      <c r="J5306">
        <v>2</v>
      </c>
      <c r="K5306">
        <v>0</v>
      </c>
      <c r="L5306">
        <v>0</v>
      </c>
      <c r="M5306" s="1">
        <v>57034.35</v>
      </c>
      <c r="N5306">
        <v>0</v>
      </c>
      <c r="O5306" t="str">
        <f t="shared" si="328"/>
        <v>41-50</v>
      </c>
      <c r="P5306" t="str">
        <f t="shared" si="329"/>
        <v>6+ years</v>
      </c>
      <c r="Q5306" t="str">
        <f t="shared" si="330"/>
        <v>Medium</v>
      </c>
      <c r="R5306" s="5">
        <f t="shared" si="331"/>
        <v>0.19761499148211242</v>
      </c>
    </row>
    <row r="5307" spans="1:18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 s="1">
        <v>0</v>
      </c>
      <c r="J5307">
        <v>2</v>
      </c>
      <c r="K5307">
        <v>1</v>
      </c>
      <c r="L5307">
        <v>0</v>
      </c>
      <c r="M5307" s="1">
        <v>93003.21</v>
      </c>
      <c r="N5307">
        <v>0</v>
      </c>
      <c r="O5307" t="str">
        <f t="shared" si="328"/>
        <v>&lt;30</v>
      </c>
      <c r="P5307" t="str">
        <f t="shared" si="329"/>
        <v>0-2 years</v>
      </c>
      <c r="Q5307" t="str">
        <f t="shared" si="330"/>
        <v>No Balance</v>
      </c>
      <c r="R5307" s="5">
        <f t="shared" si="331"/>
        <v>0.19765708200212992</v>
      </c>
    </row>
    <row r="5308" spans="1:18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 s="1">
        <v>104760.82</v>
      </c>
      <c r="J5308">
        <v>1</v>
      </c>
      <c r="K5308">
        <v>1</v>
      </c>
      <c r="L5308">
        <v>1</v>
      </c>
      <c r="M5308" s="1">
        <v>165574.54</v>
      </c>
      <c r="N5308">
        <v>1</v>
      </c>
      <c r="O5308" t="str">
        <f t="shared" si="328"/>
        <v>&gt;50</v>
      </c>
      <c r="P5308" t="str">
        <f t="shared" si="329"/>
        <v>6+ years</v>
      </c>
      <c r="Q5308" t="str">
        <f t="shared" si="330"/>
        <v>High</v>
      </c>
      <c r="R5308" s="5">
        <f t="shared" si="331"/>
        <v>0.19769919045590115</v>
      </c>
    </row>
    <row r="5309" spans="1:18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 s="1">
        <v>0</v>
      </c>
      <c r="J5309">
        <v>1</v>
      </c>
      <c r="K5309">
        <v>1</v>
      </c>
      <c r="L5309">
        <v>0</v>
      </c>
      <c r="M5309" s="1">
        <v>13566.48</v>
      </c>
      <c r="N5309">
        <v>1</v>
      </c>
      <c r="O5309" t="str">
        <f t="shared" si="328"/>
        <v>41-50</v>
      </c>
      <c r="P5309" t="str">
        <f t="shared" si="329"/>
        <v>6+ years</v>
      </c>
      <c r="Q5309" t="str">
        <f t="shared" si="330"/>
        <v>No Balance</v>
      </c>
      <c r="R5309" s="5">
        <f t="shared" si="331"/>
        <v>0.19752823353931387</v>
      </c>
    </row>
    <row r="5310" spans="1:18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 s="1">
        <v>113693</v>
      </c>
      <c r="J5310">
        <v>1</v>
      </c>
      <c r="K5310">
        <v>0</v>
      </c>
      <c r="L5310">
        <v>0</v>
      </c>
      <c r="M5310" s="1">
        <v>82796.289999999994</v>
      </c>
      <c r="N5310">
        <v>0</v>
      </c>
      <c r="O5310" t="str">
        <f t="shared" si="328"/>
        <v>30-40</v>
      </c>
      <c r="P5310" t="str">
        <f t="shared" si="329"/>
        <v>0-2 years</v>
      </c>
      <c r="Q5310" t="str">
        <f t="shared" si="330"/>
        <v>High</v>
      </c>
      <c r="R5310" s="5">
        <f t="shared" si="331"/>
        <v>0.19735720375106564</v>
      </c>
    </row>
    <row r="5311" spans="1:18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 s="1">
        <v>174180.39</v>
      </c>
      <c r="J5311">
        <v>1</v>
      </c>
      <c r="K5311">
        <v>1</v>
      </c>
      <c r="L5311">
        <v>0</v>
      </c>
      <c r="M5311" s="1">
        <v>119830.08</v>
      </c>
      <c r="N5311">
        <v>0</v>
      </c>
      <c r="O5311" t="str">
        <f t="shared" si="328"/>
        <v>30-40</v>
      </c>
      <c r="P5311" t="str">
        <f t="shared" si="329"/>
        <v>3-5 years</v>
      </c>
      <c r="Q5311" t="str">
        <f t="shared" si="330"/>
        <v>High</v>
      </c>
      <c r="R5311" s="5">
        <f t="shared" si="331"/>
        <v>0.19739927520784481</v>
      </c>
    </row>
    <row r="5312" spans="1:18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 s="1">
        <v>115766.26</v>
      </c>
      <c r="J5312">
        <v>1</v>
      </c>
      <c r="K5312">
        <v>0</v>
      </c>
      <c r="L5312">
        <v>0</v>
      </c>
      <c r="M5312" s="1">
        <v>72155.850000000006</v>
      </c>
      <c r="N5312">
        <v>1</v>
      </c>
      <c r="O5312" t="str">
        <f t="shared" si="328"/>
        <v>41-50</v>
      </c>
      <c r="P5312" t="str">
        <f t="shared" si="329"/>
        <v>6+ years</v>
      </c>
      <c r="Q5312" t="str">
        <f t="shared" si="330"/>
        <v>High</v>
      </c>
      <c r="R5312" s="5">
        <f t="shared" si="331"/>
        <v>0.19744136460554371</v>
      </c>
    </row>
    <row r="5313" spans="1:18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 s="1">
        <v>0</v>
      </c>
      <c r="J5313">
        <v>2</v>
      </c>
      <c r="K5313">
        <v>1</v>
      </c>
      <c r="L5313">
        <v>0</v>
      </c>
      <c r="M5313" s="1">
        <v>62762.12</v>
      </c>
      <c r="N5313">
        <v>0</v>
      </c>
      <c r="O5313" t="str">
        <f t="shared" si="328"/>
        <v>30-40</v>
      </c>
      <c r="P5313" t="str">
        <f t="shared" si="329"/>
        <v>0-2 years</v>
      </c>
      <c r="Q5313" t="str">
        <f t="shared" si="330"/>
        <v>No Balance</v>
      </c>
      <c r="R5313" s="5">
        <f t="shared" si="331"/>
        <v>0.19727020686713584</v>
      </c>
    </row>
    <row r="5314" spans="1:18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 s="1">
        <v>0</v>
      </c>
      <c r="J5314">
        <v>2</v>
      </c>
      <c r="K5314">
        <v>1</v>
      </c>
      <c r="L5314">
        <v>0</v>
      </c>
      <c r="M5314" s="1">
        <v>183235.33</v>
      </c>
      <c r="N5314">
        <v>0</v>
      </c>
      <c r="O5314" t="str">
        <f t="shared" ref="O5314:O5377" si="332">IF(G5314&lt;30,"&lt;30",
   IF(G5314&lt;=40,"30-40",
      IF(G5314&lt;=50,"41-50","&gt;50")))</f>
        <v>41-50</v>
      </c>
      <c r="P5314" t="str">
        <f t="shared" ref="P5314:P5377" si="333">IF(H5314&lt;=2,"0-2 years",
   IF(H5314&lt;=5,"3-5 years","6+ years"))</f>
        <v>6+ years</v>
      </c>
      <c r="Q5314" t="str">
        <f t="shared" ref="Q5314:Q5377" si="334">IF(I5314=0,"No Balance",
   IF(I5314&lt;50000,"Low",
      IF(I5314&lt;100000,"Medium","High")))</f>
        <v>No Balance</v>
      </c>
      <c r="R5314" s="5">
        <f t="shared" ref="R5314:R5377" si="335">AVERAGE(N5314:N15313)</f>
        <v>0.1973122866894198</v>
      </c>
    </row>
    <row r="5315" spans="1:18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 s="1">
        <v>121215.9</v>
      </c>
      <c r="J5315">
        <v>2</v>
      </c>
      <c r="K5315">
        <v>1</v>
      </c>
      <c r="L5315">
        <v>1</v>
      </c>
      <c r="M5315" s="1">
        <v>105206.48</v>
      </c>
      <c r="N5315">
        <v>0</v>
      </c>
      <c r="O5315" t="str">
        <f t="shared" si="332"/>
        <v>&gt;50</v>
      </c>
      <c r="P5315" t="str">
        <f t="shared" si="333"/>
        <v>3-5 years</v>
      </c>
      <c r="Q5315" t="str">
        <f t="shared" si="334"/>
        <v>High</v>
      </c>
      <c r="R5315" s="5">
        <f t="shared" si="335"/>
        <v>0.19735438446767656</v>
      </c>
    </row>
    <row r="5316" spans="1:18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 s="1">
        <v>144677.19</v>
      </c>
      <c r="J5316">
        <v>3</v>
      </c>
      <c r="K5316">
        <v>1</v>
      </c>
      <c r="L5316">
        <v>0</v>
      </c>
      <c r="M5316" s="1">
        <v>22512.44</v>
      </c>
      <c r="N5316">
        <v>1</v>
      </c>
      <c r="O5316" t="str">
        <f t="shared" si="332"/>
        <v>41-50</v>
      </c>
      <c r="P5316" t="str">
        <f t="shared" si="333"/>
        <v>6+ years</v>
      </c>
      <c r="Q5316" t="str">
        <f t="shared" si="334"/>
        <v>High</v>
      </c>
      <c r="R5316" s="5">
        <f t="shared" si="335"/>
        <v>0.19739650021340163</v>
      </c>
    </row>
    <row r="5317" spans="1:18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 s="1">
        <v>115350.63</v>
      </c>
      <c r="J5317">
        <v>1</v>
      </c>
      <c r="K5317">
        <v>1</v>
      </c>
      <c r="L5317">
        <v>1</v>
      </c>
      <c r="M5317" s="1">
        <v>122305.91</v>
      </c>
      <c r="N5317">
        <v>0</v>
      </c>
      <c r="O5317" t="str">
        <f t="shared" si="332"/>
        <v>30-40</v>
      </c>
      <c r="P5317" t="str">
        <f t="shared" si="333"/>
        <v>3-5 years</v>
      </c>
      <c r="Q5317" t="str">
        <f t="shared" si="334"/>
        <v>High</v>
      </c>
      <c r="R5317" s="5">
        <f t="shared" si="335"/>
        <v>0.19722518676627535</v>
      </c>
    </row>
    <row r="5318" spans="1:18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 s="1">
        <v>105683.63</v>
      </c>
      <c r="J5318">
        <v>1</v>
      </c>
      <c r="K5318">
        <v>1</v>
      </c>
      <c r="L5318">
        <v>0</v>
      </c>
      <c r="M5318" s="1">
        <v>173617.09</v>
      </c>
      <c r="N5318">
        <v>0</v>
      </c>
      <c r="O5318" t="str">
        <f t="shared" si="332"/>
        <v>30-40</v>
      </c>
      <c r="P5318" t="str">
        <f t="shared" si="333"/>
        <v>3-5 years</v>
      </c>
      <c r="Q5318" t="str">
        <f t="shared" si="334"/>
        <v>High</v>
      </c>
      <c r="R5318" s="5">
        <f t="shared" si="335"/>
        <v>0.19726729291204098</v>
      </c>
    </row>
    <row r="5319" spans="1:18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 s="1">
        <v>135179.49</v>
      </c>
      <c r="J5319">
        <v>1</v>
      </c>
      <c r="K5319">
        <v>1</v>
      </c>
      <c r="L5319">
        <v>0</v>
      </c>
      <c r="M5319" s="1">
        <v>160670.37</v>
      </c>
      <c r="N5319">
        <v>0</v>
      </c>
      <c r="O5319" t="str">
        <f t="shared" si="332"/>
        <v>30-40</v>
      </c>
      <c r="P5319" t="str">
        <f t="shared" si="333"/>
        <v>0-2 years</v>
      </c>
      <c r="Q5319" t="str">
        <f t="shared" si="334"/>
        <v>High</v>
      </c>
      <c r="R5319" s="5">
        <f t="shared" si="335"/>
        <v>0.19730941704035873</v>
      </c>
    </row>
    <row r="5320" spans="1:18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 s="1">
        <v>117551.23</v>
      </c>
      <c r="J5320">
        <v>1</v>
      </c>
      <c r="K5320">
        <v>1</v>
      </c>
      <c r="L5320">
        <v>0</v>
      </c>
      <c r="M5320" s="1">
        <v>158958.9</v>
      </c>
      <c r="N5320">
        <v>0</v>
      </c>
      <c r="O5320" t="str">
        <f t="shared" si="332"/>
        <v>30-40</v>
      </c>
      <c r="P5320" t="str">
        <f t="shared" si="333"/>
        <v>0-2 years</v>
      </c>
      <c r="Q5320" t="str">
        <f t="shared" si="334"/>
        <v>High</v>
      </c>
      <c r="R5320" s="5">
        <f t="shared" si="335"/>
        <v>0.19735155916275096</v>
      </c>
    </row>
    <row r="5321" spans="1:18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 s="1">
        <v>157404.01999999999</v>
      </c>
      <c r="J5321">
        <v>2</v>
      </c>
      <c r="K5321">
        <v>1</v>
      </c>
      <c r="L5321">
        <v>0</v>
      </c>
      <c r="M5321" s="1">
        <v>93073.04</v>
      </c>
      <c r="N5321">
        <v>0</v>
      </c>
      <c r="O5321" t="str">
        <f t="shared" si="332"/>
        <v>&lt;30</v>
      </c>
      <c r="P5321" t="str">
        <f t="shared" si="333"/>
        <v>0-2 years</v>
      </c>
      <c r="Q5321" t="str">
        <f t="shared" si="334"/>
        <v>High</v>
      </c>
      <c r="R5321" s="5">
        <f t="shared" si="335"/>
        <v>0.19739371929074984</v>
      </c>
    </row>
    <row r="5322" spans="1:18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 s="1">
        <v>77910.23</v>
      </c>
      <c r="J5322">
        <v>1</v>
      </c>
      <c r="K5322">
        <v>1</v>
      </c>
      <c r="L5322">
        <v>0</v>
      </c>
      <c r="M5322" s="1">
        <v>67238.009999999995</v>
      </c>
      <c r="N5322">
        <v>0</v>
      </c>
      <c r="O5322" t="str">
        <f t="shared" si="332"/>
        <v>30-40</v>
      </c>
      <c r="P5322" t="str">
        <f t="shared" si="333"/>
        <v>3-5 years</v>
      </c>
      <c r="Q5322" t="str">
        <f t="shared" si="334"/>
        <v>Medium</v>
      </c>
      <c r="R5322" s="5">
        <f t="shared" si="335"/>
        <v>0.19743589743589743</v>
      </c>
    </row>
    <row r="5323" spans="1:18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 s="1">
        <v>110942.9</v>
      </c>
      <c r="J5323">
        <v>1</v>
      </c>
      <c r="K5323">
        <v>0</v>
      </c>
      <c r="L5323">
        <v>0</v>
      </c>
      <c r="M5323" s="1">
        <v>172576.56</v>
      </c>
      <c r="N5323">
        <v>0</v>
      </c>
      <c r="O5323" t="str">
        <f t="shared" si="332"/>
        <v>&lt;30</v>
      </c>
      <c r="P5323" t="str">
        <f t="shared" si="333"/>
        <v>0-2 years</v>
      </c>
      <c r="Q5323" t="str">
        <f t="shared" si="334"/>
        <v>High</v>
      </c>
      <c r="R5323" s="5">
        <f t="shared" si="335"/>
        <v>0.19747809360974566</v>
      </c>
    </row>
    <row r="5324" spans="1:18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 s="1">
        <v>0</v>
      </c>
      <c r="J5324">
        <v>2</v>
      </c>
      <c r="K5324">
        <v>1</v>
      </c>
      <c r="L5324">
        <v>1</v>
      </c>
      <c r="M5324" s="1">
        <v>122580.48</v>
      </c>
      <c r="N5324">
        <v>0</v>
      </c>
      <c r="O5324" t="str">
        <f t="shared" si="332"/>
        <v>30-40</v>
      </c>
      <c r="P5324" t="str">
        <f t="shared" si="333"/>
        <v>6+ years</v>
      </c>
      <c r="Q5324" t="str">
        <f t="shared" si="334"/>
        <v>No Balance</v>
      </c>
      <c r="R5324" s="5">
        <f t="shared" si="335"/>
        <v>0.19752030782385635</v>
      </c>
    </row>
    <row r="5325" spans="1:18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 s="1">
        <v>179305.09</v>
      </c>
      <c r="J5325">
        <v>1</v>
      </c>
      <c r="K5325">
        <v>1</v>
      </c>
      <c r="L5325">
        <v>1</v>
      </c>
      <c r="M5325" s="1">
        <v>149043.78</v>
      </c>
      <c r="N5325">
        <v>0</v>
      </c>
      <c r="O5325" t="str">
        <f t="shared" si="332"/>
        <v>30-40</v>
      </c>
      <c r="P5325" t="str">
        <f t="shared" si="333"/>
        <v>3-5 years</v>
      </c>
      <c r="Q5325" t="str">
        <f t="shared" si="334"/>
        <v>High</v>
      </c>
      <c r="R5325" s="5">
        <f t="shared" si="335"/>
        <v>0.19756254008980115</v>
      </c>
    </row>
    <row r="5326" spans="1:18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 s="1">
        <v>150593.59</v>
      </c>
      <c r="J5326">
        <v>2</v>
      </c>
      <c r="K5326">
        <v>1</v>
      </c>
      <c r="L5326">
        <v>1</v>
      </c>
      <c r="M5326" s="1">
        <v>105218.45</v>
      </c>
      <c r="N5326">
        <v>0</v>
      </c>
      <c r="O5326" t="str">
        <f t="shared" si="332"/>
        <v>30-40</v>
      </c>
      <c r="P5326" t="str">
        <f t="shared" si="333"/>
        <v>3-5 years</v>
      </c>
      <c r="Q5326" t="str">
        <f t="shared" si="334"/>
        <v>High</v>
      </c>
      <c r="R5326" s="5">
        <f t="shared" si="335"/>
        <v>0.19760479041916168</v>
      </c>
    </row>
    <row r="5327" spans="1:18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 s="1">
        <v>123815.86</v>
      </c>
      <c r="J5327">
        <v>1</v>
      </c>
      <c r="K5327">
        <v>1</v>
      </c>
      <c r="L5327">
        <v>1</v>
      </c>
      <c r="M5327" s="1">
        <v>78463.990000000005</v>
      </c>
      <c r="N5327">
        <v>1</v>
      </c>
      <c r="O5327" t="str">
        <f t="shared" si="332"/>
        <v>41-50</v>
      </c>
      <c r="P5327" t="str">
        <f t="shared" si="333"/>
        <v>0-2 years</v>
      </c>
      <c r="Q5327" t="str">
        <f t="shared" si="334"/>
        <v>High</v>
      </c>
      <c r="R5327" s="5">
        <f t="shared" si="335"/>
        <v>0.1976470588235294</v>
      </c>
    </row>
    <row r="5328" spans="1:18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 s="1">
        <v>0</v>
      </c>
      <c r="J5328">
        <v>2</v>
      </c>
      <c r="K5328">
        <v>1</v>
      </c>
      <c r="L5328">
        <v>1</v>
      </c>
      <c r="M5328" s="1">
        <v>160849.43</v>
      </c>
      <c r="N5328">
        <v>1</v>
      </c>
      <c r="O5328" t="str">
        <f t="shared" si="332"/>
        <v>&gt;50</v>
      </c>
      <c r="P5328" t="str">
        <f t="shared" si="333"/>
        <v>6+ years</v>
      </c>
      <c r="Q5328" t="str">
        <f t="shared" si="334"/>
        <v>No Balance</v>
      </c>
      <c r="R5328" s="5">
        <f t="shared" si="335"/>
        <v>0.19747539580658965</v>
      </c>
    </row>
    <row r="5329" spans="1:18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 s="1">
        <v>69385.17</v>
      </c>
      <c r="J5329">
        <v>2</v>
      </c>
      <c r="K5329">
        <v>1</v>
      </c>
      <c r="L5329">
        <v>0</v>
      </c>
      <c r="M5329" s="1">
        <v>87834.240000000005</v>
      </c>
      <c r="N5329">
        <v>0</v>
      </c>
      <c r="O5329" t="str">
        <f t="shared" si="332"/>
        <v>&lt;30</v>
      </c>
      <c r="P5329" t="str">
        <f t="shared" si="333"/>
        <v>6+ years</v>
      </c>
      <c r="Q5329" t="str">
        <f t="shared" si="334"/>
        <v>Medium</v>
      </c>
      <c r="R5329" s="5">
        <f t="shared" si="335"/>
        <v>0.19730365931949498</v>
      </c>
    </row>
    <row r="5330" spans="1:18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 s="1">
        <v>138032.15</v>
      </c>
      <c r="J5330">
        <v>1</v>
      </c>
      <c r="K5330">
        <v>1</v>
      </c>
      <c r="L5330">
        <v>0</v>
      </c>
      <c r="M5330" s="1">
        <v>166317.71</v>
      </c>
      <c r="N5330">
        <v>0</v>
      </c>
      <c r="O5330" t="str">
        <f t="shared" si="332"/>
        <v>&lt;30</v>
      </c>
      <c r="P5330" t="str">
        <f t="shared" si="333"/>
        <v>0-2 years</v>
      </c>
      <c r="Q5330" t="str">
        <f t="shared" si="334"/>
        <v>High</v>
      </c>
      <c r="R5330" s="5">
        <f t="shared" si="335"/>
        <v>0.1973458904109589</v>
      </c>
    </row>
    <row r="5331" spans="1:18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 s="1">
        <v>0</v>
      </c>
      <c r="J5331">
        <v>2</v>
      </c>
      <c r="K5331">
        <v>1</v>
      </c>
      <c r="L5331">
        <v>1</v>
      </c>
      <c r="M5331" s="1">
        <v>137309.06</v>
      </c>
      <c r="N5331">
        <v>0</v>
      </c>
      <c r="O5331" t="str">
        <f t="shared" si="332"/>
        <v>41-50</v>
      </c>
      <c r="P5331" t="str">
        <f t="shared" si="333"/>
        <v>3-5 years</v>
      </c>
      <c r="Q5331" t="str">
        <f t="shared" si="334"/>
        <v>No Balance</v>
      </c>
      <c r="R5331" s="5">
        <f t="shared" si="335"/>
        <v>0.19738813958467138</v>
      </c>
    </row>
    <row r="5332" spans="1:18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 s="1">
        <v>0</v>
      </c>
      <c r="J5332">
        <v>1</v>
      </c>
      <c r="K5332">
        <v>1</v>
      </c>
      <c r="L5332">
        <v>1</v>
      </c>
      <c r="M5332" s="1">
        <v>166984.44</v>
      </c>
      <c r="N5332">
        <v>0</v>
      </c>
      <c r="O5332" t="str">
        <f t="shared" si="332"/>
        <v>&lt;30</v>
      </c>
      <c r="P5332" t="str">
        <f t="shared" si="333"/>
        <v>6+ years</v>
      </c>
      <c r="Q5332" t="str">
        <f t="shared" si="334"/>
        <v>No Balance</v>
      </c>
      <c r="R5332" s="5">
        <f t="shared" si="335"/>
        <v>0.19743040685224839</v>
      </c>
    </row>
    <row r="5333" spans="1:18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 s="1">
        <v>143500.82</v>
      </c>
      <c r="J5333">
        <v>1</v>
      </c>
      <c r="K5333">
        <v>1</v>
      </c>
      <c r="L5333">
        <v>0</v>
      </c>
      <c r="M5333" s="1">
        <v>166996.46</v>
      </c>
      <c r="N5333">
        <v>1</v>
      </c>
      <c r="O5333" t="str">
        <f t="shared" si="332"/>
        <v>41-50</v>
      </c>
      <c r="P5333" t="str">
        <f t="shared" si="333"/>
        <v>0-2 years</v>
      </c>
      <c r="Q5333" t="str">
        <f t="shared" si="334"/>
        <v>High</v>
      </c>
      <c r="R5333" s="5">
        <f t="shared" si="335"/>
        <v>0.19747269222531591</v>
      </c>
    </row>
    <row r="5334" spans="1:18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 s="1">
        <v>119670.18</v>
      </c>
      <c r="J5334">
        <v>1</v>
      </c>
      <c r="K5334">
        <v>1</v>
      </c>
      <c r="L5334">
        <v>0</v>
      </c>
      <c r="M5334" s="1">
        <v>188022.44</v>
      </c>
      <c r="N5334">
        <v>0</v>
      </c>
      <c r="O5334" t="str">
        <f t="shared" si="332"/>
        <v>&lt;30</v>
      </c>
      <c r="P5334" t="str">
        <f t="shared" si="333"/>
        <v>3-5 years</v>
      </c>
      <c r="Q5334" t="str">
        <f t="shared" si="334"/>
        <v>High</v>
      </c>
      <c r="R5334" s="5">
        <f t="shared" si="335"/>
        <v>0.19730077120822623</v>
      </c>
    </row>
    <row r="5335" spans="1:18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 s="1">
        <v>99106.73</v>
      </c>
      <c r="J5335">
        <v>1</v>
      </c>
      <c r="K5335">
        <v>0</v>
      </c>
      <c r="L5335">
        <v>0</v>
      </c>
      <c r="M5335" s="1">
        <v>194467.23</v>
      </c>
      <c r="N5335">
        <v>0</v>
      </c>
      <c r="O5335" t="str">
        <f t="shared" si="332"/>
        <v>30-40</v>
      </c>
      <c r="P5335" t="str">
        <f t="shared" si="333"/>
        <v>0-2 years</v>
      </c>
      <c r="Q5335" t="str">
        <f t="shared" si="334"/>
        <v>Medium</v>
      </c>
      <c r="R5335" s="5">
        <f t="shared" si="335"/>
        <v>0.19734304692521962</v>
      </c>
    </row>
    <row r="5336" spans="1:18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 s="1">
        <v>120135.55</v>
      </c>
      <c r="J5336">
        <v>2</v>
      </c>
      <c r="K5336">
        <v>1</v>
      </c>
      <c r="L5336">
        <v>1</v>
      </c>
      <c r="M5336" s="1">
        <v>125449.47</v>
      </c>
      <c r="N5336">
        <v>0</v>
      </c>
      <c r="O5336" t="str">
        <f t="shared" si="332"/>
        <v>&lt;30</v>
      </c>
      <c r="P5336" t="str">
        <f t="shared" si="333"/>
        <v>0-2 years</v>
      </c>
      <c r="Q5336" t="str">
        <f t="shared" si="334"/>
        <v>High</v>
      </c>
      <c r="R5336" s="5">
        <f t="shared" si="335"/>
        <v>0.19738534076296613</v>
      </c>
    </row>
    <row r="5337" spans="1:18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 s="1">
        <v>0</v>
      </c>
      <c r="J5337">
        <v>1</v>
      </c>
      <c r="K5337">
        <v>1</v>
      </c>
      <c r="L5337">
        <v>0</v>
      </c>
      <c r="M5337" s="1">
        <v>137452.57</v>
      </c>
      <c r="N5337">
        <v>0</v>
      </c>
      <c r="O5337" t="str">
        <f t="shared" si="332"/>
        <v>30-40</v>
      </c>
      <c r="P5337" t="str">
        <f t="shared" si="333"/>
        <v>6+ years</v>
      </c>
      <c r="Q5337" t="str">
        <f t="shared" si="334"/>
        <v>No Balance</v>
      </c>
      <c r="R5337" s="5">
        <f t="shared" si="335"/>
        <v>0.19742765273311896</v>
      </c>
    </row>
    <row r="5338" spans="1:18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 s="1">
        <v>120905.03</v>
      </c>
      <c r="J5338">
        <v>1</v>
      </c>
      <c r="K5338">
        <v>0</v>
      </c>
      <c r="L5338">
        <v>1</v>
      </c>
      <c r="M5338" s="1">
        <v>123475.88</v>
      </c>
      <c r="N5338">
        <v>1</v>
      </c>
      <c r="O5338" t="str">
        <f t="shared" si="332"/>
        <v>&gt;50</v>
      </c>
      <c r="P5338" t="str">
        <f t="shared" si="333"/>
        <v>3-5 years</v>
      </c>
      <c r="Q5338" t="str">
        <f t="shared" si="334"/>
        <v>High</v>
      </c>
      <c r="R5338" s="5">
        <f t="shared" si="335"/>
        <v>0.19746998284734132</v>
      </c>
    </row>
    <row r="5339" spans="1:18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 s="1">
        <v>0</v>
      </c>
      <c r="J5339">
        <v>3</v>
      </c>
      <c r="K5339">
        <v>0</v>
      </c>
      <c r="L5339">
        <v>0</v>
      </c>
      <c r="M5339" s="1">
        <v>38941.440000000002</v>
      </c>
      <c r="N5339">
        <v>1</v>
      </c>
      <c r="O5339" t="str">
        <f t="shared" si="332"/>
        <v>&gt;50</v>
      </c>
      <c r="P5339" t="str">
        <f t="shared" si="333"/>
        <v>3-5 years</v>
      </c>
      <c r="Q5339" t="str">
        <f t="shared" si="334"/>
        <v>No Balance</v>
      </c>
      <c r="R5339" s="5">
        <f t="shared" si="335"/>
        <v>0.19729787690328116</v>
      </c>
    </row>
    <row r="5340" spans="1:18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 s="1">
        <v>102277.52</v>
      </c>
      <c r="J5340">
        <v>1</v>
      </c>
      <c r="K5340">
        <v>0</v>
      </c>
      <c r="L5340">
        <v>0</v>
      </c>
      <c r="M5340" s="1">
        <v>177852.57</v>
      </c>
      <c r="N5340">
        <v>1</v>
      </c>
      <c r="O5340" t="str">
        <f t="shared" si="332"/>
        <v>30-40</v>
      </c>
      <c r="P5340" t="str">
        <f t="shared" si="333"/>
        <v>6+ years</v>
      </c>
      <c r="Q5340" t="str">
        <f t="shared" si="334"/>
        <v>High</v>
      </c>
      <c r="R5340" s="5">
        <f t="shared" si="335"/>
        <v>0.19712569712569714</v>
      </c>
    </row>
    <row r="5341" spans="1:18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 s="1">
        <v>125292.53</v>
      </c>
      <c r="J5341">
        <v>1</v>
      </c>
      <c r="K5341">
        <v>1</v>
      </c>
      <c r="L5341">
        <v>1</v>
      </c>
      <c r="M5341" s="1">
        <v>31532.959999999999</v>
      </c>
      <c r="N5341">
        <v>1</v>
      </c>
      <c r="O5341" t="str">
        <f t="shared" si="332"/>
        <v>&gt;50</v>
      </c>
      <c r="P5341" t="str">
        <f t="shared" si="333"/>
        <v>3-5 years</v>
      </c>
      <c r="Q5341" t="str">
        <f t="shared" si="334"/>
        <v>High</v>
      </c>
      <c r="R5341" s="5">
        <f t="shared" si="335"/>
        <v>0.19695344346706714</v>
      </c>
    </row>
    <row r="5342" spans="1:18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 s="1">
        <v>0</v>
      </c>
      <c r="J5342">
        <v>1</v>
      </c>
      <c r="K5342">
        <v>1</v>
      </c>
      <c r="L5342">
        <v>0</v>
      </c>
      <c r="M5342" s="1">
        <v>136377.21</v>
      </c>
      <c r="N5342">
        <v>0</v>
      </c>
      <c r="O5342" t="str">
        <f t="shared" si="332"/>
        <v>41-50</v>
      </c>
      <c r="P5342" t="str">
        <f t="shared" si="333"/>
        <v>0-2 years</v>
      </c>
      <c r="Q5342" t="str">
        <f t="shared" si="334"/>
        <v>No Balance</v>
      </c>
      <c r="R5342" s="5">
        <f t="shared" si="335"/>
        <v>0.19678111587982833</v>
      </c>
    </row>
    <row r="5343" spans="1:18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 s="1">
        <v>101629.3</v>
      </c>
      <c r="J5343">
        <v>1</v>
      </c>
      <c r="K5343">
        <v>0</v>
      </c>
      <c r="L5343">
        <v>0</v>
      </c>
      <c r="M5343" s="1">
        <v>130541.1</v>
      </c>
      <c r="N5343">
        <v>0</v>
      </c>
      <c r="O5343" t="str">
        <f t="shared" si="332"/>
        <v>&gt;50</v>
      </c>
      <c r="P5343" t="str">
        <f t="shared" si="333"/>
        <v>3-5 years</v>
      </c>
      <c r="Q5343" t="str">
        <f t="shared" si="334"/>
        <v>High</v>
      </c>
      <c r="R5343" s="5">
        <f t="shared" si="335"/>
        <v>0.19682335265078343</v>
      </c>
    </row>
    <row r="5344" spans="1:18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 s="1">
        <v>171937.27</v>
      </c>
      <c r="J5344">
        <v>1</v>
      </c>
      <c r="K5344">
        <v>1</v>
      </c>
      <c r="L5344">
        <v>1</v>
      </c>
      <c r="M5344" s="1">
        <v>65636.92</v>
      </c>
      <c r="N5344">
        <v>0</v>
      </c>
      <c r="O5344" t="str">
        <f t="shared" si="332"/>
        <v>41-50</v>
      </c>
      <c r="P5344" t="str">
        <f t="shared" si="333"/>
        <v>0-2 years</v>
      </c>
      <c r="Q5344" t="str">
        <f t="shared" si="334"/>
        <v>High</v>
      </c>
      <c r="R5344" s="5">
        <f t="shared" si="335"/>
        <v>0.19686560755689136</v>
      </c>
    </row>
    <row r="5345" spans="1:18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 s="1">
        <v>0</v>
      </c>
      <c r="J5345">
        <v>2</v>
      </c>
      <c r="K5345">
        <v>1</v>
      </c>
      <c r="L5345">
        <v>0</v>
      </c>
      <c r="M5345" s="1">
        <v>193305.35</v>
      </c>
      <c r="N5345">
        <v>0</v>
      </c>
      <c r="O5345" t="str">
        <f t="shared" si="332"/>
        <v>41-50</v>
      </c>
      <c r="P5345" t="str">
        <f t="shared" si="333"/>
        <v>6+ years</v>
      </c>
      <c r="Q5345" t="str">
        <f t="shared" si="334"/>
        <v>No Balance</v>
      </c>
      <c r="R5345" s="5">
        <f t="shared" si="335"/>
        <v>0.19690788060983466</v>
      </c>
    </row>
    <row r="5346" spans="1:18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 s="1">
        <v>0</v>
      </c>
      <c r="J5346">
        <v>2</v>
      </c>
      <c r="K5346">
        <v>1</v>
      </c>
      <c r="L5346">
        <v>0</v>
      </c>
      <c r="M5346" s="1">
        <v>47307.9</v>
      </c>
      <c r="N5346">
        <v>0</v>
      </c>
      <c r="O5346" t="str">
        <f t="shared" si="332"/>
        <v>&lt;30</v>
      </c>
      <c r="P5346" t="str">
        <f t="shared" si="333"/>
        <v>3-5 years</v>
      </c>
      <c r="Q5346" t="str">
        <f t="shared" si="334"/>
        <v>No Balance</v>
      </c>
      <c r="R5346" s="5">
        <f t="shared" si="335"/>
        <v>0.19695017182130584</v>
      </c>
    </row>
    <row r="5347" spans="1:18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 s="1">
        <v>0</v>
      </c>
      <c r="J5347">
        <v>2</v>
      </c>
      <c r="K5347">
        <v>0</v>
      </c>
      <c r="L5347">
        <v>0</v>
      </c>
      <c r="M5347" s="1">
        <v>100809.99</v>
      </c>
      <c r="N5347">
        <v>0</v>
      </c>
      <c r="O5347" t="str">
        <f t="shared" si="332"/>
        <v>30-40</v>
      </c>
      <c r="P5347" t="str">
        <f t="shared" si="333"/>
        <v>6+ years</v>
      </c>
      <c r="Q5347" t="str">
        <f t="shared" si="334"/>
        <v>No Balance</v>
      </c>
      <c r="R5347" s="5">
        <f t="shared" si="335"/>
        <v>0.19699248120300752</v>
      </c>
    </row>
    <row r="5348" spans="1:18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 s="1">
        <v>129743.75</v>
      </c>
      <c r="J5348">
        <v>1</v>
      </c>
      <c r="K5348">
        <v>1</v>
      </c>
      <c r="L5348">
        <v>0</v>
      </c>
      <c r="M5348" s="1">
        <v>109145.2</v>
      </c>
      <c r="N5348">
        <v>0</v>
      </c>
      <c r="O5348" t="str">
        <f t="shared" si="332"/>
        <v>30-40</v>
      </c>
      <c r="P5348" t="str">
        <f t="shared" si="333"/>
        <v>0-2 years</v>
      </c>
      <c r="Q5348" t="str">
        <f t="shared" si="334"/>
        <v>High</v>
      </c>
      <c r="R5348" s="5">
        <f t="shared" si="335"/>
        <v>0.19703480876665233</v>
      </c>
    </row>
    <row r="5349" spans="1:18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 s="1">
        <v>0</v>
      </c>
      <c r="J5349">
        <v>1</v>
      </c>
      <c r="K5349">
        <v>0</v>
      </c>
      <c r="L5349">
        <v>1</v>
      </c>
      <c r="M5349" s="1">
        <v>91167.19</v>
      </c>
      <c r="N5349">
        <v>1</v>
      </c>
      <c r="O5349" t="str">
        <f t="shared" si="332"/>
        <v>30-40</v>
      </c>
      <c r="P5349" t="str">
        <f t="shared" si="333"/>
        <v>0-2 years</v>
      </c>
      <c r="Q5349" t="str">
        <f t="shared" si="334"/>
        <v>No Balance</v>
      </c>
      <c r="R5349" s="5">
        <f t="shared" si="335"/>
        <v>0.19707715452396304</v>
      </c>
    </row>
    <row r="5350" spans="1:18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 s="1">
        <v>151191.31</v>
      </c>
      <c r="J5350">
        <v>1</v>
      </c>
      <c r="K5350">
        <v>1</v>
      </c>
      <c r="L5350">
        <v>0</v>
      </c>
      <c r="M5350" s="1">
        <v>175295.89</v>
      </c>
      <c r="N5350">
        <v>1</v>
      </c>
      <c r="O5350" t="str">
        <f t="shared" si="332"/>
        <v>41-50</v>
      </c>
      <c r="P5350" t="str">
        <f t="shared" si="333"/>
        <v>3-5 years</v>
      </c>
      <c r="Q5350" t="str">
        <f t="shared" si="334"/>
        <v>High</v>
      </c>
      <c r="R5350" s="5">
        <f t="shared" si="335"/>
        <v>0.19690455717970765</v>
      </c>
    </row>
    <row r="5351" spans="1:18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 s="1">
        <v>102630.13</v>
      </c>
      <c r="J5351">
        <v>2</v>
      </c>
      <c r="K5351">
        <v>1</v>
      </c>
      <c r="L5351">
        <v>1</v>
      </c>
      <c r="M5351" s="1">
        <v>127433.47</v>
      </c>
      <c r="N5351">
        <v>0</v>
      </c>
      <c r="O5351" t="str">
        <f t="shared" si="332"/>
        <v>30-40</v>
      </c>
      <c r="P5351" t="str">
        <f t="shared" si="333"/>
        <v>3-5 years</v>
      </c>
      <c r="Q5351" t="str">
        <f t="shared" si="334"/>
        <v>High</v>
      </c>
      <c r="R5351" s="5">
        <f t="shared" si="335"/>
        <v>0.19673188561599655</v>
      </c>
    </row>
    <row r="5352" spans="1:18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 s="1">
        <v>114023.64</v>
      </c>
      <c r="J5352">
        <v>2</v>
      </c>
      <c r="K5352">
        <v>1</v>
      </c>
      <c r="L5352">
        <v>1</v>
      </c>
      <c r="M5352" s="1">
        <v>71167.17</v>
      </c>
      <c r="N5352">
        <v>1</v>
      </c>
      <c r="O5352" t="str">
        <f t="shared" si="332"/>
        <v>&gt;50</v>
      </c>
      <c r="P5352" t="str">
        <f t="shared" si="333"/>
        <v>6+ years</v>
      </c>
      <c r="Q5352" t="str">
        <f t="shared" si="334"/>
        <v>High</v>
      </c>
      <c r="R5352" s="5">
        <f t="shared" si="335"/>
        <v>0.1967741935483871</v>
      </c>
    </row>
    <row r="5353" spans="1:18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 s="1">
        <v>124227.14</v>
      </c>
      <c r="J5353">
        <v>1</v>
      </c>
      <c r="K5353">
        <v>1</v>
      </c>
      <c r="L5353">
        <v>1</v>
      </c>
      <c r="M5353" s="1">
        <v>111184.67</v>
      </c>
      <c r="N5353">
        <v>0</v>
      </c>
      <c r="O5353" t="str">
        <f t="shared" si="332"/>
        <v>41-50</v>
      </c>
      <c r="P5353" t="str">
        <f t="shared" si="333"/>
        <v>0-2 years</v>
      </c>
      <c r="Q5353" t="str">
        <f t="shared" si="334"/>
        <v>High</v>
      </c>
      <c r="R5353" s="5">
        <f t="shared" si="335"/>
        <v>0.19660141966014197</v>
      </c>
    </row>
    <row r="5354" spans="1:18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 s="1">
        <v>0</v>
      </c>
      <c r="J5354">
        <v>2</v>
      </c>
      <c r="K5354">
        <v>1</v>
      </c>
      <c r="L5354">
        <v>1</v>
      </c>
      <c r="M5354" s="1">
        <v>141756.32</v>
      </c>
      <c r="N5354">
        <v>0</v>
      </c>
      <c r="O5354" t="str">
        <f t="shared" si="332"/>
        <v>&lt;30</v>
      </c>
      <c r="P5354" t="str">
        <f t="shared" si="333"/>
        <v>0-2 years</v>
      </c>
      <c r="Q5354" t="str">
        <f t="shared" si="334"/>
        <v>No Balance</v>
      </c>
      <c r="R5354" s="5">
        <f t="shared" si="335"/>
        <v>0.19664371772805508</v>
      </c>
    </row>
    <row r="5355" spans="1:18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 s="1">
        <v>80285.16</v>
      </c>
      <c r="J5355">
        <v>1</v>
      </c>
      <c r="K5355">
        <v>1</v>
      </c>
      <c r="L5355">
        <v>0</v>
      </c>
      <c r="M5355" s="1">
        <v>72678.75</v>
      </c>
      <c r="N5355">
        <v>1</v>
      </c>
      <c r="O5355" t="str">
        <f t="shared" si="332"/>
        <v>30-40</v>
      </c>
      <c r="P5355" t="str">
        <f t="shared" si="333"/>
        <v>6+ years</v>
      </c>
      <c r="Q5355" t="str">
        <f t="shared" si="334"/>
        <v>Medium</v>
      </c>
      <c r="R5355" s="5">
        <f t="shared" si="335"/>
        <v>0.19668603400043039</v>
      </c>
    </row>
    <row r="5356" spans="1:18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 s="1">
        <v>175477.15</v>
      </c>
      <c r="J5356">
        <v>1</v>
      </c>
      <c r="K5356">
        <v>1</v>
      </c>
      <c r="L5356">
        <v>1</v>
      </c>
      <c r="M5356" s="1">
        <v>172832.9</v>
      </c>
      <c r="N5356">
        <v>0</v>
      </c>
      <c r="O5356" t="str">
        <f t="shared" si="332"/>
        <v>30-40</v>
      </c>
      <c r="P5356" t="str">
        <f t="shared" si="333"/>
        <v>3-5 years</v>
      </c>
      <c r="Q5356" t="str">
        <f t="shared" si="334"/>
        <v>High</v>
      </c>
      <c r="R5356" s="5">
        <f t="shared" si="335"/>
        <v>0.19651312957382694</v>
      </c>
    </row>
    <row r="5357" spans="1:18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 s="1">
        <v>132144.35</v>
      </c>
      <c r="J5357">
        <v>1</v>
      </c>
      <c r="K5357">
        <v>1</v>
      </c>
      <c r="L5357">
        <v>0</v>
      </c>
      <c r="M5357" s="1">
        <v>158086.32999999999</v>
      </c>
      <c r="N5357">
        <v>0</v>
      </c>
      <c r="O5357" t="str">
        <f t="shared" si="332"/>
        <v>&lt;30</v>
      </c>
      <c r="P5357" t="str">
        <f t="shared" si="333"/>
        <v>0-2 years</v>
      </c>
      <c r="Q5357" t="str">
        <f t="shared" si="334"/>
        <v>High</v>
      </c>
      <c r="R5357" s="5">
        <f t="shared" si="335"/>
        <v>0.19655543595263725</v>
      </c>
    </row>
    <row r="5358" spans="1:18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 s="1">
        <v>136911.07</v>
      </c>
      <c r="J5358">
        <v>1</v>
      </c>
      <c r="K5358">
        <v>1</v>
      </c>
      <c r="L5358">
        <v>1</v>
      </c>
      <c r="M5358" s="1">
        <v>168184.62</v>
      </c>
      <c r="N5358">
        <v>1</v>
      </c>
      <c r="O5358" t="str">
        <f t="shared" si="332"/>
        <v>41-50</v>
      </c>
      <c r="P5358" t="str">
        <f t="shared" si="333"/>
        <v>0-2 years</v>
      </c>
      <c r="Q5358" t="str">
        <f t="shared" si="334"/>
        <v>High</v>
      </c>
      <c r="R5358" s="5">
        <f t="shared" si="335"/>
        <v>0.19659776055124892</v>
      </c>
    </row>
    <row r="5359" spans="1:18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 s="1">
        <v>133299.67000000001</v>
      </c>
      <c r="J5359">
        <v>2</v>
      </c>
      <c r="K5359">
        <v>1</v>
      </c>
      <c r="L5359">
        <v>1</v>
      </c>
      <c r="M5359" s="1">
        <v>72950.14</v>
      </c>
      <c r="N5359">
        <v>0</v>
      </c>
      <c r="O5359" t="str">
        <f t="shared" si="332"/>
        <v>30-40</v>
      </c>
      <c r="P5359" t="str">
        <f t="shared" si="333"/>
        <v>3-5 years</v>
      </c>
      <c r="Q5359" t="str">
        <f t="shared" si="334"/>
        <v>High</v>
      </c>
      <c r="R5359" s="5">
        <f t="shared" si="335"/>
        <v>0.19642472539306483</v>
      </c>
    </row>
    <row r="5360" spans="1:18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 s="1">
        <v>0</v>
      </c>
      <c r="J5360">
        <v>2</v>
      </c>
      <c r="K5360">
        <v>1</v>
      </c>
      <c r="L5360">
        <v>0</v>
      </c>
      <c r="M5360" s="1">
        <v>48378.400000000001</v>
      </c>
      <c r="N5360">
        <v>0</v>
      </c>
      <c r="O5360" t="str">
        <f t="shared" si="332"/>
        <v>30-40</v>
      </c>
      <c r="P5360" t="str">
        <f t="shared" si="333"/>
        <v>6+ years</v>
      </c>
      <c r="Q5360" t="str">
        <f t="shared" si="334"/>
        <v>No Balance</v>
      </c>
      <c r="R5360" s="5">
        <f t="shared" si="335"/>
        <v>0.19646704006893581</v>
      </c>
    </row>
    <row r="5361" spans="1:18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 s="1">
        <v>117691</v>
      </c>
      <c r="J5361">
        <v>1</v>
      </c>
      <c r="K5361">
        <v>1</v>
      </c>
      <c r="L5361">
        <v>1</v>
      </c>
      <c r="M5361" s="1">
        <v>23135.65</v>
      </c>
      <c r="N5361">
        <v>1</v>
      </c>
      <c r="O5361" t="str">
        <f t="shared" si="332"/>
        <v>41-50</v>
      </c>
      <c r="P5361" t="str">
        <f t="shared" si="333"/>
        <v>0-2 years</v>
      </c>
      <c r="Q5361" t="str">
        <f t="shared" si="334"/>
        <v>High</v>
      </c>
      <c r="R5361" s="5">
        <f t="shared" si="335"/>
        <v>0.19650937297996121</v>
      </c>
    </row>
    <row r="5362" spans="1:18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 s="1">
        <v>0</v>
      </c>
      <c r="J5362">
        <v>2</v>
      </c>
      <c r="K5362">
        <v>1</v>
      </c>
      <c r="L5362">
        <v>0</v>
      </c>
      <c r="M5362" s="1">
        <v>65675.47</v>
      </c>
      <c r="N5362">
        <v>0</v>
      </c>
      <c r="O5362" t="str">
        <f t="shared" si="332"/>
        <v>30-40</v>
      </c>
      <c r="P5362" t="str">
        <f t="shared" si="333"/>
        <v>6+ years</v>
      </c>
      <c r="Q5362" t="str">
        <f t="shared" si="334"/>
        <v>No Balance</v>
      </c>
      <c r="R5362" s="5">
        <f t="shared" si="335"/>
        <v>0.19633620689655173</v>
      </c>
    </row>
    <row r="5363" spans="1:18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 s="1">
        <v>0</v>
      </c>
      <c r="J5363">
        <v>2</v>
      </c>
      <c r="K5363">
        <v>1</v>
      </c>
      <c r="L5363">
        <v>0</v>
      </c>
      <c r="M5363" s="1">
        <v>170676.67</v>
      </c>
      <c r="N5363">
        <v>0</v>
      </c>
      <c r="O5363" t="str">
        <f t="shared" si="332"/>
        <v>41-50</v>
      </c>
      <c r="P5363" t="str">
        <f t="shared" si="333"/>
        <v>6+ years</v>
      </c>
      <c r="Q5363" t="str">
        <f t="shared" si="334"/>
        <v>No Balance</v>
      </c>
      <c r="R5363" s="5">
        <f t="shared" si="335"/>
        <v>0.19637852985557233</v>
      </c>
    </row>
    <row r="5364" spans="1:18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 s="1">
        <v>133199.71</v>
      </c>
      <c r="J5364">
        <v>2</v>
      </c>
      <c r="K5364">
        <v>1</v>
      </c>
      <c r="L5364">
        <v>1</v>
      </c>
      <c r="M5364" s="1">
        <v>27366.77</v>
      </c>
      <c r="N5364">
        <v>0</v>
      </c>
      <c r="O5364" t="str">
        <f t="shared" si="332"/>
        <v>30-40</v>
      </c>
      <c r="P5364" t="str">
        <f t="shared" si="333"/>
        <v>0-2 years</v>
      </c>
      <c r="Q5364" t="str">
        <f t="shared" si="334"/>
        <v>High</v>
      </c>
      <c r="R5364" s="5">
        <f t="shared" si="335"/>
        <v>0.19642087106511427</v>
      </c>
    </row>
    <row r="5365" spans="1:18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 s="1">
        <v>135506.57999999999</v>
      </c>
      <c r="J5365">
        <v>3</v>
      </c>
      <c r="K5365">
        <v>1</v>
      </c>
      <c r="L5365">
        <v>1</v>
      </c>
      <c r="M5365" s="1">
        <v>152479.64000000001</v>
      </c>
      <c r="N5365">
        <v>1</v>
      </c>
      <c r="O5365" t="str">
        <f t="shared" si="332"/>
        <v>&gt;50</v>
      </c>
      <c r="P5365" t="str">
        <f t="shared" si="333"/>
        <v>3-5 years</v>
      </c>
      <c r="Q5365" t="str">
        <f t="shared" si="334"/>
        <v>High</v>
      </c>
      <c r="R5365" s="5">
        <f t="shared" si="335"/>
        <v>0.19646323053698511</v>
      </c>
    </row>
    <row r="5366" spans="1:18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 s="1">
        <v>127154.14</v>
      </c>
      <c r="J5366">
        <v>2</v>
      </c>
      <c r="K5366">
        <v>0</v>
      </c>
      <c r="L5366">
        <v>1</v>
      </c>
      <c r="M5366" s="1">
        <v>105383.49</v>
      </c>
      <c r="N5366">
        <v>0</v>
      </c>
      <c r="O5366" t="str">
        <f t="shared" si="332"/>
        <v>30-40</v>
      </c>
      <c r="P5366" t="str">
        <f t="shared" si="333"/>
        <v>0-2 years</v>
      </c>
      <c r="Q5366" t="str">
        <f t="shared" si="334"/>
        <v>High</v>
      </c>
      <c r="R5366" s="5">
        <f t="shared" si="335"/>
        <v>0.19628990509059535</v>
      </c>
    </row>
    <row r="5367" spans="1:18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 s="1">
        <v>0</v>
      </c>
      <c r="J5367">
        <v>2</v>
      </c>
      <c r="K5367">
        <v>1</v>
      </c>
      <c r="L5367">
        <v>1</v>
      </c>
      <c r="M5367" s="1">
        <v>48189.94</v>
      </c>
      <c r="N5367">
        <v>0</v>
      </c>
      <c r="O5367" t="str">
        <f t="shared" si="332"/>
        <v>30-40</v>
      </c>
      <c r="P5367" t="str">
        <f t="shared" si="333"/>
        <v>0-2 years</v>
      </c>
      <c r="Q5367" t="str">
        <f t="shared" si="334"/>
        <v>No Balance</v>
      </c>
      <c r="R5367" s="5">
        <f t="shared" si="335"/>
        <v>0.19633225458468176</v>
      </c>
    </row>
    <row r="5368" spans="1:18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 s="1">
        <v>49508.79</v>
      </c>
      <c r="J5368">
        <v>3</v>
      </c>
      <c r="K5368">
        <v>1</v>
      </c>
      <c r="L5368">
        <v>1</v>
      </c>
      <c r="M5368" s="1">
        <v>100324.01</v>
      </c>
      <c r="N5368">
        <v>0</v>
      </c>
      <c r="O5368" t="str">
        <f t="shared" si="332"/>
        <v>41-50</v>
      </c>
      <c r="P5368" t="str">
        <f t="shared" si="333"/>
        <v>3-5 years</v>
      </c>
      <c r="Q5368" t="str">
        <f t="shared" si="334"/>
        <v>Low</v>
      </c>
      <c r="R5368" s="5">
        <f t="shared" si="335"/>
        <v>0.19637462235649547</v>
      </c>
    </row>
    <row r="5369" spans="1:18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 s="1">
        <v>0</v>
      </c>
      <c r="J5369">
        <v>1</v>
      </c>
      <c r="K5369">
        <v>1</v>
      </c>
      <c r="L5369">
        <v>1</v>
      </c>
      <c r="M5369" s="1">
        <v>65657.289999999994</v>
      </c>
      <c r="N5369">
        <v>0</v>
      </c>
      <c r="O5369" t="str">
        <f t="shared" si="332"/>
        <v>41-50</v>
      </c>
      <c r="P5369" t="str">
        <f t="shared" si="333"/>
        <v>3-5 years</v>
      </c>
      <c r="Q5369" t="str">
        <f t="shared" si="334"/>
        <v>No Balance</v>
      </c>
      <c r="R5369" s="5">
        <f t="shared" si="335"/>
        <v>0.1964170084178718</v>
      </c>
    </row>
    <row r="5370" spans="1:18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 s="1">
        <v>75051.490000000005</v>
      </c>
      <c r="J5370">
        <v>1</v>
      </c>
      <c r="K5370">
        <v>0</v>
      </c>
      <c r="L5370">
        <v>0</v>
      </c>
      <c r="M5370" s="1">
        <v>17682.02</v>
      </c>
      <c r="N5370">
        <v>1</v>
      </c>
      <c r="O5370" t="str">
        <f t="shared" si="332"/>
        <v>&gt;50</v>
      </c>
      <c r="P5370" t="str">
        <f t="shared" si="333"/>
        <v>3-5 years</v>
      </c>
      <c r="Q5370" t="str">
        <f t="shared" si="334"/>
        <v>Medium</v>
      </c>
      <c r="R5370" s="5">
        <f t="shared" si="335"/>
        <v>0.19645941278065632</v>
      </c>
    </row>
    <row r="5371" spans="1:18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 s="1">
        <v>123925.23</v>
      </c>
      <c r="J5371">
        <v>1</v>
      </c>
      <c r="K5371">
        <v>0</v>
      </c>
      <c r="L5371">
        <v>0</v>
      </c>
      <c r="M5371" s="1">
        <v>111342.66</v>
      </c>
      <c r="N5371">
        <v>1</v>
      </c>
      <c r="O5371" t="str">
        <f t="shared" si="332"/>
        <v>&gt;50</v>
      </c>
      <c r="P5371" t="str">
        <f t="shared" si="333"/>
        <v>6+ years</v>
      </c>
      <c r="Q5371" t="str">
        <f t="shared" si="334"/>
        <v>High</v>
      </c>
      <c r="R5371" s="5">
        <f t="shared" si="335"/>
        <v>0.19628589937378535</v>
      </c>
    </row>
    <row r="5372" spans="1:18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 s="1">
        <v>0</v>
      </c>
      <c r="J5372">
        <v>2</v>
      </c>
      <c r="K5372">
        <v>0</v>
      </c>
      <c r="L5372">
        <v>1</v>
      </c>
      <c r="M5372" s="1">
        <v>134158.09</v>
      </c>
      <c r="N5372">
        <v>1</v>
      </c>
      <c r="O5372" t="str">
        <f t="shared" si="332"/>
        <v>41-50</v>
      </c>
      <c r="P5372" t="str">
        <f t="shared" si="333"/>
        <v>6+ years</v>
      </c>
      <c r="Q5372" t="str">
        <f t="shared" si="334"/>
        <v>No Balance</v>
      </c>
      <c r="R5372" s="5">
        <f t="shared" si="335"/>
        <v>0.19611231101511878</v>
      </c>
    </row>
    <row r="5373" spans="1:18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 s="1">
        <v>153819.57999999999</v>
      </c>
      <c r="J5373">
        <v>1</v>
      </c>
      <c r="K5373">
        <v>1</v>
      </c>
      <c r="L5373">
        <v>0</v>
      </c>
      <c r="M5373" s="1">
        <v>79176.09</v>
      </c>
      <c r="N5373">
        <v>1</v>
      </c>
      <c r="O5373" t="str">
        <f t="shared" si="332"/>
        <v>30-40</v>
      </c>
      <c r="P5373" t="str">
        <f t="shared" si="333"/>
        <v>3-5 years</v>
      </c>
      <c r="Q5373" t="str">
        <f t="shared" si="334"/>
        <v>High</v>
      </c>
      <c r="R5373" s="5">
        <f t="shared" si="335"/>
        <v>0.19593864765608124</v>
      </c>
    </row>
    <row r="5374" spans="1:18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 s="1">
        <v>0</v>
      </c>
      <c r="J5374">
        <v>2</v>
      </c>
      <c r="K5374">
        <v>1</v>
      </c>
      <c r="L5374">
        <v>1</v>
      </c>
      <c r="M5374" s="1">
        <v>83103.460000000006</v>
      </c>
      <c r="N5374">
        <v>0</v>
      </c>
      <c r="O5374" t="str">
        <f t="shared" si="332"/>
        <v>30-40</v>
      </c>
      <c r="P5374" t="str">
        <f t="shared" si="333"/>
        <v>3-5 years</v>
      </c>
      <c r="Q5374" t="str">
        <f t="shared" si="334"/>
        <v>No Balance</v>
      </c>
      <c r="R5374" s="5">
        <f t="shared" si="335"/>
        <v>0.19576490924805531</v>
      </c>
    </row>
    <row r="5375" spans="1:18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 s="1">
        <v>0</v>
      </c>
      <c r="J5375">
        <v>2</v>
      </c>
      <c r="K5375">
        <v>0</v>
      </c>
      <c r="L5375">
        <v>1</v>
      </c>
      <c r="M5375" s="1">
        <v>63908.86</v>
      </c>
      <c r="N5375">
        <v>0</v>
      </c>
      <c r="O5375" t="str">
        <f t="shared" si="332"/>
        <v>30-40</v>
      </c>
      <c r="P5375" t="str">
        <f t="shared" si="333"/>
        <v>6+ years</v>
      </c>
      <c r="Q5375" t="str">
        <f t="shared" si="334"/>
        <v>No Balance</v>
      </c>
      <c r="R5375" s="5">
        <f t="shared" si="335"/>
        <v>0.19580721850010807</v>
      </c>
    </row>
    <row r="5376" spans="1:18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 s="1">
        <v>70417.789999999994</v>
      </c>
      <c r="J5376">
        <v>1</v>
      </c>
      <c r="K5376">
        <v>0</v>
      </c>
      <c r="L5376">
        <v>1</v>
      </c>
      <c r="M5376" s="1">
        <v>90896.04</v>
      </c>
      <c r="N5376">
        <v>0</v>
      </c>
      <c r="O5376" t="str">
        <f t="shared" si="332"/>
        <v>&lt;30</v>
      </c>
      <c r="P5376" t="str">
        <f t="shared" si="333"/>
        <v>6+ years</v>
      </c>
      <c r="Q5376" t="str">
        <f t="shared" si="334"/>
        <v>Medium</v>
      </c>
      <c r="R5376" s="5">
        <f t="shared" si="335"/>
        <v>0.19584954604409857</v>
      </c>
    </row>
    <row r="5377" spans="1:18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 s="1">
        <v>111484.88</v>
      </c>
      <c r="J5377">
        <v>1</v>
      </c>
      <c r="K5377">
        <v>1</v>
      </c>
      <c r="L5377">
        <v>1</v>
      </c>
      <c r="M5377" s="1">
        <v>76076.2</v>
      </c>
      <c r="N5377">
        <v>0</v>
      </c>
      <c r="O5377" t="str">
        <f t="shared" si="332"/>
        <v>30-40</v>
      </c>
      <c r="P5377" t="str">
        <f t="shared" si="333"/>
        <v>6+ years</v>
      </c>
      <c r="Q5377" t="str">
        <f t="shared" si="334"/>
        <v>High</v>
      </c>
      <c r="R5377" s="5">
        <f t="shared" si="335"/>
        <v>0.19589189189189188</v>
      </c>
    </row>
    <row r="5378" spans="1:18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 s="1">
        <v>146343.98000000001</v>
      </c>
      <c r="J5378">
        <v>1</v>
      </c>
      <c r="K5378">
        <v>0</v>
      </c>
      <c r="L5378">
        <v>1</v>
      </c>
      <c r="M5378" s="1">
        <v>103902.11</v>
      </c>
      <c r="N5378">
        <v>0</v>
      </c>
      <c r="O5378" t="str">
        <f t="shared" ref="O5378:O5441" si="336">IF(G5378&lt;30,"&lt;30",
   IF(G5378&lt;=40,"30-40",
      IF(G5378&lt;=50,"41-50","&gt;50")))</f>
        <v>30-40</v>
      </c>
      <c r="P5378" t="str">
        <f t="shared" ref="P5378:P5441" si="337">IF(H5378&lt;=2,"0-2 years",
   IF(H5378&lt;=5,"3-5 years","6+ years"))</f>
        <v>0-2 years</v>
      </c>
      <c r="Q5378" t="str">
        <f t="shared" ref="Q5378:Q5441" si="338">IF(I5378=0,"No Balance",
   IF(I5378&lt;50000,"Low",
      IF(I5378&lt;100000,"Medium","High")))</f>
        <v>High</v>
      </c>
      <c r="R5378" s="5">
        <f t="shared" ref="R5378:R5441" si="339">AVERAGE(N5378:N15377)</f>
        <v>0.19593425605536333</v>
      </c>
    </row>
    <row r="5379" spans="1:18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 s="1">
        <v>160541</v>
      </c>
      <c r="J5379">
        <v>2</v>
      </c>
      <c r="K5379">
        <v>1</v>
      </c>
      <c r="L5379">
        <v>1</v>
      </c>
      <c r="M5379" s="1">
        <v>142223.94</v>
      </c>
      <c r="N5379">
        <v>0</v>
      </c>
      <c r="O5379" t="str">
        <f t="shared" si="336"/>
        <v>&gt;50</v>
      </c>
      <c r="P5379" t="str">
        <f t="shared" si="337"/>
        <v>0-2 years</v>
      </c>
      <c r="Q5379" t="str">
        <f t="shared" si="338"/>
        <v>High</v>
      </c>
      <c r="R5379" s="5">
        <f t="shared" si="339"/>
        <v>0.19597663854639844</v>
      </c>
    </row>
    <row r="5380" spans="1:18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 s="1">
        <v>130274.26</v>
      </c>
      <c r="J5380">
        <v>2</v>
      </c>
      <c r="K5380">
        <v>1</v>
      </c>
      <c r="L5380">
        <v>0</v>
      </c>
      <c r="M5380" s="1">
        <v>147533.09</v>
      </c>
      <c r="N5380">
        <v>0</v>
      </c>
      <c r="O5380" t="str">
        <f t="shared" si="336"/>
        <v>&lt;30</v>
      </c>
      <c r="P5380" t="str">
        <f t="shared" si="337"/>
        <v>0-2 years</v>
      </c>
      <c r="Q5380" t="str">
        <f t="shared" si="338"/>
        <v>High</v>
      </c>
      <c r="R5380" s="5">
        <f t="shared" si="339"/>
        <v>0.19601903937689311</v>
      </c>
    </row>
    <row r="5381" spans="1:18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 s="1">
        <v>98993.02</v>
      </c>
      <c r="J5381">
        <v>1</v>
      </c>
      <c r="K5381">
        <v>1</v>
      </c>
      <c r="L5381">
        <v>1</v>
      </c>
      <c r="M5381" s="1">
        <v>169156.64</v>
      </c>
      <c r="N5381">
        <v>0</v>
      </c>
      <c r="O5381" t="str">
        <f t="shared" si="336"/>
        <v>&lt;30</v>
      </c>
      <c r="P5381" t="str">
        <f t="shared" si="337"/>
        <v>6+ years</v>
      </c>
      <c r="Q5381" t="str">
        <f t="shared" si="338"/>
        <v>Medium</v>
      </c>
      <c r="R5381" s="5">
        <f t="shared" si="339"/>
        <v>0.19606145855875351</v>
      </c>
    </row>
    <row r="5382" spans="1:18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 s="1">
        <v>0</v>
      </c>
      <c r="J5382">
        <v>2</v>
      </c>
      <c r="K5382">
        <v>1</v>
      </c>
      <c r="L5382">
        <v>0</v>
      </c>
      <c r="M5382" s="1">
        <v>141242.57</v>
      </c>
      <c r="N5382">
        <v>0</v>
      </c>
      <c r="O5382" t="str">
        <f t="shared" si="336"/>
        <v>30-40</v>
      </c>
      <c r="P5382" t="str">
        <f t="shared" si="337"/>
        <v>0-2 years</v>
      </c>
      <c r="Q5382" t="str">
        <f t="shared" si="338"/>
        <v>No Balance</v>
      </c>
      <c r="R5382" s="5">
        <f t="shared" si="339"/>
        <v>0.19610389610389611</v>
      </c>
    </row>
    <row r="5383" spans="1:18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 s="1">
        <v>141827.32999999999</v>
      </c>
      <c r="J5383">
        <v>2</v>
      </c>
      <c r="K5383">
        <v>1</v>
      </c>
      <c r="L5383">
        <v>1</v>
      </c>
      <c r="M5383" s="1">
        <v>149458.73000000001</v>
      </c>
      <c r="N5383">
        <v>0</v>
      </c>
      <c r="O5383" t="str">
        <f t="shared" si="336"/>
        <v>30-40</v>
      </c>
      <c r="P5383" t="str">
        <f t="shared" si="337"/>
        <v>6+ years</v>
      </c>
      <c r="Q5383" t="str">
        <f t="shared" si="338"/>
        <v>High</v>
      </c>
      <c r="R5383" s="5">
        <f t="shared" si="339"/>
        <v>0.19614635202424768</v>
      </c>
    </row>
    <row r="5384" spans="1:18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 s="1">
        <v>110054.45</v>
      </c>
      <c r="J5384">
        <v>1</v>
      </c>
      <c r="K5384">
        <v>1</v>
      </c>
      <c r="L5384">
        <v>1</v>
      </c>
      <c r="M5384" s="1">
        <v>86950.720000000001</v>
      </c>
      <c r="N5384">
        <v>0</v>
      </c>
      <c r="O5384" t="str">
        <f t="shared" si="336"/>
        <v>30-40</v>
      </c>
      <c r="P5384" t="str">
        <f t="shared" si="337"/>
        <v>6+ years</v>
      </c>
      <c r="Q5384" t="str">
        <f t="shared" si="338"/>
        <v>High</v>
      </c>
      <c r="R5384" s="5">
        <f t="shared" si="339"/>
        <v>0.19618882633174534</v>
      </c>
    </row>
    <row r="5385" spans="1:18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 s="1">
        <v>0</v>
      </c>
      <c r="J5385">
        <v>2</v>
      </c>
      <c r="K5385">
        <v>1</v>
      </c>
      <c r="L5385">
        <v>1</v>
      </c>
      <c r="M5385" s="1">
        <v>176925.69</v>
      </c>
      <c r="N5385">
        <v>0</v>
      </c>
      <c r="O5385" t="str">
        <f t="shared" si="336"/>
        <v>&lt;30</v>
      </c>
      <c r="P5385" t="str">
        <f t="shared" si="337"/>
        <v>3-5 years</v>
      </c>
      <c r="Q5385" t="str">
        <f t="shared" si="338"/>
        <v>No Balance</v>
      </c>
      <c r="R5385" s="5">
        <f t="shared" si="339"/>
        <v>0.19623131903833657</v>
      </c>
    </row>
    <row r="5386" spans="1:18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 s="1">
        <v>0</v>
      </c>
      <c r="J5386">
        <v>1</v>
      </c>
      <c r="K5386">
        <v>1</v>
      </c>
      <c r="L5386">
        <v>0</v>
      </c>
      <c r="M5386" s="1">
        <v>40357.39</v>
      </c>
      <c r="N5386">
        <v>0</v>
      </c>
      <c r="O5386" t="str">
        <f t="shared" si="336"/>
        <v>&lt;30</v>
      </c>
      <c r="P5386" t="str">
        <f t="shared" si="337"/>
        <v>0-2 years</v>
      </c>
      <c r="Q5386" t="str">
        <f t="shared" si="338"/>
        <v>No Balance</v>
      </c>
      <c r="R5386" s="5">
        <f t="shared" si="339"/>
        <v>0.19627383015597921</v>
      </c>
    </row>
    <row r="5387" spans="1:18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 s="1">
        <v>98088.09</v>
      </c>
      <c r="J5387">
        <v>1</v>
      </c>
      <c r="K5387">
        <v>0</v>
      </c>
      <c r="L5387">
        <v>1</v>
      </c>
      <c r="M5387" s="1">
        <v>26687.22</v>
      </c>
      <c r="N5387">
        <v>1</v>
      </c>
      <c r="O5387" t="str">
        <f t="shared" si="336"/>
        <v>30-40</v>
      </c>
      <c r="P5387" t="str">
        <f t="shared" si="337"/>
        <v>6+ years</v>
      </c>
      <c r="Q5387" t="str">
        <f t="shared" si="338"/>
        <v>Medium</v>
      </c>
      <c r="R5387" s="5">
        <f t="shared" si="339"/>
        <v>0.19631635969664138</v>
      </c>
    </row>
    <row r="5388" spans="1:18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 s="1">
        <v>118317.27</v>
      </c>
      <c r="J5388">
        <v>4</v>
      </c>
      <c r="K5388">
        <v>0</v>
      </c>
      <c r="L5388">
        <v>0</v>
      </c>
      <c r="M5388" s="1">
        <v>78702.98</v>
      </c>
      <c r="N5388">
        <v>1</v>
      </c>
      <c r="O5388" t="str">
        <f t="shared" si="336"/>
        <v>41-50</v>
      </c>
      <c r="P5388" t="str">
        <f t="shared" si="337"/>
        <v>6+ years</v>
      </c>
      <c r="Q5388" t="str">
        <f t="shared" si="338"/>
        <v>High</v>
      </c>
      <c r="R5388" s="5">
        <f t="shared" si="339"/>
        <v>0.19614217598612918</v>
      </c>
    </row>
    <row r="5389" spans="1:18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 s="1">
        <v>0</v>
      </c>
      <c r="J5389">
        <v>2</v>
      </c>
      <c r="K5389">
        <v>1</v>
      </c>
      <c r="L5389">
        <v>0</v>
      </c>
      <c r="M5389" s="1">
        <v>176163.74</v>
      </c>
      <c r="N5389">
        <v>0</v>
      </c>
      <c r="O5389" t="str">
        <f t="shared" si="336"/>
        <v>&lt;30</v>
      </c>
      <c r="P5389" t="str">
        <f t="shared" si="337"/>
        <v>6+ years</v>
      </c>
      <c r="Q5389" t="str">
        <f t="shared" si="338"/>
        <v>No Balance</v>
      </c>
      <c r="R5389" s="5">
        <f t="shared" si="339"/>
        <v>0.1959679167569911</v>
      </c>
    </row>
    <row r="5390" spans="1:18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 s="1">
        <v>99774.5</v>
      </c>
      <c r="J5390">
        <v>1</v>
      </c>
      <c r="K5390">
        <v>0</v>
      </c>
      <c r="L5390">
        <v>0</v>
      </c>
      <c r="M5390" s="1">
        <v>4896.1099999999997</v>
      </c>
      <c r="N5390">
        <v>1</v>
      </c>
      <c r="O5390" t="str">
        <f t="shared" si="336"/>
        <v>&gt;50</v>
      </c>
      <c r="P5390" t="str">
        <f t="shared" si="337"/>
        <v>0-2 years</v>
      </c>
      <c r="Q5390" t="str">
        <f t="shared" si="338"/>
        <v>Medium</v>
      </c>
      <c r="R5390" s="5">
        <f t="shared" si="339"/>
        <v>0.19601040763226366</v>
      </c>
    </row>
    <row r="5391" spans="1:18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 s="1">
        <v>0</v>
      </c>
      <c r="J5391">
        <v>2</v>
      </c>
      <c r="K5391">
        <v>0</v>
      </c>
      <c r="L5391">
        <v>0</v>
      </c>
      <c r="M5391" s="1">
        <v>114899.13</v>
      </c>
      <c r="N5391">
        <v>0</v>
      </c>
      <c r="O5391" t="str">
        <f t="shared" si="336"/>
        <v>30-40</v>
      </c>
      <c r="P5391" t="str">
        <f t="shared" si="337"/>
        <v>3-5 years</v>
      </c>
      <c r="Q5391" t="str">
        <f t="shared" si="338"/>
        <v>No Balance</v>
      </c>
      <c r="R5391" s="5">
        <f t="shared" si="339"/>
        <v>0.19583604424202994</v>
      </c>
    </row>
    <row r="5392" spans="1:18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 s="1">
        <v>0</v>
      </c>
      <c r="J5392">
        <v>3</v>
      </c>
      <c r="K5392">
        <v>0</v>
      </c>
      <c r="L5392">
        <v>0</v>
      </c>
      <c r="M5392" s="1">
        <v>92220.12</v>
      </c>
      <c r="N5392">
        <v>1</v>
      </c>
      <c r="O5392" t="str">
        <f t="shared" si="336"/>
        <v>30-40</v>
      </c>
      <c r="P5392" t="str">
        <f t="shared" si="337"/>
        <v>0-2 years</v>
      </c>
      <c r="Q5392" t="str">
        <f t="shared" si="338"/>
        <v>No Balance</v>
      </c>
      <c r="R5392" s="5">
        <f t="shared" si="339"/>
        <v>0.19587852494577007</v>
      </c>
    </row>
    <row r="5393" spans="1:18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 s="1">
        <v>133806.54</v>
      </c>
      <c r="J5393">
        <v>2</v>
      </c>
      <c r="K5393">
        <v>1</v>
      </c>
      <c r="L5393">
        <v>0</v>
      </c>
      <c r="M5393" s="1">
        <v>6251.3</v>
      </c>
      <c r="N5393">
        <v>0</v>
      </c>
      <c r="O5393" t="str">
        <f t="shared" si="336"/>
        <v>&lt;30</v>
      </c>
      <c r="P5393" t="str">
        <f t="shared" si="337"/>
        <v>6+ years</v>
      </c>
      <c r="Q5393" t="str">
        <f t="shared" si="338"/>
        <v>High</v>
      </c>
      <c r="R5393" s="5">
        <f t="shared" si="339"/>
        <v>0.19570405727923629</v>
      </c>
    </row>
    <row r="5394" spans="1:18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 s="1">
        <v>0</v>
      </c>
      <c r="J5394">
        <v>2</v>
      </c>
      <c r="K5394">
        <v>1</v>
      </c>
      <c r="L5394">
        <v>0</v>
      </c>
      <c r="M5394" s="1">
        <v>43018.82</v>
      </c>
      <c r="N5394">
        <v>1</v>
      </c>
      <c r="O5394" t="str">
        <f t="shared" si="336"/>
        <v>41-50</v>
      </c>
      <c r="P5394" t="str">
        <f t="shared" si="337"/>
        <v>0-2 years</v>
      </c>
      <c r="Q5394" t="str">
        <f t="shared" si="338"/>
        <v>No Balance</v>
      </c>
      <c r="R5394" s="5">
        <f t="shared" si="339"/>
        <v>0.19574652777777779</v>
      </c>
    </row>
    <row r="5395" spans="1:18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 s="1">
        <v>124993.29</v>
      </c>
      <c r="J5395">
        <v>2</v>
      </c>
      <c r="K5395">
        <v>1</v>
      </c>
      <c r="L5395">
        <v>1</v>
      </c>
      <c r="M5395" s="1">
        <v>27548.06</v>
      </c>
      <c r="N5395">
        <v>0</v>
      </c>
      <c r="O5395" t="str">
        <f t="shared" si="336"/>
        <v>30-40</v>
      </c>
      <c r="P5395" t="str">
        <f t="shared" si="337"/>
        <v>6+ years</v>
      </c>
      <c r="Q5395" t="str">
        <f t="shared" si="338"/>
        <v>High</v>
      </c>
      <c r="R5395" s="5">
        <f t="shared" si="339"/>
        <v>0.19557195571955718</v>
      </c>
    </row>
    <row r="5396" spans="1:18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 s="1">
        <v>157622.57999999999</v>
      </c>
      <c r="J5396">
        <v>1</v>
      </c>
      <c r="K5396">
        <v>1</v>
      </c>
      <c r="L5396">
        <v>1</v>
      </c>
      <c r="M5396" s="1">
        <v>120454.2</v>
      </c>
      <c r="N5396">
        <v>0</v>
      </c>
      <c r="O5396" t="str">
        <f t="shared" si="336"/>
        <v>41-50</v>
      </c>
      <c r="P5396" t="str">
        <f t="shared" si="337"/>
        <v>0-2 years</v>
      </c>
      <c r="Q5396" t="str">
        <f t="shared" si="338"/>
        <v>High</v>
      </c>
      <c r="R5396" s="5">
        <f t="shared" si="339"/>
        <v>0.19561441597915763</v>
      </c>
    </row>
    <row r="5397" spans="1:18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 s="1">
        <v>126111.61</v>
      </c>
      <c r="J5397">
        <v>1</v>
      </c>
      <c r="K5397">
        <v>0</v>
      </c>
      <c r="L5397">
        <v>1</v>
      </c>
      <c r="M5397" s="1">
        <v>133961.19</v>
      </c>
      <c r="N5397">
        <v>0</v>
      </c>
      <c r="O5397" t="str">
        <f t="shared" si="336"/>
        <v>41-50</v>
      </c>
      <c r="P5397" t="str">
        <f t="shared" si="337"/>
        <v>3-5 years</v>
      </c>
      <c r="Q5397" t="str">
        <f t="shared" si="338"/>
        <v>High</v>
      </c>
      <c r="R5397" s="5">
        <f t="shared" si="339"/>
        <v>0.19565689467969599</v>
      </c>
    </row>
    <row r="5398" spans="1:18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 s="1">
        <v>161651.37</v>
      </c>
      <c r="J5398">
        <v>2</v>
      </c>
      <c r="K5398">
        <v>1</v>
      </c>
      <c r="L5398">
        <v>1</v>
      </c>
      <c r="M5398" s="1">
        <v>131753.97</v>
      </c>
      <c r="N5398">
        <v>0</v>
      </c>
      <c r="O5398" t="str">
        <f t="shared" si="336"/>
        <v>41-50</v>
      </c>
      <c r="P5398" t="str">
        <f t="shared" si="337"/>
        <v>6+ years</v>
      </c>
      <c r="Q5398" t="str">
        <f t="shared" si="338"/>
        <v>High</v>
      </c>
      <c r="R5398" s="5">
        <f t="shared" si="339"/>
        <v>0.19569939183318852</v>
      </c>
    </row>
    <row r="5399" spans="1:18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 s="1">
        <v>142856.95000000001</v>
      </c>
      <c r="J5399">
        <v>2</v>
      </c>
      <c r="K5399">
        <v>0</v>
      </c>
      <c r="L5399">
        <v>0</v>
      </c>
      <c r="M5399" s="1">
        <v>38019.74</v>
      </c>
      <c r="N5399">
        <v>0</v>
      </c>
      <c r="O5399" t="str">
        <f t="shared" si="336"/>
        <v>30-40</v>
      </c>
      <c r="P5399" t="str">
        <f t="shared" si="337"/>
        <v>6+ years</v>
      </c>
      <c r="Q5399" t="str">
        <f t="shared" si="338"/>
        <v>High</v>
      </c>
      <c r="R5399" s="5">
        <f t="shared" si="339"/>
        <v>0.19574190745166195</v>
      </c>
    </row>
    <row r="5400" spans="1:18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 s="1">
        <v>111100.98</v>
      </c>
      <c r="J5400">
        <v>1</v>
      </c>
      <c r="K5400">
        <v>1</v>
      </c>
      <c r="L5400">
        <v>1</v>
      </c>
      <c r="M5400" s="1">
        <v>28144.07</v>
      </c>
      <c r="N5400">
        <v>1</v>
      </c>
      <c r="O5400" t="str">
        <f t="shared" si="336"/>
        <v>41-50</v>
      </c>
      <c r="P5400" t="str">
        <f t="shared" si="337"/>
        <v>3-5 years</v>
      </c>
      <c r="Q5400" t="str">
        <f t="shared" si="338"/>
        <v>High</v>
      </c>
      <c r="R5400" s="5">
        <f t="shared" si="339"/>
        <v>0.19578444154715341</v>
      </c>
    </row>
    <row r="5401" spans="1:18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 s="1">
        <v>102918.38</v>
      </c>
      <c r="J5401">
        <v>1</v>
      </c>
      <c r="K5401">
        <v>1</v>
      </c>
      <c r="L5401">
        <v>1</v>
      </c>
      <c r="M5401" s="1">
        <v>45959.86</v>
      </c>
      <c r="N5401">
        <v>0</v>
      </c>
      <c r="O5401" t="str">
        <f t="shared" si="336"/>
        <v>30-40</v>
      </c>
      <c r="P5401" t="str">
        <f t="shared" si="337"/>
        <v>6+ years</v>
      </c>
      <c r="Q5401" t="str">
        <f t="shared" si="338"/>
        <v>High</v>
      </c>
      <c r="R5401" s="5">
        <f t="shared" si="339"/>
        <v>0.19560965007607042</v>
      </c>
    </row>
    <row r="5402" spans="1:18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 s="1">
        <v>0</v>
      </c>
      <c r="J5402">
        <v>2</v>
      </c>
      <c r="K5402">
        <v>1</v>
      </c>
      <c r="L5402">
        <v>0</v>
      </c>
      <c r="M5402" s="1">
        <v>189528.72</v>
      </c>
      <c r="N5402">
        <v>0</v>
      </c>
      <c r="O5402" t="str">
        <f t="shared" si="336"/>
        <v>30-40</v>
      </c>
      <c r="P5402" t="str">
        <f t="shared" si="337"/>
        <v>3-5 years</v>
      </c>
      <c r="Q5402" t="str">
        <f t="shared" si="338"/>
        <v>No Balance</v>
      </c>
      <c r="R5402" s="5">
        <f t="shared" si="339"/>
        <v>0.19565217391304349</v>
      </c>
    </row>
    <row r="5403" spans="1:18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 s="1">
        <v>0</v>
      </c>
      <c r="J5403">
        <v>2</v>
      </c>
      <c r="K5403">
        <v>1</v>
      </c>
      <c r="L5403">
        <v>0</v>
      </c>
      <c r="M5403" s="1">
        <v>170481.98</v>
      </c>
      <c r="N5403">
        <v>0</v>
      </c>
      <c r="O5403" t="str">
        <f t="shared" si="336"/>
        <v>41-50</v>
      </c>
      <c r="P5403" t="str">
        <f t="shared" si="337"/>
        <v>6+ years</v>
      </c>
      <c r="Q5403" t="str">
        <f t="shared" si="338"/>
        <v>No Balance</v>
      </c>
      <c r="R5403" s="5">
        <f t="shared" si="339"/>
        <v>0.19569471624266144</v>
      </c>
    </row>
    <row r="5404" spans="1:18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 s="1">
        <v>0</v>
      </c>
      <c r="J5404">
        <v>2</v>
      </c>
      <c r="K5404">
        <v>1</v>
      </c>
      <c r="L5404">
        <v>0</v>
      </c>
      <c r="M5404" s="1">
        <v>94845.45</v>
      </c>
      <c r="N5404">
        <v>0</v>
      </c>
      <c r="O5404" t="str">
        <f t="shared" si="336"/>
        <v>30-40</v>
      </c>
      <c r="P5404" t="str">
        <f t="shared" si="337"/>
        <v>3-5 years</v>
      </c>
      <c r="Q5404" t="str">
        <f t="shared" si="338"/>
        <v>No Balance</v>
      </c>
      <c r="R5404" s="5">
        <f t="shared" si="339"/>
        <v>0.19573727707698999</v>
      </c>
    </row>
    <row r="5405" spans="1:18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 s="1">
        <v>125265.61</v>
      </c>
      <c r="J5405">
        <v>1</v>
      </c>
      <c r="K5405">
        <v>1</v>
      </c>
      <c r="L5405">
        <v>1</v>
      </c>
      <c r="M5405" s="1">
        <v>161253.07999999999</v>
      </c>
      <c r="N5405">
        <v>0</v>
      </c>
      <c r="O5405" t="str">
        <f t="shared" si="336"/>
        <v>&lt;30</v>
      </c>
      <c r="P5405" t="str">
        <f t="shared" si="337"/>
        <v>6+ years</v>
      </c>
      <c r="Q5405" t="str">
        <f t="shared" si="338"/>
        <v>High</v>
      </c>
      <c r="R5405" s="5">
        <f t="shared" si="339"/>
        <v>0.19577985642810528</v>
      </c>
    </row>
    <row r="5406" spans="1:18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 s="1">
        <v>82500.28</v>
      </c>
      <c r="J5406">
        <v>1</v>
      </c>
      <c r="K5406">
        <v>1</v>
      </c>
      <c r="L5406">
        <v>1</v>
      </c>
      <c r="M5406" s="1">
        <v>115260.72</v>
      </c>
      <c r="N5406">
        <v>0</v>
      </c>
      <c r="O5406" t="str">
        <f t="shared" si="336"/>
        <v>30-40</v>
      </c>
      <c r="P5406" t="str">
        <f t="shared" si="337"/>
        <v>3-5 years</v>
      </c>
      <c r="Q5406" t="str">
        <f t="shared" si="338"/>
        <v>Medium</v>
      </c>
      <c r="R5406" s="5">
        <f t="shared" si="339"/>
        <v>0.195822454308094</v>
      </c>
    </row>
    <row r="5407" spans="1:18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 s="1">
        <v>175754.87</v>
      </c>
      <c r="J5407">
        <v>2</v>
      </c>
      <c r="K5407">
        <v>1</v>
      </c>
      <c r="L5407">
        <v>1</v>
      </c>
      <c r="M5407" s="1">
        <v>60721.4</v>
      </c>
      <c r="N5407">
        <v>0</v>
      </c>
      <c r="O5407" t="str">
        <f t="shared" si="336"/>
        <v>&gt;50</v>
      </c>
      <c r="P5407" t="str">
        <f t="shared" si="337"/>
        <v>0-2 years</v>
      </c>
      <c r="Q5407" t="str">
        <f t="shared" si="338"/>
        <v>High</v>
      </c>
      <c r="R5407" s="5">
        <f t="shared" si="339"/>
        <v>0.19586507072905332</v>
      </c>
    </row>
    <row r="5408" spans="1:18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 s="1">
        <v>109387.33</v>
      </c>
      <c r="J5408">
        <v>1</v>
      </c>
      <c r="K5408">
        <v>0</v>
      </c>
      <c r="L5408">
        <v>0</v>
      </c>
      <c r="M5408" s="1">
        <v>121365.45</v>
      </c>
      <c r="N5408">
        <v>0</v>
      </c>
      <c r="O5408" t="str">
        <f t="shared" si="336"/>
        <v>41-50</v>
      </c>
      <c r="P5408" t="str">
        <f t="shared" si="337"/>
        <v>6+ years</v>
      </c>
      <c r="Q5408" t="str">
        <f t="shared" si="338"/>
        <v>High</v>
      </c>
      <c r="R5408" s="5">
        <f t="shared" si="339"/>
        <v>0.19590770570309099</v>
      </c>
    </row>
    <row r="5409" spans="1:18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 s="1">
        <v>100443.36</v>
      </c>
      <c r="J5409">
        <v>2</v>
      </c>
      <c r="K5409">
        <v>0</v>
      </c>
      <c r="L5409">
        <v>1</v>
      </c>
      <c r="M5409" s="1">
        <v>101693.73</v>
      </c>
      <c r="N5409">
        <v>0</v>
      </c>
      <c r="O5409" t="str">
        <f t="shared" si="336"/>
        <v>30-40</v>
      </c>
      <c r="P5409" t="str">
        <f t="shared" si="337"/>
        <v>0-2 years</v>
      </c>
      <c r="Q5409" t="str">
        <f t="shared" si="338"/>
        <v>High</v>
      </c>
      <c r="R5409" s="5">
        <f t="shared" si="339"/>
        <v>0.19595035924232529</v>
      </c>
    </row>
    <row r="5410" spans="1:18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 s="1">
        <v>83102.720000000001</v>
      </c>
      <c r="J5410">
        <v>2</v>
      </c>
      <c r="K5410">
        <v>1</v>
      </c>
      <c r="L5410">
        <v>1</v>
      </c>
      <c r="M5410" s="1">
        <v>54132.93</v>
      </c>
      <c r="N5410">
        <v>0</v>
      </c>
      <c r="O5410" t="str">
        <f t="shared" si="336"/>
        <v>&gt;50</v>
      </c>
      <c r="P5410" t="str">
        <f t="shared" si="337"/>
        <v>0-2 years</v>
      </c>
      <c r="Q5410" t="str">
        <f t="shared" si="338"/>
        <v>Medium</v>
      </c>
      <c r="R5410" s="5">
        <f t="shared" si="339"/>
        <v>0.19599303135888502</v>
      </c>
    </row>
    <row r="5411" spans="1:18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 s="1">
        <v>0</v>
      </c>
      <c r="J5411">
        <v>1</v>
      </c>
      <c r="K5411">
        <v>1</v>
      </c>
      <c r="L5411">
        <v>1</v>
      </c>
      <c r="M5411" s="1">
        <v>10666.05</v>
      </c>
      <c r="N5411">
        <v>0</v>
      </c>
      <c r="O5411" t="str">
        <f t="shared" si="336"/>
        <v>&lt;30</v>
      </c>
      <c r="P5411" t="str">
        <f t="shared" si="337"/>
        <v>6+ years</v>
      </c>
      <c r="Q5411" t="str">
        <f t="shared" si="338"/>
        <v>No Balance</v>
      </c>
      <c r="R5411" s="5">
        <f t="shared" si="339"/>
        <v>0.1960357220649096</v>
      </c>
    </row>
    <row r="5412" spans="1:18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 s="1">
        <v>0</v>
      </c>
      <c r="J5412">
        <v>2</v>
      </c>
      <c r="K5412">
        <v>1</v>
      </c>
      <c r="L5412">
        <v>0</v>
      </c>
      <c r="M5412" s="1">
        <v>41227.67</v>
      </c>
      <c r="N5412">
        <v>0</v>
      </c>
      <c r="O5412" t="str">
        <f t="shared" si="336"/>
        <v>&lt;30</v>
      </c>
      <c r="P5412" t="str">
        <f t="shared" si="337"/>
        <v>3-5 years</v>
      </c>
      <c r="Q5412" t="str">
        <f t="shared" si="338"/>
        <v>No Balance</v>
      </c>
      <c r="R5412" s="5">
        <f t="shared" si="339"/>
        <v>0.19607843137254902</v>
      </c>
    </row>
    <row r="5413" spans="1:18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 s="1">
        <v>0</v>
      </c>
      <c r="J5413">
        <v>2</v>
      </c>
      <c r="K5413">
        <v>1</v>
      </c>
      <c r="L5413">
        <v>0</v>
      </c>
      <c r="M5413" s="1">
        <v>10712.82</v>
      </c>
      <c r="N5413">
        <v>0</v>
      </c>
      <c r="O5413" t="str">
        <f t="shared" si="336"/>
        <v>30-40</v>
      </c>
      <c r="P5413" t="str">
        <f t="shared" si="337"/>
        <v>6+ years</v>
      </c>
      <c r="Q5413" t="str">
        <f t="shared" si="338"/>
        <v>No Balance</v>
      </c>
      <c r="R5413" s="5">
        <f t="shared" si="339"/>
        <v>0.19612115929396381</v>
      </c>
    </row>
    <row r="5414" spans="1:18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 s="1">
        <v>115290.27</v>
      </c>
      <c r="J5414">
        <v>1</v>
      </c>
      <c r="K5414">
        <v>0</v>
      </c>
      <c r="L5414">
        <v>0</v>
      </c>
      <c r="M5414" s="1">
        <v>98912.69</v>
      </c>
      <c r="N5414">
        <v>1</v>
      </c>
      <c r="O5414" t="str">
        <f t="shared" si="336"/>
        <v>41-50</v>
      </c>
      <c r="P5414" t="str">
        <f t="shared" si="337"/>
        <v>0-2 years</v>
      </c>
      <c r="Q5414" t="str">
        <f t="shared" si="338"/>
        <v>High</v>
      </c>
      <c r="R5414" s="5">
        <f t="shared" si="339"/>
        <v>0.1961639058413252</v>
      </c>
    </row>
    <row r="5415" spans="1:18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 s="1">
        <v>0</v>
      </c>
      <c r="J5415">
        <v>2</v>
      </c>
      <c r="K5415">
        <v>1</v>
      </c>
      <c r="L5415">
        <v>0</v>
      </c>
      <c r="M5415" s="1">
        <v>197202.48</v>
      </c>
      <c r="N5415">
        <v>0</v>
      </c>
      <c r="O5415" t="str">
        <f t="shared" si="336"/>
        <v>41-50</v>
      </c>
      <c r="P5415" t="str">
        <f t="shared" si="337"/>
        <v>6+ years</v>
      </c>
      <c r="Q5415" t="str">
        <f t="shared" si="338"/>
        <v>No Balance</v>
      </c>
      <c r="R5415" s="5">
        <f t="shared" si="339"/>
        <v>0.19598866361456291</v>
      </c>
    </row>
    <row r="5416" spans="1:18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 s="1">
        <v>140197.71</v>
      </c>
      <c r="J5416">
        <v>2</v>
      </c>
      <c r="K5416">
        <v>1</v>
      </c>
      <c r="L5416">
        <v>0</v>
      </c>
      <c r="M5416" s="1">
        <v>150720.39000000001</v>
      </c>
      <c r="N5416">
        <v>0</v>
      </c>
      <c r="O5416" t="str">
        <f t="shared" si="336"/>
        <v>30-40</v>
      </c>
      <c r="P5416" t="str">
        <f t="shared" si="337"/>
        <v>0-2 years</v>
      </c>
      <c r="Q5416" t="str">
        <f t="shared" si="338"/>
        <v>High</v>
      </c>
      <c r="R5416" s="5">
        <f t="shared" si="339"/>
        <v>0.19603139991277801</v>
      </c>
    </row>
    <row r="5417" spans="1:18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 s="1">
        <v>105245.34</v>
      </c>
      <c r="J5417">
        <v>1</v>
      </c>
      <c r="K5417">
        <v>0</v>
      </c>
      <c r="L5417">
        <v>1</v>
      </c>
      <c r="M5417" s="1">
        <v>74780.13</v>
      </c>
      <c r="N5417">
        <v>0</v>
      </c>
      <c r="O5417" t="str">
        <f t="shared" si="336"/>
        <v>&lt;30</v>
      </c>
      <c r="P5417" t="str">
        <f t="shared" si="337"/>
        <v>0-2 years</v>
      </c>
      <c r="Q5417" t="str">
        <f t="shared" si="338"/>
        <v>High</v>
      </c>
      <c r="R5417" s="5">
        <f t="shared" si="339"/>
        <v>0.19607415485278082</v>
      </c>
    </row>
    <row r="5418" spans="1:18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 s="1">
        <v>0</v>
      </c>
      <c r="J5418">
        <v>2</v>
      </c>
      <c r="K5418">
        <v>0</v>
      </c>
      <c r="L5418">
        <v>1</v>
      </c>
      <c r="M5418" s="1">
        <v>79377.45</v>
      </c>
      <c r="N5418">
        <v>0</v>
      </c>
      <c r="O5418" t="str">
        <f t="shared" si="336"/>
        <v>41-50</v>
      </c>
      <c r="P5418" t="str">
        <f t="shared" si="337"/>
        <v>6+ years</v>
      </c>
      <c r="Q5418" t="str">
        <f t="shared" si="338"/>
        <v>No Balance</v>
      </c>
      <c r="R5418" s="5">
        <f t="shared" si="339"/>
        <v>0.19611692844677137</v>
      </c>
    </row>
    <row r="5419" spans="1:18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 s="1">
        <v>0</v>
      </c>
      <c r="J5419">
        <v>2</v>
      </c>
      <c r="K5419">
        <v>1</v>
      </c>
      <c r="L5419">
        <v>1</v>
      </c>
      <c r="M5419" s="1">
        <v>8763.8700000000008</v>
      </c>
      <c r="N5419">
        <v>0</v>
      </c>
      <c r="O5419" t="str">
        <f t="shared" si="336"/>
        <v>30-40</v>
      </c>
      <c r="P5419" t="str">
        <f t="shared" si="337"/>
        <v>0-2 years</v>
      </c>
      <c r="Q5419" t="str">
        <f t="shared" si="338"/>
        <v>No Balance</v>
      </c>
      <c r="R5419" s="5">
        <f t="shared" si="339"/>
        <v>0.1961597207069605</v>
      </c>
    </row>
    <row r="5420" spans="1:18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 s="1">
        <v>142296.13</v>
      </c>
      <c r="J5420">
        <v>1</v>
      </c>
      <c r="K5420">
        <v>0</v>
      </c>
      <c r="L5420">
        <v>1</v>
      </c>
      <c r="M5420" s="1">
        <v>177112.7</v>
      </c>
      <c r="N5420">
        <v>0</v>
      </c>
      <c r="O5420" t="str">
        <f t="shared" si="336"/>
        <v>30-40</v>
      </c>
      <c r="P5420" t="str">
        <f t="shared" si="337"/>
        <v>3-5 years</v>
      </c>
      <c r="Q5420" t="str">
        <f t="shared" si="338"/>
        <v>High</v>
      </c>
      <c r="R5420" s="5">
        <f t="shared" si="339"/>
        <v>0.19620253164556961</v>
      </c>
    </row>
    <row r="5421" spans="1:18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 s="1">
        <v>99097.33</v>
      </c>
      <c r="J5421">
        <v>1</v>
      </c>
      <c r="K5421">
        <v>1</v>
      </c>
      <c r="L5421">
        <v>1</v>
      </c>
      <c r="M5421" s="1">
        <v>85016.639999999999</v>
      </c>
      <c r="N5421">
        <v>1</v>
      </c>
      <c r="O5421" t="str">
        <f t="shared" si="336"/>
        <v>&gt;50</v>
      </c>
      <c r="P5421" t="str">
        <f t="shared" si="337"/>
        <v>3-5 years</v>
      </c>
      <c r="Q5421" t="str">
        <f t="shared" si="338"/>
        <v>Medium</v>
      </c>
      <c r="R5421" s="5">
        <f t="shared" si="339"/>
        <v>0.19624536127483083</v>
      </c>
    </row>
    <row r="5422" spans="1:18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 s="1">
        <v>171069.39</v>
      </c>
      <c r="J5422">
        <v>2</v>
      </c>
      <c r="K5422">
        <v>1</v>
      </c>
      <c r="L5422">
        <v>1</v>
      </c>
      <c r="M5422" s="1">
        <v>88689.4</v>
      </c>
      <c r="N5422">
        <v>0</v>
      </c>
      <c r="O5422" t="str">
        <f t="shared" si="336"/>
        <v>&lt;30</v>
      </c>
      <c r="P5422" t="str">
        <f t="shared" si="337"/>
        <v>3-5 years</v>
      </c>
      <c r="Q5422" t="str">
        <f t="shared" si="338"/>
        <v>High</v>
      </c>
      <c r="R5422" s="5">
        <f t="shared" si="339"/>
        <v>0.1960698689956332</v>
      </c>
    </row>
    <row r="5423" spans="1:18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 s="1">
        <v>0</v>
      </c>
      <c r="J5423">
        <v>2</v>
      </c>
      <c r="K5423">
        <v>0</v>
      </c>
      <c r="L5423">
        <v>0</v>
      </c>
      <c r="M5423" s="1">
        <v>95985.64</v>
      </c>
      <c r="N5423">
        <v>0</v>
      </c>
      <c r="O5423" t="str">
        <f t="shared" si="336"/>
        <v>30-40</v>
      </c>
      <c r="P5423" t="str">
        <f t="shared" si="337"/>
        <v>6+ years</v>
      </c>
      <c r="Q5423" t="str">
        <f t="shared" si="338"/>
        <v>No Balance</v>
      </c>
      <c r="R5423" s="5">
        <f t="shared" si="339"/>
        <v>0.19611268835990392</v>
      </c>
    </row>
    <row r="5424" spans="1:18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 s="1">
        <v>102523.88</v>
      </c>
      <c r="J5424">
        <v>1</v>
      </c>
      <c r="K5424">
        <v>1</v>
      </c>
      <c r="L5424">
        <v>1</v>
      </c>
      <c r="M5424" s="1">
        <v>166792.71</v>
      </c>
      <c r="N5424">
        <v>0</v>
      </c>
      <c r="O5424" t="str">
        <f t="shared" si="336"/>
        <v>30-40</v>
      </c>
      <c r="P5424" t="str">
        <f t="shared" si="337"/>
        <v>0-2 years</v>
      </c>
      <c r="Q5424" t="str">
        <f t="shared" si="338"/>
        <v>High</v>
      </c>
      <c r="R5424" s="5">
        <f t="shared" si="339"/>
        <v>0.19615552643075579</v>
      </c>
    </row>
    <row r="5425" spans="1:18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 s="1">
        <v>0</v>
      </c>
      <c r="J5425">
        <v>2</v>
      </c>
      <c r="K5425">
        <v>1</v>
      </c>
      <c r="L5425">
        <v>1</v>
      </c>
      <c r="M5425" s="1">
        <v>68730.91</v>
      </c>
      <c r="N5425">
        <v>0</v>
      </c>
      <c r="O5425" t="str">
        <f t="shared" si="336"/>
        <v>30-40</v>
      </c>
      <c r="P5425" t="str">
        <f t="shared" si="337"/>
        <v>6+ years</v>
      </c>
      <c r="Q5425" t="str">
        <f t="shared" si="338"/>
        <v>No Balance</v>
      </c>
      <c r="R5425" s="5">
        <f t="shared" si="339"/>
        <v>0.19619838322045008</v>
      </c>
    </row>
    <row r="5426" spans="1:18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 s="1">
        <v>143391.07</v>
      </c>
      <c r="J5426">
        <v>1</v>
      </c>
      <c r="K5426">
        <v>0</v>
      </c>
      <c r="L5426">
        <v>0</v>
      </c>
      <c r="M5426" s="1">
        <v>146891.07</v>
      </c>
      <c r="N5426">
        <v>1</v>
      </c>
      <c r="O5426" t="str">
        <f t="shared" si="336"/>
        <v>41-50</v>
      </c>
      <c r="P5426" t="str">
        <f t="shared" si="337"/>
        <v>6+ years</v>
      </c>
      <c r="Q5426" t="str">
        <f t="shared" si="338"/>
        <v>High</v>
      </c>
      <c r="R5426" s="5">
        <f t="shared" si="339"/>
        <v>0.19624125874125875</v>
      </c>
    </row>
    <row r="5427" spans="1:18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 s="1">
        <v>106022.73</v>
      </c>
      <c r="J5427">
        <v>2</v>
      </c>
      <c r="K5427">
        <v>0</v>
      </c>
      <c r="L5427">
        <v>0</v>
      </c>
      <c r="M5427" s="1">
        <v>148727.42000000001</v>
      </c>
      <c r="N5427">
        <v>0</v>
      </c>
      <c r="O5427" t="str">
        <f t="shared" si="336"/>
        <v>41-50</v>
      </c>
      <c r="P5427" t="str">
        <f t="shared" si="337"/>
        <v>6+ years</v>
      </c>
      <c r="Q5427" t="str">
        <f t="shared" si="338"/>
        <v>High</v>
      </c>
      <c r="R5427" s="5">
        <f t="shared" si="339"/>
        <v>0.1960655737704918</v>
      </c>
    </row>
    <row r="5428" spans="1:18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 s="1">
        <v>0</v>
      </c>
      <c r="J5428">
        <v>1</v>
      </c>
      <c r="K5428">
        <v>1</v>
      </c>
      <c r="L5428">
        <v>0</v>
      </c>
      <c r="M5428" s="1">
        <v>43134.58</v>
      </c>
      <c r="N5428">
        <v>0</v>
      </c>
      <c r="O5428" t="str">
        <f t="shared" si="336"/>
        <v>30-40</v>
      </c>
      <c r="P5428" t="str">
        <f t="shared" si="337"/>
        <v>0-2 years</v>
      </c>
      <c r="Q5428" t="str">
        <f t="shared" si="338"/>
        <v>No Balance</v>
      </c>
      <c r="R5428" s="5">
        <f t="shared" si="339"/>
        <v>0.19610843900306077</v>
      </c>
    </row>
    <row r="5429" spans="1:18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 s="1">
        <v>128960.21</v>
      </c>
      <c r="J5429">
        <v>2</v>
      </c>
      <c r="K5429">
        <v>1</v>
      </c>
      <c r="L5429">
        <v>1</v>
      </c>
      <c r="M5429" s="1">
        <v>40318.33</v>
      </c>
      <c r="N5429">
        <v>0</v>
      </c>
      <c r="O5429" t="str">
        <f t="shared" si="336"/>
        <v>30-40</v>
      </c>
      <c r="P5429" t="str">
        <f t="shared" si="337"/>
        <v>3-5 years</v>
      </c>
      <c r="Q5429" t="str">
        <f t="shared" si="338"/>
        <v>High</v>
      </c>
      <c r="R5429" s="5">
        <f t="shared" si="339"/>
        <v>0.1961513229827247</v>
      </c>
    </row>
    <row r="5430" spans="1:18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 s="1">
        <v>0</v>
      </c>
      <c r="J5430">
        <v>2</v>
      </c>
      <c r="K5430">
        <v>1</v>
      </c>
      <c r="L5430">
        <v>0</v>
      </c>
      <c r="M5430" s="1">
        <v>97633.93</v>
      </c>
      <c r="N5430">
        <v>0</v>
      </c>
      <c r="O5430" t="str">
        <f t="shared" si="336"/>
        <v>30-40</v>
      </c>
      <c r="P5430" t="str">
        <f t="shared" si="337"/>
        <v>0-2 years</v>
      </c>
      <c r="Q5430" t="str">
        <f t="shared" si="338"/>
        <v>No Balance</v>
      </c>
      <c r="R5430" s="5">
        <f t="shared" si="339"/>
        <v>0.19619422572178477</v>
      </c>
    </row>
    <row r="5431" spans="1:18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 s="1">
        <v>0</v>
      </c>
      <c r="J5431">
        <v>2</v>
      </c>
      <c r="K5431">
        <v>1</v>
      </c>
      <c r="L5431">
        <v>0</v>
      </c>
      <c r="M5431" s="1">
        <v>65069.03</v>
      </c>
      <c r="N5431">
        <v>0</v>
      </c>
      <c r="O5431" t="str">
        <f t="shared" si="336"/>
        <v>41-50</v>
      </c>
      <c r="P5431" t="str">
        <f t="shared" si="337"/>
        <v>6+ years</v>
      </c>
      <c r="Q5431" t="str">
        <f t="shared" si="338"/>
        <v>No Balance</v>
      </c>
      <c r="R5431" s="5">
        <f t="shared" si="339"/>
        <v>0.19623714723255306</v>
      </c>
    </row>
    <row r="5432" spans="1:18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 s="1">
        <v>0</v>
      </c>
      <c r="J5432">
        <v>2</v>
      </c>
      <c r="K5432">
        <v>1</v>
      </c>
      <c r="L5432">
        <v>0</v>
      </c>
      <c r="M5432" s="1">
        <v>166335</v>
      </c>
      <c r="N5432">
        <v>0</v>
      </c>
      <c r="O5432" t="str">
        <f t="shared" si="336"/>
        <v>&lt;30</v>
      </c>
      <c r="P5432" t="str">
        <f t="shared" si="337"/>
        <v>6+ years</v>
      </c>
      <c r="Q5432" t="str">
        <f t="shared" si="338"/>
        <v>No Balance</v>
      </c>
      <c r="R5432" s="5">
        <f t="shared" si="339"/>
        <v>0.19628008752735229</v>
      </c>
    </row>
    <row r="5433" spans="1:18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 s="1">
        <v>126442.59</v>
      </c>
      <c r="J5433">
        <v>1</v>
      </c>
      <c r="K5433">
        <v>1</v>
      </c>
      <c r="L5433">
        <v>0</v>
      </c>
      <c r="M5433" s="1">
        <v>121904.44</v>
      </c>
      <c r="N5433">
        <v>0</v>
      </c>
      <c r="O5433" t="str">
        <f t="shared" si="336"/>
        <v>&lt;30</v>
      </c>
      <c r="P5433" t="str">
        <f t="shared" si="337"/>
        <v>6+ years</v>
      </c>
      <c r="Q5433" t="str">
        <f t="shared" si="338"/>
        <v>High</v>
      </c>
      <c r="R5433" s="5">
        <f t="shared" si="339"/>
        <v>0.1963230466185161</v>
      </c>
    </row>
    <row r="5434" spans="1:18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 s="1">
        <v>0</v>
      </c>
      <c r="J5434">
        <v>1</v>
      </c>
      <c r="K5434">
        <v>1</v>
      </c>
      <c r="L5434">
        <v>1</v>
      </c>
      <c r="M5434" s="1">
        <v>175235.99</v>
      </c>
      <c r="N5434">
        <v>0</v>
      </c>
      <c r="O5434" t="str">
        <f t="shared" si="336"/>
        <v>&gt;50</v>
      </c>
      <c r="P5434" t="str">
        <f t="shared" si="337"/>
        <v>0-2 years</v>
      </c>
      <c r="Q5434" t="str">
        <f t="shared" si="338"/>
        <v>No Balance</v>
      </c>
      <c r="R5434" s="5">
        <f t="shared" si="339"/>
        <v>0.1963660245183888</v>
      </c>
    </row>
    <row r="5435" spans="1:18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 s="1">
        <v>127261.35</v>
      </c>
      <c r="J5435">
        <v>1</v>
      </c>
      <c r="K5435">
        <v>1</v>
      </c>
      <c r="L5435">
        <v>0</v>
      </c>
      <c r="M5435" s="1">
        <v>56185.05</v>
      </c>
      <c r="N5435">
        <v>0</v>
      </c>
      <c r="O5435" t="str">
        <f t="shared" si="336"/>
        <v>30-40</v>
      </c>
      <c r="P5435" t="str">
        <f t="shared" si="337"/>
        <v>0-2 years</v>
      </c>
      <c r="Q5435" t="str">
        <f t="shared" si="338"/>
        <v>High</v>
      </c>
      <c r="R5435" s="5">
        <f t="shared" si="339"/>
        <v>0.1964090212393256</v>
      </c>
    </row>
    <row r="5436" spans="1:18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 s="1">
        <v>0</v>
      </c>
      <c r="J5436">
        <v>2</v>
      </c>
      <c r="K5436">
        <v>1</v>
      </c>
      <c r="L5436">
        <v>0</v>
      </c>
      <c r="M5436" s="1">
        <v>131625.14000000001</v>
      </c>
      <c r="N5436">
        <v>0</v>
      </c>
      <c r="O5436" t="str">
        <f t="shared" si="336"/>
        <v>30-40</v>
      </c>
      <c r="P5436" t="str">
        <f t="shared" si="337"/>
        <v>3-5 years</v>
      </c>
      <c r="Q5436" t="str">
        <f t="shared" si="338"/>
        <v>No Balance</v>
      </c>
      <c r="R5436" s="5">
        <f t="shared" si="339"/>
        <v>0.1964520367936925</v>
      </c>
    </row>
    <row r="5437" spans="1:18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 s="1">
        <v>0</v>
      </c>
      <c r="J5437">
        <v>1</v>
      </c>
      <c r="K5437">
        <v>1</v>
      </c>
      <c r="L5437">
        <v>0</v>
      </c>
      <c r="M5437" s="1">
        <v>152323.04</v>
      </c>
      <c r="N5437">
        <v>0</v>
      </c>
      <c r="O5437" t="str">
        <f t="shared" si="336"/>
        <v>30-40</v>
      </c>
      <c r="P5437" t="str">
        <f t="shared" si="337"/>
        <v>3-5 years</v>
      </c>
      <c r="Q5437" t="str">
        <f t="shared" si="338"/>
        <v>No Balance</v>
      </c>
      <c r="R5437" s="5">
        <f t="shared" si="339"/>
        <v>0.19649507119386636</v>
      </c>
    </row>
    <row r="5438" spans="1:18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 s="1">
        <v>0</v>
      </c>
      <c r="J5438">
        <v>2</v>
      </c>
      <c r="K5438">
        <v>0</v>
      </c>
      <c r="L5438">
        <v>0</v>
      </c>
      <c r="M5438" s="1">
        <v>165840.94</v>
      </c>
      <c r="N5438">
        <v>0</v>
      </c>
      <c r="O5438" t="str">
        <f t="shared" si="336"/>
        <v>30-40</v>
      </c>
      <c r="P5438" t="str">
        <f t="shared" si="337"/>
        <v>0-2 years</v>
      </c>
      <c r="Q5438" t="str">
        <f t="shared" si="338"/>
        <v>No Balance</v>
      </c>
      <c r="R5438" s="5">
        <f t="shared" si="339"/>
        <v>0.19653812445223487</v>
      </c>
    </row>
    <row r="5439" spans="1:18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 s="1">
        <v>73481.05</v>
      </c>
      <c r="J5439">
        <v>1</v>
      </c>
      <c r="K5439">
        <v>1</v>
      </c>
      <c r="L5439">
        <v>1</v>
      </c>
      <c r="M5439" s="1">
        <v>176692.65</v>
      </c>
      <c r="N5439">
        <v>0</v>
      </c>
      <c r="O5439" t="str">
        <f t="shared" si="336"/>
        <v>30-40</v>
      </c>
      <c r="P5439" t="str">
        <f t="shared" si="337"/>
        <v>6+ years</v>
      </c>
      <c r="Q5439" t="str">
        <f t="shared" si="338"/>
        <v>Medium</v>
      </c>
      <c r="R5439" s="5">
        <f t="shared" si="339"/>
        <v>0.19658119658119658</v>
      </c>
    </row>
    <row r="5440" spans="1:18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 s="1">
        <v>160515.37</v>
      </c>
      <c r="J5440">
        <v>1</v>
      </c>
      <c r="K5440">
        <v>1</v>
      </c>
      <c r="L5440">
        <v>0</v>
      </c>
      <c r="M5440" s="1">
        <v>121904.14</v>
      </c>
      <c r="N5440">
        <v>0</v>
      </c>
      <c r="O5440" t="str">
        <f t="shared" si="336"/>
        <v>30-40</v>
      </c>
      <c r="P5440" t="str">
        <f t="shared" si="337"/>
        <v>6+ years</v>
      </c>
      <c r="Q5440" t="str">
        <f t="shared" si="338"/>
        <v>High</v>
      </c>
      <c r="R5440" s="5">
        <f t="shared" si="339"/>
        <v>0.19662428759316089</v>
      </c>
    </row>
    <row r="5441" spans="1:18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 s="1">
        <v>149525.34</v>
      </c>
      <c r="J5441">
        <v>2</v>
      </c>
      <c r="K5441">
        <v>1</v>
      </c>
      <c r="L5441">
        <v>0</v>
      </c>
      <c r="M5441" s="1">
        <v>123663.63</v>
      </c>
      <c r="N5441">
        <v>0</v>
      </c>
      <c r="O5441" t="str">
        <f t="shared" si="336"/>
        <v>&gt;50</v>
      </c>
      <c r="P5441" t="str">
        <f t="shared" si="337"/>
        <v>3-5 years</v>
      </c>
      <c r="Q5441" t="str">
        <f t="shared" si="338"/>
        <v>High</v>
      </c>
      <c r="R5441" s="5">
        <f t="shared" si="339"/>
        <v>0.19666739750054812</v>
      </c>
    </row>
    <row r="5442" spans="1:18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 s="1">
        <v>166522.78</v>
      </c>
      <c r="J5442">
        <v>1</v>
      </c>
      <c r="K5442">
        <v>0</v>
      </c>
      <c r="L5442">
        <v>0</v>
      </c>
      <c r="M5442" s="1">
        <v>119644.59</v>
      </c>
      <c r="N5442">
        <v>1</v>
      </c>
      <c r="O5442" t="str">
        <f t="shared" ref="O5442:O5505" si="340">IF(G5442&lt;30,"&lt;30",
   IF(G5442&lt;=40,"30-40",
      IF(G5442&lt;=50,"41-50","&gt;50")))</f>
        <v>41-50</v>
      </c>
      <c r="P5442" t="str">
        <f t="shared" ref="P5442:P5505" si="341">IF(H5442&lt;=2,"0-2 years",
   IF(H5442&lt;=5,"3-5 years","6+ years"))</f>
        <v>0-2 years</v>
      </c>
      <c r="Q5442" t="str">
        <f t="shared" ref="Q5442:Q5505" si="342">IF(I5442=0,"No Balance",
   IF(I5442&lt;50000,"Low",
      IF(I5442&lt;100000,"Medium","High")))</f>
        <v>High</v>
      </c>
      <c r="R5442" s="5">
        <f t="shared" ref="R5442:R5505" si="343">AVERAGE(N5442:N15441)</f>
        <v>0.19671052631578947</v>
      </c>
    </row>
    <row r="5443" spans="1:18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 s="1">
        <v>135536.5</v>
      </c>
      <c r="J5443">
        <v>1</v>
      </c>
      <c r="K5443">
        <v>1</v>
      </c>
      <c r="L5443">
        <v>0</v>
      </c>
      <c r="M5443" s="1">
        <v>66825.33</v>
      </c>
      <c r="N5443">
        <v>0</v>
      </c>
      <c r="O5443" t="str">
        <f t="shared" si="340"/>
        <v>&lt;30</v>
      </c>
      <c r="P5443" t="str">
        <f t="shared" si="341"/>
        <v>0-2 years</v>
      </c>
      <c r="Q5443" t="str">
        <f t="shared" si="342"/>
        <v>High</v>
      </c>
      <c r="R5443" s="5">
        <f t="shared" si="343"/>
        <v>0.19653432770344373</v>
      </c>
    </row>
    <row r="5444" spans="1:18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 s="1">
        <v>120481.69</v>
      </c>
      <c r="J5444">
        <v>1</v>
      </c>
      <c r="K5444">
        <v>0</v>
      </c>
      <c r="L5444">
        <v>0</v>
      </c>
      <c r="M5444" s="1">
        <v>94875.03</v>
      </c>
      <c r="N5444">
        <v>1</v>
      </c>
      <c r="O5444" t="str">
        <f t="shared" si="340"/>
        <v>41-50</v>
      </c>
      <c r="P5444" t="str">
        <f t="shared" si="341"/>
        <v>6+ years</v>
      </c>
      <c r="Q5444" t="str">
        <f t="shared" si="342"/>
        <v>High</v>
      </c>
      <c r="R5444" s="5">
        <f t="shared" si="343"/>
        <v>0.19657744624835455</v>
      </c>
    </row>
    <row r="5445" spans="1:18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 s="1">
        <v>103421.32</v>
      </c>
      <c r="J5445">
        <v>1</v>
      </c>
      <c r="K5445">
        <v>0</v>
      </c>
      <c r="L5445">
        <v>1</v>
      </c>
      <c r="M5445" s="1">
        <v>76304.73</v>
      </c>
      <c r="N5445">
        <v>0</v>
      </c>
      <c r="O5445" t="str">
        <f t="shared" si="340"/>
        <v>&lt;30</v>
      </c>
      <c r="P5445" t="str">
        <f t="shared" si="341"/>
        <v>0-2 years</v>
      </c>
      <c r="Q5445" t="str">
        <f t="shared" si="342"/>
        <v>High</v>
      </c>
      <c r="R5445" s="5">
        <f t="shared" si="343"/>
        <v>0.19640114110160192</v>
      </c>
    </row>
    <row r="5446" spans="1:18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 s="1">
        <v>135658.73000000001</v>
      </c>
      <c r="J5446">
        <v>2</v>
      </c>
      <c r="K5446">
        <v>0</v>
      </c>
      <c r="L5446">
        <v>1</v>
      </c>
      <c r="M5446" s="1">
        <v>39755</v>
      </c>
      <c r="N5446">
        <v>0</v>
      </c>
      <c r="O5446" t="str">
        <f t="shared" si="340"/>
        <v>30-40</v>
      </c>
      <c r="P5446" t="str">
        <f t="shared" si="341"/>
        <v>3-5 years</v>
      </c>
      <c r="Q5446" t="str">
        <f t="shared" si="342"/>
        <v>High</v>
      </c>
      <c r="R5446" s="5">
        <f t="shared" si="343"/>
        <v>0.19644424934152765</v>
      </c>
    </row>
    <row r="5447" spans="1:18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 s="1">
        <v>0</v>
      </c>
      <c r="J5447">
        <v>2</v>
      </c>
      <c r="K5447">
        <v>1</v>
      </c>
      <c r="L5447">
        <v>1</v>
      </c>
      <c r="M5447" s="1">
        <v>180142.42</v>
      </c>
      <c r="N5447">
        <v>0</v>
      </c>
      <c r="O5447" t="str">
        <f t="shared" si="340"/>
        <v>30-40</v>
      </c>
      <c r="P5447" t="str">
        <f t="shared" si="341"/>
        <v>0-2 years</v>
      </c>
      <c r="Q5447" t="str">
        <f t="shared" si="342"/>
        <v>No Balance</v>
      </c>
      <c r="R5447" s="5">
        <f t="shared" si="343"/>
        <v>0.1964873765093304</v>
      </c>
    </row>
    <row r="5448" spans="1:18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 s="1">
        <v>191402.82</v>
      </c>
      <c r="J5448">
        <v>2</v>
      </c>
      <c r="K5448">
        <v>1</v>
      </c>
      <c r="L5448">
        <v>0</v>
      </c>
      <c r="M5448" s="1">
        <v>83238.399999999994</v>
      </c>
      <c r="N5448">
        <v>0</v>
      </c>
      <c r="O5448" t="str">
        <f t="shared" si="340"/>
        <v>&lt;30</v>
      </c>
      <c r="P5448" t="str">
        <f t="shared" si="341"/>
        <v>6+ years</v>
      </c>
      <c r="Q5448" t="str">
        <f t="shared" si="342"/>
        <v>High</v>
      </c>
      <c r="R5448" s="5">
        <f t="shared" si="343"/>
        <v>0.19653052261747914</v>
      </c>
    </row>
    <row r="5449" spans="1:18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 s="1">
        <v>94504.35</v>
      </c>
      <c r="J5449">
        <v>1</v>
      </c>
      <c r="K5449">
        <v>0</v>
      </c>
      <c r="L5449">
        <v>1</v>
      </c>
      <c r="M5449" s="1">
        <v>5078.8999999999996</v>
      </c>
      <c r="N5449">
        <v>0</v>
      </c>
      <c r="O5449" t="str">
        <f t="shared" si="340"/>
        <v>41-50</v>
      </c>
      <c r="P5449" t="str">
        <f t="shared" si="341"/>
        <v>6+ years</v>
      </c>
      <c r="Q5449" t="str">
        <f t="shared" si="342"/>
        <v>Medium</v>
      </c>
      <c r="R5449" s="5">
        <f t="shared" si="343"/>
        <v>0.19657368767845376</v>
      </c>
    </row>
    <row r="5450" spans="1:18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 s="1">
        <v>126147.84</v>
      </c>
      <c r="J5450">
        <v>1</v>
      </c>
      <c r="K5450">
        <v>0</v>
      </c>
      <c r="L5450">
        <v>1</v>
      </c>
      <c r="M5450" s="1">
        <v>132424.69</v>
      </c>
      <c r="N5450">
        <v>1</v>
      </c>
      <c r="O5450" t="str">
        <f t="shared" si="340"/>
        <v>41-50</v>
      </c>
      <c r="P5450" t="str">
        <f t="shared" si="341"/>
        <v>3-5 years</v>
      </c>
      <c r="Q5450" t="str">
        <f t="shared" si="342"/>
        <v>High</v>
      </c>
      <c r="R5450" s="5">
        <f t="shared" si="343"/>
        <v>0.19661687170474518</v>
      </c>
    </row>
    <row r="5451" spans="1:18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 s="1">
        <v>0</v>
      </c>
      <c r="J5451">
        <v>1</v>
      </c>
      <c r="K5451">
        <v>1</v>
      </c>
      <c r="L5451">
        <v>1</v>
      </c>
      <c r="M5451" s="1">
        <v>109057.56</v>
      </c>
      <c r="N5451">
        <v>0</v>
      </c>
      <c r="O5451" t="str">
        <f t="shared" si="340"/>
        <v>41-50</v>
      </c>
      <c r="P5451" t="str">
        <f t="shared" si="341"/>
        <v>6+ years</v>
      </c>
      <c r="Q5451" t="str">
        <f t="shared" si="342"/>
        <v>No Balance</v>
      </c>
      <c r="R5451" s="5">
        <f t="shared" si="343"/>
        <v>0.19644034278180619</v>
      </c>
    </row>
    <row r="5452" spans="1:18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 s="1">
        <v>0</v>
      </c>
      <c r="J5452">
        <v>2</v>
      </c>
      <c r="K5452">
        <v>1</v>
      </c>
      <c r="L5452">
        <v>0</v>
      </c>
      <c r="M5452" s="1">
        <v>115676.61</v>
      </c>
      <c r="N5452">
        <v>0</v>
      </c>
      <c r="O5452" t="str">
        <f t="shared" si="340"/>
        <v>30-40</v>
      </c>
      <c r="P5452" t="str">
        <f t="shared" si="341"/>
        <v>6+ years</v>
      </c>
      <c r="Q5452" t="str">
        <f t="shared" si="342"/>
        <v>No Balance</v>
      </c>
      <c r="R5452" s="5">
        <f t="shared" si="343"/>
        <v>0.19648351648351647</v>
      </c>
    </row>
    <row r="5453" spans="1:18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 s="1">
        <v>87624.03</v>
      </c>
      <c r="J5453">
        <v>2</v>
      </c>
      <c r="K5453">
        <v>1</v>
      </c>
      <c r="L5453">
        <v>0</v>
      </c>
      <c r="M5453" s="1">
        <v>149401.32999999999</v>
      </c>
      <c r="N5453">
        <v>0</v>
      </c>
      <c r="O5453" t="str">
        <f t="shared" si="340"/>
        <v>41-50</v>
      </c>
      <c r="P5453" t="str">
        <f t="shared" si="341"/>
        <v>3-5 years</v>
      </c>
      <c r="Q5453" t="str">
        <f t="shared" si="342"/>
        <v>Medium</v>
      </c>
      <c r="R5453" s="5">
        <f t="shared" si="343"/>
        <v>0.19652670916684986</v>
      </c>
    </row>
    <row r="5454" spans="1:18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 s="1">
        <v>153697.53</v>
      </c>
      <c r="J5454">
        <v>2</v>
      </c>
      <c r="K5454">
        <v>0</v>
      </c>
      <c r="L5454">
        <v>0</v>
      </c>
      <c r="M5454" s="1">
        <v>89891.4</v>
      </c>
      <c r="N5454">
        <v>1</v>
      </c>
      <c r="O5454" t="str">
        <f t="shared" si="340"/>
        <v>41-50</v>
      </c>
      <c r="P5454" t="str">
        <f t="shared" si="341"/>
        <v>0-2 years</v>
      </c>
      <c r="Q5454" t="str">
        <f t="shared" si="342"/>
        <v>High</v>
      </c>
      <c r="R5454" s="5">
        <f t="shared" si="343"/>
        <v>0.19656992084432717</v>
      </c>
    </row>
    <row r="5455" spans="1:18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 s="1">
        <v>0</v>
      </c>
      <c r="J5455">
        <v>2</v>
      </c>
      <c r="K5455">
        <v>0</v>
      </c>
      <c r="L5455">
        <v>0</v>
      </c>
      <c r="M5455" s="1">
        <v>82500.84</v>
      </c>
      <c r="N5455">
        <v>0</v>
      </c>
      <c r="O5455" t="str">
        <f t="shared" si="340"/>
        <v>&lt;30</v>
      </c>
      <c r="P5455" t="str">
        <f t="shared" si="341"/>
        <v>3-5 years</v>
      </c>
      <c r="Q5455" t="str">
        <f t="shared" si="342"/>
        <v>No Balance</v>
      </c>
      <c r="R5455" s="5">
        <f t="shared" si="343"/>
        <v>0.19639322630305697</v>
      </c>
    </row>
    <row r="5456" spans="1:18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 s="1">
        <v>0</v>
      </c>
      <c r="J5456">
        <v>1</v>
      </c>
      <c r="K5456">
        <v>1</v>
      </c>
      <c r="L5456">
        <v>0</v>
      </c>
      <c r="M5456" s="1">
        <v>6416.92</v>
      </c>
      <c r="N5456">
        <v>0</v>
      </c>
      <c r="O5456" t="str">
        <f t="shared" si="340"/>
        <v>30-40</v>
      </c>
      <c r="P5456" t="str">
        <f t="shared" si="341"/>
        <v>3-5 years</v>
      </c>
      <c r="Q5456" t="str">
        <f t="shared" si="342"/>
        <v>No Balance</v>
      </c>
      <c r="R5456" s="5">
        <f t="shared" si="343"/>
        <v>0.19643642762868455</v>
      </c>
    </row>
    <row r="5457" spans="1:18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 s="1">
        <v>116585.97</v>
      </c>
      <c r="J5457">
        <v>1</v>
      </c>
      <c r="K5457">
        <v>1</v>
      </c>
      <c r="L5457">
        <v>0</v>
      </c>
      <c r="M5457" s="1">
        <v>189428.75</v>
      </c>
      <c r="N5457">
        <v>1</v>
      </c>
      <c r="O5457" t="str">
        <f t="shared" si="340"/>
        <v>41-50</v>
      </c>
      <c r="P5457" t="str">
        <f t="shared" si="341"/>
        <v>6+ years</v>
      </c>
      <c r="Q5457" t="str">
        <f t="shared" si="342"/>
        <v>High</v>
      </c>
      <c r="R5457" s="5">
        <f t="shared" si="343"/>
        <v>0.19647964796479647</v>
      </c>
    </row>
    <row r="5458" spans="1:18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 s="1">
        <v>134464.57999999999</v>
      </c>
      <c r="J5458">
        <v>2</v>
      </c>
      <c r="K5458">
        <v>1</v>
      </c>
      <c r="L5458">
        <v>0</v>
      </c>
      <c r="M5458" s="1">
        <v>178833.34</v>
      </c>
      <c r="N5458">
        <v>0</v>
      </c>
      <c r="O5458" t="str">
        <f t="shared" si="340"/>
        <v>30-40</v>
      </c>
      <c r="P5458" t="str">
        <f t="shared" si="341"/>
        <v>6+ years</v>
      </c>
      <c r="Q5458" t="str">
        <f t="shared" si="342"/>
        <v>High</v>
      </c>
      <c r="R5458" s="5">
        <f t="shared" si="343"/>
        <v>0.19630281690140844</v>
      </c>
    </row>
    <row r="5459" spans="1:18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 s="1">
        <v>83008.31</v>
      </c>
      <c r="J5459">
        <v>1</v>
      </c>
      <c r="K5459">
        <v>1</v>
      </c>
      <c r="L5459">
        <v>1</v>
      </c>
      <c r="M5459" s="1">
        <v>42766.03</v>
      </c>
      <c r="N5459">
        <v>0</v>
      </c>
      <c r="O5459" t="str">
        <f t="shared" si="340"/>
        <v>&gt;50</v>
      </c>
      <c r="P5459" t="str">
        <f t="shared" si="341"/>
        <v>6+ years</v>
      </c>
      <c r="Q5459" t="str">
        <f t="shared" si="342"/>
        <v>Medium</v>
      </c>
      <c r="R5459" s="5">
        <f t="shared" si="343"/>
        <v>0.19634602685450142</v>
      </c>
    </row>
    <row r="5460" spans="1:18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 s="1">
        <v>113635.16</v>
      </c>
      <c r="J5460">
        <v>1</v>
      </c>
      <c r="K5460">
        <v>1</v>
      </c>
      <c r="L5460">
        <v>0</v>
      </c>
      <c r="M5460" s="1">
        <v>90883.12</v>
      </c>
      <c r="N5460">
        <v>0</v>
      </c>
      <c r="O5460" t="str">
        <f t="shared" si="340"/>
        <v>30-40</v>
      </c>
      <c r="P5460" t="str">
        <f t="shared" si="341"/>
        <v>0-2 years</v>
      </c>
      <c r="Q5460" t="str">
        <f t="shared" si="342"/>
        <v>High</v>
      </c>
      <c r="R5460" s="5">
        <f t="shared" si="343"/>
        <v>0.19638925583443417</v>
      </c>
    </row>
    <row r="5461" spans="1:18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 s="1">
        <v>0</v>
      </c>
      <c r="J5461">
        <v>2</v>
      </c>
      <c r="K5461">
        <v>1</v>
      </c>
      <c r="L5461">
        <v>0</v>
      </c>
      <c r="M5461" s="1">
        <v>80619.09</v>
      </c>
      <c r="N5461">
        <v>0</v>
      </c>
      <c r="O5461" t="str">
        <f t="shared" si="340"/>
        <v>30-40</v>
      </c>
      <c r="P5461" t="str">
        <f t="shared" si="341"/>
        <v>6+ years</v>
      </c>
      <c r="Q5461" t="str">
        <f t="shared" si="342"/>
        <v>No Balance</v>
      </c>
      <c r="R5461" s="5">
        <f t="shared" si="343"/>
        <v>0.1964325038537767</v>
      </c>
    </row>
    <row r="5462" spans="1:18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 s="1">
        <v>122552.48</v>
      </c>
      <c r="J5462">
        <v>2</v>
      </c>
      <c r="K5462">
        <v>0</v>
      </c>
      <c r="L5462">
        <v>1</v>
      </c>
      <c r="M5462" s="1">
        <v>120646.39999999999</v>
      </c>
      <c r="N5462">
        <v>0</v>
      </c>
      <c r="O5462" t="str">
        <f t="shared" si="340"/>
        <v>41-50</v>
      </c>
      <c r="P5462" t="str">
        <f t="shared" si="341"/>
        <v>3-5 years</v>
      </c>
      <c r="Q5462" t="str">
        <f t="shared" si="342"/>
        <v>High</v>
      </c>
      <c r="R5462" s="5">
        <f t="shared" si="343"/>
        <v>0.19647577092511012</v>
      </c>
    </row>
    <row r="5463" spans="1:18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 s="1">
        <v>118899.45</v>
      </c>
      <c r="J5463">
        <v>2</v>
      </c>
      <c r="K5463">
        <v>0</v>
      </c>
      <c r="L5463">
        <v>0</v>
      </c>
      <c r="M5463" s="1">
        <v>41409.360000000001</v>
      </c>
      <c r="N5463">
        <v>0</v>
      </c>
      <c r="O5463" t="str">
        <f t="shared" si="340"/>
        <v>30-40</v>
      </c>
      <c r="P5463" t="str">
        <f t="shared" si="341"/>
        <v>0-2 years</v>
      </c>
      <c r="Q5463" t="str">
        <f t="shared" si="342"/>
        <v>High</v>
      </c>
      <c r="R5463" s="5">
        <f t="shared" si="343"/>
        <v>0.19651905706102665</v>
      </c>
    </row>
    <row r="5464" spans="1:18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 s="1">
        <v>99713.87</v>
      </c>
      <c r="J5464">
        <v>1</v>
      </c>
      <c r="K5464">
        <v>0</v>
      </c>
      <c r="L5464">
        <v>0</v>
      </c>
      <c r="M5464" s="1">
        <v>112317.89</v>
      </c>
      <c r="N5464">
        <v>0</v>
      </c>
      <c r="O5464" t="str">
        <f t="shared" si="340"/>
        <v>&lt;30</v>
      </c>
      <c r="P5464" t="str">
        <f t="shared" si="341"/>
        <v>3-5 years</v>
      </c>
      <c r="Q5464" t="str">
        <f t="shared" si="342"/>
        <v>Medium</v>
      </c>
      <c r="R5464" s="5">
        <f t="shared" si="343"/>
        <v>0.19656236227412957</v>
      </c>
    </row>
    <row r="5465" spans="1:18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 s="1">
        <v>0</v>
      </c>
      <c r="J5465">
        <v>1</v>
      </c>
      <c r="K5465">
        <v>0</v>
      </c>
      <c r="L5465">
        <v>0</v>
      </c>
      <c r="M5465" s="1">
        <v>152128.35999999999</v>
      </c>
      <c r="N5465">
        <v>0</v>
      </c>
      <c r="O5465" t="str">
        <f t="shared" si="340"/>
        <v>30-40</v>
      </c>
      <c r="P5465" t="str">
        <f t="shared" si="341"/>
        <v>6+ years</v>
      </c>
      <c r="Q5465" t="str">
        <f t="shared" si="342"/>
        <v>No Balance</v>
      </c>
      <c r="R5465" s="5">
        <f t="shared" si="343"/>
        <v>0.19660568657703328</v>
      </c>
    </row>
    <row r="5466" spans="1:18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 s="1">
        <v>134208.22</v>
      </c>
      <c r="J5466">
        <v>1</v>
      </c>
      <c r="K5466">
        <v>0</v>
      </c>
      <c r="L5466">
        <v>1</v>
      </c>
      <c r="M5466" s="1">
        <v>177670.57</v>
      </c>
      <c r="N5466">
        <v>0</v>
      </c>
      <c r="O5466" t="str">
        <f t="shared" si="340"/>
        <v>30-40</v>
      </c>
      <c r="P5466" t="str">
        <f t="shared" si="341"/>
        <v>0-2 years</v>
      </c>
      <c r="Q5466" t="str">
        <f t="shared" si="342"/>
        <v>High</v>
      </c>
      <c r="R5466" s="5">
        <f t="shared" si="343"/>
        <v>0.1966490299823633</v>
      </c>
    </row>
    <row r="5467" spans="1:18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 s="1">
        <v>85906.65</v>
      </c>
      <c r="J5467">
        <v>3</v>
      </c>
      <c r="K5467">
        <v>1</v>
      </c>
      <c r="L5467">
        <v>0</v>
      </c>
      <c r="M5467" s="1">
        <v>189159.97</v>
      </c>
      <c r="N5467">
        <v>0</v>
      </c>
      <c r="O5467" t="str">
        <f t="shared" si="340"/>
        <v>41-50</v>
      </c>
      <c r="P5467" t="str">
        <f t="shared" si="341"/>
        <v>0-2 years</v>
      </c>
      <c r="Q5467" t="str">
        <f t="shared" si="342"/>
        <v>Medium</v>
      </c>
      <c r="R5467" s="5">
        <f t="shared" si="343"/>
        <v>0.19669239250275633</v>
      </c>
    </row>
    <row r="5468" spans="1:18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 s="1">
        <v>137714.25</v>
      </c>
      <c r="J5468">
        <v>1</v>
      </c>
      <c r="K5468">
        <v>0</v>
      </c>
      <c r="L5468">
        <v>1</v>
      </c>
      <c r="M5468" s="1">
        <v>159403.68</v>
      </c>
      <c r="N5468">
        <v>0</v>
      </c>
      <c r="O5468" t="str">
        <f t="shared" si="340"/>
        <v>30-40</v>
      </c>
      <c r="P5468" t="str">
        <f t="shared" si="341"/>
        <v>3-5 years</v>
      </c>
      <c r="Q5468" t="str">
        <f t="shared" si="342"/>
        <v>High</v>
      </c>
      <c r="R5468" s="5">
        <f t="shared" si="343"/>
        <v>0.19673577415086016</v>
      </c>
    </row>
    <row r="5469" spans="1:18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 s="1">
        <v>160777.9</v>
      </c>
      <c r="J5469">
        <v>1</v>
      </c>
      <c r="K5469">
        <v>1</v>
      </c>
      <c r="L5469">
        <v>1</v>
      </c>
      <c r="M5469" s="1">
        <v>149536.15</v>
      </c>
      <c r="N5469">
        <v>0</v>
      </c>
      <c r="O5469" t="str">
        <f t="shared" si="340"/>
        <v>30-40</v>
      </c>
      <c r="P5469" t="str">
        <f t="shared" si="341"/>
        <v>0-2 years</v>
      </c>
      <c r="Q5469" t="str">
        <f t="shared" si="342"/>
        <v>High</v>
      </c>
      <c r="R5469" s="5">
        <f t="shared" si="343"/>
        <v>0.19677917493933378</v>
      </c>
    </row>
    <row r="5470" spans="1:18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 s="1">
        <v>0</v>
      </c>
      <c r="J5470">
        <v>2</v>
      </c>
      <c r="K5470">
        <v>1</v>
      </c>
      <c r="L5470">
        <v>1</v>
      </c>
      <c r="M5470" s="1">
        <v>155492.87</v>
      </c>
      <c r="N5470">
        <v>0</v>
      </c>
      <c r="O5470" t="str">
        <f t="shared" si="340"/>
        <v>41-50</v>
      </c>
      <c r="P5470" t="str">
        <f t="shared" si="341"/>
        <v>3-5 years</v>
      </c>
      <c r="Q5470" t="str">
        <f t="shared" si="342"/>
        <v>No Balance</v>
      </c>
      <c r="R5470" s="5">
        <f t="shared" si="343"/>
        <v>0.1968225948808473</v>
      </c>
    </row>
    <row r="5471" spans="1:18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 s="1">
        <v>0</v>
      </c>
      <c r="J5471">
        <v>2</v>
      </c>
      <c r="K5471">
        <v>0</v>
      </c>
      <c r="L5471">
        <v>0</v>
      </c>
      <c r="M5471" s="1">
        <v>24847.02</v>
      </c>
      <c r="N5471">
        <v>0</v>
      </c>
      <c r="O5471" t="str">
        <f t="shared" si="340"/>
        <v>&lt;30</v>
      </c>
      <c r="P5471" t="str">
        <f t="shared" si="341"/>
        <v>3-5 years</v>
      </c>
      <c r="Q5471" t="str">
        <f t="shared" si="342"/>
        <v>No Balance</v>
      </c>
      <c r="R5471" s="5">
        <f t="shared" si="343"/>
        <v>0.19686603398808211</v>
      </c>
    </row>
    <row r="5472" spans="1:18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 s="1">
        <v>102585.88</v>
      </c>
      <c r="J5472">
        <v>2</v>
      </c>
      <c r="K5472">
        <v>1</v>
      </c>
      <c r="L5472">
        <v>1</v>
      </c>
      <c r="M5472" s="1">
        <v>115387.4</v>
      </c>
      <c r="N5472">
        <v>0</v>
      </c>
      <c r="O5472" t="str">
        <f t="shared" si="340"/>
        <v>&lt;30</v>
      </c>
      <c r="P5472" t="str">
        <f t="shared" si="341"/>
        <v>0-2 years</v>
      </c>
      <c r="Q5472" t="str">
        <f t="shared" si="342"/>
        <v>High</v>
      </c>
      <c r="R5472" s="5">
        <f t="shared" si="343"/>
        <v>0.1969094922737307</v>
      </c>
    </row>
    <row r="5473" spans="1:18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 s="1">
        <v>102556.18</v>
      </c>
      <c r="J5473">
        <v>2</v>
      </c>
      <c r="K5473">
        <v>1</v>
      </c>
      <c r="L5473">
        <v>0</v>
      </c>
      <c r="M5473" s="1">
        <v>171971.25</v>
      </c>
      <c r="N5473">
        <v>1</v>
      </c>
      <c r="O5473" t="str">
        <f t="shared" si="340"/>
        <v>30-40</v>
      </c>
      <c r="P5473" t="str">
        <f t="shared" si="341"/>
        <v>6+ years</v>
      </c>
      <c r="Q5473" t="str">
        <f t="shared" si="342"/>
        <v>High</v>
      </c>
      <c r="R5473" s="5">
        <f t="shared" si="343"/>
        <v>0.19695296975049681</v>
      </c>
    </row>
    <row r="5474" spans="1:18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 s="1">
        <v>126772.57</v>
      </c>
      <c r="J5474">
        <v>1</v>
      </c>
      <c r="K5474">
        <v>0</v>
      </c>
      <c r="L5474">
        <v>1</v>
      </c>
      <c r="M5474" s="1">
        <v>126106.4</v>
      </c>
      <c r="N5474">
        <v>0</v>
      </c>
      <c r="O5474" t="str">
        <f t="shared" si="340"/>
        <v>41-50</v>
      </c>
      <c r="P5474" t="str">
        <f t="shared" si="341"/>
        <v>3-5 years</v>
      </c>
      <c r="Q5474" t="str">
        <f t="shared" si="342"/>
        <v>High</v>
      </c>
      <c r="R5474" s="5">
        <f t="shared" si="343"/>
        <v>0.19677561837455831</v>
      </c>
    </row>
    <row r="5475" spans="1:18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 s="1">
        <v>158373.23000000001</v>
      </c>
      <c r="J5475">
        <v>1</v>
      </c>
      <c r="K5475">
        <v>1</v>
      </c>
      <c r="L5475">
        <v>1</v>
      </c>
      <c r="M5475" s="1">
        <v>28228.35</v>
      </c>
      <c r="N5475">
        <v>0</v>
      </c>
      <c r="O5475" t="str">
        <f t="shared" si="340"/>
        <v>30-40</v>
      </c>
      <c r="P5475" t="str">
        <f t="shared" si="341"/>
        <v>3-5 years</v>
      </c>
      <c r="Q5475" t="str">
        <f t="shared" si="342"/>
        <v>High</v>
      </c>
      <c r="R5475" s="5">
        <f t="shared" si="343"/>
        <v>0.19681908548707752</v>
      </c>
    </row>
    <row r="5476" spans="1:18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 s="1">
        <v>0</v>
      </c>
      <c r="J5476">
        <v>2</v>
      </c>
      <c r="K5476">
        <v>1</v>
      </c>
      <c r="L5476">
        <v>0</v>
      </c>
      <c r="M5476" s="1">
        <v>138113.71</v>
      </c>
      <c r="N5476">
        <v>0</v>
      </c>
      <c r="O5476" t="str">
        <f t="shared" si="340"/>
        <v>30-40</v>
      </c>
      <c r="P5476" t="str">
        <f t="shared" si="341"/>
        <v>6+ years</v>
      </c>
      <c r="Q5476" t="str">
        <f t="shared" si="342"/>
        <v>No Balance</v>
      </c>
      <c r="R5476" s="5">
        <f t="shared" si="343"/>
        <v>0.19686257180733541</v>
      </c>
    </row>
    <row r="5477" spans="1:18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 s="1">
        <v>141927.1</v>
      </c>
      <c r="J5477">
        <v>1</v>
      </c>
      <c r="K5477">
        <v>1</v>
      </c>
      <c r="L5477">
        <v>1</v>
      </c>
      <c r="M5477" s="1">
        <v>43018.98</v>
      </c>
      <c r="N5477">
        <v>0</v>
      </c>
      <c r="O5477" t="str">
        <f t="shared" si="340"/>
        <v>41-50</v>
      </c>
      <c r="P5477" t="str">
        <f t="shared" si="341"/>
        <v>3-5 years</v>
      </c>
      <c r="Q5477" t="str">
        <f t="shared" si="342"/>
        <v>High</v>
      </c>
      <c r="R5477" s="5">
        <f t="shared" si="343"/>
        <v>0.19690607734806631</v>
      </c>
    </row>
    <row r="5478" spans="1:18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 s="1">
        <v>109876.82</v>
      </c>
      <c r="J5478">
        <v>2</v>
      </c>
      <c r="K5478">
        <v>1</v>
      </c>
      <c r="L5478">
        <v>0</v>
      </c>
      <c r="M5478" s="1">
        <v>83611.45</v>
      </c>
      <c r="N5478">
        <v>1</v>
      </c>
      <c r="O5478" t="str">
        <f t="shared" si="340"/>
        <v>41-50</v>
      </c>
      <c r="P5478" t="str">
        <f t="shared" si="341"/>
        <v>0-2 years</v>
      </c>
      <c r="Q5478" t="str">
        <f t="shared" si="342"/>
        <v>High</v>
      </c>
      <c r="R5478" s="5">
        <f t="shared" si="343"/>
        <v>0.19694960212201593</v>
      </c>
    </row>
    <row r="5479" spans="1:18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 s="1">
        <v>0</v>
      </c>
      <c r="J5479">
        <v>2</v>
      </c>
      <c r="K5479">
        <v>1</v>
      </c>
      <c r="L5479">
        <v>1</v>
      </c>
      <c r="M5479" s="1">
        <v>118863.38</v>
      </c>
      <c r="N5479">
        <v>0</v>
      </c>
      <c r="O5479" t="str">
        <f t="shared" si="340"/>
        <v>30-40</v>
      </c>
      <c r="P5479" t="str">
        <f t="shared" si="341"/>
        <v>0-2 years</v>
      </c>
      <c r="Q5479" t="str">
        <f t="shared" si="342"/>
        <v>No Balance</v>
      </c>
      <c r="R5479" s="5">
        <f t="shared" si="343"/>
        <v>0.19677205394649569</v>
      </c>
    </row>
    <row r="5480" spans="1:18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 s="1">
        <v>111369.79</v>
      </c>
      <c r="J5480">
        <v>2</v>
      </c>
      <c r="K5480">
        <v>1</v>
      </c>
      <c r="L5480">
        <v>1</v>
      </c>
      <c r="M5480" s="1">
        <v>91947.74</v>
      </c>
      <c r="N5480">
        <v>0</v>
      </c>
      <c r="O5480" t="str">
        <f t="shared" si="340"/>
        <v>41-50</v>
      </c>
      <c r="P5480" t="str">
        <f t="shared" si="341"/>
        <v>6+ years</v>
      </c>
      <c r="Q5480" t="str">
        <f t="shared" si="342"/>
        <v>High</v>
      </c>
      <c r="R5480" s="5">
        <f t="shared" si="343"/>
        <v>0.1968155683325962</v>
      </c>
    </row>
    <row r="5481" spans="1:18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 s="1">
        <v>116969.35</v>
      </c>
      <c r="J5481">
        <v>1</v>
      </c>
      <c r="K5481">
        <v>0</v>
      </c>
      <c r="L5481">
        <v>0</v>
      </c>
      <c r="M5481" s="1">
        <v>94488.82</v>
      </c>
      <c r="N5481">
        <v>0</v>
      </c>
      <c r="O5481" t="str">
        <f t="shared" si="340"/>
        <v>30-40</v>
      </c>
      <c r="P5481" t="str">
        <f t="shared" si="341"/>
        <v>3-5 years</v>
      </c>
      <c r="Q5481" t="str">
        <f t="shared" si="342"/>
        <v>High</v>
      </c>
      <c r="R5481" s="5">
        <f t="shared" si="343"/>
        <v>0.19685910196859102</v>
      </c>
    </row>
    <row r="5482" spans="1:18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 s="1">
        <v>136729.51</v>
      </c>
      <c r="J5482">
        <v>2</v>
      </c>
      <c r="K5482">
        <v>0</v>
      </c>
      <c r="L5482">
        <v>0</v>
      </c>
      <c r="M5482" s="1">
        <v>47058.21</v>
      </c>
      <c r="N5482">
        <v>0</v>
      </c>
      <c r="O5482" t="str">
        <f t="shared" si="340"/>
        <v>30-40</v>
      </c>
      <c r="P5482" t="str">
        <f t="shared" si="341"/>
        <v>6+ years</v>
      </c>
      <c r="Q5482" t="str">
        <f t="shared" si="342"/>
        <v>High</v>
      </c>
      <c r="R5482" s="5">
        <f t="shared" si="343"/>
        <v>0.19690265486725664</v>
      </c>
    </row>
    <row r="5483" spans="1:18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 s="1">
        <v>152086.15</v>
      </c>
      <c r="J5483">
        <v>1</v>
      </c>
      <c r="K5483">
        <v>0</v>
      </c>
      <c r="L5483">
        <v>1</v>
      </c>
      <c r="M5483" s="1">
        <v>44719.5</v>
      </c>
      <c r="N5483">
        <v>1</v>
      </c>
      <c r="O5483" t="str">
        <f t="shared" si="340"/>
        <v>41-50</v>
      </c>
      <c r="P5483" t="str">
        <f t="shared" si="341"/>
        <v>0-2 years</v>
      </c>
      <c r="Q5483" t="str">
        <f t="shared" si="342"/>
        <v>High</v>
      </c>
      <c r="R5483" s="5">
        <f t="shared" si="343"/>
        <v>0.19694622704138084</v>
      </c>
    </row>
    <row r="5484" spans="1:18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 s="1">
        <v>0</v>
      </c>
      <c r="J5484">
        <v>2</v>
      </c>
      <c r="K5484">
        <v>1</v>
      </c>
      <c r="L5484">
        <v>0</v>
      </c>
      <c r="M5484" s="1">
        <v>174478.54</v>
      </c>
      <c r="N5484">
        <v>0</v>
      </c>
      <c r="O5484" t="str">
        <f t="shared" si="340"/>
        <v>41-50</v>
      </c>
      <c r="P5484" t="str">
        <f t="shared" si="341"/>
        <v>0-2 years</v>
      </c>
      <c r="Q5484" t="str">
        <f t="shared" si="342"/>
        <v>No Balance</v>
      </c>
      <c r="R5484" s="5">
        <f t="shared" si="343"/>
        <v>0.1967684816290394</v>
      </c>
    </row>
    <row r="5485" spans="1:18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 s="1">
        <v>127289.28</v>
      </c>
      <c r="J5485">
        <v>1</v>
      </c>
      <c r="K5485">
        <v>0</v>
      </c>
      <c r="L5485">
        <v>0</v>
      </c>
      <c r="M5485" s="1">
        <v>45611.51</v>
      </c>
      <c r="N5485">
        <v>0</v>
      </c>
      <c r="O5485" t="str">
        <f t="shared" si="340"/>
        <v>&lt;30</v>
      </c>
      <c r="P5485" t="str">
        <f t="shared" si="341"/>
        <v>0-2 years</v>
      </c>
      <c r="Q5485" t="str">
        <f t="shared" si="342"/>
        <v>High</v>
      </c>
      <c r="R5485" s="5">
        <f t="shared" si="343"/>
        <v>0.19681204339163161</v>
      </c>
    </row>
    <row r="5486" spans="1:18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 s="1">
        <v>119852.01</v>
      </c>
      <c r="J5486">
        <v>1</v>
      </c>
      <c r="K5486">
        <v>0</v>
      </c>
      <c r="L5486">
        <v>0</v>
      </c>
      <c r="M5486" s="1">
        <v>73853.94</v>
      </c>
      <c r="N5486">
        <v>1</v>
      </c>
      <c r="O5486" t="str">
        <f t="shared" si="340"/>
        <v>41-50</v>
      </c>
      <c r="P5486" t="str">
        <f t="shared" si="341"/>
        <v>0-2 years</v>
      </c>
      <c r="Q5486" t="str">
        <f t="shared" si="342"/>
        <v>High</v>
      </c>
      <c r="R5486" s="5">
        <f t="shared" si="343"/>
        <v>0.19685562444641275</v>
      </c>
    </row>
    <row r="5487" spans="1:18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 s="1">
        <v>0</v>
      </c>
      <c r="J5487">
        <v>2</v>
      </c>
      <c r="K5487">
        <v>1</v>
      </c>
      <c r="L5487">
        <v>1</v>
      </c>
      <c r="M5487" s="1">
        <v>196517.43</v>
      </c>
      <c r="N5487">
        <v>0</v>
      </c>
      <c r="O5487" t="str">
        <f t="shared" si="340"/>
        <v>30-40</v>
      </c>
      <c r="P5487" t="str">
        <f t="shared" si="341"/>
        <v>3-5 years</v>
      </c>
      <c r="Q5487" t="str">
        <f t="shared" si="342"/>
        <v>No Balance</v>
      </c>
      <c r="R5487" s="5">
        <f t="shared" si="343"/>
        <v>0.19667774086378736</v>
      </c>
    </row>
    <row r="5488" spans="1:18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 s="1">
        <v>0</v>
      </c>
      <c r="J5488">
        <v>2</v>
      </c>
      <c r="K5488">
        <v>0</v>
      </c>
      <c r="L5488">
        <v>1</v>
      </c>
      <c r="M5488" s="1">
        <v>92914.67</v>
      </c>
      <c r="N5488">
        <v>0</v>
      </c>
      <c r="O5488" t="str">
        <f t="shared" si="340"/>
        <v>41-50</v>
      </c>
      <c r="P5488" t="str">
        <f t="shared" si="341"/>
        <v>3-5 years</v>
      </c>
      <c r="Q5488" t="str">
        <f t="shared" si="342"/>
        <v>No Balance</v>
      </c>
      <c r="R5488" s="5">
        <f t="shared" si="343"/>
        <v>0.19672131147540983</v>
      </c>
    </row>
    <row r="5489" spans="1:18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 s="1">
        <v>0</v>
      </c>
      <c r="J5489">
        <v>1</v>
      </c>
      <c r="K5489">
        <v>1</v>
      </c>
      <c r="L5489">
        <v>1</v>
      </c>
      <c r="M5489" s="1">
        <v>31372.91</v>
      </c>
      <c r="N5489">
        <v>0</v>
      </c>
      <c r="O5489" t="str">
        <f t="shared" si="340"/>
        <v>30-40</v>
      </c>
      <c r="P5489" t="str">
        <f t="shared" si="341"/>
        <v>6+ years</v>
      </c>
      <c r="Q5489" t="str">
        <f t="shared" si="342"/>
        <v>No Balance</v>
      </c>
      <c r="R5489" s="5">
        <f t="shared" si="343"/>
        <v>0.1967649013959672</v>
      </c>
    </row>
    <row r="5490" spans="1:18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 s="1">
        <v>117183.74</v>
      </c>
      <c r="J5490">
        <v>1</v>
      </c>
      <c r="K5490">
        <v>1</v>
      </c>
      <c r="L5490">
        <v>1</v>
      </c>
      <c r="M5490" s="1">
        <v>109733.73</v>
      </c>
      <c r="N5490">
        <v>0</v>
      </c>
      <c r="O5490" t="str">
        <f t="shared" si="340"/>
        <v>30-40</v>
      </c>
      <c r="P5490" t="str">
        <f t="shared" si="341"/>
        <v>6+ years</v>
      </c>
      <c r="Q5490" t="str">
        <f t="shared" si="342"/>
        <v>High</v>
      </c>
      <c r="R5490" s="5">
        <f t="shared" si="343"/>
        <v>0.19680851063829788</v>
      </c>
    </row>
    <row r="5491" spans="1:18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 s="1">
        <v>129907.63</v>
      </c>
      <c r="J5491">
        <v>1</v>
      </c>
      <c r="K5491">
        <v>0</v>
      </c>
      <c r="L5491">
        <v>1</v>
      </c>
      <c r="M5491" s="1">
        <v>36083.96</v>
      </c>
      <c r="N5491">
        <v>0</v>
      </c>
      <c r="O5491" t="str">
        <f t="shared" si="340"/>
        <v>30-40</v>
      </c>
      <c r="P5491" t="str">
        <f t="shared" si="341"/>
        <v>6+ years</v>
      </c>
      <c r="Q5491" t="str">
        <f t="shared" si="342"/>
        <v>High</v>
      </c>
      <c r="R5491" s="5">
        <f t="shared" si="343"/>
        <v>0.1968521392152516</v>
      </c>
    </row>
    <row r="5492" spans="1:18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 s="1">
        <v>0</v>
      </c>
      <c r="J5492">
        <v>2</v>
      </c>
      <c r="K5492">
        <v>0</v>
      </c>
      <c r="L5492">
        <v>1</v>
      </c>
      <c r="M5492" s="1">
        <v>188435.38</v>
      </c>
      <c r="N5492">
        <v>0</v>
      </c>
      <c r="O5492" t="str">
        <f t="shared" si="340"/>
        <v>&gt;50</v>
      </c>
      <c r="P5492" t="str">
        <f t="shared" si="341"/>
        <v>0-2 years</v>
      </c>
      <c r="Q5492" t="str">
        <f t="shared" si="342"/>
        <v>No Balance</v>
      </c>
      <c r="R5492" s="5">
        <f t="shared" si="343"/>
        <v>0.19689578713968958</v>
      </c>
    </row>
    <row r="5493" spans="1:18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 s="1">
        <v>145387.32</v>
      </c>
      <c r="J5493">
        <v>2</v>
      </c>
      <c r="K5493">
        <v>1</v>
      </c>
      <c r="L5493">
        <v>1</v>
      </c>
      <c r="M5493" s="1">
        <v>169963.2</v>
      </c>
      <c r="N5493">
        <v>1</v>
      </c>
      <c r="O5493" t="str">
        <f t="shared" si="340"/>
        <v>30-40</v>
      </c>
      <c r="P5493" t="str">
        <f t="shared" si="341"/>
        <v>6+ years</v>
      </c>
      <c r="Q5493" t="str">
        <f t="shared" si="342"/>
        <v>High</v>
      </c>
      <c r="R5493" s="5">
        <f t="shared" si="343"/>
        <v>0.19693945442448438</v>
      </c>
    </row>
    <row r="5494" spans="1:18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 s="1">
        <v>124616.23</v>
      </c>
      <c r="J5494">
        <v>1</v>
      </c>
      <c r="K5494">
        <v>1</v>
      </c>
      <c r="L5494">
        <v>1</v>
      </c>
      <c r="M5494" s="1">
        <v>69320.97</v>
      </c>
      <c r="N5494">
        <v>0</v>
      </c>
      <c r="O5494" t="str">
        <f t="shared" si="340"/>
        <v>30-40</v>
      </c>
      <c r="P5494" t="str">
        <f t="shared" si="341"/>
        <v>6+ years</v>
      </c>
      <c r="Q5494" t="str">
        <f t="shared" si="342"/>
        <v>High</v>
      </c>
      <c r="R5494" s="5">
        <f t="shared" si="343"/>
        <v>0.19676131322094054</v>
      </c>
    </row>
    <row r="5495" spans="1:18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 s="1">
        <v>0</v>
      </c>
      <c r="J5495">
        <v>2</v>
      </c>
      <c r="K5495">
        <v>1</v>
      </c>
      <c r="L5495">
        <v>0</v>
      </c>
      <c r="M5495" s="1">
        <v>36145.53</v>
      </c>
      <c r="N5495">
        <v>0</v>
      </c>
      <c r="O5495" t="str">
        <f t="shared" si="340"/>
        <v>30-40</v>
      </c>
      <c r="P5495" t="str">
        <f t="shared" si="341"/>
        <v>6+ years</v>
      </c>
      <c r="Q5495" t="str">
        <f t="shared" si="342"/>
        <v>No Balance</v>
      </c>
      <c r="R5495" s="5">
        <f t="shared" si="343"/>
        <v>0.1968049700465942</v>
      </c>
    </row>
    <row r="5496" spans="1:18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 s="1">
        <v>95808.19</v>
      </c>
      <c r="J5496">
        <v>1</v>
      </c>
      <c r="K5496">
        <v>0</v>
      </c>
      <c r="L5496">
        <v>0</v>
      </c>
      <c r="M5496" s="1">
        <v>137702.01</v>
      </c>
      <c r="N5496">
        <v>1</v>
      </c>
      <c r="O5496" t="str">
        <f t="shared" si="340"/>
        <v>41-50</v>
      </c>
      <c r="P5496" t="str">
        <f t="shared" si="341"/>
        <v>6+ years</v>
      </c>
      <c r="Q5496" t="str">
        <f t="shared" si="342"/>
        <v>Medium</v>
      </c>
      <c r="R5496" s="5">
        <f t="shared" si="343"/>
        <v>0.19684864624944517</v>
      </c>
    </row>
    <row r="5497" spans="1:18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 s="1">
        <v>0</v>
      </c>
      <c r="J5497">
        <v>2</v>
      </c>
      <c r="K5497">
        <v>1</v>
      </c>
      <c r="L5497">
        <v>0</v>
      </c>
      <c r="M5497" s="1">
        <v>71594.259999999995</v>
      </c>
      <c r="N5497">
        <v>0</v>
      </c>
      <c r="O5497" t="str">
        <f t="shared" si="340"/>
        <v>30-40</v>
      </c>
      <c r="P5497" t="str">
        <f t="shared" si="341"/>
        <v>6+ years</v>
      </c>
      <c r="Q5497" t="str">
        <f t="shared" si="342"/>
        <v>No Balance</v>
      </c>
      <c r="R5497" s="5">
        <f t="shared" si="343"/>
        <v>0.19667036625971143</v>
      </c>
    </row>
    <row r="5498" spans="1:18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 s="1">
        <v>0</v>
      </c>
      <c r="J5498">
        <v>2</v>
      </c>
      <c r="K5498">
        <v>0</v>
      </c>
      <c r="L5498">
        <v>1</v>
      </c>
      <c r="M5498" s="1">
        <v>65565.919999999998</v>
      </c>
      <c r="N5498">
        <v>0</v>
      </c>
      <c r="O5498" t="str">
        <f t="shared" si="340"/>
        <v>41-50</v>
      </c>
      <c r="P5498" t="str">
        <f t="shared" si="341"/>
        <v>0-2 years</v>
      </c>
      <c r="Q5498" t="str">
        <f t="shared" si="342"/>
        <v>No Balance</v>
      </c>
      <c r="R5498" s="5">
        <f t="shared" si="343"/>
        <v>0.19671403197158083</v>
      </c>
    </row>
    <row r="5499" spans="1:18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 s="1">
        <v>117152.3</v>
      </c>
      <c r="J5499">
        <v>1</v>
      </c>
      <c r="K5499">
        <v>0</v>
      </c>
      <c r="L5499">
        <v>0</v>
      </c>
      <c r="M5499" s="1">
        <v>101828.39</v>
      </c>
      <c r="N5499">
        <v>0</v>
      </c>
      <c r="O5499" t="str">
        <f t="shared" si="340"/>
        <v>30-40</v>
      </c>
      <c r="P5499" t="str">
        <f t="shared" si="341"/>
        <v>6+ years</v>
      </c>
      <c r="Q5499" t="str">
        <f t="shared" si="342"/>
        <v>High</v>
      </c>
      <c r="R5499" s="5">
        <f t="shared" si="343"/>
        <v>0.19675771707750389</v>
      </c>
    </row>
    <row r="5500" spans="1:18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 s="1">
        <v>106250.72</v>
      </c>
      <c r="J5500">
        <v>1</v>
      </c>
      <c r="K5500">
        <v>0</v>
      </c>
      <c r="L5500">
        <v>0</v>
      </c>
      <c r="M5500" s="1">
        <v>39546.32</v>
      </c>
      <c r="N5500">
        <v>0</v>
      </c>
      <c r="O5500" t="str">
        <f t="shared" si="340"/>
        <v>30-40</v>
      </c>
      <c r="P5500" t="str">
        <f t="shared" si="341"/>
        <v>3-5 years</v>
      </c>
      <c r="Q5500" t="str">
        <f t="shared" si="342"/>
        <v>High</v>
      </c>
      <c r="R5500" s="5">
        <f t="shared" si="343"/>
        <v>0.19680142159040426</v>
      </c>
    </row>
    <row r="5501" spans="1:18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 s="1">
        <v>111837.78</v>
      </c>
      <c r="J5501">
        <v>2</v>
      </c>
      <c r="K5501">
        <v>1</v>
      </c>
      <c r="L5501">
        <v>1</v>
      </c>
      <c r="M5501" s="1">
        <v>110805.79</v>
      </c>
      <c r="N5501">
        <v>0</v>
      </c>
      <c r="O5501" t="str">
        <f t="shared" si="340"/>
        <v>&lt;30</v>
      </c>
      <c r="P5501" t="str">
        <f t="shared" si="341"/>
        <v>6+ years</v>
      </c>
      <c r="Q5501" t="str">
        <f t="shared" si="342"/>
        <v>High</v>
      </c>
      <c r="R5501" s="5">
        <f t="shared" si="343"/>
        <v>0.19684514552321705</v>
      </c>
    </row>
    <row r="5502" spans="1:18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 s="1">
        <v>97023.21</v>
      </c>
      <c r="J5502">
        <v>1</v>
      </c>
      <c r="K5502">
        <v>1</v>
      </c>
      <c r="L5502">
        <v>1</v>
      </c>
      <c r="M5502" s="1">
        <v>2168.13</v>
      </c>
      <c r="N5502">
        <v>0</v>
      </c>
      <c r="O5502" t="str">
        <f t="shared" si="340"/>
        <v>41-50</v>
      </c>
      <c r="P5502" t="str">
        <f t="shared" si="341"/>
        <v>6+ years</v>
      </c>
      <c r="Q5502" t="str">
        <f t="shared" si="342"/>
        <v>Medium</v>
      </c>
      <c r="R5502" s="5">
        <f t="shared" si="343"/>
        <v>0.19688888888888889</v>
      </c>
    </row>
    <row r="5503" spans="1:18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 s="1">
        <v>137687.72</v>
      </c>
      <c r="J5503">
        <v>1</v>
      </c>
      <c r="K5503">
        <v>1</v>
      </c>
      <c r="L5503">
        <v>0</v>
      </c>
      <c r="M5503" s="1">
        <v>190067.12</v>
      </c>
      <c r="N5503">
        <v>0</v>
      </c>
      <c r="O5503" t="str">
        <f t="shared" si="340"/>
        <v>30-40</v>
      </c>
      <c r="P5503" t="str">
        <f t="shared" si="341"/>
        <v>6+ years</v>
      </c>
      <c r="Q5503" t="str">
        <f t="shared" si="342"/>
        <v>High</v>
      </c>
      <c r="R5503" s="5">
        <f t="shared" si="343"/>
        <v>0.19693265170037785</v>
      </c>
    </row>
    <row r="5504" spans="1:18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 s="1">
        <v>113348.5</v>
      </c>
      <c r="J5504">
        <v>1</v>
      </c>
      <c r="K5504">
        <v>1</v>
      </c>
      <c r="L5504">
        <v>1</v>
      </c>
      <c r="M5504" s="1">
        <v>77789.009999999995</v>
      </c>
      <c r="N5504">
        <v>0</v>
      </c>
      <c r="O5504" t="str">
        <f t="shared" si="340"/>
        <v>30-40</v>
      </c>
      <c r="P5504" t="str">
        <f t="shared" si="341"/>
        <v>3-5 years</v>
      </c>
      <c r="Q5504" t="str">
        <f t="shared" si="342"/>
        <v>High</v>
      </c>
      <c r="R5504" s="5">
        <f t="shared" si="343"/>
        <v>0.19697643397065362</v>
      </c>
    </row>
    <row r="5505" spans="1:18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 s="1">
        <v>122109.78</v>
      </c>
      <c r="J5505">
        <v>1</v>
      </c>
      <c r="K5505">
        <v>1</v>
      </c>
      <c r="L5505">
        <v>1</v>
      </c>
      <c r="M5505" s="1">
        <v>127654.37</v>
      </c>
      <c r="N5505">
        <v>0</v>
      </c>
      <c r="O5505" t="str">
        <f t="shared" si="340"/>
        <v>&lt;30</v>
      </c>
      <c r="P5505" t="str">
        <f t="shared" si="341"/>
        <v>6+ years</v>
      </c>
      <c r="Q5505" t="str">
        <f t="shared" si="342"/>
        <v>High</v>
      </c>
      <c r="R5505" s="5">
        <f t="shared" si="343"/>
        <v>0.19702023571269736</v>
      </c>
    </row>
    <row r="5506" spans="1:18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 s="1">
        <v>120452.4</v>
      </c>
      <c r="J5506">
        <v>2</v>
      </c>
      <c r="K5506">
        <v>0</v>
      </c>
      <c r="L5506">
        <v>0</v>
      </c>
      <c r="M5506" s="1">
        <v>79602.86</v>
      </c>
      <c r="N5506">
        <v>0</v>
      </c>
      <c r="O5506" t="str">
        <f t="shared" ref="O5506:O5569" si="344">IF(G5506&lt;30,"&lt;30",
   IF(G5506&lt;=40,"30-40",
      IF(G5506&lt;=50,"41-50","&gt;50")))</f>
        <v>30-40</v>
      </c>
      <c r="P5506" t="str">
        <f t="shared" ref="P5506:P5569" si="345">IF(H5506&lt;=2,"0-2 years",
   IF(H5506&lt;=5,"3-5 years","6+ years"))</f>
        <v>0-2 years</v>
      </c>
      <c r="Q5506" t="str">
        <f t="shared" ref="Q5506:Q5569" si="346">IF(I5506=0,"No Balance",
   IF(I5506&lt;50000,"Low",
      IF(I5506&lt;100000,"Medium","High")))</f>
        <v>High</v>
      </c>
      <c r="R5506" s="5">
        <f t="shared" ref="R5506:R5569" si="347">AVERAGE(N5506:N15505)</f>
        <v>0.19706405693950177</v>
      </c>
    </row>
    <row r="5507" spans="1:18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 s="1">
        <v>0</v>
      </c>
      <c r="J5507">
        <v>2</v>
      </c>
      <c r="K5507">
        <v>1</v>
      </c>
      <c r="L5507">
        <v>1</v>
      </c>
      <c r="M5507" s="1">
        <v>80619.17</v>
      </c>
      <c r="N5507">
        <v>0</v>
      </c>
      <c r="O5507" t="str">
        <f t="shared" si="344"/>
        <v>&gt;50</v>
      </c>
      <c r="P5507" t="str">
        <f t="shared" si="345"/>
        <v>6+ years</v>
      </c>
      <c r="Q5507" t="str">
        <f t="shared" si="346"/>
        <v>No Balance</v>
      </c>
      <c r="R5507" s="5">
        <f t="shared" si="347"/>
        <v>0.19710789766407119</v>
      </c>
    </row>
    <row r="5508" spans="1:18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 s="1">
        <v>65812.350000000006</v>
      </c>
      <c r="J5508">
        <v>2</v>
      </c>
      <c r="K5508">
        <v>0</v>
      </c>
      <c r="L5508">
        <v>1</v>
      </c>
      <c r="M5508" s="1">
        <v>160346.29999999999</v>
      </c>
      <c r="N5508">
        <v>0</v>
      </c>
      <c r="O5508" t="str">
        <f t="shared" si="344"/>
        <v>30-40</v>
      </c>
      <c r="P5508" t="str">
        <f t="shared" si="345"/>
        <v>0-2 years</v>
      </c>
      <c r="Q5508" t="str">
        <f t="shared" si="346"/>
        <v>Medium</v>
      </c>
      <c r="R5508" s="5">
        <f t="shared" si="347"/>
        <v>0.19715175789942144</v>
      </c>
    </row>
    <row r="5509" spans="1:18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 s="1">
        <v>54428.37</v>
      </c>
      <c r="J5509">
        <v>1</v>
      </c>
      <c r="K5509">
        <v>1</v>
      </c>
      <c r="L5509">
        <v>0</v>
      </c>
      <c r="M5509" s="1">
        <v>109638.78</v>
      </c>
      <c r="N5509">
        <v>1</v>
      </c>
      <c r="O5509" t="str">
        <f t="shared" si="344"/>
        <v>30-40</v>
      </c>
      <c r="P5509" t="str">
        <f t="shared" si="345"/>
        <v>3-5 years</v>
      </c>
      <c r="Q5509" t="str">
        <f t="shared" si="346"/>
        <v>Medium</v>
      </c>
      <c r="R5509" s="5">
        <f t="shared" si="347"/>
        <v>0.19719563765858</v>
      </c>
    </row>
    <row r="5510" spans="1:18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 s="1">
        <v>0</v>
      </c>
      <c r="J5510">
        <v>2</v>
      </c>
      <c r="K5510">
        <v>1</v>
      </c>
      <c r="L5510">
        <v>1</v>
      </c>
      <c r="M5510" s="1">
        <v>1276.8699999999999</v>
      </c>
      <c r="N5510">
        <v>0</v>
      </c>
      <c r="O5510" t="str">
        <f t="shared" si="344"/>
        <v>&gt;50</v>
      </c>
      <c r="P5510" t="str">
        <f t="shared" si="345"/>
        <v>3-5 years</v>
      </c>
      <c r="Q5510" t="str">
        <f t="shared" si="346"/>
        <v>No Balance</v>
      </c>
      <c r="R5510" s="5">
        <f t="shared" si="347"/>
        <v>0.19701691896705253</v>
      </c>
    </row>
    <row r="5511" spans="1:18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 s="1">
        <v>0</v>
      </c>
      <c r="J5511">
        <v>2</v>
      </c>
      <c r="K5511">
        <v>1</v>
      </c>
      <c r="L5511">
        <v>0</v>
      </c>
      <c r="M5511" s="1">
        <v>49374.82</v>
      </c>
      <c r="N5511">
        <v>0</v>
      </c>
      <c r="O5511" t="str">
        <f t="shared" si="344"/>
        <v>30-40</v>
      </c>
      <c r="P5511" t="str">
        <f t="shared" si="345"/>
        <v>6+ years</v>
      </c>
      <c r="Q5511" t="str">
        <f t="shared" si="346"/>
        <v>No Balance</v>
      </c>
      <c r="R5511" s="5">
        <f t="shared" si="347"/>
        <v>0.19706078824315298</v>
      </c>
    </row>
    <row r="5512" spans="1:18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 s="1">
        <v>143279.57999999999</v>
      </c>
      <c r="J5512">
        <v>2</v>
      </c>
      <c r="K5512">
        <v>1</v>
      </c>
      <c r="L5512">
        <v>0</v>
      </c>
      <c r="M5512" s="1">
        <v>31580.799999999999</v>
      </c>
      <c r="N5512">
        <v>1</v>
      </c>
      <c r="O5512" t="str">
        <f t="shared" si="344"/>
        <v>41-50</v>
      </c>
      <c r="P5512" t="str">
        <f t="shared" si="345"/>
        <v>0-2 years</v>
      </c>
      <c r="Q5512" t="str">
        <f t="shared" si="346"/>
        <v>High</v>
      </c>
      <c r="R5512" s="5">
        <f t="shared" si="347"/>
        <v>0.19710467706013363</v>
      </c>
    </row>
    <row r="5513" spans="1:18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 s="1">
        <v>103846.65</v>
      </c>
      <c r="J5513">
        <v>1</v>
      </c>
      <c r="K5513">
        <v>1</v>
      </c>
      <c r="L5513">
        <v>0</v>
      </c>
      <c r="M5513" s="1">
        <v>20560.689999999999</v>
      </c>
      <c r="N5513">
        <v>0</v>
      </c>
      <c r="O5513" t="str">
        <f t="shared" si="344"/>
        <v>30-40</v>
      </c>
      <c r="P5513" t="str">
        <f t="shared" si="345"/>
        <v>0-2 years</v>
      </c>
      <c r="Q5513" t="str">
        <f t="shared" si="346"/>
        <v>High</v>
      </c>
      <c r="R5513" s="5">
        <f t="shared" si="347"/>
        <v>0.19692581866785475</v>
      </c>
    </row>
    <row r="5514" spans="1:18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 s="1">
        <v>125190.86</v>
      </c>
      <c r="J5514">
        <v>1</v>
      </c>
      <c r="K5514">
        <v>0</v>
      </c>
      <c r="L5514">
        <v>1</v>
      </c>
      <c r="M5514" s="1">
        <v>84584.69</v>
      </c>
      <c r="N5514">
        <v>0</v>
      </c>
      <c r="O5514" t="str">
        <f t="shared" si="344"/>
        <v>30-40</v>
      </c>
      <c r="P5514" t="str">
        <f t="shared" si="345"/>
        <v>0-2 years</v>
      </c>
      <c r="Q5514" t="str">
        <f t="shared" si="346"/>
        <v>High</v>
      </c>
      <c r="R5514" s="5">
        <f t="shared" si="347"/>
        <v>0.19696969696969696</v>
      </c>
    </row>
    <row r="5515" spans="1:18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 s="1">
        <v>0</v>
      </c>
      <c r="J5515">
        <v>2</v>
      </c>
      <c r="K5515">
        <v>0</v>
      </c>
      <c r="L5515">
        <v>1</v>
      </c>
      <c r="M5515" s="1">
        <v>15246.83</v>
      </c>
      <c r="N5515">
        <v>0</v>
      </c>
      <c r="O5515" t="str">
        <f t="shared" si="344"/>
        <v>30-40</v>
      </c>
      <c r="P5515" t="str">
        <f t="shared" si="345"/>
        <v>6+ years</v>
      </c>
      <c r="Q5515" t="str">
        <f t="shared" si="346"/>
        <v>No Balance</v>
      </c>
      <c r="R5515" s="5">
        <f t="shared" si="347"/>
        <v>0.19701359482950748</v>
      </c>
    </row>
    <row r="5516" spans="1:18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 s="1">
        <v>38340.019999999997</v>
      </c>
      <c r="J5516">
        <v>1</v>
      </c>
      <c r="K5516">
        <v>1</v>
      </c>
      <c r="L5516">
        <v>0</v>
      </c>
      <c r="M5516" s="1">
        <v>32607.77</v>
      </c>
      <c r="N5516">
        <v>1</v>
      </c>
      <c r="O5516" t="str">
        <f t="shared" si="344"/>
        <v>&gt;50</v>
      </c>
      <c r="P5516" t="str">
        <f t="shared" si="345"/>
        <v>6+ years</v>
      </c>
      <c r="Q5516" t="str">
        <f t="shared" si="346"/>
        <v>Low</v>
      </c>
      <c r="R5516" s="5">
        <f t="shared" si="347"/>
        <v>0.19705751226036558</v>
      </c>
    </row>
    <row r="5517" spans="1:18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 s="1">
        <v>123802.98</v>
      </c>
      <c r="J5517">
        <v>2</v>
      </c>
      <c r="K5517">
        <v>1</v>
      </c>
      <c r="L5517">
        <v>1</v>
      </c>
      <c r="M5517" s="1">
        <v>155846.69</v>
      </c>
      <c r="N5517">
        <v>0</v>
      </c>
      <c r="O5517" t="str">
        <f t="shared" si="344"/>
        <v>&lt;30</v>
      </c>
      <c r="P5517" t="str">
        <f t="shared" si="345"/>
        <v>0-2 years</v>
      </c>
      <c r="Q5517" t="str">
        <f t="shared" si="346"/>
        <v>High</v>
      </c>
      <c r="R5517" s="5">
        <f t="shared" si="347"/>
        <v>0.19687848383500559</v>
      </c>
    </row>
    <row r="5518" spans="1:18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 s="1">
        <v>96651.03</v>
      </c>
      <c r="J5518">
        <v>1</v>
      </c>
      <c r="K5518">
        <v>1</v>
      </c>
      <c r="L5518">
        <v>1</v>
      </c>
      <c r="M5518" s="1">
        <v>3232.82</v>
      </c>
      <c r="N5518">
        <v>0</v>
      </c>
      <c r="O5518" t="str">
        <f t="shared" si="344"/>
        <v>30-40</v>
      </c>
      <c r="P5518" t="str">
        <f t="shared" si="345"/>
        <v>3-5 years</v>
      </c>
      <c r="Q5518" t="str">
        <f t="shared" si="346"/>
        <v>Medium</v>
      </c>
      <c r="R5518" s="5">
        <f t="shared" si="347"/>
        <v>0.19692239072256915</v>
      </c>
    </row>
    <row r="5519" spans="1:18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 s="1">
        <v>0</v>
      </c>
      <c r="J5519">
        <v>2</v>
      </c>
      <c r="K5519">
        <v>1</v>
      </c>
      <c r="L5519">
        <v>0</v>
      </c>
      <c r="M5519" s="1">
        <v>177668.55</v>
      </c>
      <c r="N5519">
        <v>0</v>
      </c>
      <c r="O5519" t="str">
        <f t="shared" si="344"/>
        <v>30-40</v>
      </c>
      <c r="P5519" t="str">
        <f t="shared" si="345"/>
        <v>6+ years</v>
      </c>
      <c r="Q5519" t="str">
        <f t="shared" si="346"/>
        <v>No Balance</v>
      </c>
      <c r="R5519" s="5">
        <f t="shared" si="347"/>
        <v>0.19696631719830471</v>
      </c>
    </row>
    <row r="5520" spans="1:18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 s="1">
        <v>0</v>
      </c>
      <c r="J5520">
        <v>2</v>
      </c>
      <c r="K5520">
        <v>0</v>
      </c>
      <c r="L5520">
        <v>0</v>
      </c>
      <c r="M5520" s="1">
        <v>134441.60000000001</v>
      </c>
      <c r="N5520">
        <v>0</v>
      </c>
      <c r="O5520" t="str">
        <f t="shared" si="344"/>
        <v>30-40</v>
      </c>
      <c r="P5520" t="str">
        <f t="shared" si="345"/>
        <v>6+ years</v>
      </c>
      <c r="Q5520" t="str">
        <f t="shared" si="346"/>
        <v>No Balance</v>
      </c>
      <c r="R5520" s="5">
        <f t="shared" si="347"/>
        <v>0.19701026327532351</v>
      </c>
    </row>
    <row r="5521" spans="1:18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 s="1">
        <v>133237.21</v>
      </c>
      <c r="J5521">
        <v>1</v>
      </c>
      <c r="K5521">
        <v>1</v>
      </c>
      <c r="L5521">
        <v>0</v>
      </c>
      <c r="M5521" s="1">
        <v>111032.79</v>
      </c>
      <c r="N5521">
        <v>1</v>
      </c>
      <c r="O5521" t="str">
        <f t="shared" si="344"/>
        <v>41-50</v>
      </c>
      <c r="P5521" t="str">
        <f t="shared" si="345"/>
        <v>0-2 years</v>
      </c>
      <c r="Q5521" t="str">
        <f t="shared" si="346"/>
        <v>High</v>
      </c>
      <c r="R5521" s="5">
        <f t="shared" si="347"/>
        <v>0.19705422896674848</v>
      </c>
    </row>
    <row r="5522" spans="1:18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 s="1">
        <v>142105.35</v>
      </c>
      <c r="J5522">
        <v>1</v>
      </c>
      <c r="K5522">
        <v>1</v>
      </c>
      <c r="L5522">
        <v>1</v>
      </c>
      <c r="M5522" s="1">
        <v>45214.04</v>
      </c>
      <c r="N5522">
        <v>0</v>
      </c>
      <c r="O5522" t="str">
        <f t="shared" si="344"/>
        <v>&gt;50</v>
      </c>
      <c r="P5522" t="str">
        <f t="shared" si="345"/>
        <v>6+ years</v>
      </c>
      <c r="Q5522" t="str">
        <f t="shared" si="346"/>
        <v>High</v>
      </c>
      <c r="R5522" s="5">
        <f t="shared" si="347"/>
        <v>0.19687499999999999</v>
      </c>
    </row>
    <row r="5523" spans="1:18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 s="1">
        <v>166115.42000000001</v>
      </c>
      <c r="J5523">
        <v>1</v>
      </c>
      <c r="K5523">
        <v>1</v>
      </c>
      <c r="L5523">
        <v>0</v>
      </c>
      <c r="M5523" s="1">
        <v>67208.3</v>
      </c>
      <c r="N5523">
        <v>0</v>
      </c>
      <c r="O5523" t="str">
        <f t="shared" si="344"/>
        <v>30-40</v>
      </c>
      <c r="P5523" t="str">
        <f t="shared" si="345"/>
        <v>0-2 years</v>
      </c>
      <c r="Q5523" t="str">
        <f t="shared" si="346"/>
        <v>High</v>
      </c>
      <c r="R5523" s="5">
        <f t="shared" si="347"/>
        <v>0.19691895512391158</v>
      </c>
    </row>
    <row r="5524" spans="1:18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 s="1">
        <v>81070.34</v>
      </c>
      <c r="J5524">
        <v>2</v>
      </c>
      <c r="K5524">
        <v>1</v>
      </c>
      <c r="L5524">
        <v>0</v>
      </c>
      <c r="M5524" s="1">
        <v>80985.88</v>
      </c>
      <c r="N5524">
        <v>0</v>
      </c>
      <c r="O5524" t="str">
        <f t="shared" si="344"/>
        <v>30-40</v>
      </c>
      <c r="P5524" t="str">
        <f t="shared" si="345"/>
        <v>6+ years</v>
      </c>
      <c r="Q5524" t="str">
        <f t="shared" si="346"/>
        <v>Medium</v>
      </c>
      <c r="R5524" s="5">
        <f t="shared" si="347"/>
        <v>0.19696292987941044</v>
      </c>
    </row>
    <row r="5525" spans="1:18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 s="1">
        <v>0</v>
      </c>
      <c r="J5525">
        <v>1</v>
      </c>
      <c r="K5525">
        <v>1</v>
      </c>
      <c r="L5525">
        <v>1</v>
      </c>
      <c r="M5525" s="1">
        <v>167573.06</v>
      </c>
      <c r="N5525">
        <v>0</v>
      </c>
      <c r="O5525" t="str">
        <f t="shared" si="344"/>
        <v>30-40</v>
      </c>
      <c r="P5525" t="str">
        <f t="shared" si="345"/>
        <v>3-5 years</v>
      </c>
      <c r="Q5525" t="str">
        <f t="shared" si="346"/>
        <v>No Balance</v>
      </c>
      <c r="R5525" s="5">
        <f t="shared" si="347"/>
        <v>0.19700692427965155</v>
      </c>
    </row>
    <row r="5526" spans="1:18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 s="1">
        <v>123835.52</v>
      </c>
      <c r="J5526">
        <v>2</v>
      </c>
      <c r="K5526">
        <v>0</v>
      </c>
      <c r="L5526">
        <v>1</v>
      </c>
      <c r="M5526" s="1">
        <v>160110.65</v>
      </c>
      <c r="N5526">
        <v>0</v>
      </c>
      <c r="O5526" t="str">
        <f t="shared" si="344"/>
        <v>&gt;50</v>
      </c>
      <c r="P5526" t="str">
        <f t="shared" si="345"/>
        <v>0-2 years</v>
      </c>
      <c r="Q5526" t="str">
        <f t="shared" si="346"/>
        <v>High</v>
      </c>
      <c r="R5526" s="5">
        <f t="shared" si="347"/>
        <v>0.1970509383378016</v>
      </c>
    </row>
    <row r="5527" spans="1:18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 s="1">
        <v>123401.43</v>
      </c>
      <c r="J5527">
        <v>2</v>
      </c>
      <c r="K5527">
        <v>1</v>
      </c>
      <c r="L5527">
        <v>1</v>
      </c>
      <c r="M5527" s="1">
        <v>127825.25</v>
      </c>
      <c r="N5527">
        <v>0</v>
      </c>
      <c r="O5527" t="str">
        <f t="shared" si="344"/>
        <v>&gt;50</v>
      </c>
      <c r="P5527" t="str">
        <f t="shared" si="345"/>
        <v>6+ years</v>
      </c>
      <c r="Q5527" t="str">
        <f t="shared" si="346"/>
        <v>High</v>
      </c>
      <c r="R5527" s="5">
        <f t="shared" si="347"/>
        <v>0.1970949720670391</v>
      </c>
    </row>
    <row r="5528" spans="1:18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 s="1">
        <v>169377.31</v>
      </c>
      <c r="J5528">
        <v>1</v>
      </c>
      <c r="K5528">
        <v>1</v>
      </c>
      <c r="L5528">
        <v>1</v>
      </c>
      <c r="M5528" s="1">
        <v>123535.05</v>
      </c>
      <c r="N5528">
        <v>0</v>
      </c>
      <c r="O5528" t="str">
        <f t="shared" si="344"/>
        <v>41-50</v>
      </c>
      <c r="P5528" t="str">
        <f t="shared" si="345"/>
        <v>3-5 years</v>
      </c>
      <c r="Q5528" t="str">
        <f t="shared" si="346"/>
        <v>High</v>
      </c>
      <c r="R5528" s="5">
        <f t="shared" si="347"/>
        <v>0.19713902548055431</v>
      </c>
    </row>
    <row r="5529" spans="1:18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 s="1">
        <v>130015.24</v>
      </c>
      <c r="J5529">
        <v>1</v>
      </c>
      <c r="K5529">
        <v>1</v>
      </c>
      <c r="L5529">
        <v>1</v>
      </c>
      <c r="M5529" s="1">
        <v>41595.300000000003</v>
      </c>
      <c r="N5529">
        <v>0</v>
      </c>
      <c r="O5529" t="str">
        <f t="shared" si="344"/>
        <v>30-40</v>
      </c>
      <c r="P5529" t="str">
        <f t="shared" si="345"/>
        <v>0-2 years</v>
      </c>
      <c r="Q5529" t="str">
        <f t="shared" si="346"/>
        <v>High</v>
      </c>
      <c r="R5529" s="5">
        <f t="shared" si="347"/>
        <v>0.19718309859154928</v>
      </c>
    </row>
    <row r="5530" spans="1:18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 s="1">
        <v>0</v>
      </c>
      <c r="J5530">
        <v>2</v>
      </c>
      <c r="K5530">
        <v>0</v>
      </c>
      <c r="L5530">
        <v>1</v>
      </c>
      <c r="M5530" s="1">
        <v>97628.08</v>
      </c>
      <c r="N5530">
        <v>0</v>
      </c>
      <c r="O5530" t="str">
        <f t="shared" si="344"/>
        <v>30-40</v>
      </c>
      <c r="P5530" t="str">
        <f t="shared" si="345"/>
        <v>3-5 years</v>
      </c>
      <c r="Q5530" t="str">
        <f t="shared" si="346"/>
        <v>No Balance</v>
      </c>
      <c r="R5530" s="5">
        <f t="shared" si="347"/>
        <v>0.19722719141323791</v>
      </c>
    </row>
    <row r="5531" spans="1:18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 s="1">
        <v>133936.04</v>
      </c>
      <c r="J5531">
        <v>2</v>
      </c>
      <c r="K5531">
        <v>1</v>
      </c>
      <c r="L5531">
        <v>0</v>
      </c>
      <c r="M5531" s="1">
        <v>91359.79</v>
      </c>
      <c r="N5531">
        <v>0</v>
      </c>
      <c r="O5531" t="str">
        <f t="shared" si="344"/>
        <v>30-40</v>
      </c>
      <c r="P5531" t="str">
        <f t="shared" si="345"/>
        <v>6+ years</v>
      </c>
      <c r="Q5531" t="str">
        <f t="shared" si="346"/>
        <v>High</v>
      </c>
      <c r="R5531" s="5">
        <f t="shared" si="347"/>
        <v>0.1972713039588459</v>
      </c>
    </row>
    <row r="5532" spans="1:18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 s="1">
        <v>114543.27</v>
      </c>
      <c r="J5532">
        <v>1</v>
      </c>
      <c r="K5532">
        <v>1</v>
      </c>
      <c r="L5532">
        <v>1</v>
      </c>
      <c r="M5532" s="1">
        <v>97755.29</v>
      </c>
      <c r="N5532">
        <v>0</v>
      </c>
      <c r="O5532" t="str">
        <f t="shared" si="344"/>
        <v>30-40</v>
      </c>
      <c r="P5532" t="str">
        <f t="shared" si="345"/>
        <v>6+ years</v>
      </c>
      <c r="Q5532" t="str">
        <f t="shared" si="346"/>
        <v>High</v>
      </c>
      <c r="R5532" s="5">
        <f t="shared" si="347"/>
        <v>0.19731543624161074</v>
      </c>
    </row>
    <row r="5533" spans="1:18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 s="1">
        <v>119794.67</v>
      </c>
      <c r="J5533">
        <v>1</v>
      </c>
      <c r="K5533">
        <v>0</v>
      </c>
      <c r="L5533">
        <v>0</v>
      </c>
      <c r="M5533" s="1">
        <v>182528.44</v>
      </c>
      <c r="N5533">
        <v>0</v>
      </c>
      <c r="O5533" t="str">
        <f t="shared" si="344"/>
        <v>30-40</v>
      </c>
      <c r="P5533" t="str">
        <f t="shared" si="345"/>
        <v>3-5 years</v>
      </c>
      <c r="Q5533" t="str">
        <f t="shared" si="346"/>
        <v>High</v>
      </c>
      <c r="R5533" s="5">
        <f t="shared" si="347"/>
        <v>0.19735958827478184</v>
      </c>
    </row>
    <row r="5534" spans="1:18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 s="1">
        <v>0</v>
      </c>
      <c r="J5534">
        <v>2</v>
      </c>
      <c r="K5534">
        <v>1</v>
      </c>
      <c r="L5534">
        <v>1</v>
      </c>
      <c r="M5534" s="1">
        <v>142956.48000000001</v>
      </c>
      <c r="N5534">
        <v>0</v>
      </c>
      <c r="O5534" t="str">
        <f t="shared" si="344"/>
        <v>30-40</v>
      </c>
      <c r="P5534" t="str">
        <f t="shared" si="345"/>
        <v>6+ years</v>
      </c>
      <c r="Q5534" t="str">
        <f t="shared" si="346"/>
        <v>No Balance</v>
      </c>
      <c r="R5534" s="5">
        <f t="shared" si="347"/>
        <v>0.19740376007162042</v>
      </c>
    </row>
    <row r="5535" spans="1:18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 s="1">
        <v>0</v>
      </c>
      <c r="J5535">
        <v>1</v>
      </c>
      <c r="K5535">
        <v>1</v>
      </c>
      <c r="L5535">
        <v>0</v>
      </c>
      <c r="M5535" s="1">
        <v>10789.3</v>
      </c>
      <c r="N5535">
        <v>0</v>
      </c>
      <c r="O5535" t="str">
        <f t="shared" si="344"/>
        <v>41-50</v>
      </c>
      <c r="P5535" t="str">
        <f t="shared" si="345"/>
        <v>3-5 years</v>
      </c>
      <c r="Q5535" t="str">
        <f t="shared" si="346"/>
        <v>No Balance</v>
      </c>
      <c r="R5535" s="5">
        <f t="shared" si="347"/>
        <v>0.19744795164539961</v>
      </c>
    </row>
    <row r="5536" spans="1:18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 s="1">
        <v>0</v>
      </c>
      <c r="J5536">
        <v>2</v>
      </c>
      <c r="K5536">
        <v>0</v>
      </c>
      <c r="L5536">
        <v>1</v>
      </c>
      <c r="M5536" s="1">
        <v>130461.09</v>
      </c>
      <c r="N5536">
        <v>0</v>
      </c>
      <c r="O5536" t="str">
        <f t="shared" si="344"/>
        <v>&lt;30</v>
      </c>
      <c r="P5536" t="str">
        <f t="shared" si="345"/>
        <v>6+ years</v>
      </c>
      <c r="Q5536" t="str">
        <f t="shared" si="346"/>
        <v>No Balance</v>
      </c>
      <c r="R5536" s="5">
        <f t="shared" si="347"/>
        <v>0.19749216300940439</v>
      </c>
    </row>
    <row r="5537" spans="1:18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 s="1">
        <v>157138.99</v>
      </c>
      <c r="J5537">
        <v>3</v>
      </c>
      <c r="K5537">
        <v>1</v>
      </c>
      <c r="L5537">
        <v>0</v>
      </c>
      <c r="M5537" s="1">
        <v>190994.48</v>
      </c>
      <c r="N5537">
        <v>1</v>
      </c>
      <c r="O5537" t="str">
        <f t="shared" si="344"/>
        <v>30-40</v>
      </c>
      <c r="P5537" t="str">
        <f t="shared" si="345"/>
        <v>6+ years</v>
      </c>
      <c r="Q5537" t="str">
        <f t="shared" si="346"/>
        <v>High</v>
      </c>
      <c r="R5537" s="5">
        <f t="shared" si="347"/>
        <v>0.1975363941769317</v>
      </c>
    </row>
    <row r="5538" spans="1:18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 s="1">
        <v>0</v>
      </c>
      <c r="J5538">
        <v>2</v>
      </c>
      <c r="K5538">
        <v>1</v>
      </c>
      <c r="L5538">
        <v>1</v>
      </c>
      <c r="M5538" s="1">
        <v>159463.79999999999</v>
      </c>
      <c r="N5538">
        <v>0</v>
      </c>
      <c r="O5538" t="str">
        <f t="shared" si="344"/>
        <v>41-50</v>
      </c>
      <c r="P5538" t="str">
        <f t="shared" si="345"/>
        <v>3-5 years</v>
      </c>
      <c r="Q5538" t="str">
        <f t="shared" si="346"/>
        <v>No Balance</v>
      </c>
      <c r="R5538" s="5">
        <f t="shared" si="347"/>
        <v>0.19735663082437277</v>
      </c>
    </row>
    <row r="5539" spans="1:18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 s="1">
        <v>136733.24</v>
      </c>
      <c r="J5539">
        <v>1</v>
      </c>
      <c r="K5539">
        <v>1</v>
      </c>
      <c r="L5539">
        <v>1</v>
      </c>
      <c r="M5539" s="1">
        <v>57589.29</v>
      </c>
      <c r="N5539">
        <v>0</v>
      </c>
      <c r="O5539" t="str">
        <f t="shared" si="344"/>
        <v>41-50</v>
      </c>
      <c r="P5539" t="str">
        <f t="shared" si="345"/>
        <v>6+ years</v>
      </c>
      <c r="Q5539" t="str">
        <f t="shared" si="346"/>
        <v>High</v>
      </c>
      <c r="R5539" s="5">
        <f t="shared" si="347"/>
        <v>0.19740085144521621</v>
      </c>
    </row>
    <row r="5540" spans="1:18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 s="1">
        <v>82498.14</v>
      </c>
      <c r="J5540">
        <v>2</v>
      </c>
      <c r="K5540">
        <v>0</v>
      </c>
      <c r="L5540">
        <v>0</v>
      </c>
      <c r="M5540" s="1">
        <v>40437.67</v>
      </c>
      <c r="N5540">
        <v>0</v>
      </c>
      <c r="O5540" t="str">
        <f t="shared" si="344"/>
        <v>&lt;30</v>
      </c>
      <c r="P5540" t="str">
        <f t="shared" si="345"/>
        <v>6+ years</v>
      </c>
      <c r="Q5540" t="str">
        <f t="shared" si="346"/>
        <v>Medium</v>
      </c>
      <c r="R5540" s="5">
        <f t="shared" si="347"/>
        <v>0.19744509188704618</v>
      </c>
    </row>
    <row r="5541" spans="1:18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 s="1">
        <v>151914.93</v>
      </c>
      <c r="J5541">
        <v>1</v>
      </c>
      <c r="K5541">
        <v>0</v>
      </c>
      <c r="L5541">
        <v>0</v>
      </c>
      <c r="M5541" s="1">
        <v>56459.45</v>
      </c>
      <c r="N5541">
        <v>0</v>
      </c>
      <c r="O5541" t="str">
        <f t="shared" si="344"/>
        <v>30-40</v>
      </c>
      <c r="P5541" t="str">
        <f t="shared" si="345"/>
        <v>3-5 years</v>
      </c>
      <c r="Q5541" t="str">
        <f t="shared" si="346"/>
        <v>High</v>
      </c>
      <c r="R5541" s="5">
        <f t="shared" si="347"/>
        <v>0.19748935216319211</v>
      </c>
    </row>
    <row r="5542" spans="1:18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 s="1">
        <v>80090.929999999993</v>
      </c>
      <c r="J5542">
        <v>1</v>
      </c>
      <c r="K5542">
        <v>1</v>
      </c>
      <c r="L5542">
        <v>0</v>
      </c>
      <c r="M5542" s="1">
        <v>39920</v>
      </c>
      <c r="N5542">
        <v>1</v>
      </c>
      <c r="O5542" t="str">
        <f t="shared" si="344"/>
        <v>41-50</v>
      </c>
      <c r="P5542" t="str">
        <f t="shared" si="345"/>
        <v>0-2 years</v>
      </c>
      <c r="Q5542" t="str">
        <f t="shared" si="346"/>
        <v>Medium</v>
      </c>
      <c r="R5542" s="5">
        <f t="shared" si="347"/>
        <v>0.19753363228699553</v>
      </c>
    </row>
    <row r="5543" spans="1:18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 s="1">
        <v>83739.320000000007</v>
      </c>
      <c r="J5543">
        <v>1</v>
      </c>
      <c r="K5543">
        <v>0</v>
      </c>
      <c r="L5543">
        <v>1</v>
      </c>
      <c r="M5543" s="1">
        <v>148798.45000000001</v>
      </c>
      <c r="N5543">
        <v>0</v>
      </c>
      <c r="O5543" t="str">
        <f t="shared" si="344"/>
        <v>&gt;50</v>
      </c>
      <c r="P5543" t="str">
        <f t="shared" si="345"/>
        <v>3-5 years</v>
      </c>
      <c r="Q5543" t="str">
        <f t="shared" si="346"/>
        <v>Medium</v>
      </c>
      <c r="R5543" s="5">
        <f t="shared" si="347"/>
        <v>0.19735366674142185</v>
      </c>
    </row>
    <row r="5544" spans="1:18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 s="1">
        <v>181166.44</v>
      </c>
      <c r="J5544">
        <v>1</v>
      </c>
      <c r="K5544">
        <v>1</v>
      </c>
      <c r="L5544">
        <v>1</v>
      </c>
      <c r="M5544" s="1">
        <v>63737.19</v>
      </c>
      <c r="N5544">
        <v>1</v>
      </c>
      <c r="O5544" t="str">
        <f t="shared" si="344"/>
        <v>30-40</v>
      </c>
      <c r="P5544" t="str">
        <f t="shared" si="345"/>
        <v>0-2 years</v>
      </c>
      <c r="Q5544" t="str">
        <f t="shared" si="346"/>
        <v>High</v>
      </c>
      <c r="R5544" s="5">
        <f t="shared" si="347"/>
        <v>0.19739793629430238</v>
      </c>
    </row>
    <row r="5545" spans="1:18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 s="1">
        <v>130588.82</v>
      </c>
      <c r="J5545">
        <v>1</v>
      </c>
      <c r="K5545">
        <v>1</v>
      </c>
      <c r="L5545">
        <v>1</v>
      </c>
      <c r="M5545" s="1">
        <v>154997.64000000001</v>
      </c>
      <c r="N5545">
        <v>0</v>
      </c>
      <c r="O5545" t="str">
        <f t="shared" si="344"/>
        <v>30-40</v>
      </c>
      <c r="P5545" t="str">
        <f t="shared" si="345"/>
        <v>3-5 years</v>
      </c>
      <c r="Q5545" t="str">
        <f t="shared" si="346"/>
        <v>High</v>
      </c>
      <c r="R5545" s="5">
        <f t="shared" si="347"/>
        <v>0.19721785954678034</v>
      </c>
    </row>
    <row r="5546" spans="1:18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 s="1">
        <v>0</v>
      </c>
      <c r="J5546">
        <v>2</v>
      </c>
      <c r="K5546">
        <v>1</v>
      </c>
      <c r="L5546">
        <v>0</v>
      </c>
      <c r="M5546" s="1">
        <v>34777.230000000003</v>
      </c>
      <c r="N5546">
        <v>0</v>
      </c>
      <c r="O5546" t="str">
        <f t="shared" si="344"/>
        <v>41-50</v>
      </c>
      <c r="P5546" t="str">
        <f t="shared" si="345"/>
        <v>6+ years</v>
      </c>
      <c r="Q5546" t="str">
        <f t="shared" si="346"/>
        <v>No Balance</v>
      </c>
      <c r="R5546" s="5">
        <f t="shared" si="347"/>
        <v>0.19726211849192102</v>
      </c>
    </row>
    <row r="5547" spans="1:18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 s="1">
        <v>94126.67</v>
      </c>
      <c r="J5547">
        <v>1</v>
      </c>
      <c r="K5547">
        <v>0</v>
      </c>
      <c r="L5547">
        <v>0</v>
      </c>
      <c r="M5547" s="1">
        <v>93718.16</v>
      </c>
      <c r="N5547">
        <v>0</v>
      </c>
      <c r="O5547" t="str">
        <f t="shared" si="344"/>
        <v>30-40</v>
      </c>
      <c r="P5547" t="str">
        <f t="shared" si="345"/>
        <v>6+ years</v>
      </c>
      <c r="Q5547" t="str">
        <f t="shared" si="346"/>
        <v>Medium</v>
      </c>
      <c r="R5547" s="5">
        <f t="shared" si="347"/>
        <v>0.19730639730639732</v>
      </c>
    </row>
    <row r="5548" spans="1:18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 s="1">
        <v>0</v>
      </c>
      <c r="J5548">
        <v>2</v>
      </c>
      <c r="K5548">
        <v>1</v>
      </c>
      <c r="L5548">
        <v>0</v>
      </c>
      <c r="M5548" s="1">
        <v>133112.41</v>
      </c>
      <c r="N5548">
        <v>0</v>
      </c>
      <c r="O5548" t="str">
        <f t="shared" si="344"/>
        <v>30-40</v>
      </c>
      <c r="P5548" t="str">
        <f t="shared" si="345"/>
        <v>6+ years</v>
      </c>
      <c r="Q5548" t="str">
        <f t="shared" si="346"/>
        <v>No Balance</v>
      </c>
      <c r="R5548" s="5">
        <f t="shared" si="347"/>
        <v>0.19735069600359229</v>
      </c>
    </row>
    <row r="5549" spans="1:18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 s="1">
        <v>148045.68</v>
      </c>
      <c r="J5549">
        <v>1</v>
      </c>
      <c r="K5549">
        <v>1</v>
      </c>
      <c r="L5549">
        <v>0</v>
      </c>
      <c r="M5549" s="1">
        <v>175479.92</v>
      </c>
      <c r="N5549">
        <v>1</v>
      </c>
      <c r="O5549" t="str">
        <f t="shared" si="344"/>
        <v>30-40</v>
      </c>
      <c r="P5549" t="str">
        <f t="shared" si="345"/>
        <v>6+ years</v>
      </c>
      <c r="Q5549" t="str">
        <f t="shared" si="346"/>
        <v>High</v>
      </c>
      <c r="R5549" s="5">
        <f t="shared" si="347"/>
        <v>0.19739501459690095</v>
      </c>
    </row>
    <row r="5550" spans="1:18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 s="1">
        <v>0</v>
      </c>
      <c r="J5550">
        <v>2</v>
      </c>
      <c r="K5550">
        <v>1</v>
      </c>
      <c r="L5550">
        <v>0</v>
      </c>
      <c r="M5550" s="1">
        <v>96.27</v>
      </c>
      <c r="N5550">
        <v>0</v>
      </c>
      <c r="O5550" t="str">
        <f t="shared" si="344"/>
        <v>30-40</v>
      </c>
      <c r="P5550" t="str">
        <f t="shared" si="345"/>
        <v>0-2 years</v>
      </c>
      <c r="Q5550" t="str">
        <f t="shared" si="346"/>
        <v>No Balance</v>
      </c>
      <c r="R5550" s="5">
        <f t="shared" si="347"/>
        <v>0.197214734950584</v>
      </c>
    </row>
    <row r="5551" spans="1:18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 s="1">
        <v>0</v>
      </c>
      <c r="J5551">
        <v>2</v>
      </c>
      <c r="K5551">
        <v>1</v>
      </c>
      <c r="L5551">
        <v>0</v>
      </c>
      <c r="M5551" s="1">
        <v>30804.68</v>
      </c>
      <c r="N5551">
        <v>0</v>
      </c>
      <c r="O5551" t="str">
        <f t="shared" si="344"/>
        <v>30-40</v>
      </c>
      <c r="P5551" t="str">
        <f t="shared" si="345"/>
        <v>3-5 years</v>
      </c>
      <c r="Q5551" t="str">
        <f t="shared" si="346"/>
        <v>No Balance</v>
      </c>
      <c r="R5551" s="5">
        <f t="shared" si="347"/>
        <v>0.19725904291170523</v>
      </c>
    </row>
    <row r="5552" spans="1:18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 s="1">
        <v>168165.84</v>
      </c>
      <c r="J5552">
        <v>1</v>
      </c>
      <c r="K5552">
        <v>0</v>
      </c>
      <c r="L5552">
        <v>1</v>
      </c>
      <c r="M5552" s="1">
        <v>197193.49</v>
      </c>
      <c r="N5552">
        <v>0</v>
      </c>
      <c r="O5552" t="str">
        <f t="shared" si="344"/>
        <v>41-50</v>
      </c>
      <c r="P5552" t="str">
        <f t="shared" si="345"/>
        <v>6+ years</v>
      </c>
      <c r="Q5552" t="str">
        <f t="shared" si="346"/>
        <v>High</v>
      </c>
      <c r="R5552" s="5">
        <f t="shared" si="347"/>
        <v>0.19730337078651686</v>
      </c>
    </row>
    <row r="5553" spans="1:18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 s="1">
        <v>72835.56</v>
      </c>
      <c r="J5553">
        <v>2</v>
      </c>
      <c r="K5553">
        <v>1</v>
      </c>
      <c r="L5553">
        <v>0</v>
      </c>
      <c r="M5553" s="1">
        <v>96792.15</v>
      </c>
      <c r="N5553">
        <v>0</v>
      </c>
      <c r="O5553" t="str">
        <f t="shared" si="344"/>
        <v>&lt;30</v>
      </c>
      <c r="P5553" t="str">
        <f t="shared" si="345"/>
        <v>6+ years</v>
      </c>
      <c r="Q5553" t="str">
        <f t="shared" si="346"/>
        <v>Medium</v>
      </c>
      <c r="R5553" s="5">
        <f t="shared" si="347"/>
        <v>0.19734771858844685</v>
      </c>
    </row>
    <row r="5554" spans="1:18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 s="1">
        <v>0</v>
      </c>
      <c r="J5554">
        <v>2</v>
      </c>
      <c r="K5554">
        <v>1</v>
      </c>
      <c r="L5554">
        <v>0</v>
      </c>
      <c r="M5554" s="1">
        <v>132719.79999999999</v>
      </c>
      <c r="N5554">
        <v>0</v>
      </c>
      <c r="O5554" t="str">
        <f t="shared" si="344"/>
        <v>41-50</v>
      </c>
      <c r="P5554" t="str">
        <f t="shared" si="345"/>
        <v>3-5 years</v>
      </c>
      <c r="Q5554" t="str">
        <f t="shared" si="346"/>
        <v>No Balance</v>
      </c>
      <c r="R5554" s="5">
        <f t="shared" si="347"/>
        <v>0.19739208633093525</v>
      </c>
    </row>
    <row r="5555" spans="1:18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 s="1">
        <v>123212.08</v>
      </c>
      <c r="J5555">
        <v>2</v>
      </c>
      <c r="K5555">
        <v>1</v>
      </c>
      <c r="L5555">
        <v>1</v>
      </c>
      <c r="M5555" s="1">
        <v>112157.31</v>
      </c>
      <c r="N5555">
        <v>0</v>
      </c>
      <c r="O5555" t="str">
        <f t="shared" si="344"/>
        <v>30-40</v>
      </c>
      <c r="P5555" t="str">
        <f t="shared" si="345"/>
        <v>3-5 years</v>
      </c>
      <c r="Q5555" t="str">
        <f t="shared" si="346"/>
        <v>High</v>
      </c>
      <c r="R5555" s="5">
        <f t="shared" si="347"/>
        <v>0.19743647402743422</v>
      </c>
    </row>
    <row r="5556" spans="1:18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 s="1">
        <v>0</v>
      </c>
      <c r="J5556">
        <v>2</v>
      </c>
      <c r="K5556">
        <v>1</v>
      </c>
      <c r="L5556">
        <v>1</v>
      </c>
      <c r="M5556" s="1">
        <v>38015.339999999997</v>
      </c>
      <c r="N5556">
        <v>0</v>
      </c>
      <c r="O5556" t="str">
        <f t="shared" si="344"/>
        <v>30-40</v>
      </c>
      <c r="P5556" t="str">
        <f t="shared" si="345"/>
        <v>0-2 years</v>
      </c>
      <c r="Q5556" t="str">
        <f t="shared" si="346"/>
        <v>No Balance</v>
      </c>
      <c r="R5556" s="5">
        <f t="shared" si="347"/>
        <v>0.19748088169140801</v>
      </c>
    </row>
    <row r="5557" spans="1:18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 s="1">
        <v>0</v>
      </c>
      <c r="J5557">
        <v>2</v>
      </c>
      <c r="K5557">
        <v>1</v>
      </c>
      <c r="L5557">
        <v>1</v>
      </c>
      <c r="M5557" s="1">
        <v>164018.98000000001</v>
      </c>
      <c r="N5557">
        <v>0</v>
      </c>
      <c r="O5557" t="str">
        <f t="shared" si="344"/>
        <v>30-40</v>
      </c>
      <c r="P5557" t="str">
        <f t="shared" si="345"/>
        <v>6+ years</v>
      </c>
      <c r="Q5557" t="str">
        <f t="shared" si="346"/>
        <v>No Balance</v>
      </c>
      <c r="R5557" s="5">
        <f t="shared" si="347"/>
        <v>0.19752530933633297</v>
      </c>
    </row>
    <row r="5558" spans="1:18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 s="1">
        <v>119501.88</v>
      </c>
      <c r="J5558">
        <v>2</v>
      </c>
      <c r="K5558">
        <v>1</v>
      </c>
      <c r="L5558">
        <v>0</v>
      </c>
      <c r="M5558" s="1">
        <v>46774.94</v>
      </c>
      <c r="N5558">
        <v>0</v>
      </c>
      <c r="O5558" t="str">
        <f t="shared" si="344"/>
        <v>30-40</v>
      </c>
      <c r="P5558" t="str">
        <f t="shared" si="345"/>
        <v>6+ years</v>
      </c>
      <c r="Q5558" t="str">
        <f t="shared" si="346"/>
        <v>High</v>
      </c>
      <c r="R5558" s="5">
        <f t="shared" si="347"/>
        <v>0.19756975697569756</v>
      </c>
    </row>
    <row r="5559" spans="1:18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 s="1">
        <v>144550.82999999999</v>
      </c>
      <c r="J5559">
        <v>2</v>
      </c>
      <c r="K5559">
        <v>1</v>
      </c>
      <c r="L5559">
        <v>1</v>
      </c>
      <c r="M5559" s="1">
        <v>189664.43</v>
      </c>
      <c r="N5559">
        <v>0</v>
      </c>
      <c r="O5559" t="str">
        <f t="shared" si="344"/>
        <v>30-40</v>
      </c>
      <c r="P5559" t="str">
        <f t="shared" si="345"/>
        <v>3-5 years</v>
      </c>
      <c r="Q5559" t="str">
        <f t="shared" si="346"/>
        <v>High</v>
      </c>
      <c r="R5559" s="5">
        <f t="shared" si="347"/>
        <v>0.19761422462300249</v>
      </c>
    </row>
    <row r="5560" spans="1:18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 s="1">
        <v>126729.41</v>
      </c>
      <c r="J5560">
        <v>1</v>
      </c>
      <c r="K5560">
        <v>1</v>
      </c>
      <c r="L5560">
        <v>1</v>
      </c>
      <c r="M5560" s="1">
        <v>26106.39</v>
      </c>
      <c r="N5560">
        <v>1</v>
      </c>
      <c r="O5560" t="str">
        <f t="shared" si="344"/>
        <v>30-40</v>
      </c>
      <c r="P5560" t="str">
        <f t="shared" si="345"/>
        <v>3-5 years</v>
      </c>
      <c r="Q5560" t="str">
        <f t="shared" si="346"/>
        <v>High</v>
      </c>
      <c r="R5560" s="5">
        <f t="shared" si="347"/>
        <v>0.19765871229176046</v>
      </c>
    </row>
    <row r="5561" spans="1:18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 s="1">
        <v>119984.07</v>
      </c>
      <c r="J5561">
        <v>1</v>
      </c>
      <c r="K5561">
        <v>1</v>
      </c>
      <c r="L5561">
        <v>0</v>
      </c>
      <c r="M5561" s="1">
        <v>191535.11</v>
      </c>
      <c r="N5561">
        <v>1</v>
      </c>
      <c r="O5561" t="str">
        <f t="shared" si="344"/>
        <v>30-40</v>
      </c>
      <c r="P5561" t="str">
        <f t="shared" si="345"/>
        <v>3-5 years</v>
      </c>
      <c r="Q5561" t="str">
        <f t="shared" si="346"/>
        <v>High</v>
      </c>
      <c r="R5561" s="5">
        <f t="shared" si="347"/>
        <v>0.19747804548525108</v>
      </c>
    </row>
    <row r="5562" spans="1:18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 s="1">
        <v>0</v>
      </c>
      <c r="J5562">
        <v>1</v>
      </c>
      <c r="K5562">
        <v>1</v>
      </c>
      <c r="L5562">
        <v>0</v>
      </c>
      <c r="M5562" s="1">
        <v>158937.54999999999</v>
      </c>
      <c r="N5562">
        <v>0</v>
      </c>
      <c r="O5562" t="str">
        <f t="shared" si="344"/>
        <v>30-40</v>
      </c>
      <c r="P5562" t="str">
        <f t="shared" si="345"/>
        <v>3-5 years</v>
      </c>
      <c r="Q5562" t="str">
        <f t="shared" si="346"/>
        <v>No Balance</v>
      </c>
      <c r="R5562" s="5">
        <f t="shared" si="347"/>
        <v>0.19729729729729731</v>
      </c>
    </row>
    <row r="5563" spans="1:18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 s="1">
        <v>0</v>
      </c>
      <c r="J5563">
        <v>1</v>
      </c>
      <c r="K5563">
        <v>1</v>
      </c>
      <c r="L5563">
        <v>1</v>
      </c>
      <c r="M5563" s="1">
        <v>25222.6</v>
      </c>
      <c r="N5563">
        <v>1</v>
      </c>
      <c r="O5563" t="str">
        <f t="shared" si="344"/>
        <v>&gt;50</v>
      </c>
      <c r="P5563" t="str">
        <f t="shared" si="345"/>
        <v>0-2 years</v>
      </c>
      <c r="Q5563" t="str">
        <f t="shared" si="346"/>
        <v>No Balance</v>
      </c>
      <c r="R5563" s="5">
        <f t="shared" si="347"/>
        <v>0.19734174363595405</v>
      </c>
    </row>
    <row r="5564" spans="1:18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 s="1">
        <v>121490.05</v>
      </c>
      <c r="J5564">
        <v>1</v>
      </c>
      <c r="K5564">
        <v>1</v>
      </c>
      <c r="L5564">
        <v>1</v>
      </c>
      <c r="M5564" s="1">
        <v>29296.74</v>
      </c>
      <c r="N5564">
        <v>0</v>
      </c>
      <c r="O5564" t="str">
        <f t="shared" si="344"/>
        <v>41-50</v>
      </c>
      <c r="P5564" t="str">
        <f t="shared" si="345"/>
        <v>6+ years</v>
      </c>
      <c r="Q5564" t="str">
        <f t="shared" si="346"/>
        <v>High</v>
      </c>
      <c r="R5564" s="5">
        <f t="shared" si="347"/>
        <v>0.19716088328075709</v>
      </c>
    </row>
    <row r="5565" spans="1:18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 s="1">
        <v>91897.8</v>
      </c>
      <c r="J5565">
        <v>1</v>
      </c>
      <c r="K5565">
        <v>1</v>
      </c>
      <c r="L5565">
        <v>0</v>
      </c>
      <c r="M5565" s="1">
        <v>54394.28</v>
      </c>
      <c r="N5565">
        <v>0</v>
      </c>
      <c r="O5565" t="str">
        <f t="shared" si="344"/>
        <v>41-50</v>
      </c>
      <c r="P5565" t="str">
        <f t="shared" si="345"/>
        <v>3-5 years</v>
      </c>
      <c r="Q5565" t="str">
        <f t="shared" si="346"/>
        <v>Medium</v>
      </c>
      <c r="R5565" s="5">
        <f t="shared" si="347"/>
        <v>0.19720531890917287</v>
      </c>
    </row>
    <row r="5566" spans="1:18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 s="1">
        <v>139443.75</v>
      </c>
      <c r="J5566">
        <v>2</v>
      </c>
      <c r="K5566">
        <v>1</v>
      </c>
      <c r="L5566">
        <v>0</v>
      </c>
      <c r="M5566" s="1">
        <v>9234.06</v>
      </c>
      <c r="N5566">
        <v>0</v>
      </c>
      <c r="O5566" t="str">
        <f t="shared" si="344"/>
        <v>30-40</v>
      </c>
      <c r="P5566" t="str">
        <f t="shared" si="345"/>
        <v>0-2 years</v>
      </c>
      <c r="Q5566" t="str">
        <f t="shared" si="346"/>
        <v>High</v>
      </c>
      <c r="R5566" s="5">
        <f t="shared" si="347"/>
        <v>0.19724977457168621</v>
      </c>
    </row>
    <row r="5567" spans="1:18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 s="1">
        <v>144961.97</v>
      </c>
      <c r="J5567">
        <v>1</v>
      </c>
      <c r="K5567">
        <v>0</v>
      </c>
      <c r="L5567">
        <v>1</v>
      </c>
      <c r="M5567" s="1">
        <v>26796.73</v>
      </c>
      <c r="N5567">
        <v>0</v>
      </c>
      <c r="O5567" t="str">
        <f t="shared" si="344"/>
        <v>30-40</v>
      </c>
      <c r="P5567" t="str">
        <f t="shared" si="345"/>
        <v>3-5 years</v>
      </c>
      <c r="Q5567" t="str">
        <f t="shared" si="346"/>
        <v>High</v>
      </c>
      <c r="R5567" s="5">
        <f t="shared" si="347"/>
        <v>0.19729425028184894</v>
      </c>
    </row>
    <row r="5568" spans="1:18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 s="1">
        <v>126041.02</v>
      </c>
      <c r="J5568">
        <v>1</v>
      </c>
      <c r="K5568">
        <v>0</v>
      </c>
      <c r="L5568">
        <v>1</v>
      </c>
      <c r="M5568" s="1">
        <v>11796.89</v>
      </c>
      <c r="N5568">
        <v>0</v>
      </c>
      <c r="O5568" t="str">
        <f t="shared" si="344"/>
        <v>41-50</v>
      </c>
      <c r="P5568" t="str">
        <f t="shared" si="345"/>
        <v>3-5 years</v>
      </c>
      <c r="Q5568" t="str">
        <f t="shared" si="346"/>
        <v>High</v>
      </c>
      <c r="R5568" s="5">
        <f t="shared" si="347"/>
        <v>0.19733874605322507</v>
      </c>
    </row>
    <row r="5569" spans="1:18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 s="1">
        <v>69459.05</v>
      </c>
      <c r="J5569">
        <v>2</v>
      </c>
      <c r="K5569">
        <v>1</v>
      </c>
      <c r="L5569">
        <v>1</v>
      </c>
      <c r="M5569" s="1">
        <v>128461.29</v>
      </c>
      <c r="N5569">
        <v>0</v>
      </c>
      <c r="O5569" t="str">
        <f t="shared" si="344"/>
        <v>&lt;30</v>
      </c>
      <c r="P5569" t="str">
        <f t="shared" si="345"/>
        <v>0-2 years</v>
      </c>
      <c r="Q5569" t="str">
        <f t="shared" si="346"/>
        <v>Medium</v>
      </c>
      <c r="R5569" s="5">
        <f t="shared" si="347"/>
        <v>0.19738326189939093</v>
      </c>
    </row>
    <row r="5570" spans="1:18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 s="1">
        <v>198338.77</v>
      </c>
      <c r="J5570">
        <v>2</v>
      </c>
      <c r="K5570">
        <v>1</v>
      </c>
      <c r="L5570">
        <v>1</v>
      </c>
      <c r="M5570" s="1">
        <v>14278.18</v>
      </c>
      <c r="N5570">
        <v>0</v>
      </c>
      <c r="O5570" t="str">
        <f t="shared" ref="O5570:O5633" si="348">IF(G5570&lt;30,"&lt;30",
   IF(G5570&lt;=40,"30-40",
      IF(G5570&lt;=50,"41-50","&gt;50")))</f>
        <v>30-40</v>
      </c>
      <c r="P5570" t="str">
        <f t="shared" ref="P5570:P5633" si="349">IF(H5570&lt;=2,"0-2 years",
   IF(H5570&lt;=5,"3-5 years","6+ years"))</f>
        <v>6+ years</v>
      </c>
      <c r="Q5570" t="str">
        <f t="shared" ref="Q5570:Q5633" si="350">IF(I5570=0,"No Balance",
   IF(I5570&lt;50000,"Low",
      IF(I5570&lt;100000,"Medium","High")))</f>
        <v>High</v>
      </c>
      <c r="R5570" s="5">
        <f t="shared" ref="R5570:R5633" si="351">AVERAGE(N5570:N15569)</f>
        <v>0.19742779783393502</v>
      </c>
    </row>
    <row r="5571" spans="1:18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 s="1">
        <v>0</v>
      </c>
      <c r="J5571">
        <v>2</v>
      </c>
      <c r="K5571">
        <v>1</v>
      </c>
      <c r="L5571">
        <v>0</v>
      </c>
      <c r="M5571" s="1">
        <v>46811.77</v>
      </c>
      <c r="N5571">
        <v>0</v>
      </c>
      <c r="O5571" t="str">
        <f t="shared" si="348"/>
        <v>30-40</v>
      </c>
      <c r="P5571" t="str">
        <f t="shared" si="349"/>
        <v>0-2 years</v>
      </c>
      <c r="Q5571" t="str">
        <f t="shared" si="350"/>
        <v>No Balance</v>
      </c>
      <c r="R5571" s="5">
        <f t="shared" si="351"/>
        <v>0.19747235387045814</v>
      </c>
    </row>
    <row r="5572" spans="1:18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 s="1">
        <v>109196.66</v>
      </c>
      <c r="J5572">
        <v>3</v>
      </c>
      <c r="K5572">
        <v>1</v>
      </c>
      <c r="L5572">
        <v>0</v>
      </c>
      <c r="M5572" s="1">
        <v>109393.19</v>
      </c>
      <c r="N5572">
        <v>1</v>
      </c>
      <c r="O5572" t="str">
        <f t="shared" si="348"/>
        <v>30-40</v>
      </c>
      <c r="P5572" t="str">
        <f t="shared" si="349"/>
        <v>0-2 years</v>
      </c>
      <c r="Q5572" t="str">
        <f t="shared" si="350"/>
        <v>High</v>
      </c>
      <c r="R5572" s="5">
        <f t="shared" si="351"/>
        <v>0.19751693002257337</v>
      </c>
    </row>
    <row r="5573" spans="1:18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 s="1">
        <v>134168.5</v>
      </c>
      <c r="J5573">
        <v>3</v>
      </c>
      <c r="K5573">
        <v>1</v>
      </c>
      <c r="L5573">
        <v>0</v>
      </c>
      <c r="M5573" s="1">
        <v>3966.5</v>
      </c>
      <c r="N5573">
        <v>1</v>
      </c>
      <c r="O5573" t="str">
        <f t="shared" si="348"/>
        <v>30-40</v>
      </c>
      <c r="P5573" t="str">
        <f t="shared" si="349"/>
        <v>3-5 years</v>
      </c>
      <c r="Q5573" t="str">
        <f t="shared" si="350"/>
        <v>High</v>
      </c>
      <c r="R5573" s="5">
        <f t="shared" si="351"/>
        <v>0.19733574170241588</v>
      </c>
    </row>
    <row r="5574" spans="1:18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 s="1">
        <v>0</v>
      </c>
      <c r="J5574">
        <v>1</v>
      </c>
      <c r="K5574">
        <v>1</v>
      </c>
      <c r="L5574">
        <v>1</v>
      </c>
      <c r="M5574" s="1">
        <v>63173.64</v>
      </c>
      <c r="N5574">
        <v>0</v>
      </c>
      <c r="O5574" t="str">
        <f t="shared" si="348"/>
        <v>30-40</v>
      </c>
      <c r="P5574" t="str">
        <f t="shared" si="349"/>
        <v>6+ years</v>
      </c>
      <c r="Q5574" t="str">
        <f t="shared" si="350"/>
        <v>No Balance</v>
      </c>
      <c r="R5574" s="5">
        <f t="shared" si="351"/>
        <v>0.19715447154471544</v>
      </c>
    </row>
    <row r="5575" spans="1:18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 s="1">
        <v>0</v>
      </c>
      <c r="J5575">
        <v>1</v>
      </c>
      <c r="K5575">
        <v>1</v>
      </c>
      <c r="L5575">
        <v>0</v>
      </c>
      <c r="M5575" s="1">
        <v>66367.33</v>
      </c>
      <c r="N5575">
        <v>0</v>
      </c>
      <c r="O5575" t="str">
        <f t="shared" si="348"/>
        <v>&lt;30</v>
      </c>
      <c r="P5575" t="str">
        <f t="shared" si="349"/>
        <v>6+ years</v>
      </c>
      <c r="Q5575" t="str">
        <f t="shared" si="350"/>
        <v>No Balance</v>
      </c>
      <c r="R5575" s="5">
        <f t="shared" si="351"/>
        <v>0.19719900609893834</v>
      </c>
    </row>
    <row r="5576" spans="1:18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 s="1">
        <v>0</v>
      </c>
      <c r="J5576">
        <v>2</v>
      </c>
      <c r="K5576">
        <v>1</v>
      </c>
      <c r="L5576">
        <v>1</v>
      </c>
      <c r="M5576" s="1">
        <v>16274.67</v>
      </c>
      <c r="N5576">
        <v>0</v>
      </c>
      <c r="O5576" t="str">
        <f t="shared" si="348"/>
        <v>30-40</v>
      </c>
      <c r="P5576" t="str">
        <f t="shared" si="349"/>
        <v>6+ years</v>
      </c>
      <c r="Q5576" t="str">
        <f t="shared" si="350"/>
        <v>No Balance</v>
      </c>
      <c r="R5576" s="5">
        <f t="shared" si="351"/>
        <v>0.19724356077722549</v>
      </c>
    </row>
    <row r="5577" spans="1:18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 s="1">
        <v>0</v>
      </c>
      <c r="J5577">
        <v>2</v>
      </c>
      <c r="K5577">
        <v>1</v>
      </c>
      <c r="L5577">
        <v>1</v>
      </c>
      <c r="M5577" s="1">
        <v>180553.48</v>
      </c>
      <c r="N5577">
        <v>0</v>
      </c>
      <c r="O5577" t="str">
        <f t="shared" si="348"/>
        <v>30-40</v>
      </c>
      <c r="P5577" t="str">
        <f t="shared" si="349"/>
        <v>0-2 years</v>
      </c>
      <c r="Q5577" t="str">
        <f t="shared" si="350"/>
        <v>No Balance</v>
      </c>
      <c r="R5577" s="5">
        <f t="shared" si="351"/>
        <v>0.19728813559322034</v>
      </c>
    </row>
    <row r="5578" spans="1:18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 s="1">
        <v>120100.41</v>
      </c>
      <c r="J5578">
        <v>1</v>
      </c>
      <c r="K5578">
        <v>1</v>
      </c>
      <c r="L5578">
        <v>0</v>
      </c>
      <c r="M5578" s="1">
        <v>107563.16</v>
      </c>
      <c r="N5578">
        <v>1</v>
      </c>
      <c r="O5578" t="str">
        <f t="shared" si="348"/>
        <v>&gt;50</v>
      </c>
      <c r="P5578" t="str">
        <f t="shared" si="349"/>
        <v>3-5 years</v>
      </c>
      <c r="Q5578" t="str">
        <f t="shared" si="350"/>
        <v>High</v>
      </c>
      <c r="R5578" s="5">
        <f t="shared" si="351"/>
        <v>0.19733273056057865</v>
      </c>
    </row>
    <row r="5579" spans="1:18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 s="1">
        <v>0</v>
      </c>
      <c r="J5579">
        <v>1</v>
      </c>
      <c r="K5579">
        <v>1</v>
      </c>
      <c r="L5579">
        <v>1</v>
      </c>
      <c r="M5579" s="1">
        <v>100941.57</v>
      </c>
      <c r="N5579">
        <v>0</v>
      </c>
      <c r="O5579" t="str">
        <f t="shared" si="348"/>
        <v>&gt;50</v>
      </c>
      <c r="P5579" t="str">
        <f t="shared" si="349"/>
        <v>3-5 years</v>
      </c>
      <c r="Q5579" t="str">
        <f t="shared" si="350"/>
        <v>No Balance</v>
      </c>
      <c r="R5579" s="5">
        <f t="shared" si="351"/>
        <v>0.19715125480443138</v>
      </c>
    </row>
    <row r="5580" spans="1:18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 s="1">
        <v>0</v>
      </c>
      <c r="J5580">
        <v>2</v>
      </c>
      <c r="K5580">
        <v>1</v>
      </c>
      <c r="L5580">
        <v>0</v>
      </c>
      <c r="M5580" s="1">
        <v>110230.39999999999</v>
      </c>
      <c r="N5580">
        <v>0</v>
      </c>
      <c r="O5580" t="str">
        <f t="shared" si="348"/>
        <v>41-50</v>
      </c>
      <c r="P5580" t="str">
        <f t="shared" si="349"/>
        <v>3-5 years</v>
      </c>
      <c r="Q5580" t="str">
        <f t="shared" si="350"/>
        <v>No Balance</v>
      </c>
      <c r="R5580" s="5">
        <f t="shared" si="351"/>
        <v>0.19719583898688375</v>
      </c>
    </row>
    <row r="5581" spans="1:18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 s="1">
        <v>0</v>
      </c>
      <c r="J5581">
        <v>2</v>
      </c>
      <c r="K5581">
        <v>0</v>
      </c>
      <c r="L5581">
        <v>0</v>
      </c>
      <c r="M5581" s="1">
        <v>142331.85</v>
      </c>
      <c r="N5581">
        <v>0</v>
      </c>
      <c r="O5581" t="str">
        <f t="shared" si="348"/>
        <v>&lt;30</v>
      </c>
      <c r="P5581" t="str">
        <f t="shared" si="349"/>
        <v>6+ years</v>
      </c>
      <c r="Q5581" t="str">
        <f t="shared" si="350"/>
        <v>No Balance</v>
      </c>
      <c r="R5581" s="5">
        <f t="shared" si="351"/>
        <v>0.19724044333861118</v>
      </c>
    </row>
    <row r="5582" spans="1:18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 s="1">
        <v>0</v>
      </c>
      <c r="J5582">
        <v>2</v>
      </c>
      <c r="K5582">
        <v>1</v>
      </c>
      <c r="L5582">
        <v>0</v>
      </c>
      <c r="M5582" s="1">
        <v>199099.51</v>
      </c>
      <c r="N5582">
        <v>0</v>
      </c>
      <c r="O5582" t="str">
        <f t="shared" si="348"/>
        <v>30-40</v>
      </c>
      <c r="P5582" t="str">
        <f t="shared" si="349"/>
        <v>0-2 years</v>
      </c>
      <c r="Q5582" t="str">
        <f t="shared" si="350"/>
        <v>No Balance</v>
      </c>
      <c r="R5582" s="5">
        <f t="shared" si="351"/>
        <v>0.19728506787330316</v>
      </c>
    </row>
    <row r="5583" spans="1:18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 s="1">
        <v>0</v>
      </c>
      <c r="J5583">
        <v>2</v>
      </c>
      <c r="K5583">
        <v>1</v>
      </c>
      <c r="L5583">
        <v>1</v>
      </c>
      <c r="M5583" s="1">
        <v>85890.16</v>
      </c>
      <c r="N5583">
        <v>0</v>
      </c>
      <c r="O5583" t="str">
        <f t="shared" si="348"/>
        <v>&gt;50</v>
      </c>
      <c r="P5583" t="str">
        <f t="shared" si="349"/>
        <v>3-5 years</v>
      </c>
      <c r="Q5583" t="str">
        <f t="shared" si="350"/>
        <v>No Balance</v>
      </c>
      <c r="R5583" s="5">
        <f t="shared" si="351"/>
        <v>0.1973297126046617</v>
      </c>
    </row>
    <row r="5584" spans="1:18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 s="1">
        <v>0</v>
      </c>
      <c r="J5584">
        <v>1</v>
      </c>
      <c r="K5584">
        <v>0</v>
      </c>
      <c r="L5584">
        <v>0</v>
      </c>
      <c r="M5584" s="1">
        <v>143938.26999999999</v>
      </c>
      <c r="N5584">
        <v>0</v>
      </c>
      <c r="O5584" t="str">
        <f t="shared" si="348"/>
        <v>30-40</v>
      </c>
      <c r="P5584" t="str">
        <f t="shared" si="349"/>
        <v>3-5 years</v>
      </c>
      <c r="Q5584" t="str">
        <f t="shared" si="350"/>
        <v>No Balance</v>
      </c>
      <c r="R5584" s="5">
        <f t="shared" si="351"/>
        <v>0.19737437754640108</v>
      </c>
    </row>
    <row r="5585" spans="1:18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 s="1">
        <v>0</v>
      </c>
      <c r="J5585">
        <v>2</v>
      </c>
      <c r="K5585">
        <v>0</v>
      </c>
      <c r="L5585">
        <v>1</v>
      </c>
      <c r="M5585" s="1">
        <v>131644.41</v>
      </c>
      <c r="N5585">
        <v>0</v>
      </c>
      <c r="O5585" t="str">
        <f t="shared" si="348"/>
        <v>30-40</v>
      </c>
      <c r="P5585" t="str">
        <f t="shared" si="349"/>
        <v>6+ years</v>
      </c>
      <c r="Q5585" t="str">
        <f t="shared" si="350"/>
        <v>No Balance</v>
      </c>
      <c r="R5585" s="5">
        <f t="shared" si="351"/>
        <v>0.19741906271224813</v>
      </c>
    </row>
    <row r="5586" spans="1:18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 s="1">
        <v>0</v>
      </c>
      <c r="J5586">
        <v>2</v>
      </c>
      <c r="K5586">
        <v>1</v>
      </c>
      <c r="L5586">
        <v>0</v>
      </c>
      <c r="M5586" s="1">
        <v>112395.98</v>
      </c>
      <c r="N5586">
        <v>0</v>
      </c>
      <c r="O5586" t="str">
        <f t="shared" si="348"/>
        <v>30-40</v>
      </c>
      <c r="P5586" t="str">
        <f t="shared" si="349"/>
        <v>6+ years</v>
      </c>
      <c r="Q5586" t="str">
        <f t="shared" si="350"/>
        <v>No Balance</v>
      </c>
      <c r="R5586" s="5">
        <f t="shared" si="351"/>
        <v>0.19746376811594202</v>
      </c>
    </row>
    <row r="5587" spans="1:18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 s="1">
        <v>135559.79999999999</v>
      </c>
      <c r="J5587">
        <v>2</v>
      </c>
      <c r="K5587">
        <v>1</v>
      </c>
      <c r="L5587">
        <v>1</v>
      </c>
      <c r="M5587" s="1">
        <v>71856.3</v>
      </c>
      <c r="N5587">
        <v>0</v>
      </c>
      <c r="O5587" t="str">
        <f t="shared" si="348"/>
        <v>30-40</v>
      </c>
      <c r="P5587" t="str">
        <f t="shared" si="349"/>
        <v>0-2 years</v>
      </c>
      <c r="Q5587" t="str">
        <f t="shared" si="350"/>
        <v>High</v>
      </c>
      <c r="R5587" s="5">
        <f t="shared" si="351"/>
        <v>0.19750849377123442</v>
      </c>
    </row>
    <row r="5588" spans="1:18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 s="1">
        <v>150355.35</v>
      </c>
      <c r="J5588">
        <v>2</v>
      </c>
      <c r="K5588">
        <v>1</v>
      </c>
      <c r="L5588">
        <v>1</v>
      </c>
      <c r="M5588" s="1">
        <v>35770.839999999997</v>
      </c>
      <c r="N5588">
        <v>0</v>
      </c>
      <c r="O5588" t="str">
        <f t="shared" si="348"/>
        <v>&lt;30</v>
      </c>
      <c r="P5588" t="str">
        <f t="shared" si="349"/>
        <v>0-2 years</v>
      </c>
      <c r="Q5588" t="str">
        <f t="shared" si="350"/>
        <v>High</v>
      </c>
      <c r="R5588" s="5">
        <f t="shared" si="351"/>
        <v>0.19755323969188945</v>
      </c>
    </row>
    <row r="5589" spans="1:18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 s="1">
        <v>0</v>
      </c>
      <c r="J5589">
        <v>2</v>
      </c>
      <c r="K5589">
        <v>1</v>
      </c>
      <c r="L5589">
        <v>1</v>
      </c>
      <c r="M5589" s="1">
        <v>124364.63</v>
      </c>
      <c r="N5589">
        <v>0</v>
      </c>
      <c r="O5589" t="str">
        <f t="shared" si="348"/>
        <v>30-40</v>
      </c>
      <c r="P5589" t="str">
        <f t="shared" si="349"/>
        <v>0-2 years</v>
      </c>
      <c r="Q5589" t="str">
        <f t="shared" si="350"/>
        <v>No Balance</v>
      </c>
      <c r="R5589" s="5">
        <f t="shared" si="351"/>
        <v>0.19759800589168366</v>
      </c>
    </row>
    <row r="5590" spans="1:18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 s="1">
        <v>133489.12</v>
      </c>
      <c r="J5590">
        <v>2</v>
      </c>
      <c r="K5590">
        <v>1</v>
      </c>
      <c r="L5590">
        <v>1</v>
      </c>
      <c r="M5590" s="1">
        <v>78101.289999999994</v>
      </c>
      <c r="N5590">
        <v>0</v>
      </c>
      <c r="O5590" t="str">
        <f t="shared" si="348"/>
        <v>30-40</v>
      </c>
      <c r="P5590" t="str">
        <f t="shared" si="349"/>
        <v>6+ years</v>
      </c>
      <c r="Q5590" t="str">
        <f t="shared" si="350"/>
        <v>High</v>
      </c>
      <c r="R5590" s="5">
        <f t="shared" si="351"/>
        <v>0.19764279238440616</v>
      </c>
    </row>
    <row r="5591" spans="1:18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 s="1">
        <v>105489.31</v>
      </c>
      <c r="J5591">
        <v>1</v>
      </c>
      <c r="K5591">
        <v>0</v>
      </c>
      <c r="L5591">
        <v>0</v>
      </c>
      <c r="M5591" s="1">
        <v>143096.49</v>
      </c>
      <c r="N5591">
        <v>1</v>
      </c>
      <c r="O5591" t="str">
        <f t="shared" si="348"/>
        <v>30-40</v>
      </c>
      <c r="P5591" t="str">
        <f t="shared" si="349"/>
        <v>6+ years</v>
      </c>
      <c r="Q5591" t="str">
        <f t="shared" si="350"/>
        <v>High</v>
      </c>
      <c r="R5591" s="5">
        <f t="shared" si="351"/>
        <v>0.19768759918385853</v>
      </c>
    </row>
    <row r="5592" spans="1:18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 s="1">
        <v>60205.2</v>
      </c>
      <c r="J5592">
        <v>2</v>
      </c>
      <c r="K5592">
        <v>1</v>
      </c>
      <c r="L5592">
        <v>0</v>
      </c>
      <c r="M5592" s="1">
        <v>14073.11</v>
      </c>
      <c r="N5592">
        <v>0</v>
      </c>
      <c r="O5592" t="str">
        <f t="shared" si="348"/>
        <v>&lt;30</v>
      </c>
      <c r="P5592" t="str">
        <f t="shared" si="349"/>
        <v>6+ years</v>
      </c>
      <c r="Q5592" t="str">
        <f t="shared" si="350"/>
        <v>Medium</v>
      </c>
      <c r="R5592" s="5">
        <f t="shared" si="351"/>
        <v>0.19750566893424037</v>
      </c>
    </row>
    <row r="5593" spans="1:18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 s="1">
        <v>0</v>
      </c>
      <c r="J5593">
        <v>2</v>
      </c>
      <c r="K5593">
        <v>1</v>
      </c>
      <c r="L5593">
        <v>0</v>
      </c>
      <c r="M5593" s="1">
        <v>47388.41</v>
      </c>
      <c r="N5593">
        <v>0</v>
      </c>
      <c r="O5593" t="str">
        <f t="shared" si="348"/>
        <v>30-40</v>
      </c>
      <c r="P5593" t="str">
        <f t="shared" si="349"/>
        <v>3-5 years</v>
      </c>
      <c r="Q5593" t="str">
        <f t="shared" si="350"/>
        <v>No Balance</v>
      </c>
      <c r="R5593" s="5">
        <f t="shared" si="351"/>
        <v>0.19755046495804038</v>
      </c>
    </row>
    <row r="5594" spans="1:18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 s="1">
        <v>0</v>
      </c>
      <c r="J5594">
        <v>2</v>
      </c>
      <c r="K5594">
        <v>0</v>
      </c>
      <c r="L5594">
        <v>0</v>
      </c>
      <c r="M5594" s="1">
        <v>72306.070000000007</v>
      </c>
      <c r="N5594">
        <v>0</v>
      </c>
      <c r="O5594" t="str">
        <f t="shared" si="348"/>
        <v>&lt;30</v>
      </c>
      <c r="P5594" t="str">
        <f t="shared" si="349"/>
        <v>6+ years</v>
      </c>
      <c r="Q5594" t="str">
        <f t="shared" si="350"/>
        <v>No Balance</v>
      </c>
      <c r="R5594" s="5">
        <f t="shared" si="351"/>
        <v>0.19759528130671505</v>
      </c>
    </row>
    <row r="5595" spans="1:18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 s="1">
        <v>0</v>
      </c>
      <c r="J5595">
        <v>1</v>
      </c>
      <c r="K5595">
        <v>1</v>
      </c>
      <c r="L5595">
        <v>0</v>
      </c>
      <c r="M5595" s="1">
        <v>184839.7</v>
      </c>
      <c r="N5595">
        <v>1</v>
      </c>
      <c r="O5595" t="str">
        <f t="shared" si="348"/>
        <v>41-50</v>
      </c>
      <c r="P5595" t="str">
        <f t="shared" si="349"/>
        <v>6+ years</v>
      </c>
      <c r="Q5595" t="str">
        <f t="shared" si="350"/>
        <v>No Balance</v>
      </c>
      <c r="R5595" s="5">
        <f t="shared" si="351"/>
        <v>0.19764011799410031</v>
      </c>
    </row>
    <row r="5596" spans="1:18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 s="1">
        <v>0</v>
      </c>
      <c r="J5596">
        <v>1</v>
      </c>
      <c r="K5596">
        <v>1</v>
      </c>
      <c r="L5596">
        <v>1</v>
      </c>
      <c r="M5596" s="1">
        <v>47886.44</v>
      </c>
      <c r="N5596">
        <v>0</v>
      </c>
      <c r="O5596" t="str">
        <f t="shared" si="348"/>
        <v>30-40</v>
      </c>
      <c r="P5596" t="str">
        <f t="shared" si="349"/>
        <v>6+ years</v>
      </c>
      <c r="Q5596" t="str">
        <f t="shared" si="350"/>
        <v>No Balance</v>
      </c>
      <c r="R5596" s="5">
        <f t="shared" si="351"/>
        <v>0.19745801180208805</v>
      </c>
    </row>
    <row r="5597" spans="1:18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 s="1">
        <v>0</v>
      </c>
      <c r="J5597">
        <v>1</v>
      </c>
      <c r="K5597">
        <v>0</v>
      </c>
      <c r="L5597">
        <v>1</v>
      </c>
      <c r="M5597" s="1">
        <v>130474.03</v>
      </c>
      <c r="N5597">
        <v>0</v>
      </c>
      <c r="O5597" t="str">
        <f t="shared" si="348"/>
        <v>30-40</v>
      </c>
      <c r="P5597" t="str">
        <f t="shared" si="349"/>
        <v>3-5 years</v>
      </c>
      <c r="Q5597" t="str">
        <f t="shared" si="350"/>
        <v>No Balance</v>
      </c>
      <c r="R5597" s="5">
        <f t="shared" si="351"/>
        <v>0.19750283768444948</v>
      </c>
    </row>
    <row r="5598" spans="1:18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 s="1">
        <v>0</v>
      </c>
      <c r="J5598">
        <v>3</v>
      </c>
      <c r="K5598">
        <v>0</v>
      </c>
      <c r="L5598">
        <v>1</v>
      </c>
      <c r="M5598" s="1">
        <v>73181.39</v>
      </c>
      <c r="N5598">
        <v>1</v>
      </c>
      <c r="O5598" t="str">
        <f t="shared" si="348"/>
        <v>30-40</v>
      </c>
      <c r="P5598" t="str">
        <f t="shared" si="349"/>
        <v>6+ years</v>
      </c>
      <c r="Q5598" t="str">
        <f t="shared" si="350"/>
        <v>No Balance</v>
      </c>
      <c r="R5598" s="5">
        <f t="shared" si="351"/>
        <v>0.19754768392370572</v>
      </c>
    </row>
    <row r="5599" spans="1:18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 s="1">
        <v>112333.63</v>
      </c>
      <c r="J5599">
        <v>1</v>
      </c>
      <c r="K5599">
        <v>1</v>
      </c>
      <c r="L5599">
        <v>1</v>
      </c>
      <c r="M5599" s="1">
        <v>65706.86</v>
      </c>
      <c r="N5599">
        <v>0</v>
      </c>
      <c r="O5599" t="str">
        <f t="shared" si="348"/>
        <v>41-50</v>
      </c>
      <c r="P5599" t="str">
        <f t="shared" si="349"/>
        <v>6+ years</v>
      </c>
      <c r="Q5599" t="str">
        <f t="shared" si="350"/>
        <v>High</v>
      </c>
      <c r="R5599" s="5">
        <f t="shared" si="351"/>
        <v>0.19736543265955031</v>
      </c>
    </row>
    <row r="5600" spans="1:18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 s="1">
        <v>116936.81</v>
      </c>
      <c r="J5600">
        <v>1</v>
      </c>
      <c r="K5600">
        <v>1</v>
      </c>
      <c r="L5600">
        <v>1</v>
      </c>
      <c r="M5600" s="1">
        <v>104379.36</v>
      </c>
      <c r="N5600">
        <v>0</v>
      </c>
      <c r="O5600" t="str">
        <f t="shared" si="348"/>
        <v>&gt;50</v>
      </c>
      <c r="P5600" t="str">
        <f t="shared" si="349"/>
        <v>6+ years</v>
      </c>
      <c r="Q5600" t="str">
        <f t="shared" si="350"/>
        <v>High</v>
      </c>
      <c r="R5600" s="5">
        <f t="shared" si="351"/>
        <v>0.19741026805997275</v>
      </c>
    </row>
    <row r="5601" spans="1:18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 s="1">
        <v>117721.02</v>
      </c>
      <c r="J5601">
        <v>1</v>
      </c>
      <c r="K5601">
        <v>0</v>
      </c>
      <c r="L5601">
        <v>1</v>
      </c>
      <c r="M5601" s="1">
        <v>192146.63</v>
      </c>
      <c r="N5601">
        <v>1</v>
      </c>
      <c r="O5601" t="str">
        <f t="shared" si="348"/>
        <v>41-50</v>
      </c>
      <c r="P5601" t="str">
        <f t="shared" si="349"/>
        <v>3-5 years</v>
      </c>
      <c r="Q5601" t="str">
        <f t="shared" si="350"/>
        <v>High</v>
      </c>
      <c r="R5601" s="5">
        <f t="shared" si="351"/>
        <v>0.19745512383549194</v>
      </c>
    </row>
    <row r="5602" spans="1:18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 s="1">
        <v>165896.22</v>
      </c>
      <c r="J5602">
        <v>2</v>
      </c>
      <c r="K5602">
        <v>1</v>
      </c>
      <c r="L5602">
        <v>1</v>
      </c>
      <c r="M5602" s="1">
        <v>66977.679999999993</v>
      </c>
      <c r="N5602">
        <v>0</v>
      </c>
      <c r="O5602" t="str">
        <f t="shared" si="348"/>
        <v>30-40</v>
      </c>
      <c r="P5602" t="str">
        <f t="shared" si="349"/>
        <v>6+ years</v>
      </c>
      <c r="Q5602" t="str">
        <f t="shared" si="350"/>
        <v>High</v>
      </c>
      <c r="R5602" s="5">
        <f t="shared" si="351"/>
        <v>0.19727272727272727</v>
      </c>
    </row>
    <row r="5603" spans="1:18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 s="1">
        <v>153656.85</v>
      </c>
      <c r="J5603">
        <v>1</v>
      </c>
      <c r="K5603">
        <v>1</v>
      </c>
      <c r="L5603">
        <v>0</v>
      </c>
      <c r="M5603" s="1">
        <v>158742.81</v>
      </c>
      <c r="N5603">
        <v>0</v>
      </c>
      <c r="O5603" t="str">
        <f t="shared" si="348"/>
        <v>41-50</v>
      </c>
      <c r="P5603" t="str">
        <f t="shared" si="349"/>
        <v>6+ years</v>
      </c>
      <c r="Q5603" t="str">
        <f t="shared" si="350"/>
        <v>High</v>
      </c>
      <c r="R5603" s="5">
        <f t="shared" si="351"/>
        <v>0.19731757217549442</v>
      </c>
    </row>
    <row r="5604" spans="1:18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 s="1">
        <v>94164</v>
      </c>
      <c r="J5604">
        <v>1</v>
      </c>
      <c r="K5604">
        <v>1</v>
      </c>
      <c r="L5604">
        <v>1</v>
      </c>
      <c r="M5604" s="1">
        <v>189414.74</v>
      </c>
      <c r="N5604">
        <v>0</v>
      </c>
      <c r="O5604" t="str">
        <f t="shared" si="348"/>
        <v>41-50</v>
      </c>
      <c r="P5604" t="str">
        <f t="shared" si="349"/>
        <v>0-2 years</v>
      </c>
      <c r="Q5604" t="str">
        <f t="shared" si="350"/>
        <v>Medium</v>
      </c>
      <c r="R5604" s="5">
        <f t="shared" si="351"/>
        <v>0.197362437471578</v>
      </c>
    </row>
    <row r="5605" spans="1:18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 s="1">
        <v>0</v>
      </c>
      <c r="J5605">
        <v>2</v>
      </c>
      <c r="K5605">
        <v>1</v>
      </c>
      <c r="L5605">
        <v>0</v>
      </c>
      <c r="M5605" s="1">
        <v>159130.32</v>
      </c>
      <c r="N5605">
        <v>0</v>
      </c>
      <c r="O5605" t="str">
        <f t="shared" si="348"/>
        <v>30-40</v>
      </c>
      <c r="P5605" t="str">
        <f t="shared" si="349"/>
        <v>0-2 years</v>
      </c>
      <c r="Q5605" t="str">
        <f t="shared" si="350"/>
        <v>No Balance</v>
      </c>
      <c r="R5605" s="5">
        <f t="shared" si="351"/>
        <v>0.19740732317489199</v>
      </c>
    </row>
    <row r="5606" spans="1:18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 s="1">
        <v>191808.73</v>
      </c>
      <c r="J5606">
        <v>1</v>
      </c>
      <c r="K5606">
        <v>0</v>
      </c>
      <c r="L5606">
        <v>0</v>
      </c>
      <c r="M5606" s="1">
        <v>97640.2</v>
      </c>
      <c r="N5606">
        <v>0</v>
      </c>
      <c r="O5606" t="str">
        <f t="shared" si="348"/>
        <v>41-50</v>
      </c>
      <c r="P5606" t="str">
        <f t="shared" si="349"/>
        <v>0-2 years</v>
      </c>
      <c r="Q5606" t="str">
        <f t="shared" si="350"/>
        <v>High</v>
      </c>
      <c r="R5606" s="5">
        <f t="shared" si="351"/>
        <v>0.19745222929936307</v>
      </c>
    </row>
    <row r="5607" spans="1:18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 s="1">
        <v>152199.32999999999</v>
      </c>
      <c r="J5607">
        <v>1</v>
      </c>
      <c r="K5607">
        <v>1</v>
      </c>
      <c r="L5607">
        <v>1</v>
      </c>
      <c r="M5607" s="1">
        <v>86022.09</v>
      </c>
      <c r="N5607">
        <v>0</v>
      </c>
      <c r="O5607" t="str">
        <f t="shared" si="348"/>
        <v>&gt;50</v>
      </c>
      <c r="P5607" t="str">
        <f t="shared" si="349"/>
        <v>3-5 years</v>
      </c>
      <c r="Q5607" t="str">
        <f t="shared" si="350"/>
        <v>High</v>
      </c>
      <c r="R5607" s="5">
        <f t="shared" si="351"/>
        <v>0.1974971558589306</v>
      </c>
    </row>
    <row r="5608" spans="1:18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 s="1">
        <v>125396.24</v>
      </c>
      <c r="J5608">
        <v>1</v>
      </c>
      <c r="K5608">
        <v>1</v>
      </c>
      <c r="L5608">
        <v>0</v>
      </c>
      <c r="M5608" s="1">
        <v>10014.719999999999</v>
      </c>
      <c r="N5608">
        <v>1</v>
      </c>
      <c r="O5608" t="str">
        <f t="shared" si="348"/>
        <v>&gt;50</v>
      </c>
      <c r="P5608" t="str">
        <f t="shared" si="349"/>
        <v>6+ years</v>
      </c>
      <c r="Q5608" t="str">
        <f t="shared" si="350"/>
        <v>High</v>
      </c>
      <c r="R5608" s="5">
        <f t="shared" si="351"/>
        <v>0.19754210286754664</v>
      </c>
    </row>
    <row r="5609" spans="1:18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 s="1">
        <v>104405.54</v>
      </c>
      <c r="J5609">
        <v>3</v>
      </c>
      <c r="K5609">
        <v>1</v>
      </c>
      <c r="L5609">
        <v>0</v>
      </c>
      <c r="M5609" s="1">
        <v>17384.21</v>
      </c>
      <c r="N5609">
        <v>0</v>
      </c>
      <c r="O5609" t="str">
        <f t="shared" si="348"/>
        <v>41-50</v>
      </c>
      <c r="P5609" t="str">
        <f t="shared" si="349"/>
        <v>6+ years</v>
      </c>
      <c r="Q5609" t="str">
        <f t="shared" si="350"/>
        <v>High</v>
      </c>
      <c r="R5609" s="5">
        <f t="shared" si="351"/>
        <v>0.19735943546551332</v>
      </c>
    </row>
    <row r="5610" spans="1:18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 s="1">
        <v>133801.49</v>
      </c>
      <c r="J5610">
        <v>1</v>
      </c>
      <c r="K5610">
        <v>1</v>
      </c>
      <c r="L5610">
        <v>1</v>
      </c>
      <c r="M5610" s="1">
        <v>143315.57</v>
      </c>
      <c r="N5610">
        <v>0</v>
      </c>
      <c r="O5610" t="str">
        <f t="shared" si="348"/>
        <v>&lt;30</v>
      </c>
      <c r="P5610" t="str">
        <f t="shared" si="349"/>
        <v>0-2 years</v>
      </c>
      <c r="Q5610" t="str">
        <f t="shared" si="350"/>
        <v>High</v>
      </c>
      <c r="R5610" s="5">
        <f t="shared" si="351"/>
        <v>0.19740437158469945</v>
      </c>
    </row>
    <row r="5611" spans="1:18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 s="1">
        <v>0</v>
      </c>
      <c r="J5611">
        <v>3</v>
      </c>
      <c r="K5611">
        <v>1</v>
      </c>
      <c r="L5611">
        <v>0</v>
      </c>
      <c r="M5611" s="1">
        <v>31669.18</v>
      </c>
      <c r="N5611">
        <v>0</v>
      </c>
      <c r="O5611" t="str">
        <f t="shared" si="348"/>
        <v>30-40</v>
      </c>
      <c r="P5611" t="str">
        <f t="shared" si="349"/>
        <v>3-5 years</v>
      </c>
      <c r="Q5611" t="str">
        <f t="shared" si="350"/>
        <v>No Balance</v>
      </c>
      <c r="R5611" s="5">
        <f t="shared" si="351"/>
        <v>0.1974493281712594</v>
      </c>
    </row>
    <row r="5612" spans="1:18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 s="1">
        <v>0</v>
      </c>
      <c r="J5612">
        <v>2</v>
      </c>
      <c r="K5612">
        <v>0</v>
      </c>
      <c r="L5612">
        <v>0</v>
      </c>
      <c r="M5612" s="1">
        <v>12761.16</v>
      </c>
      <c r="N5612">
        <v>0</v>
      </c>
      <c r="O5612" t="str">
        <f t="shared" si="348"/>
        <v>&lt;30</v>
      </c>
      <c r="P5612" t="str">
        <f t="shared" si="349"/>
        <v>3-5 years</v>
      </c>
      <c r="Q5612" t="str">
        <f t="shared" si="350"/>
        <v>No Balance</v>
      </c>
      <c r="R5612" s="5">
        <f t="shared" si="351"/>
        <v>0.19749430523917996</v>
      </c>
    </row>
    <row r="5613" spans="1:18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 s="1">
        <v>100047.33</v>
      </c>
      <c r="J5613">
        <v>1</v>
      </c>
      <c r="K5613">
        <v>1</v>
      </c>
      <c r="L5613">
        <v>0</v>
      </c>
      <c r="M5613" s="1">
        <v>93429.95</v>
      </c>
      <c r="N5613">
        <v>0</v>
      </c>
      <c r="O5613" t="str">
        <f t="shared" si="348"/>
        <v>41-50</v>
      </c>
      <c r="P5613" t="str">
        <f t="shared" si="349"/>
        <v>6+ years</v>
      </c>
      <c r="Q5613" t="str">
        <f t="shared" si="350"/>
        <v>High</v>
      </c>
      <c r="R5613" s="5">
        <f t="shared" si="351"/>
        <v>0.19753930280246071</v>
      </c>
    </row>
    <row r="5614" spans="1:18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 s="1">
        <v>109848.6</v>
      </c>
      <c r="J5614">
        <v>1</v>
      </c>
      <c r="K5614">
        <v>1</v>
      </c>
      <c r="L5614">
        <v>1</v>
      </c>
      <c r="M5614" s="1">
        <v>42012.55</v>
      </c>
      <c r="N5614">
        <v>0</v>
      </c>
      <c r="O5614" t="str">
        <f t="shared" si="348"/>
        <v>30-40</v>
      </c>
      <c r="P5614" t="str">
        <f t="shared" si="349"/>
        <v>0-2 years</v>
      </c>
      <c r="Q5614" t="str">
        <f t="shared" si="350"/>
        <v>High</v>
      </c>
      <c r="R5614" s="5">
        <f t="shared" si="351"/>
        <v>0.19758432087511393</v>
      </c>
    </row>
    <row r="5615" spans="1:18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 s="1">
        <v>127849.38</v>
      </c>
      <c r="J5615">
        <v>1</v>
      </c>
      <c r="K5615">
        <v>1</v>
      </c>
      <c r="L5615">
        <v>0</v>
      </c>
      <c r="M5615" s="1">
        <v>15798.7</v>
      </c>
      <c r="N5615">
        <v>0</v>
      </c>
      <c r="O5615" t="str">
        <f t="shared" si="348"/>
        <v>30-40</v>
      </c>
      <c r="P5615" t="str">
        <f t="shared" si="349"/>
        <v>6+ years</v>
      </c>
      <c r="Q5615" t="str">
        <f t="shared" si="350"/>
        <v>High</v>
      </c>
      <c r="R5615" s="5">
        <f t="shared" si="351"/>
        <v>0.19762935947116481</v>
      </c>
    </row>
    <row r="5616" spans="1:18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 s="1">
        <v>0</v>
      </c>
      <c r="J5616">
        <v>2</v>
      </c>
      <c r="K5616">
        <v>1</v>
      </c>
      <c r="L5616">
        <v>1</v>
      </c>
      <c r="M5616" s="1">
        <v>56408.14</v>
      </c>
      <c r="N5616">
        <v>0</v>
      </c>
      <c r="O5616" t="str">
        <f t="shared" si="348"/>
        <v>41-50</v>
      </c>
      <c r="P5616" t="str">
        <f t="shared" si="349"/>
        <v>3-5 years</v>
      </c>
      <c r="Q5616" t="str">
        <f t="shared" si="350"/>
        <v>No Balance</v>
      </c>
      <c r="R5616" s="5">
        <f t="shared" si="351"/>
        <v>0.19767441860465115</v>
      </c>
    </row>
    <row r="5617" spans="1:18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 s="1">
        <v>95947.76</v>
      </c>
      <c r="J5617">
        <v>1</v>
      </c>
      <c r="K5617">
        <v>1</v>
      </c>
      <c r="L5617">
        <v>0</v>
      </c>
      <c r="M5617" s="1">
        <v>4696.4399999999996</v>
      </c>
      <c r="N5617">
        <v>0</v>
      </c>
      <c r="O5617" t="str">
        <f t="shared" si="348"/>
        <v>&lt;30</v>
      </c>
      <c r="P5617" t="str">
        <f t="shared" si="349"/>
        <v>6+ years</v>
      </c>
      <c r="Q5617" t="str">
        <f t="shared" si="350"/>
        <v>Medium</v>
      </c>
      <c r="R5617" s="5">
        <f t="shared" si="351"/>
        <v>0.19771949828962371</v>
      </c>
    </row>
    <row r="5618" spans="1:18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 s="1">
        <v>0</v>
      </c>
      <c r="J5618">
        <v>2</v>
      </c>
      <c r="K5618">
        <v>1</v>
      </c>
      <c r="L5618">
        <v>1</v>
      </c>
      <c r="M5618" s="1">
        <v>25042.1</v>
      </c>
      <c r="N5618">
        <v>0</v>
      </c>
      <c r="O5618" t="str">
        <f t="shared" si="348"/>
        <v>&lt;30</v>
      </c>
      <c r="P5618" t="str">
        <f t="shared" si="349"/>
        <v>0-2 years</v>
      </c>
      <c r="Q5618" t="str">
        <f t="shared" si="350"/>
        <v>No Balance</v>
      </c>
      <c r="R5618" s="5">
        <f t="shared" si="351"/>
        <v>0.197764598540146</v>
      </c>
    </row>
    <row r="5619" spans="1:18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 s="1">
        <v>137638.69</v>
      </c>
      <c r="J5619">
        <v>1</v>
      </c>
      <c r="K5619">
        <v>1</v>
      </c>
      <c r="L5619">
        <v>0</v>
      </c>
      <c r="M5619" s="1">
        <v>130442.08</v>
      </c>
      <c r="N5619">
        <v>1</v>
      </c>
      <c r="O5619" t="str">
        <f t="shared" si="348"/>
        <v>41-50</v>
      </c>
      <c r="P5619" t="str">
        <f t="shared" si="349"/>
        <v>3-5 years</v>
      </c>
      <c r="Q5619" t="str">
        <f t="shared" si="350"/>
        <v>High</v>
      </c>
      <c r="R5619" s="5">
        <f t="shared" si="351"/>
        <v>0.19780971937029432</v>
      </c>
    </row>
    <row r="5620" spans="1:18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 s="1">
        <v>0</v>
      </c>
      <c r="J5620">
        <v>1</v>
      </c>
      <c r="K5620">
        <v>1</v>
      </c>
      <c r="L5620">
        <v>1</v>
      </c>
      <c r="M5620" s="1">
        <v>136521.82</v>
      </c>
      <c r="N5620">
        <v>0</v>
      </c>
      <c r="O5620" t="str">
        <f t="shared" si="348"/>
        <v>30-40</v>
      </c>
      <c r="P5620" t="str">
        <f t="shared" si="349"/>
        <v>6+ years</v>
      </c>
      <c r="Q5620" t="str">
        <f t="shared" si="350"/>
        <v>No Balance</v>
      </c>
      <c r="R5620" s="5">
        <f t="shared" si="351"/>
        <v>0.19762665449566408</v>
      </c>
    </row>
    <row r="5621" spans="1:18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 s="1">
        <v>0</v>
      </c>
      <c r="J5621">
        <v>2</v>
      </c>
      <c r="K5621">
        <v>1</v>
      </c>
      <c r="L5621">
        <v>1</v>
      </c>
      <c r="M5621" s="1">
        <v>199108.88</v>
      </c>
      <c r="N5621">
        <v>0</v>
      </c>
      <c r="O5621" t="str">
        <f t="shared" si="348"/>
        <v>41-50</v>
      </c>
      <c r="P5621" t="str">
        <f t="shared" si="349"/>
        <v>6+ years</v>
      </c>
      <c r="Q5621" t="str">
        <f t="shared" si="350"/>
        <v>No Balance</v>
      </c>
      <c r="R5621" s="5">
        <f t="shared" si="351"/>
        <v>0.19767176443734308</v>
      </c>
    </row>
    <row r="5622" spans="1:18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 s="1">
        <v>0</v>
      </c>
      <c r="J5622">
        <v>2</v>
      </c>
      <c r="K5622">
        <v>0</v>
      </c>
      <c r="L5622">
        <v>0</v>
      </c>
      <c r="M5622" s="1">
        <v>124596.63</v>
      </c>
      <c r="N5622">
        <v>0</v>
      </c>
      <c r="O5622" t="str">
        <f t="shared" si="348"/>
        <v>30-40</v>
      </c>
      <c r="P5622" t="str">
        <f t="shared" si="349"/>
        <v>6+ years</v>
      </c>
      <c r="Q5622" t="str">
        <f t="shared" si="350"/>
        <v>No Balance</v>
      </c>
      <c r="R5622" s="5">
        <f t="shared" si="351"/>
        <v>0.19771689497716896</v>
      </c>
    </row>
    <row r="5623" spans="1:18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 s="1">
        <v>0</v>
      </c>
      <c r="J5623">
        <v>2</v>
      </c>
      <c r="K5623">
        <v>0</v>
      </c>
      <c r="L5623">
        <v>0</v>
      </c>
      <c r="M5623" s="1">
        <v>134394.78</v>
      </c>
      <c r="N5623">
        <v>0</v>
      </c>
      <c r="O5623" t="str">
        <f t="shared" si="348"/>
        <v>41-50</v>
      </c>
      <c r="P5623" t="str">
        <f t="shared" si="349"/>
        <v>3-5 years</v>
      </c>
      <c r="Q5623" t="str">
        <f t="shared" si="350"/>
        <v>No Balance</v>
      </c>
      <c r="R5623" s="5">
        <f t="shared" si="351"/>
        <v>0.19776204612925324</v>
      </c>
    </row>
    <row r="5624" spans="1:18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 s="1">
        <v>89416.99</v>
      </c>
      <c r="J5624">
        <v>1</v>
      </c>
      <c r="K5624">
        <v>0</v>
      </c>
      <c r="L5624">
        <v>0</v>
      </c>
      <c r="M5624" s="1">
        <v>144275.39000000001</v>
      </c>
      <c r="N5624">
        <v>0</v>
      </c>
      <c r="O5624" t="str">
        <f t="shared" si="348"/>
        <v>30-40</v>
      </c>
      <c r="P5624" t="str">
        <f t="shared" si="349"/>
        <v>6+ years</v>
      </c>
      <c r="Q5624" t="str">
        <f t="shared" si="350"/>
        <v>Medium</v>
      </c>
      <c r="R5624" s="5">
        <f t="shared" si="351"/>
        <v>0.19780721790772043</v>
      </c>
    </row>
    <row r="5625" spans="1:18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 s="1">
        <v>0</v>
      </c>
      <c r="J5625">
        <v>2</v>
      </c>
      <c r="K5625">
        <v>1</v>
      </c>
      <c r="L5625">
        <v>1</v>
      </c>
      <c r="M5625" s="1">
        <v>123410.23</v>
      </c>
      <c r="N5625">
        <v>0</v>
      </c>
      <c r="O5625" t="str">
        <f t="shared" si="348"/>
        <v>41-50</v>
      </c>
      <c r="P5625" t="str">
        <f t="shared" si="349"/>
        <v>6+ years</v>
      </c>
      <c r="Q5625" t="str">
        <f t="shared" si="350"/>
        <v>No Balance</v>
      </c>
      <c r="R5625" s="5">
        <f t="shared" si="351"/>
        <v>0.19785241032670778</v>
      </c>
    </row>
    <row r="5626" spans="1:18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 s="1">
        <v>0</v>
      </c>
      <c r="J5626">
        <v>1</v>
      </c>
      <c r="K5626">
        <v>1</v>
      </c>
      <c r="L5626">
        <v>0</v>
      </c>
      <c r="M5626" s="1">
        <v>143298.06</v>
      </c>
      <c r="N5626">
        <v>0</v>
      </c>
      <c r="O5626" t="str">
        <f t="shared" si="348"/>
        <v>41-50</v>
      </c>
      <c r="P5626" t="str">
        <f t="shared" si="349"/>
        <v>0-2 years</v>
      </c>
      <c r="Q5626" t="str">
        <f t="shared" si="350"/>
        <v>No Balance</v>
      </c>
      <c r="R5626" s="5">
        <f t="shared" si="351"/>
        <v>0.19789762340036562</v>
      </c>
    </row>
    <row r="5627" spans="1:18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 s="1">
        <v>143262.04</v>
      </c>
      <c r="J5627">
        <v>1</v>
      </c>
      <c r="K5627">
        <v>1</v>
      </c>
      <c r="L5627">
        <v>1</v>
      </c>
      <c r="M5627" s="1">
        <v>129562.74</v>
      </c>
      <c r="N5627">
        <v>0</v>
      </c>
      <c r="O5627" t="str">
        <f t="shared" si="348"/>
        <v>&gt;50</v>
      </c>
      <c r="P5627" t="str">
        <f t="shared" si="349"/>
        <v>6+ years</v>
      </c>
      <c r="Q5627" t="str">
        <f t="shared" si="350"/>
        <v>High</v>
      </c>
      <c r="R5627" s="5">
        <f t="shared" si="351"/>
        <v>0.19794285714285714</v>
      </c>
    </row>
    <row r="5628" spans="1:18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 s="1">
        <v>119656.45</v>
      </c>
      <c r="J5628">
        <v>2</v>
      </c>
      <c r="K5628">
        <v>1</v>
      </c>
      <c r="L5628">
        <v>1</v>
      </c>
      <c r="M5628" s="1">
        <v>4595.05</v>
      </c>
      <c r="N5628">
        <v>0</v>
      </c>
      <c r="O5628" t="str">
        <f t="shared" si="348"/>
        <v>30-40</v>
      </c>
      <c r="P5628" t="str">
        <f t="shared" si="349"/>
        <v>6+ years</v>
      </c>
      <c r="Q5628" t="str">
        <f t="shared" si="350"/>
        <v>High</v>
      </c>
      <c r="R5628" s="5">
        <f t="shared" si="351"/>
        <v>0.19798811156835849</v>
      </c>
    </row>
    <row r="5629" spans="1:18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 s="1">
        <v>132954.64000000001</v>
      </c>
      <c r="J5629">
        <v>1</v>
      </c>
      <c r="K5629">
        <v>1</v>
      </c>
      <c r="L5629">
        <v>1</v>
      </c>
      <c r="M5629" s="1">
        <v>146715.07</v>
      </c>
      <c r="N5629">
        <v>0</v>
      </c>
      <c r="O5629" t="str">
        <f t="shared" si="348"/>
        <v>&lt;30</v>
      </c>
      <c r="P5629" t="str">
        <f t="shared" si="349"/>
        <v>3-5 years</v>
      </c>
      <c r="Q5629" t="str">
        <f t="shared" si="350"/>
        <v>High</v>
      </c>
      <c r="R5629" s="5">
        <f t="shared" si="351"/>
        <v>0.19803338669105877</v>
      </c>
    </row>
    <row r="5630" spans="1:18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 s="1">
        <v>105206.7</v>
      </c>
      <c r="J5630">
        <v>2</v>
      </c>
      <c r="K5630">
        <v>1</v>
      </c>
      <c r="L5630">
        <v>1</v>
      </c>
      <c r="M5630" s="1">
        <v>163558.35999999999</v>
      </c>
      <c r="N5630">
        <v>0</v>
      </c>
      <c r="O5630" t="str">
        <f t="shared" si="348"/>
        <v>41-50</v>
      </c>
      <c r="P5630" t="str">
        <f t="shared" si="349"/>
        <v>3-5 years</v>
      </c>
      <c r="Q5630" t="str">
        <f t="shared" si="350"/>
        <v>High</v>
      </c>
      <c r="R5630" s="5">
        <f t="shared" si="351"/>
        <v>0.19807868252516012</v>
      </c>
    </row>
    <row r="5631" spans="1:18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 s="1">
        <v>0</v>
      </c>
      <c r="J5631">
        <v>2</v>
      </c>
      <c r="K5631">
        <v>0</v>
      </c>
      <c r="L5631">
        <v>0</v>
      </c>
      <c r="M5631" s="1">
        <v>6947.09</v>
      </c>
      <c r="N5631">
        <v>0</v>
      </c>
      <c r="O5631" t="str">
        <f t="shared" si="348"/>
        <v>&lt;30</v>
      </c>
      <c r="P5631" t="str">
        <f t="shared" si="349"/>
        <v>3-5 years</v>
      </c>
      <c r="Q5631" t="str">
        <f t="shared" si="350"/>
        <v>No Balance</v>
      </c>
      <c r="R5631" s="5">
        <f t="shared" si="351"/>
        <v>0.1981239990848776</v>
      </c>
    </row>
    <row r="5632" spans="1:18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 s="1">
        <v>83061.259999999995</v>
      </c>
      <c r="J5632">
        <v>2</v>
      </c>
      <c r="K5632">
        <v>1</v>
      </c>
      <c r="L5632">
        <v>0</v>
      </c>
      <c r="M5632" s="1">
        <v>9170.5400000000009</v>
      </c>
      <c r="N5632">
        <v>0</v>
      </c>
      <c r="O5632" t="str">
        <f t="shared" si="348"/>
        <v>30-40</v>
      </c>
      <c r="P5632" t="str">
        <f t="shared" si="349"/>
        <v>6+ years</v>
      </c>
      <c r="Q5632" t="str">
        <f t="shared" si="350"/>
        <v>Medium</v>
      </c>
      <c r="R5632" s="5">
        <f t="shared" si="351"/>
        <v>0.19816933638443937</v>
      </c>
    </row>
    <row r="5633" spans="1:18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 s="1">
        <v>147650.68</v>
      </c>
      <c r="J5633">
        <v>1</v>
      </c>
      <c r="K5633">
        <v>1</v>
      </c>
      <c r="L5633">
        <v>1</v>
      </c>
      <c r="M5633" s="1">
        <v>199674.83</v>
      </c>
      <c r="N5633">
        <v>0</v>
      </c>
      <c r="O5633" t="str">
        <f t="shared" si="348"/>
        <v>30-40</v>
      </c>
      <c r="P5633" t="str">
        <f t="shared" si="349"/>
        <v>3-5 years</v>
      </c>
      <c r="Q5633" t="str">
        <f t="shared" si="350"/>
        <v>High</v>
      </c>
      <c r="R5633" s="5">
        <f t="shared" si="351"/>
        <v>0.19821469443808651</v>
      </c>
    </row>
    <row r="5634" spans="1:18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 s="1">
        <v>73348.56</v>
      </c>
      <c r="J5634">
        <v>1</v>
      </c>
      <c r="K5634">
        <v>1</v>
      </c>
      <c r="L5634">
        <v>0</v>
      </c>
      <c r="M5634" s="1">
        <v>157166.79</v>
      </c>
      <c r="N5634">
        <v>1</v>
      </c>
      <c r="O5634" t="str">
        <f t="shared" ref="O5634:O5697" si="352">IF(G5634&lt;30,"&lt;30",
   IF(G5634&lt;=40,"30-40",
      IF(G5634&lt;=50,"41-50","&gt;50")))</f>
        <v>41-50</v>
      </c>
      <c r="P5634" t="str">
        <f t="shared" ref="P5634:P5697" si="353">IF(H5634&lt;=2,"0-2 years",
   IF(H5634&lt;=5,"3-5 years","6+ years"))</f>
        <v>3-5 years</v>
      </c>
      <c r="Q5634" t="str">
        <f t="shared" ref="Q5634:Q5697" si="354">IF(I5634=0,"No Balance",
   IF(I5634&lt;50000,"Low",
      IF(I5634&lt;100000,"Medium","High")))</f>
        <v>Medium</v>
      </c>
      <c r="R5634" s="5">
        <f t="shared" ref="R5634:R5697" si="355">AVERAGE(N5634:N15633)</f>
        <v>0.19826007326007325</v>
      </c>
    </row>
    <row r="5635" spans="1:18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 s="1">
        <v>0</v>
      </c>
      <c r="J5635">
        <v>2</v>
      </c>
      <c r="K5635">
        <v>1</v>
      </c>
      <c r="L5635">
        <v>0</v>
      </c>
      <c r="M5635" s="1">
        <v>46072.52</v>
      </c>
      <c r="N5635">
        <v>0</v>
      </c>
      <c r="O5635" t="str">
        <f t="shared" si="352"/>
        <v>&lt;30</v>
      </c>
      <c r="P5635" t="str">
        <f t="shared" si="353"/>
        <v>0-2 years</v>
      </c>
      <c r="Q5635" t="str">
        <f t="shared" si="354"/>
        <v>No Balance</v>
      </c>
      <c r="R5635" s="5">
        <f t="shared" si="355"/>
        <v>0.19807648271124342</v>
      </c>
    </row>
    <row r="5636" spans="1:18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 s="1">
        <v>0</v>
      </c>
      <c r="J5636">
        <v>2</v>
      </c>
      <c r="K5636">
        <v>0</v>
      </c>
      <c r="L5636">
        <v>0</v>
      </c>
      <c r="M5636" s="1">
        <v>3524.69</v>
      </c>
      <c r="N5636">
        <v>0</v>
      </c>
      <c r="O5636" t="str">
        <f t="shared" si="352"/>
        <v>30-40</v>
      </c>
      <c r="P5636" t="str">
        <f t="shared" si="353"/>
        <v>0-2 years</v>
      </c>
      <c r="Q5636" t="str">
        <f t="shared" si="354"/>
        <v>No Balance</v>
      </c>
      <c r="R5636" s="5">
        <f t="shared" si="355"/>
        <v>0.19812185066422355</v>
      </c>
    </row>
    <row r="5637" spans="1:18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 s="1">
        <v>116320.68</v>
      </c>
      <c r="J5637">
        <v>1</v>
      </c>
      <c r="K5637">
        <v>0</v>
      </c>
      <c r="L5637">
        <v>1</v>
      </c>
      <c r="M5637" s="1">
        <v>45563.94</v>
      </c>
      <c r="N5637">
        <v>0</v>
      </c>
      <c r="O5637" t="str">
        <f t="shared" si="352"/>
        <v>&lt;30</v>
      </c>
      <c r="P5637" t="str">
        <f t="shared" si="353"/>
        <v>0-2 years</v>
      </c>
      <c r="Q5637" t="str">
        <f t="shared" si="354"/>
        <v>High</v>
      </c>
      <c r="R5637" s="5">
        <f t="shared" si="355"/>
        <v>0.1981672394043528</v>
      </c>
    </row>
    <row r="5638" spans="1:18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 s="1">
        <v>0</v>
      </c>
      <c r="J5638">
        <v>2</v>
      </c>
      <c r="K5638">
        <v>0</v>
      </c>
      <c r="L5638">
        <v>1</v>
      </c>
      <c r="M5638" s="1">
        <v>59103.13</v>
      </c>
      <c r="N5638">
        <v>0</v>
      </c>
      <c r="O5638" t="str">
        <f t="shared" si="352"/>
        <v>30-40</v>
      </c>
      <c r="P5638" t="str">
        <f t="shared" si="353"/>
        <v>3-5 years</v>
      </c>
      <c r="Q5638" t="str">
        <f t="shared" si="354"/>
        <v>No Balance</v>
      </c>
      <c r="R5638" s="5">
        <f t="shared" si="355"/>
        <v>0.19821264894592117</v>
      </c>
    </row>
    <row r="5639" spans="1:18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 s="1">
        <v>0</v>
      </c>
      <c r="J5639">
        <v>2</v>
      </c>
      <c r="K5639">
        <v>1</v>
      </c>
      <c r="L5639">
        <v>1</v>
      </c>
      <c r="M5639" s="1">
        <v>189558.44</v>
      </c>
      <c r="N5639">
        <v>0</v>
      </c>
      <c r="O5639" t="str">
        <f t="shared" si="352"/>
        <v>&lt;30</v>
      </c>
      <c r="P5639" t="str">
        <f t="shared" si="353"/>
        <v>6+ years</v>
      </c>
      <c r="Q5639" t="str">
        <f t="shared" si="354"/>
        <v>No Balance</v>
      </c>
      <c r="R5639" s="5">
        <f t="shared" si="355"/>
        <v>0.19825807930323172</v>
      </c>
    </row>
    <row r="5640" spans="1:18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 s="1">
        <v>0</v>
      </c>
      <c r="J5640">
        <v>2</v>
      </c>
      <c r="K5640">
        <v>0</v>
      </c>
      <c r="L5640">
        <v>0</v>
      </c>
      <c r="M5640" s="1">
        <v>45779.9</v>
      </c>
      <c r="N5640">
        <v>0</v>
      </c>
      <c r="O5640" t="str">
        <f t="shared" si="352"/>
        <v>30-40</v>
      </c>
      <c r="P5640" t="str">
        <f t="shared" si="353"/>
        <v>6+ years</v>
      </c>
      <c r="Q5640" t="str">
        <f t="shared" si="354"/>
        <v>No Balance</v>
      </c>
      <c r="R5640" s="5">
        <f t="shared" si="355"/>
        <v>0.19830353049060065</v>
      </c>
    </row>
    <row r="5641" spans="1:18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 s="1">
        <v>66250.710000000006</v>
      </c>
      <c r="J5641">
        <v>1</v>
      </c>
      <c r="K5641">
        <v>1</v>
      </c>
      <c r="L5641">
        <v>1</v>
      </c>
      <c r="M5641" s="1">
        <v>21859.06</v>
      </c>
      <c r="N5641">
        <v>0</v>
      </c>
      <c r="O5641" t="str">
        <f t="shared" si="352"/>
        <v>&gt;50</v>
      </c>
      <c r="P5641" t="str">
        <f t="shared" si="353"/>
        <v>6+ years</v>
      </c>
      <c r="Q5641" t="str">
        <f t="shared" si="354"/>
        <v>Medium</v>
      </c>
      <c r="R5641" s="5">
        <f t="shared" si="355"/>
        <v>0.19834900252235727</v>
      </c>
    </row>
    <row r="5642" spans="1:18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 s="1">
        <v>95675.62</v>
      </c>
      <c r="J5642">
        <v>2</v>
      </c>
      <c r="K5642">
        <v>0</v>
      </c>
      <c r="L5642">
        <v>0</v>
      </c>
      <c r="M5642" s="1">
        <v>162699.70000000001</v>
      </c>
      <c r="N5642">
        <v>1</v>
      </c>
      <c r="O5642" t="str">
        <f t="shared" si="352"/>
        <v>&lt;30</v>
      </c>
      <c r="P5642" t="str">
        <f t="shared" si="353"/>
        <v>0-2 years</v>
      </c>
      <c r="Q5642" t="str">
        <f t="shared" si="354"/>
        <v>Medium</v>
      </c>
      <c r="R5642" s="5">
        <f t="shared" si="355"/>
        <v>0.19839449541284404</v>
      </c>
    </row>
    <row r="5643" spans="1:18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 s="1">
        <v>92616.639999999999</v>
      </c>
      <c r="J5643">
        <v>2</v>
      </c>
      <c r="K5643">
        <v>1</v>
      </c>
      <c r="L5643">
        <v>0</v>
      </c>
      <c r="M5643" s="1">
        <v>8567.18</v>
      </c>
      <c r="N5643">
        <v>0</v>
      </c>
      <c r="O5643" t="str">
        <f t="shared" si="352"/>
        <v>41-50</v>
      </c>
      <c r="P5643" t="str">
        <f t="shared" si="353"/>
        <v>0-2 years</v>
      </c>
      <c r="Q5643" t="str">
        <f t="shared" si="354"/>
        <v>Medium</v>
      </c>
      <c r="R5643" s="5">
        <f t="shared" si="355"/>
        <v>0.19821059876118377</v>
      </c>
    </row>
    <row r="5644" spans="1:18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 s="1">
        <v>0</v>
      </c>
      <c r="J5644">
        <v>1</v>
      </c>
      <c r="K5644">
        <v>1</v>
      </c>
      <c r="L5644">
        <v>0</v>
      </c>
      <c r="M5644" s="1">
        <v>132943.88</v>
      </c>
      <c r="N5644">
        <v>0</v>
      </c>
      <c r="O5644" t="str">
        <f t="shared" si="352"/>
        <v>41-50</v>
      </c>
      <c r="P5644" t="str">
        <f t="shared" si="353"/>
        <v>3-5 years</v>
      </c>
      <c r="Q5644" t="str">
        <f t="shared" si="354"/>
        <v>No Balance</v>
      </c>
      <c r="R5644" s="5">
        <f t="shared" si="355"/>
        <v>0.19825608077099588</v>
      </c>
    </row>
    <row r="5645" spans="1:18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 s="1">
        <v>0</v>
      </c>
      <c r="J5645">
        <v>1</v>
      </c>
      <c r="K5645">
        <v>1</v>
      </c>
      <c r="L5645">
        <v>1</v>
      </c>
      <c r="M5645" s="1">
        <v>12916.32</v>
      </c>
      <c r="N5645">
        <v>1</v>
      </c>
      <c r="O5645" t="str">
        <f t="shared" si="352"/>
        <v>30-40</v>
      </c>
      <c r="P5645" t="str">
        <f t="shared" si="353"/>
        <v>6+ years</v>
      </c>
      <c r="Q5645" t="str">
        <f t="shared" si="354"/>
        <v>No Balance</v>
      </c>
      <c r="R5645" s="5">
        <f t="shared" si="355"/>
        <v>0.19830158365848061</v>
      </c>
    </row>
    <row r="5646" spans="1:18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 s="1">
        <v>100565.94</v>
      </c>
      <c r="J5646">
        <v>1</v>
      </c>
      <c r="K5646">
        <v>1</v>
      </c>
      <c r="L5646">
        <v>1</v>
      </c>
      <c r="M5646" s="1">
        <v>128799.86</v>
      </c>
      <c r="N5646">
        <v>0</v>
      </c>
      <c r="O5646" t="str">
        <f t="shared" si="352"/>
        <v>30-40</v>
      </c>
      <c r="P5646" t="str">
        <f t="shared" si="353"/>
        <v>6+ years</v>
      </c>
      <c r="Q5646" t="str">
        <f t="shared" si="354"/>
        <v>High</v>
      </c>
      <c r="R5646" s="5">
        <f t="shared" si="355"/>
        <v>0.19811753902662993</v>
      </c>
    </row>
    <row r="5647" spans="1:18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 s="1">
        <v>190305.78</v>
      </c>
      <c r="J5647">
        <v>1</v>
      </c>
      <c r="K5647">
        <v>1</v>
      </c>
      <c r="L5647">
        <v>0</v>
      </c>
      <c r="M5647" s="1">
        <v>99347.8</v>
      </c>
      <c r="N5647">
        <v>1</v>
      </c>
      <c r="O5647" t="str">
        <f t="shared" si="352"/>
        <v>41-50</v>
      </c>
      <c r="P5647" t="str">
        <f t="shared" si="353"/>
        <v>3-5 years</v>
      </c>
      <c r="Q5647" t="str">
        <f t="shared" si="354"/>
        <v>High</v>
      </c>
      <c r="R5647" s="5">
        <f t="shared" si="355"/>
        <v>0.19816303099885191</v>
      </c>
    </row>
    <row r="5648" spans="1:18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 s="1">
        <v>118536.4</v>
      </c>
      <c r="J5648">
        <v>1</v>
      </c>
      <c r="K5648">
        <v>1</v>
      </c>
      <c r="L5648">
        <v>0</v>
      </c>
      <c r="M5648" s="1">
        <v>40980.870000000003</v>
      </c>
      <c r="N5648">
        <v>1</v>
      </c>
      <c r="O5648" t="str">
        <f t="shared" si="352"/>
        <v>30-40</v>
      </c>
      <c r="P5648" t="str">
        <f t="shared" si="353"/>
        <v>6+ years</v>
      </c>
      <c r="Q5648" t="str">
        <f t="shared" si="354"/>
        <v>High</v>
      </c>
      <c r="R5648" s="5">
        <f t="shared" si="355"/>
        <v>0.19797887000459347</v>
      </c>
    </row>
    <row r="5649" spans="1:18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 s="1">
        <v>127649.64</v>
      </c>
      <c r="J5649">
        <v>1</v>
      </c>
      <c r="K5649">
        <v>1</v>
      </c>
      <c r="L5649">
        <v>1</v>
      </c>
      <c r="M5649" s="1">
        <v>40368.65</v>
      </c>
      <c r="N5649">
        <v>0</v>
      </c>
      <c r="O5649" t="str">
        <f t="shared" si="352"/>
        <v>&lt;30</v>
      </c>
      <c r="P5649" t="str">
        <f t="shared" si="353"/>
        <v>3-5 years</v>
      </c>
      <c r="Q5649" t="str">
        <f t="shared" si="354"/>
        <v>High</v>
      </c>
      <c r="R5649" s="5">
        <f t="shared" si="355"/>
        <v>0.1977946243969676</v>
      </c>
    </row>
    <row r="5650" spans="1:18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 s="1">
        <v>165358.76999999999</v>
      </c>
      <c r="J5650">
        <v>1</v>
      </c>
      <c r="K5650">
        <v>0</v>
      </c>
      <c r="L5650">
        <v>1</v>
      </c>
      <c r="M5650" s="1">
        <v>94738.54</v>
      </c>
      <c r="N5650">
        <v>0</v>
      </c>
      <c r="O5650" t="str">
        <f t="shared" si="352"/>
        <v>30-40</v>
      </c>
      <c r="P5650" t="str">
        <f t="shared" si="353"/>
        <v>6+ years</v>
      </c>
      <c r="Q5650" t="str">
        <f t="shared" si="354"/>
        <v>High</v>
      </c>
      <c r="R5650" s="5">
        <f t="shared" si="355"/>
        <v>0.19784007352941177</v>
      </c>
    </row>
    <row r="5651" spans="1:18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 s="1">
        <v>0</v>
      </c>
      <c r="J5651">
        <v>2</v>
      </c>
      <c r="K5651">
        <v>1</v>
      </c>
      <c r="L5651">
        <v>1</v>
      </c>
      <c r="M5651" s="1">
        <v>88842.8</v>
      </c>
      <c r="N5651">
        <v>0</v>
      </c>
      <c r="O5651" t="str">
        <f t="shared" si="352"/>
        <v>&lt;30</v>
      </c>
      <c r="P5651" t="str">
        <f t="shared" si="353"/>
        <v>6+ years</v>
      </c>
      <c r="Q5651" t="str">
        <f t="shared" si="354"/>
        <v>No Balance</v>
      </c>
      <c r="R5651" s="5">
        <f t="shared" si="355"/>
        <v>0.19788554355320617</v>
      </c>
    </row>
    <row r="5652" spans="1:18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 s="1">
        <v>78249.53</v>
      </c>
      <c r="J5652">
        <v>1</v>
      </c>
      <c r="K5652">
        <v>1</v>
      </c>
      <c r="L5652">
        <v>0</v>
      </c>
      <c r="M5652" s="1">
        <v>136934.91</v>
      </c>
      <c r="N5652">
        <v>0</v>
      </c>
      <c r="O5652" t="str">
        <f t="shared" si="352"/>
        <v>30-40</v>
      </c>
      <c r="P5652" t="str">
        <f t="shared" si="353"/>
        <v>6+ years</v>
      </c>
      <c r="Q5652" t="str">
        <f t="shared" si="354"/>
        <v>Medium</v>
      </c>
      <c r="R5652" s="5">
        <f t="shared" si="355"/>
        <v>0.19793103448275862</v>
      </c>
    </row>
    <row r="5653" spans="1:18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 s="1">
        <v>125193.96</v>
      </c>
      <c r="J5653">
        <v>1</v>
      </c>
      <c r="K5653">
        <v>1</v>
      </c>
      <c r="L5653">
        <v>1</v>
      </c>
      <c r="M5653" s="1">
        <v>109356.53</v>
      </c>
      <c r="N5653">
        <v>0</v>
      </c>
      <c r="O5653" t="str">
        <f t="shared" si="352"/>
        <v>&gt;50</v>
      </c>
      <c r="P5653" t="str">
        <f t="shared" si="353"/>
        <v>0-2 years</v>
      </c>
      <c r="Q5653" t="str">
        <f t="shared" si="354"/>
        <v>High</v>
      </c>
      <c r="R5653" s="5">
        <f t="shared" si="355"/>
        <v>0.19797654633249023</v>
      </c>
    </row>
    <row r="5654" spans="1:18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 s="1">
        <v>0</v>
      </c>
      <c r="J5654">
        <v>2</v>
      </c>
      <c r="K5654">
        <v>0</v>
      </c>
      <c r="L5654">
        <v>0</v>
      </c>
      <c r="M5654" s="1">
        <v>199635.93</v>
      </c>
      <c r="N5654">
        <v>0</v>
      </c>
      <c r="O5654" t="str">
        <f t="shared" si="352"/>
        <v>&lt;30</v>
      </c>
      <c r="P5654" t="str">
        <f t="shared" si="353"/>
        <v>6+ years</v>
      </c>
      <c r="Q5654" t="str">
        <f t="shared" si="354"/>
        <v>No Balance</v>
      </c>
      <c r="R5654" s="5">
        <f t="shared" si="355"/>
        <v>0.19802207911683534</v>
      </c>
    </row>
    <row r="5655" spans="1:18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 s="1">
        <v>154007.21</v>
      </c>
      <c r="J5655">
        <v>1</v>
      </c>
      <c r="K5655">
        <v>1</v>
      </c>
      <c r="L5655">
        <v>0</v>
      </c>
      <c r="M5655" s="1">
        <v>158408.23000000001</v>
      </c>
      <c r="N5655">
        <v>0</v>
      </c>
      <c r="O5655" t="str">
        <f t="shared" si="352"/>
        <v>41-50</v>
      </c>
      <c r="P5655" t="str">
        <f t="shared" si="353"/>
        <v>0-2 years</v>
      </c>
      <c r="Q5655" t="str">
        <f t="shared" si="354"/>
        <v>High</v>
      </c>
      <c r="R5655" s="5">
        <f t="shared" si="355"/>
        <v>0.19806763285024154</v>
      </c>
    </row>
    <row r="5656" spans="1:18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 s="1">
        <v>133214.88</v>
      </c>
      <c r="J5656">
        <v>2</v>
      </c>
      <c r="K5656">
        <v>1</v>
      </c>
      <c r="L5656">
        <v>1</v>
      </c>
      <c r="M5656" s="1">
        <v>95936.84</v>
      </c>
      <c r="N5656">
        <v>0</v>
      </c>
      <c r="O5656" t="str">
        <f t="shared" si="352"/>
        <v>41-50</v>
      </c>
      <c r="P5656" t="str">
        <f t="shared" si="353"/>
        <v>3-5 years</v>
      </c>
      <c r="Q5656" t="str">
        <f t="shared" si="354"/>
        <v>High</v>
      </c>
      <c r="R5656" s="5">
        <f t="shared" si="355"/>
        <v>0.19811320754716982</v>
      </c>
    </row>
    <row r="5657" spans="1:18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 s="1">
        <v>146202.93</v>
      </c>
      <c r="J5657">
        <v>1</v>
      </c>
      <c r="K5657">
        <v>1</v>
      </c>
      <c r="L5657">
        <v>1</v>
      </c>
      <c r="M5657" s="1">
        <v>126688.83</v>
      </c>
      <c r="N5657">
        <v>1</v>
      </c>
      <c r="O5657" t="str">
        <f t="shared" si="352"/>
        <v>&gt;50</v>
      </c>
      <c r="P5657" t="str">
        <f t="shared" si="353"/>
        <v>0-2 years</v>
      </c>
      <c r="Q5657" t="str">
        <f t="shared" si="354"/>
        <v>High</v>
      </c>
      <c r="R5657" s="5">
        <f t="shared" si="355"/>
        <v>0.19815880322209437</v>
      </c>
    </row>
    <row r="5658" spans="1:18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 s="1">
        <v>0</v>
      </c>
      <c r="J5658">
        <v>2</v>
      </c>
      <c r="K5658">
        <v>1</v>
      </c>
      <c r="L5658">
        <v>0</v>
      </c>
      <c r="M5658" s="1">
        <v>150850.29</v>
      </c>
      <c r="N5658">
        <v>0</v>
      </c>
      <c r="O5658" t="str">
        <f t="shared" si="352"/>
        <v>&lt;30</v>
      </c>
      <c r="P5658" t="str">
        <f t="shared" si="353"/>
        <v>6+ years</v>
      </c>
      <c r="Q5658" t="str">
        <f t="shared" si="354"/>
        <v>No Balance</v>
      </c>
      <c r="R5658" s="5">
        <f t="shared" si="355"/>
        <v>0.19797421731123388</v>
      </c>
    </row>
    <row r="5659" spans="1:18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 s="1">
        <v>90963.49</v>
      </c>
      <c r="J5659">
        <v>1</v>
      </c>
      <c r="K5659">
        <v>0</v>
      </c>
      <c r="L5659">
        <v>1</v>
      </c>
      <c r="M5659" s="1">
        <v>27802</v>
      </c>
      <c r="N5659">
        <v>0</v>
      </c>
      <c r="O5659" t="str">
        <f t="shared" si="352"/>
        <v>30-40</v>
      </c>
      <c r="P5659" t="str">
        <f t="shared" si="353"/>
        <v>0-2 years</v>
      </c>
      <c r="Q5659" t="str">
        <f t="shared" si="354"/>
        <v>Medium</v>
      </c>
      <c r="R5659" s="5">
        <f t="shared" si="355"/>
        <v>0.19801980198019803</v>
      </c>
    </row>
    <row r="5660" spans="1:18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 s="1">
        <v>0</v>
      </c>
      <c r="J5660">
        <v>1</v>
      </c>
      <c r="K5660">
        <v>1</v>
      </c>
      <c r="L5660">
        <v>0</v>
      </c>
      <c r="M5660" s="1">
        <v>32430.94</v>
      </c>
      <c r="N5660">
        <v>1</v>
      </c>
      <c r="O5660" t="str">
        <f t="shared" si="352"/>
        <v>41-50</v>
      </c>
      <c r="P5660" t="str">
        <f t="shared" si="353"/>
        <v>6+ years</v>
      </c>
      <c r="Q5660" t="str">
        <f t="shared" si="354"/>
        <v>No Balance</v>
      </c>
      <c r="R5660" s="5">
        <f t="shared" si="355"/>
        <v>0.19806540764624597</v>
      </c>
    </row>
    <row r="5661" spans="1:18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 s="1">
        <v>0</v>
      </c>
      <c r="J5661">
        <v>1</v>
      </c>
      <c r="K5661">
        <v>1</v>
      </c>
      <c r="L5661">
        <v>0</v>
      </c>
      <c r="M5661" s="1">
        <v>137332.37</v>
      </c>
      <c r="N5661">
        <v>1</v>
      </c>
      <c r="O5661" t="str">
        <f t="shared" si="352"/>
        <v>&gt;50</v>
      </c>
      <c r="P5661" t="str">
        <f t="shared" si="353"/>
        <v>0-2 years</v>
      </c>
      <c r="Q5661" t="str">
        <f t="shared" si="354"/>
        <v>No Balance</v>
      </c>
      <c r="R5661" s="5">
        <f t="shared" si="355"/>
        <v>0.19788067265607004</v>
      </c>
    </row>
    <row r="5662" spans="1:18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 s="1">
        <v>114386.85</v>
      </c>
      <c r="J5662">
        <v>1</v>
      </c>
      <c r="K5662">
        <v>1</v>
      </c>
      <c r="L5662">
        <v>1</v>
      </c>
      <c r="M5662" s="1">
        <v>28601.68</v>
      </c>
      <c r="N5662">
        <v>0</v>
      </c>
      <c r="O5662" t="str">
        <f t="shared" si="352"/>
        <v>&gt;50</v>
      </c>
      <c r="P5662" t="str">
        <f t="shared" si="353"/>
        <v>3-5 years</v>
      </c>
      <c r="Q5662" t="str">
        <f t="shared" si="354"/>
        <v>High</v>
      </c>
      <c r="R5662" s="5">
        <f t="shared" si="355"/>
        <v>0.19769585253456221</v>
      </c>
    </row>
    <row r="5663" spans="1:18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 s="1">
        <v>0</v>
      </c>
      <c r="J5663">
        <v>2</v>
      </c>
      <c r="K5663">
        <v>1</v>
      </c>
      <c r="L5663">
        <v>0</v>
      </c>
      <c r="M5663" s="1">
        <v>108411.66</v>
      </c>
      <c r="N5663">
        <v>0</v>
      </c>
      <c r="O5663" t="str">
        <f t="shared" si="352"/>
        <v>&lt;30</v>
      </c>
      <c r="P5663" t="str">
        <f t="shared" si="353"/>
        <v>3-5 years</v>
      </c>
      <c r="Q5663" t="str">
        <f t="shared" si="354"/>
        <v>No Balance</v>
      </c>
      <c r="R5663" s="5">
        <f t="shared" si="355"/>
        <v>0.19774141507259738</v>
      </c>
    </row>
    <row r="5664" spans="1:18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 s="1">
        <v>0</v>
      </c>
      <c r="J5664">
        <v>2</v>
      </c>
      <c r="K5664">
        <v>0</v>
      </c>
      <c r="L5664">
        <v>1</v>
      </c>
      <c r="M5664" s="1">
        <v>122518.5</v>
      </c>
      <c r="N5664">
        <v>0</v>
      </c>
      <c r="O5664" t="str">
        <f t="shared" si="352"/>
        <v>30-40</v>
      </c>
      <c r="P5664" t="str">
        <f t="shared" si="353"/>
        <v>6+ years</v>
      </c>
      <c r="Q5664" t="str">
        <f t="shared" si="354"/>
        <v>No Balance</v>
      </c>
      <c r="R5664" s="5">
        <f t="shared" si="355"/>
        <v>0.19778699861687413</v>
      </c>
    </row>
    <row r="5665" spans="1:18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 s="1">
        <v>0</v>
      </c>
      <c r="J5665">
        <v>2</v>
      </c>
      <c r="K5665">
        <v>1</v>
      </c>
      <c r="L5665">
        <v>0</v>
      </c>
      <c r="M5665" s="1">
        <v>9015.07</v>
      </c>
      <c r="N5665">
        <v>0</v>
      </c>
      <c r="O5665" t="str">
        <f t="shared" si="352"/>
        <v>30-40</v>
      </c>
      <c r="P5665" t="str">
        <f t="shared" si="353"/>
        <v>0-2 years</v>
      </c>
      <c r="Q5665" t="str">
        <f t="shared" si="354"/>
        <v>No Balance</v>
      </c>
      <c r="R5665" s="5">
        <f t="shared" si="355"/>
        <v>0.197832603181923</v>
      </c>
    </row>
    <row r="5666" spans="1:18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 s="1">
        <v>137260.78</v>
      </c>
      <c r="J5666">
        <v>1</v>
      </c>
      <c r="K5666">
        <v>0</v>
      </c>
      <c r="L5666">
        <v>1</v>
      </c>
      <c r="M5666" s="1">
        <v>94433.08</v>
      </c>
      <c r="N5666">
        <v>1</v>
      </c>
      <c r="O5666" t="str">
        <f t="shared" si="352"/>
        <v>&gt;50</v>
      </c>
      <c r="P5666" t="str">
        <f t="shared" si="353"/>
        <v>3-5 years</v>
      </c>
      <c r="Q5666" t="str">
        <f t="shared" si="354"/>
        <v>High</v>
      </c>
      <c r="R5666" s="5">
        <f t="shared" si="355"/>
        <v>0.19787822878228783</v>
      </c>
    </row>
    <row r="5667" spans="1:18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 s="1">
        <v>111060.05</v>
      </c>
      <c r="J5667">
        <v>2</v>
      </c>
      <c r="K5667">
        <v>1</v>
      </c>
      <c r="L5667">
        <v>0</v>
      </c>
      <c r="M5667" s="1">
        <v>110371.84</v>
      </c>
      <c r="N5667">
        <v>0</v>
      </c>
      <c r="O5667" t="str">
        <f t="shared" si="352"/>
        <v>30-40</v>
      </c>
      <c r="P5667" t="str">
        <f t="shared" si="353"/>
        <v>6+ years</v>
      </c>
      <c r="Q5667" t="str">
        <f t="shared" si="354"/>
        <v>High</v>
      </c>
      <c r="R5667" s="5">
        <f t="shared" si="355"/>
        <v>0.19769319492502885</v>
      </c>
    </row>
    <row r="5668" spans="1:18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 s="1">
        <v>124447.73</v>
      </c>
      <c r="J5668">
        <v>1</v>
      </c>
      <c r="K5668">
        <v>1</v>
      </c>
      <c r="L5668">
        <v>1</v>
      </c>
      <c r="M5668" s="1">
        <v>141364.62</v>
      </c>
      <c r="N5668">
        <v>1</v>
      </c>
      <c r="O5668" t="str">
        <f t="shared" si="352"/>
        <v>&gt;50</v>
      </c>
      <c r="P5668" t="str">
        <f t="shared" si="353"/>
        <v>6+ years</v>
      </c>
      <c r="Q5668" t="str">
        <f t="shared" si="354"/>
        <v>High</v>
      </c>
      <c r="R5668" s="5">
        <f t="shared" si="355"/>
        <v>0.19773880941393632</v>
      </c>
    </row>
    <row r="5669" spans="1:18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 s="1">
        <v>0</v>
      </c>
      <c r="J5669">
        <v>2</v>
      </c>
      <c r="K5669">
        <v>1</v>
      </c>
      <c r="L5669">
        <v>1</v>
      </c>
      <c r="M5669" s="1">
        <v>16245.25</v>
      </c>
      <c r="N5669">
        <v>0</v>
      </c>
      <c r="O5669" t="str">
        <f t="shared" si="352"/>
        <v>30-40</v>
      </c>
      <c r="P5669" t="str">
        <f t="shared" si="353"/>
        <v>6+ years</v>
      </c>
      <c r="Q5669" t="str">
        <f t="shared" si="354"/>
        <v>No Balance</v>
      </c>
      <c r="R5669" s="5">
        <f t="shared" si="355"/>
        <v>0.19755365797369029</v>
      </c>
    </row>
    <row r="5670" spans="1:18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 s="1">
        <v>0</v>
      </c>
      <c r="J5670">
        <v>1</v>
      </c>
      <c r="K5670">
        <v>0</v>
      </c>
      <c r="L5670">
        <v>1</v>
      </c>
      <c r="M5670" s="1">
        <v>108348.94</v>
      </c>
      <c r="N5670">
        <v>1</v>
      </c>
      <c r="O5670" t="str">
        <f t="shared" si="352"/>
        <v>41-50</v>
      </c>
      <c r="P5670" t="str">
        <f t="shared" si="353"/>
        <v>6+ years</v>
      </c>
      <c r="Q5670" t="str">
        <f t="shared" si="354"/>
        <v>No Balance</v>
      </c>
      <c r="R5670" s="5">
        <f t="shared" si="355"/>
        <v>0.19759926131117267</v>
      </c>
    </row>
    <row r="5671" spans="1:18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 s="1">
        <v>135310.41</v>
      </c>
      <c r="J5671">
        <v>2</v>
      </c>
      <c r="K5671">
        <v>0</v>
      </c>
      <c r="L5671">
        <v>1</v>
      </c>
      <c r="M5671" s="1">
        <v>171668.2</v>
      </c>
      <c r="N5671">
        <v>0</v>
      </c>
      <c r="O5671" t="str">
        <f t="shared" si="352"/>
        <v>30-40</v>
      </c>
      <c r="P5671" t="str">
        <f t="shared" si="353"/>
        <v>6+ years</v>
      </c>
      <c r="Q5671" t="str">
        <f t="shared" si="354"/>
        <v>High</v>
      </c>
      <c r="R5671" s="5">
        <f t="shared" si="355"/>
        <v>0.19741399214961902</v>
      </c>
    </row>
    <row r="5672" spans="1:18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 s="1">
        <v>0</v>
      </c>
      <c r="J5672">
        <v>2</v>
      </c>
      <c r="K5672">
        <v>1</v>
      </c>
      <c r="L5672">
        <v>0</v>
      </c>
      <c r="M5672" s="1">
        <v>67364.42</v>
      </c>
      <c r="N5672">
        <v>0</v>
      </c>
      <c r="O5672" t="str">
        <f t="shared" si="352"/>
        <v>30-40</v>
      </c>
      <c r="P5672" t="str">
        <f t="shared" si="353"/>
        <v>6+ years</v>
      </c>
      <c r="Q5672" t="str">
        <f t="shared" si="354"/>
        <v>No Balance</v>
      </c>
      <c r="R5672" s="5">
        <f t="shared" si="355"/>
        <v>0.197459584295612</v>
      </c>
    </row>
    <row r="5673" spans="1:18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 s="1">
        <v>0</v>
      </c>
      <c r="J5673">
        <v>2</v>
      </c>
      <c r="K5673">
        <v>0</v>
      </c>
      <c r="L5673">
        <v>1</v>
      </c>
      <c r="M5673" s="1">
        <v>107867.38</v>
      </c>
      <c r="N5673">
        <v>0</v>
      </c>
      <c r="O5673" t="str">
        <f t="shared" si="352"/>
        <v>&gt;50</v>
      </c>
      <c r="P5673" t="str">
        <f t="shared" si="353"/>
        <v>6+ years</v>
      </c>
      <c r="Q5673" t="str">
        <f t="shared" si="354"/>
        <v>No Balance</v>
      </c>
      <c r="R5673" s="5">
        <f t="shared" si="355"/>
        <v>0.19750519750519752</v>
      </c>
    </row>
    <row r="5674" spans="1:18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 s="1">
        <v>0</v>
      </c>
      <c r="J5674">
        <v>2</v>
      </c>
      <c r="K5674">
        <v>1</v>
      </c>
      <c r="L5674">
        <v>0</v>
      </c>
      <c r="M5674" s="1">
        <v>194310.1</v>
      </c>
      <c r="N5674">
        <v>0</v>
      </c>
      <c r="O5674" t="str">
        <f t="shared" si="352"/>
        <v>&lt;30</v>
      </c>
      <c r="P5674" t="str">
        <f t="shared" si="353"/>
        <v>3-5 years</v>
      </c>
      <c r="Q5674" t="str">
        <f t="shared" si="354"/>
        <v>No Balance</v>
      </c>
      <c r="R5674" s="5">
        <f t="shared" si="355"/>
        <v>0.19755083179297597</v>
      </c>
    </row>
    <row r="5675" spans="1:18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 s="1">
        <v>139393.19</v>
      </c>
      <c r="J5675">
        <v>2</v>
      </c>
      <c r="K5675">
        <v>0</v>
      </c>
      <c r="L5675">
        <v>0</v>
      </c>
      <c r="M5675" s="1">
        <v>33950.080000000002</v>
      </c>
      <c r="N5675">
        <v>0</v>
      </c>
      <c r="O5675" t="str">
        <f t="shared" si="352"/>
        <v>30-40</v>
      </c>
      <c r="P5675" t="str">
        <f t="shared" si="353"/>
        <v>3-5 years</v>
      </c>
      <c r="Q5675" t="str">
        <f t="shared" si="354"/>
        <v>High</v>
      </c>
      <c r="R5675" s="5">
        <f t="shared" si="355"/>
        <v>0.19759648717356135</v>
      </c>
    </row>
    <row r="5676" spans="1:18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 s="1">
        <v>0</v>
      </c>
      <c r="J5676">
        <v>2</v>
      </c>
      <c r="K5676">
        <v>0</v>
      </c>
      <c r="L5676">
        <v>0</v>
      </c>
      <c r="M5676" s="1">
        <v>197588.32</v>
      </c>
      <c r="N5676">
        <v>0</v>
      </c>
      <c r="O5676" t="str">
        <f t="shared" si="352"/>
        <v>&lt;30</v>
      </c>
      <c r="P5676" t="str">
        <f t="shared" si="353"/>
        <v>6+ years</v>
      </c>
      <c r="Q5676" t="str">
        <f t="shared" si="354"/>
        <v>No Balance</v>
      </c>
      <c r="R5676" s="5">
        <f t="shared" si="355"/>
        <v>0.19764216366158113</v>
      </c>
    </row>
    <row r="5677" spans="1:18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 s="1">
        <v>104258.8</v>
      </c>
      <c r="J5677">
        <v>1</v>
      </c>
      <c r="K5677">
        <v>1</v>
      </c>
      <c r="L5677">
        <v>1</v>
      </c>
      <c r="M5677" s="1">
        <v>428.23</v>
      </c>
      <c r="N5677">
        <v>0</v>
      </c>
      <c r="O5677" t="str">
        <f t="shared" si="352"/>
        <v>&lt;30</v>
      </c>
      <c r="P5677" t="str">
        <f t="shared" si="353"/>
        <v>3-5 years</v>
      </c>
      <c r="Q5677" t="str">
        <f t="shared" si="354"/>
        <v>High</v>
      </c>
      <c r="R5677" s="5">
        <f t="shared" si="355"/>
        <v>0.19768786127167631</v>
      </c>
    </row>
    <row r="5678" spans="1:18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 s="1">
        <v>0</v>
      </c>
      <c r="J5678">
        <v>2</v>
      </c>
      <c r="K5678">
        <v>0</v>
      </c>
      <c r="L5678">
        <v>1</v>
      </c>
      <c r="M5678" s="1">
        <v>34948.769999999997</v>
      </c>
      <c r="N5678">
        <v>0</v>
      </c>
      <c r="O5678" t="str">
        <f t="shared" si="352"/>
        <v>&lt;30</v>
      </c>
      <c r="P5678" t="str">
        <f t="shared" si="353"/>
        <v>6+ years</v>
      </c>
      <c r="Q5678" t="str">
        <f t="shared" si="354"/>
        <v>No Balance</v>
      </c>
      <c r="R5678" s="5">
        <f t="shared" si="355"/>
        <v>0.19773358001850139</v>
      </c>
    </row>
    <row r="5679" spans="1:18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 s="1">
        <v>113447.01</v>
      </c>
      <c r="J5679">
        <v>1</v>
      </c>
      <c r="K5679">
        <v>1</v>
      </c>
      <c r="L5679">
        <v>0</v>
      </c>
      <c r="M5679" s="1">
        <v>82084.3</v>
      </c>
      <c r="N5679">
        <v>0</v>
      </c>
      <c r="O5679" t="str">
        <f t="shared" si="352"/>
        <v>30-40</v>
      </c>
      <c r="P5679" t="str">
        <f t="shared" si="353"/>
        <v>6+ years</v>
      </c>
      <c r="Q5679" t="str">
        <f t="shared" si="354"/>
        <v>High</v>
      </c>
      <c r="R5679" s="5">
        <f t="shared" si="355"/>
        <v>0.19777931991672448</v>
      </c>
    </row>
    <row r="5680" spans="1:18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 s="1">
        <v>0</v>
      </c>
      <c r="J5680">
        <v>2</v>
      </c>
      <c r="K5680">
        <v>1</v>
      </c>
      <c r="L5680">
        <v>0</v>
      </c>
      <c r="M5680" s="1">
        <v>64804.59</v>
      </c>
      <c r="N5680">
        <v>0</v>
      </c>
      <c r="O5680" t="str">
        <f t="shared" si="352"/>
        <v>30-40</v>
      </c>
      <c r="P5680" t="str">
        <f t="shared" si="353"/>
        <v>6+ years</v>
      </c>
      <c r="Q5680" t="str">
        <f t="shared" si="354"/>
        <v>No Balance</v>
      </c>
      <c r="R5680" s="5">
        <f t="shared" si="355"/>
        <v>0.1978250809810273</v>
      </c>
    </row>
    <row r="5681" spans="1:18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 s="1">
        <v>111063.73</v>
      </c>
      <c r="J5681">
        <v>2</v>
      </c>
      <c r="K5681">
        <v>1</v>
      </c>
      <c r="L5681">
        <v>0</v>
      </c>
      <c r="M5681" s="1">
        <v>83556.649999999994</v>
      </c>
      <c r="N5681">
        <v>0</v>
      </c>
      <c r="O5681" t="str">
        <f t="shared" si="352"/>
        <v>30-40</v>
      </c>
      <c r="P5681" t="str">
        <f t="shared" si="353"/>
        <v>3-5 years</v>
      </c>
      <c r="Q5681" t="str">
        <f t="shared" si="354"/>
        <v>High</v>
      </c>
      <c r="R5681" s="5">
        <f t="shared" si="355"/>
        <v>0.19787086322610506</v>
      </c>
    </row>
    <row r="5682" spans="1:18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 s="1">
        <v>161378.01999999999</v>
      </c>
      <c r="J5682">
        <v>1</v>
      </c>
      <c r="K5682">
        <v>0</v>
      </c>
      <c r="L5682">
        <v>0</v>
      </c>
      <c r="M5682" s="1">
        <v>71926.28</v>
      </c>
      <c r="N5682">
        <v>1</v>
      </c>
      <c r="O5682" t="str">
        <f t="shared" si="352"/>
        <v>30-40</v>
      </c>
      <c r="P5682" t="str">
        <f t="shared" si="353"/>
        <v>6+ years</v>
      </c>
      <c r="Q5682" t="str">
        <f t="shared" si="354"/>
        <v>High</v>
      </c>
      <c r="R5682" s="5">
        <f t="shared" si="355"/>
        <v>0.19791666666666666</v>
      </c>
    </row>
    <row r="5683" spans="1:18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 s="1">
        <v>82766.429999999993</v>
      </c>
      <c r="J5683">
        <v>1</v>
      </c>
      <c r="K5683">
        <v>1</v>
      </c>
      <c r="L5683">
        <v>1</v>
      </c>
      <c r="M5683" s="1">
        <v>122925.44</v>
      </c>
      <c r="N5683">
        <v>0</v>
      </c>
      <c r="O5683" t="str">
        <f t="shared" si="352"/>
        <v>30-40</v>
      </c>
      <c r="P5683" t="str">
        <f t="shared" si="353"/>
        <v>0-2 years</v>
      </c>
      <c r="Q5683" t="str">
        <f t="shared" si="354"/>
        <v>Medium</v>
      </c>
      <c r="R5683" s="5">
        <f t="shared" si="355"/>
        <v>0.19773095623987033</v>
      </c>
    </row>
    <row r="5684" spans="1:18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 s="1">
        <v>0</v>
      </c>
      <c r="J5684">
        <v>2</v>
      </c>
      <c r="K5684">
        <v>1</v>
      </c>
      <c r="L5684">
        <v>0</v>
      </c>
      <c r="M5684" s="1">
        <v>13133.88</v>
      </c>
      <c r="N5684">
        <v>0</v>
      </c>
      <c r="O5684" t="str">
        <f t="shared" si="352"/>
        <v>&lt;30</v>
      </c>
      <c r="P5684" t="str">
        <f t="shared" si="353"/>
        <v>6+ years</v>
      </c>
      <c r="Q5684" t="str">
        <f t="shared" si="354"/>
        <v>No Balance</v>
      </c>
      <c r="R5684" s="5">
        <f t="shared" si="355"/>
        <v>0.19777674849467347</v>
      </c>
    </row>
    <row r="5685" spans="1:18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 s="1">
        <v>104267.7</v>
      </c>
      <c r="J5685">
        <v>1</v>
      </c>
      <c r="K5685">
        <v>1</v>
      </c>
      <c r="L5685">
        <v>0</v>
      </c>
      <c r="M5685" s="1">
        <v>62845.64</v>
      </c>
      <c r="N5685">
        <v>1</v>
      </c>
      <c r="O5685" t="str">
        <f t="shared" si="352"/>
        <v>&gt;50</v>
      </c>
      <c r="P5685" t="str">
        <f t="shared" si="353"/>
        <v>0-2 years</v>
      </c>
      <c r="Q5685" t="str">
        <f t="shared" si="354"/>
        <v>High</v>
      </c>
      <c r="R5685" s="5">
        <f t="shared" si="355"/>
        <v>0.19782256196432707</v>
      </c>
    </row>
    <row r="5686" spans="1:18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 s="1">
        <v>91718.8</v>
      </c>
      <c r="J5686">
        <v>1</v>
      </c>
      <c r="K5686">
        <v>0</v>
      </c>
      <c r="L5686">
        <v>0</v>
      </c>
      <c r="M5686" s="1">
        <v>28411.23</v>
      </c>
      <c r="N5686">
        <v>0</v>
      </c>
      <c r="O5686" t="str">
        <f t="shared" si="352"/>
        <v>&lt;30</v>
      </c>
      <c r="P5686" t="str">
        <f t="shared" si="353"/>
        <v>3-5 years</v>
      </c>
      <c r="Q5686" t="str">
        <f t="shared" si="354"/>
        <v>Medium</v>
      </c>
      <c r="R5686" s="5">
        <f t="shared" si="355"/>
        <v>0.19763670064874883</v>
      </c>
    </row>
    <row r="5687" spans="1:18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 s="1">
        <v>63488.7</v>
      </c>
      <c r="J5687">
        <v>1</v>
      </c>
      <c r="K5687">
        <v>0</v>
      </c>
      <c r="L5687">
        <v>1</v>
      </c>
      <c r="M5687" s="1">
        <v>28640.92</v>
      </c>
      <c r="N5687">
        <v>1</v>
      </c>
      <c r="O5687" t="str">
        <f t="shared" si="352"/>
        <v>41-50</v>
      </c>
      <c r="P5687" t="str">
        <f t="shared" si="353"/>
        <v>3-5 years</v>
      </c>
      <c r="Q5687" t="str">
        <f t="shared" si="354"/>
        <v>Medium</v>
      </c>
      <c r="R5687" s="5">
        <f t="shared" si="355"/>
        <v>0.19768250289687139</v>
      </c>
    </row>
    <row r="5688" spans="1:18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 s="1">
        <v>12459.19</v>
      </c>
      <c r="J5688">
        <v>1</v>
      </c>
      <c r="K5688">
        <v>0</v>
      </c>
      <c r="L5688">
        <v>0</v>
      </c>
      <c r="M5688" s="1">
        <v>156787.34</v>
      </c>
      <c r="N5688">
        <v>1</v>
      </c>
      <c r="O5688" t="str">
        <f t="shared" si="352"/>
        <v>41-50</v>
      </c>
      <c r="P5688" t="str">
        <f t="shared" si="353"/>
        <v>6+ years</v>
      </c>
      <c r="Q5688" t="str">
        <f t="shared" si="354"/>
        <v>Low</v>
      </c>
      <c r="R5688" s="5">
        <f t="shared" si="355"/>
        <v>0.19749652294853964</v>
      </c>
    </row>
    <row r="5689" spans="1:18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 s="1">
        <v>159863.9</v>
      </c>
      <c r="J5689">
        <v>2</v>
      </c>
      <c r="K5689">
        <v>0</v>
      </c>
      <c r="L5689">
        <v>1</v>
      </c>
      <c r="M5689" s="1">
        <v>125307.87</v>
      </c>
      <c r="N5689">
        <v>0</v>
      </c>
      <c r="O5689" t="str">
        <f t="shared" si="352"/>
        <v>30-40</v>
      </c>
      <c r="P5689" t="str">
        <f t="shared" si="353"/>
        <v>6+ years</v>
      </c>
      <c r="Q5689" t="str">
        <f t="shared" si="354"/>
        <v>High</v>
      </c>
      <c r="R5689" s="5">
        <f t="shared" si="355"/>
        <v>0.19731045675863668</v>
      </c>
    </row>
    <row r="5690" spans="1:18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 s="1">
        <v>104592.55</v>
      </c>
      <c r="J5690">
        <v>2</v>
      </c>
      <c r="K5690">
        <v>1</v>
      </c>
      <c r="L5690">
        <v>0</v>
      </c>
      <c r="M5690" s="1">
        <v>131736.23000000001</v>
      </c>
      <c r="N5690">
        <v>0</v>
      </c>
      <c r="O5690" t="str">
        <f t="shared" si="352"/>
        <v>&lt;30</v>
      </c>
      <c r="P5690" t="str">
        <f t="shared" si="353"/>
        <v>6+ years</v>
      </c>
      <c r="Q5690" t="str">
        <f t="shared" si="354"/>
        <v>High</v>
      </c>
      <c r="R5690" s="5">
        <f t="shared" si="355"/>
        <v>0.19735621521335808</v>
      </c>
    </row>
    <row r="5691" spans="1:18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 s="1">
        <v>132088.59</v>
      </c>
      <c r="J5691">
        <v>1</v>
      </c>
      <c r="K5691">
        <v>1</v>
      </c>
      <c r="L5691">
        <v>1</v>
      </c>
      <c r="M5691" s="1">
        <v>128262.14</v>
      </c>
      <c r="N5691">
        <v>0</v>
      </c>
      <c r="O5691" t="str">
        <f t="shared" si="352"/>
        <v>41-50</v>
      </c>
      <c r="P5691" t="str">
        <f t="shared" si="353"/>
        <v>3-5 years</v>
      </c>
      <c r="Q5691" t="str">
        <f t="shared" si="354"/>
        <v>High</v>
      </c>
      <c r="R5691" s="5">
        <f t="shared" si="355"/>
        <v>0.19740199489677568</v>
      </c>
    </row>
    <row r="5692" spans="1:18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 s="1">
        <v>0</v>
      </c>
      <c r="J5692">
        <v>2</v>
      </c>
      <c r="K5692">
        <v>1</v>
      </c>
      <c r="L5692">
        <v>0</v>
      </c>
      <c r="M5692" s="1">
        <v>91366.42</v>
      </c>
      <c r="N5692">
        <v>0</v>
      </c>
      <c r="O5692" t="str">
        <f t="shared" si="352"/>
        <v>30-40</v>
      </c>
      <c r="P5692" t="str">
        <f t="shared" si="353"/>
        <v>3-5 years</v>
      </c>
      <c r="Q5692" t="str">
        <f t="shared" si="354"/>
        <v>No Balance</v>
      </c>
      <c r="R5692" s="5">
        <f t="shared" si="355"/>
        <v>0.19744779582366589</v>
      </c>
    </row>
    <row r="5693" spans="1:18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 s="1">
        <v>120654.68</v>
      </c>
      <c r="J5693">
        <v>1</v>
      </c>
      <c r="K5693">
        <v>1</v>
      </c>
      <c r="L5693">
        <v>0</v>
      </c>
      <c r="M5693" s="1">
        <v>82290.81</v>
      </c>
      <c r="N5693">
        <v>0</v>
      </c>
      <c r="O5693" t="str">
        <f t="shared" si="352"/>
        <v>41-50</v>
      </c>
      <c r="P5693" t="str">
        <f t="shared" si="353"/>
        <v>3-5 years</v>
      </c>
      <c r="Q5693" t="str">
        <f t="shared" si="354"/>
        <v>High</v>
      </c>
      <c r="R5693" s="5">
        <f t="shared" si="355"/>
        <v>0.19749361800881876</v>
      </c>
    </row>
    <row r="5694" spans="1:18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 s="1">
        <v>0</v>
      </c>
      <c r="J5694">
        <v>2</v>
      </c>
      <c r="K5694">
        <v>1</v>
      </c>
      <c r="L5694">
        <v>0</v>
      </c>
      <c r="M5694" s="1">
        <v>66190.210000000006</v>
      </c>
      <c r="N5694">
        <v>0</v>
      </c>
      <c r="O5694" t="str">
        <f t="shared" si="352"/>
        <v>30-40</v>
      </c>
      <c r="P5694" t="str">
        <f t="shared" si="353"/>
        <v>6+ years</v>
      </c>
      <c r="Q5694" t="str">
        <f t="shared" si="354"/>
        <v>No Balance</v>
      </c>
      <c r="R5694" s="5">
        <f t="shared" si="355"/>
        <v>0.19753946146703807</v>
      </c>
    </row>
    <row r="5695" spans="1:18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 s="1">
        <v>83772.95</v>
      </c>
      <c r="J5695">
        <v>1</v>
      </c>
      <c r="K5695">
        <v>0</v>
      </c>
      <c r="L5695">
        <v>1</v>
      </c>
      <c r="M5695" s="1">
        <v>23920.65</v>
      </c>
      <c r="N5695">
        <v>0</v>
      </c>
      <c r="O5695" t="str">
        <f t="shared" si="352"/>
        <v>30-40</v>
      </c>
      <c r="P5695" t="str">
        <f t="shared" si="353"/>
        <v>3-5 years</v>
      </c>
      <c r="Q5695" t="str">
        <f t="shared" si="354"/>
        <v>Medium</v>
      </c>
      <c r="R5695" s="5">
        <f t="shared" si="355"/>
        <v>0.1975853262131414</v>
      </c>
    </row>
    <row r="5696" spans="1:18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 s="1">
        <v>172325.67</v>
      </c>
      <c r="J5696">
        <v>1</v>
      </c>
      <c r="K5696">
        <v>0</v>
      </c>
      <c r="L5696">
        <v>1</v>
      </c>
      <c r="M5696" s="1">
        <v>45438.38</v>
      </c>
      <c r="N5696">
        <v>0</v>
      </c>
      <c r="O5696" t="str">
        <f t="shared" si="352"/>
        <v>30-40</v>
      </c>
      <c r="P5696" t="str">
        <f t="shared" si="353"/>
        <v>6+ years</v>
      </c>
      <c r="Q5696" t="str">
        <f t="shared" si="354"/>
        <v>High</v>
      </c>
      <c r="R5696" s="5">
        <f t="shared" si="355"/>
        <v>0.19763121226196007</v>
      </c>
    </row>
    <row r="5697" spans="1:18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 s="1">
        <v>117685.31</v>
      </c>
      <c r="J5697">
        <v>2</v>
      </c>
      <c r="K5697">
        <v>1</v>
      </c>
      <c r="L5697">
        <v>1</v>
      </c>
      <c r="M5697" s="1">
        <v>93360.35</v>
      </c>
      <c r="N5697">
        <v>0</v>
      </c>
      <c r="O5697" t="str">
        <f t="shared" si="352"/>
        <v>41-50</v>
      </c>
      <c r="P5697" t="str">
        <f t="shared" si="353"/>
        <v>6+ years</v>
      </c>
      <c r="Q5697" t="str">
        <f t="shared" si="354"/>
        <v>High</v>
      </c>
      <c r="R5697" s="5">
        <f t="shared" si="355"/>
        <v>0.19767711962833914</v>
      </c>
    </row>
    <row r="5698" spans="1:18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 s="1">
        <v>0</v>
      </c>
      <c r="J5698">
        <v>2</v>
      </c>
      <c r="K5698">
        <v>0</v>
      </c>
      <c r="L5698">
        <v>1</v>
      </c>
      <c r="M5698" s="1">
        <v>14496.67</v>
      </c>
      <c r="N5698">
        <v>0</v>
      </c>
      <c r="O5698" t="str">
        <f t="shared" ref="O5698:O5761" si="356">IF(G5698&lt;30,"&lt;30",
   IF(G5698&lt;=40,"30-40",
      IF(G5698&lt;=50,"41-50","&gt;50")))</f>
        <v>41-50</v>
      </c>
      <c r="P5698" t="str">
        <f t="shared" ref="P5698:P5761" si="357">IF(H5698&lt;=2,"0-2 years",
   IF(H5698&lt;=5,"3-5 years","6+ years"))</f>
        <v>6+ years</v>
      </c>
      <c r="Q5698" t="str">
        <f t="shared" ref="Q5698:Q5761" si="358">IF(I5698=0,"No Balance",
   IF(I5698&lt;50000,"Low",
      IF(I5698&lt;100000,"Medium","High")))</f>
        <v>No Balance</v>
      </c>
      <c r="R5698" s="5">
        <f t="shared" ref="R5698:R5761" si="359">AVERAGE(N5698:N15697)</f>
        <v>0.19772304832713755</v>
      </c>
    </row>
    <row r="5699" spans="1:18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 s="1">
        <v>0</v>
      </c>
      <c r="J5699">
        <v>2</v>
      </c>
      <c r="K5699">
        <v>0</v>
      </c>
      <c r="L5699">
        <v>0</v>
      </c>
      <c r="M5699" s="1">
        <v>168521.72</v>
      </c>
      <c r="N5699">
        <v>0</v>
      </c>
      <c r="O5699" t="str">
        <f t="shared" si="356"/>
        <v>30-40</v>
      </c>
      <c r="P5699" t="str">
        <f t="shared" si="357"/>
        <v>3-5 years</v>
      </c>
      <c r="Q5699" t="str">
        <f t="shared" si="358"/>
        <v>No Balance</v>
      </c>
      <c r="R5699" s="5">
        <f t="shared" si="359"/>
        <v>0.19776899837322798</v>
      </c>
    </row>
    <row r="5700" spans="1:18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 s="1">
        <v>0</v>
      </c>
      <c r="J5700">
        <v>2</v>
      </c>
      <c r="K5700">
        <v>1</v>
      </c>
      <c r="L5700">
        <v>1</v>
      </c>
      <c r="M5700" s="1">
        <v>103318.44</v>
      </c>
      <c r="N5700">
        <v>0</v>
      </c>
      <c r="O5700" t="str">
        <f t="shared" si="356"/>
        <v>&gt;50</v>
      </c>
      <c r="P5700" t="str">
        <f t="shared" si="357"/>
        <v>6+ years</v>
      </c>
      <c r="Q5700" t="str">
        <f t="shared" si="358"/>
        <v>No Balance</v>
      </c>
      <c r="R5700" s="5">
        <f t="shared" si="359"/>
        <v>0.19781496978149699</v>
      </c>
    </row>
    <row r="5701" spans="1:18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 s="1">
        <v>135871.5</v>
      </c>
      <c r="J5701">
        <v>1</v>
      </c>
      <c r="K5701">
        <v>1</v>
      </c>
      <c r="L5701">
        <v>1</v>
      </c>
      <c r="M5701" s="1">
        <v>87219.41</v>
      </c>
      <c r="N5701">
        <v>0</v>
      </c>
      <c r="O5701" t="str">
        <f t="shared" si="356"/>
        <v>30-40</v>
      </c>
      <c r="P5701" t="str">
        <f t="shared" si="357"/>
        <v>6+ years</v>
      </c>
      <c r="Q5701" t="str">
        <f t="shared" si="358"/>
        <v>High</v>
      </c>
      <c r="R5701" s="5">
        <f t="shared" si="359"/>
        <v>0.19786096256684493</v>
      </c>
    </row>
    <row r="5702" spans="1:18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 s="1">
        <v>0</v>
      </c>
      <c r="J5702">
        <v>4</v>
      </c>
      <c r="K5702">
        <v>1</v>
      </c>
      <c r="L5702">
        <v>1</v>
      </c>
      <c r="M5702" s="1">
        <v>197490.39</v>
      </c>
      <c r="N5702">
        <v>1</v>
      </c>
      <c r="O5702" t="str">
        <f t="shared" si="356"/>
        <v>41-50</v>
      </c>
      <c r="P5702" t="str">
        <f t="shared" si="357"/>
        <v>3-5 years</v>
      </c>
      <c r="Q5702" t="str">
        <f t="shared" si="358"/>
        <v>No Balance</v>
      </c>
      <c r="R5702" s="5">
        <f t="shared" si="359"/>
        <v>0.19790697674418606</v>
      </c>
    </row>
    <row r="5703" spans="1:18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 s="1">
        <v>128504.76</v>
      </c>
      <c r="J5703">
        <v>1</v>
      </c>
      <c r="K5703">
        <v>1</v>
      </c>
      <c r="L5703">
        <v>0</v>
      </c>
      <c r="M5703" s="1">
        <v>126812.63</v>
      </c>
      <c r="N5703">
        <v>1</v>
      </c>
      <c r="O5703" t="str">
        <f t="shared" si="356"/>
        <v>41-50</v>
      </c>
      <c r="P5703" t="str">
        <f t="shared" si="357"/>
        <v>3-5 years</v>
      </c>
      <c r="Q5703" t="str">
        <f t="shared" si="358"/>
        <v>High</v>
      </c>
      <c r="R5703" s="5">
        <f t="shared" si="359"/>
        <v>0.1977204000930449</v>
      </c>
    </row>
    <row r="5704" spans="1:18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 s="1">
        <v>0</v>
      </c>
      <c r="J5704">
        <v>2</v>
      </c>
      <c r="K5704">
        <v>1</v>
      </c>
      <c r="L5704">
        <v>0</v>
      </c>
      <c r="M5704" s="1">
        <v>94283.09</v>
      </c>
      <c r="N5704">
        <v>0</v>
      </c>
      <c r="O5704" t="str">
        <f t="shared" si="356"/>
        <v>30-40</v>
      </c>
      <c r="P5704" t="str">
        <f t="shared" si="357"/>
        <v>6+ years</v>
      </c>
      <c r="Q5704" t="str">
        <f t="shared" si="358"/>
        <v>No Balance</v>
      </c>
      <c r="R5704" s="5">
        <f t="shared" si="359"/>
        <v>0.1975337366216845</v>
      </c>
    </row>
    <row r="5705" spans="1:18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 s="1">
        <v>56228.25</v>
      </c>
      <c r="J5705">
        <v>1</v>
      </c>
      <c r="K5705">
        <v>1</v>
      </c>
      <c r="L5705">
        <v>0</v>
      </c>
      <c r="M5705" s="1">
        <v>46857.52</v>
      </c>
      <c r="N5705">
        <v>0</v>
      </c>
      <c r="O5705" t="str">
        <f t="shared" si="356"/>
        <v>41-50</v>
      </c>
      <c r="P5705" t="str">
        <f t="shared" si="357"/>
        <v>6+ years</v>
      </c>
      <c r="Q5705" t="str">
        <f t="shared" si="358"/>
        <v>Medium</v>
      </c>
      <c r="R5705" s="5">
        <f t="shared" si="359"/>
        <v>0.19757970677216663</v>
      </c>
    </row>
    <row r="5706" spans="1:18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 s="1">
        <v>98792.4</v>
      </c>
      <c r="J5706">
        <v>1</v>
      </c>
      <c r="K5706">
        <v>1</v>
      </c>
      <c r="L5706">
        <v>0</v>
      </c>
      <c r="M5706" s="1">
        <v>81491.7</v>
      </c>
      <c r="N5706">
        <v>1</v>
      </c>
      <c r="O5706" t="str">
        <f t="shared" si="356"/>
        <v>41-50</v>
      </c>
      <c r="P5706" t="str">
        <f t="shared" si="357"/>
        <v>6+ years</v>
      </c>
      <c r="Q5706" t="str">
        <f t="shared" si="358"/>
        <v>Medium</v>
      </c>
      <c r="R5706" s="5">
        <f t="shared" si="359"/>
        <v>0.19762569832402235</v>
      </c>
    </row>
    <row r="5707" spans="1:18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 s="1">
        <v>181768.32000000001</v>
      </c>
      <c r="J5707">
        <v>2</v>
      </c>
      <c r="K5707">
        <v>1</v>
      </c>
      <c r="L5707">
        <v>1</v>
      </c>
      <c r="M5707" s="1">
        <v>129107.97</v>
      </c>
      <c r="N5707">
        <v>0</v>
      </c>
      <c r="O5707" t="str">
        <f t="shared" si="356"/>
        <v>30-40</v>
      </c>
      <c r="P5707" t="str">
        <f t="shared" si="357"/>
        <v>3-5 years</v>
      </c>
      <c r="Q5707" t="str">
        <f t="shared" si="358"/>
        <v>High</v>
      </c>
      <c r="R5707" s="5">
        <f t="shared" si="359"/>
        <v>0.19743888242142027</v>
      </c>
    </row>
    <row r="5708" spans="1:18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 s="1">
        <v>101198.01</v>
      </c>
      <c r="J5708">
        <v>1</v>
      </c>
      <c r="K5708">
        <v>1</v>
      </c>
      <c r="L5708">
        <v>1</v>
      </c>
      <c r="M5708" s="1">
        <v>49732.9</v>
      </c>
      <c r="N5708">
        <v>0</v>
      </c>
      <c r="O5708" t="str">
        <f t="shared" si="356"/>
        <v>41-50</v>
      </c>
      <c r="P5708" t="str">
        <f t="shared" si="357"/>
        <v>6+ years</v>
      </c>
      <c r="Q5708" t="str">
        <f t="shared" si="358"/>
        <v>High</v>
      </c>
      <c r="R5708" s="5">
        <f t="shared" si="359"/>
        <v>0.19748486259897532</v>
      </c>
    </row>
    <row r="5709" spans="1:18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 s="1">
        <v>0</v>
      </c>
      <c r="J5709">
        <v>2</v>
      </c>
      <c r="K5709">
        <v>0</v>
      </c>
      <c r="L5709">
        <v>1</v>
      </c>
      <c r="M5709" s="1">
        <v>88728.47</v>
      </c>
      <c r="N5709">
        <v>0</v>
      </c>
      <c r="O5709" t="str">
        <f t="shared" si="356"/>
        <v>&lt;30</v>
      </c>
      <c r="P5709" t="str">
        <f t="shared" si="357"/>
        <v>6+ years</v>
      </c>
      <c r="Q5709" t="str">
        <f t="shared" si="358"/>
        <v>No Balance</v>
      </c>
      <c r="R5709" s="5">
        <f t="shared" si="359"/>
        <v>0.19753086419753085</v>
      </c>
    </row>
    <row r="5710" spans="1:18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 s="1">
        <v>0</v>
      </c>
      <c r="J5710">
        <v>2</v>
      </c>
      <c r="K5710">
        <v>1</v>
      </c>
      <c r="L5710">
        <v>1</v>
      </c>
      <c r="M5710" s="1">
        <v>86981.45</v>
      </c>
      <c r="N5710">
        <v>0</v>
      </c>
      <c r="O5710" t="str">
        <f t="shared" si="356"/>
        <v>&gt;50</v>
      </c>
      <c r="P5710" t="str">
        <f t="shared" si="357"/>
        <v>3-5 years</v>
      </c>
      <c r="Q5710" t="str">
        <f t="shared" si="358"/>
        <v>No Balance</v>
      </c>
      <c r="R5710" s="5">
        <f t="shared" si="359"/>
        <v>0.19757688723205966</v>
      </c>
    </row>
    <row r="5711" spans="1:18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 s="1">
        <v>0</v>
      </c>
      <c r="J5711">
        <v>1</v>
      </c>
      <c r="K5711">
        <v>1</v>
      </c>
      <c r="L5711">
        <v>0</v>
      </c>
      <c r="M5711" s="1">
        <v>3740.93</v>
      </c>
      <c r="N5711">
        <v>0</v>
      </c>
      <c r="O5711" t="str">
        <f t="shared" si="356"/>
        <v>30-40</v>
      </c>
      <c r="P5711" t="str">
        <f t="shared" si="357"/>
        <v>6+ years</v>
      </c>
      <c r="Q5711" t="str">
        <f t="shared" si="358"/>
        <v>No Balance</v>
      </c>
      <c r="R5711" s="5">
        <f t="shared" si="359"/>
        <v>0.19762293171754836</v>
      </c>
    </row>
    <row r="5712" spans="1:18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 s="1">
        <v>139064.06</v>
      </c>
      <c r="J5712">
        <v>2</v>
      </c>
      <c r="K5712">
        <v>0</v>
      </c>
      <c r="L5712">
        <v>0</v>
      </c>
      <c r="M5712" s="1">
        <v>67949.320000000007</v>
      </c>
      <c r="N5712">
        <v>0</v>
      </c>
      <c r="O5712" t="str">
        <f t="shared" si="356"/>
        <v>30-40</v>
      </c>
      <c r="P5712" t="str">
        <f t="shared" si="357"/>
        <v>3-5 years</v>
      </c>
      <c r="Q5712" t="str">
        <f t="shared" si="358"/>
        <v>High</v>
      </c>
      <c r="R5712" s="5">
        <f t="shared" si="359"/>
        <v>0.19766899766899768</v>
      </c>
    </row>
    <row r="5713" spans="1:18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 s="1">
        <v>104508.1</v>
      </c>
      <c r="J5713">
        <v>1</v>
      </c>
      <c r="K5713">
        <v>1</v>
      </c>
      <c r="L5713">
        <v>1</v>
      </c>
      <c r="M5713" s="1">
        <v>147636.46</v>
      </c>
      <c r="N5713">
        <v>0</v>
      </c>
      <c r="O5713" t="str">
        <f t="shared" si="356"/>
        <v>30-40</v>
      </c>
      <c r="P5713" t="str">
        <f t="shared" si="357"/>
        <v>0-2 years</v>
      </c>
      <c r="Q5713" t="str">
        <f t="shared" si="358"/>
        <v>High</v>
      </c>
      <c r="R5713" s="5">
        <f t="shared" si="359"/>
        <v>0.19771508510142224</v>
      </c>
    </row>
    <row r="5714" spans="1:18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 s="1">
        <v>113948.58</v>
      </c>
      <c r="J5714">
        <v>1</v>
      </c>
      <c r="K5714">
        <v>1</v>
      </c>
      <c r="L5714">
        <v>0</v>
      </c>
      <c r="M5714" s="1">
        <v>188891.96</v>
      </c>
      <c r="N5714">
        <v>1</v>
      </c>
      <c r="O5714" t="str">
        <f t="shared" si="356"/>
        <v>30-40</v>
      </c>
      <c r="P5714" t="str">
        <f t="shared" si="357"/>
        <v>6+ years</v>
      </c>
      <c r="Q5714" t="str">
        <f t="shared" si="358"/>
        <v>High</v>
      </c>
      <c r="R5714" s="5">
        <f t="shared" si="359"/>
        <v>0.19776119402985073</v>
      </c>
    </row>
    <row r="5715" spans="1:18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 s="1">
        <v>0</v>
      </c>
      <c r="J5715">
        <v>2</v>
      </c>
      <c r="K5715">
        <v>0</v>
      </c>
      <c r="L5715">
        <v>1</v>
      </c>
      <c r="M5715" s="1">
        <v>25482.62</v>
      </c>
      <c r="N5715">
        <v>0</v>
      </c>
      <c r="O5715" t="str">
        <f t="shared" si="356"/>
        <v>41-50</v>
      </c>
      <c r="P5715" t="str">
        <f t="shared" si="357"/>
        <v>6+ years</v>
      </c>
      <c r="Q5715" t="str">
        <f t="shared" si="358"/>
        <v>No Balance</v>
      </c>
      <c r="R5715" s="5">
        <f t="shared" si="359"/>
        <v>0.19757406111499884</v>
      </c>
    </row>
    <row r="5716" spans="1:18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 s="1">
        <v>0</v>
      </c>
      <c r="J5716">
        <v>2</v>
      </c>
      <c r="K5716">
        <v>1</v>
      </c>
      <c r="L5716">
        <v>1</v>
      </c>
      <c r="M5716" s="1">
        <v>18391.93</v>
      </c>
      <c r="N5716">
        <v>0</v>
      </c>
      <c r="O5716" t="str">
        <f t="shared" si="356"/>
        <v>30-40</v>
      </c>
      <c r="P5716" t="str">
        <f t="shared" si="357"/>
        <v>6+ years</v>
      </c>
      <c r="Q5716" t="str">
        <f t="shared" si="358"/>
        <v>No Balance</v>
      </c>
      <c r="R5716" s="5">
        <f t="shared" si="359"/>
        <v>0.19762015865608959</v>
      </c>
    </row>
    <row r="5717" spans="1:18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 s="1">
        <v>0</v>
      </c>
      <c r="J5717">
        <v>2</v>
      </c>
      <c r="K5717">
        <v>0</v>
      </c>
      <c r="L5717">
        <v>1</v>
      </c>
      <c r="M5717" s="1">
        <v>140168.35999999999</v>
      </c>
      <c r="N5717">
        <v>0</v>
      </c>
      <c r="O5717" t="str">
        <f t="shared" si="356"/>
        <v>30-40</v>
      </c>
      <c r="P5717" t="str">
        <f t="shared" si="357"/>
        <v>6+ years</v>
      </c>
      <c r="Q5717" t="str">
        <f t="shared" si="358"/>
        <v>No Balance</v>
      </c>
      <c r="R5717" s="5">
        <f t="shared" si="359"/>
        <v>0.19766627771295217</v>
      </c>
    </row>
    <row r="5718" spans="1:18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 s="1">
        <v>117524.72</v>
      </c>
      <c r="J5718">
        <v>2</v>
      </c>
      <c r="K5718">
        <v>0</v>
      </c>
      <c r="L5718">
        <v>1</v>
      </c>
      <c r="M5718" s="1">
        <v>161064.29</v>
      </c>
      <c r="N5718">
        <v>0</v>
      </c>
      <c r="O5718" t="str">
        <f t="shared" si="356"/>
        <v>30-40</v>
      </c>
      <c r="P5718" t="str">
        <f t="shared" si="357"/>
        <v>0-2 years</v>
      </c>
      <c r="Q5718" t="str">
        <f t="shared" si="358"/>
        <v>High</v>
      </c>
      <c r="R5718" s="5">
        <f t="shared" si="359"/>
        <v>0.19771241830065359</v>
      </c>
    </row>
    <row r="5719" spans="1:18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 s="1">
        <v>160389.82</v>
      </c>
      <c r="J5719">
        <v>1</v>
      </c>
      <c r="K5719">
        <v>0</v>
      </c>
      <c r="L5719">
        <v>1</v>
      </c>
      <c r="M5719" s="1">
        <v>183542.08</v>
      </c>
      <c r="N5719">
        <v>0</v>
      </c>
      <c r="O5719" t="str">
        <f t="shared" si="356"/>
        <v>30-40</v>
      </c>
      <c r="P5719" t="str">
        <f t="shared" si="357"/>
        <v>3-5 years</v>
      </c>
      <c r="Q5719" t="str">
        <f t="shared" si="358"/>
        <v>High</v>
      </c>
      <c r="R5719" s="5">
        <f t="shared" si="359"/>
        <v>0.19775858043427505</v>
      </c>
    </row>
    <row r="5720" spans="1:18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 s="1">
        <v>0</v>
      </c>
      <c r="J5720">
        <v>2</v>
      </c>
      <c r="K5720">
        <v>1</v>
      </c>
      <c r="L5720">
        <v>0</v>
      </c>
      <c r="M5720" s="1">
        <v>194238.92</v>
      </c>
      <c r="N5720">
        <v>0</v>
      </c>
      <c r="O5720" t="str">
        <f t="shared" si="356"/>
        <v>30-40</v>
      </c>
      <c r="P5720" t="str">
        <f t="shared" si="357"/>
        <v>6+ years</v>
      </c>
      <c r="Q5720" t="str">
        <f t="shared" si="358"/>
        <v>No Balance</v>
      </c>
      <c r="R5720" s="5">
        <f t="shared" si="359"/>
        <v>0.19780476412891174</v>
      </c>
    </row>
    <row r="5721" spans="1:18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 s="1">
        <v>125547.53</v>
      </c>
      <c r="J5721">
        <v>1</v>
      </c>
      <c r="K5721">
        <v>0</v>
      </c>
      <c r="L5721">
        <v>0</v>
      </c>
      <c r="M5721" s="1">
        <v>7900.46</v>
      </c>
      <c r="N5721">
        <v>0</v>
      </c>
      <c r="O5721" t="str">
        <f t="shared" si="356"/>
        <v>&lt;30</v>
      </c>
      <c r="P5721" t="str">
        <f t="shared" si="357"/>
        <v>0-2 years</v>
      </c>
      <c r="Q5721" t="str">
        <f t="shared" si="358"/>
        <v>High</v>
      </c>
      <c r="R5721" s="5">
        <f t="shared" si="359"/>
        <v>0.19785096939967298</v>
      </c>
    </row>
    <row r="5722" spans="1:18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 s="1">
        <v>92783.679999999993</v>
      </c>
      <c r="J5722">
        <v>1</v>
      </c>
      <c r="K5722">
        <v>1</v>
      </c>
      <c r="L5722">
        <v>1</v>
      </c>
      <c r="M5722" s="1">
        <v>51424.29</v>
      </c>
      <c r="N5722">
        <v>0</v>
      </c>
      <c r="O5722" t="str">
        <f t="shared" si="356"/>
        <v>41-50</v>
      </c>
      <c r="P5722" t="str">
        <f t="shared" si="357"/>
        <v>6+ years</v>
      </c>
      <c r="Q5722" t="str">
        <f t="shared" si="358"/>
        <v>Medium</v>
      </c>
      <c r="R5722" s="5">
        <f t="shared" si="359"/>
        <v>0.19789719626168226</v>
      </c>
    </row>
    <row r="5723" spans="1:18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 s="1">
        <v>97036.22</v>
      </c>
      <c r="J5723">
        <v>2</v>
      </c>
      <c r="K5723">
        <v>1</v>
      </c>
      <c r="L5723">
        <v>0</v>
      </c>
      <c r="M5723" s="1">
        <v>152450.84</v>
      </c>
      <c r="N5723">
        <v>1</v>
      </c>
      <c r="O5723" t="str">
        <f t="shared" si="356"/>
        <v>41-50</v>
      </c>
      <c r="P5723" t="str">
        <f t="shared" si="357"/>
        <v>3-5 years</v>
      </c>
      <c r="Q5723" t="str">
        <f t="shared" si="358"/>
        <v>Medium</v>
      </c>
      <c r="R5723" s="5">
        <f t="shared" si="359"/>
        <v>0.19794344473007713</v>
      </c>
    </row>
    <row r="5724" spans="1:18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 s="1">
        <v>0</v>
      </c>
      <c r="J5724">
        <v>2</v>
      </c>
      <c r="K5724">
        <v>0</v>
      </c>
      <c r="L5724">
        <v>0</v>
      </c>
      <c r="M5724" s="1">
        <v>55816.2</v>
      </c>
      <c r="N5724">
        <v>0</v>
      </c>
      <c r="O5724" t="str">
        <f t="shared" si="356"/>
        <v>30-40</v>
      </c>
      <c r="P5724" t="str">
        <f t="shared" si="357"/>
        <v>3-5 years</v>
      </c>
      <c r="Q5724" t="str">
        <f t="shared" si="358"/>
        <v>No Balance</v>
      </c>
      <c r="R5724" s="5">
        <f t="shared" si="359"/>
        <v>0.19775596072931276</v>
      </c>
    </row>
    <row r="5725" spans="1:18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 s="1">
        <v>0</v>
      </c>
      <c r="J5725">
        <v>2</v>
      </c>
      <c r="K5725">
        <v>1</v>
      </c>
      <c r="L5725">
        <v>1</v>
      </c>
      <c r="M5725" s="1">
        <v>32909.129999999997</v>
      </c>
      <c r="N5725">
        <v>0</v>
      </c>
      <c r="O5725" t="str">
        <f t="shared" si="356"/>
        <v>&lt;30</v>
      </c>
      <c r="P5725" t="str">
        <f t="shared" si="357"/>
        <v>6+ years</v>
      </c>
      <c r="Q5725" t="str">
        <f t="shared" si="358"/>
        <v>No Balance</v>
      </c>
      <c r="R5725" s="5">
        <f t="shared" si="359"/>
        <v>0.19780219780219779</v>
      </c>
    </row>
    <row r="5726" spans="1:18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 s="1">
        <v>102145.13</v>
      </c>
      <c r="J5726">
        <v>1</v>
      </c>
      <c r="K5726">
        <v>1</v>
      </c>
      <c r="L5726">
        <v>1</v>
      </c>
      <c r="M5726" s="1">
        <v>100637.07</v>
      </c>
      <c r="N5726">
        <v>0</v>
      </c>
      <c r="O5726" t="str">
        <f t="shared" si="356"/>
        <v>30-40</v>
      </c>
      <c r="P5726" t="str">
        <f t="shared" si="357"/>
        <v>3-5 years</v>
      </c>
      <c r="Q5726" t="str">
        <f t="shared" si="358"/>
        <v>High</v>
      </c>
      <c r="R5726" s="5">
        <f t="shared" si="359"/>
        <v>0.19784845650140317</v>
      </c>
    </row>
    <row r="5727" spans="1:18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 s="1">
        <v>113452.66</v>
      </c>
      <c r="J5727">
        <v>1</v>
      </c>
      <c r="K5727">
        <v>0</v>
      </c>
      <c r="L5727">
        <v>0</v>
      </c>
      <c r="M5727" s="1">
        <v>142911.99</v>
      </c>
      <c r="N5727">
        <v>0</v>
      </c>
      <c r="O5727" t="str">
        <f t="shared" si="356"/>
        <v>30-40</v>
      </c>
      <c r="P5727" t="str">
        <f t="shared" si="357"/>
        <v>0-2 years</v>
      </c>
      <c r="Q5727" t="str">
        <f t="shared" si="358"/>
        <v>High</v>
      </c>
      <c r="R5727" s="5">
        <f t="shared" si="359"/>
        <v>0.19789473684210526</v>
      </c>
    </row>
    <row r="5728" spans="1:18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 s="1">
        <v>155681.72</v>
      </c>
      <c r="J5728">
        <v>1</v>
      </c>
      <c r="K5728">
        <v>1</v>
      </c>
      <c r="L5728">
        <v>0</v>
      </c>
      <c r="M5728" s="1">
        <v>26287.21</v>
      </c>
      <c r="N5728">
        <v>0</v>
      </c>
      <c r="O5728" t="str">
        <f t="shared" si="356"/>
        <v>41-50</v>
      </c>
      <c r="P5728" t="str">
        <f t="shared" si="357"/>
        <v>6+ years</v>
      </c>
      <c r="Q5728" t="str">
        <f t="shared" si="358"/>
        <v>High</v>
      </c>
      <c r="R5728" s="5">
        <f t="shared" si="359"/>
        <v>0.19794103883949463</v>
      </c>
    </row>
    <row r="5729" spans="1:18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 s="1">
        <v>127475.24</v>
      </c>
      <c r="J5729">
        <v>1</v>
      </c>
      <c r="K5729">
        <v>0</v>
      </c>
      <c r="L5729">
        <v>0</v>
      </c>
      <c r="M5729" s="1">
        <v>60775.76</v>
      </c>
      <c r="N5729">
        <v>1</v>
      </c>
      <c r="O5729" t="str">
        <f t="shared" si="356"/>
        <v>30-40</v>
      </c>
      <c r="P5729" t="str">
        <f t="shared" si="357"/>
        <v>6+ years</v>
      </c>
      <c r="Q5729" t="str">
        <f t="shared" si="358"/>
        <v>High</v>
      </c>
      <c r="R5729" s="5">
        <f t="shared" si="359"/>
        <v>0.19798736250877605</v>
      </c>
    </row>
    <row r="5730" spans="1:18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 s="1">
        <v>0</v>
      </c>
      <c r="J5730">
        <v>2</v>
      </c>
      <c r="K5730">
        <v>1</v>
      </c>
      <c r="L5730">
        <v>1</v>
      </c>
      <c r="M5730" s="1">
        <v>146257.76999999999</v>
      </c>
      <c r="N5730">
        <v>0</v>
      </c>
      <c r="O5730" t="str">
        <f t="shared" si="356"/>
        <v>41-50</v>
      </c>
      <c r="P5730" t="str">
        <f t="shared" si="357"/>
        <v>6+ years</v>
      </c>
      <c r="Q5730" t="str">
        <f t="shared" si="358"/>
        <v>No Balance</v>
      </c>
      <c r="R5730" s="5">
        <f t="shared" si="359"/>
        <v>0.19779962546816479</v>
      </c>
    </row>
    <row r="5731" spans="1:18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 s="1">
        <v>112751.13</v>
      </c>
      <c r="J5731">
        <v>1</v>
      </c>
      <c r="K5731">
        <v>1</v>
      </c>
      <c r="L5731">
        <v>1</v>
      </c>
      <c r="M5731" s="1">
        <v>28332</v>
      </c>
      <c r="N5731">
        <v>0</v>
      </c>
      <c r="O5731" t="str">
        <f t="shared" si="356"/>
        <v>41-50</v>
      </c>
      <c r="P5731" t="str">
        <f t="shared" si="357"/>
        <v>6+ years</v>
      </c>
      <c r="Q5731" t="str">
        <f t="shared" si="358"/>
        <v>High</v>
      </c>
      <c r="R5731" s="5">
        <f t="shared" si="359"/>
        <v>0.19784593771950362</v>
      </c>
    </row>
    <row r="5732" spans="1:18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 s="1">
        <v>0</v>
      </c>
      <c r="J5732">
        <v>2</v>
      </c>
      <c r="K5732">
        <v>1</v>
      </c>
      <c r="L5732">
        <v>1</v>
      </c>
      <c r="M5732" s="1">
        <v>100919.19</v>
      </c>
      <c r="N5732">
        <v>0</v>
      </c>
      <c r="O5732" t="str">
        <f t="shared" si="356"/>
        <v>&lt;30</v>
      </c>
      <c r="P5732" t="str">
        <f t="shared" si="357"/>
        <v>3-5 years</v>
      </c>
      <c r="Q5732" t="str">
        <f t="shared" si="358"/>
        <v>No Balance</v>
      </c>
      <c r="R5732" s="5">
        <f t="shared" si="359"/>
        <v>0.19789227166276346</v>
      </c>
    </row>
    <row r="5733" spans="1:18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 s="1">
        <v>144889.18</v>
      </c>
      <c r="J5733">
        <v>1</v>
      </c>
      <c r="K5733">
        <v>1</v>
      </c>
      <c r="L5733">
        <v>1</v>
      </c>
      <c r="M5733" s="1">
        <v>102591.9</v>
      </c>
      <c r="N5733">
        <v>1</v>
      </c>
      <c r="O5733" t="str">
        <f t="shared" si="356"/>
        <v>41-50</v>
      </c>
      <c r="P5733" t="str">
        <f t="shared" si="357"/>
        <v>6+ years</v>
      </c>
      <c r="Q5733" t="str">
        <f t="shared" si="358"/>
        <v>High</v>
      </c>
      <c r="R5733" s="5">
        <f t="shared" si="359"/>
        <v>0.19793862731318809</v>
      </c>
    </row>
    <row r="5734" spans="1:18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 s="1">
        <v>0</v>
      </c>
      <c r="J5734">
        <v>2</v>
      </c>
      <c r="K5734">
        <v>1</v>
      </c>
      <c r="L5734">
        <v>1</v>
      </c>
      <c r="M5734" s="1">
        <v>25554.400000000001</v>
      </c>
      <c r="N5734">
        <v>0</v>
      </c>
      <c r="O5734" t="str">
        <f t="shared" si="356"/>
        <v>30-40</v>
      </c>
      <c r="P5734" t="str">
        <f t="shared" si="357"/>
        <v>6+ years</v>
      </c>
      <c r="Q5734" t="str">
        <f t="shared" si="358"/>
        <v>No Balance</v>
      </c>
      <c r="R5734" s="5">
        <f t="shared" si="359"/>
        <v>0.19775070290534208</v>
      </c>
    </row>
    <row r="5735" spans="1:18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 s="1">
        <v>150126.44</v>
      </c>
      <c r="J5735">
        <v>1</v>
      </c>
      <c r="K5735">
        <v>1</v>
      </c>
      <c r="L5735">
        <v>0</v>
      </c>
      <c r="M5735" s="1">
        <v>152107.93</v>
      </c>
      <c r="N5735">
        <v>1</v>
      </c>
      <c r="O5735" t="str">
        <f t="shared" si="356"/>
        <v>&lt;30</v>
      </c>
      <c r="P5735" t="str">
        <f t="shared" si="357"/>
        <v>6+ years</v>
      </c>
      <c r="Q5735" t="str">
        <f t="shared" si="358"/>
        <v>High</v>
      </c>
      <c r="R5735" s="5">
        <f t="shared" si="359"/>
        <v>0.19779704710569487</v>
      </c>
    </row>
    <row r="5736" spans="1:18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 s="1">
        <v>69712.740000000005</v>
      </c>
      <c r="J5736">
        <v>1</v>
      </c>
      <c r="K5736">
        <v>1</v>
      </c>
      <c r="L5736">
        <v>1</v>
      </c>
      <c r="M5736" s="1">
        <v>69381.05</v>
      </c>
      <c r="N5736">
        <v>0</v>
      </c>
      <c r="O5736" t="str">
        <f t="shared" si="356"/>
        <v>&gt;50</v>
      </c>
      <c r="P5736" t="str">
        <f t="shared" si="357"/>
        <v>6+ years</v>
      </c>
      <c r="Q5736" t="str">
        <f t="shared" si="358"/>
        <v>Medium</v>
      </c>
      <c r="R5736" s="5">
        <f t="shared" si="359"/>
        <v>0.19760900140646975</v>
      </c>
    </row>
    <row r="5737" spans="1:18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 s="1">
        <v>0</v>
      </c>
      <c r="J5737">
        <v>2</v>
      </c>
      <c r="K5737">
        <v>0</v>
      </c>
      <c r="L5737">
        <v>1</v>
      </c>
      <c r="M5737" s="1">
        <v>101728.46</v>
      </c>
      <c r="N5737">
        <v>0</v>
      </c>
      <c r="O5737" t="str">
        <f t="shared" si="356"/>
        <v>41-50</v>
      </c>
      <c r="P5737" t="str">
        <f t="shared" si="357"/>
        <v>3-5 years</v>
      </c>
      <c r="Q5737" t="str">
        <f t="shared" si="358"/>
        <v>No Balance</v>
      </c>
      <c r="R5737" s="5">
        <f t="shared" si="359"/>
        <v>0.19765533411488864</v>
      </c>
    </row>
    <row r="5738" spans="1:18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 s="1">
        <v>0</v>
      </c>
      <c r="J5738">
        <v>2</v>
      </c>
      <c r="K5738">
        <v>0</v>
      </c>
      <c r="L5738">
        <v>0</v>
      </c>
      <c r="M5738" s="1">
        <v>89040.61</v>
      </c>
      <c r="N5738">
        <v>0</v>
      </c>
      <c r="O5738" t="str">
        <f t="shared" si="356"/>
        <v>30-40</v>
      </c>
      <c r="P5738" t="str">
        <f t="shared" si="357"/>
        <v>3-5 years</v>
      </c>
      <c r="Q5738" t="str">
        <f t="shared" si="358"/>
        <v>No Balance</v>
      </c>
      <c r="R5738" s="5">
        <f t="shared" si="359"/>
        <v>0.19770168855534709</v>
      </c>
    </row>
    <row r="5739" spans="1:18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 s="1">
        <v>117438.92</v>
      </c>
      <c r="J5739">
        <v>2</v>
      </c>
      <c r="K5739">
        <v>1</v>
      </c>
      <c r="L5739">
        <v>1</v>
      </c>
      <c r="M5739" s="1">
        <v>16910.98</v>
      </c>
      <c r="N5739">
        <v>0</v>
      </c>
      <c r="O5739" t="str">
        <f t="shared" si="356"/>
        <v>30-40</v>
      </c>
      <c r="P5739" t="str">
        <f t="shared" si="357"/>
        <v>0-2 years</v>
      </c>
      <c r="Q5739" t="str">
        <f t="shared" si="358"/>
        <v>High</v>
      </c>
      <c r="R5739" s="5">
        <f t="shared" si="359"/>
        <v>0.19774806474313864</v>
      </c>
    </row>
    <row r="5740" spans="1:18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 s="1">
        <v>119315.75</v>
      </c>
      <c r="J5740">
        <v>1</v>
      </c>
      <c r="K5740">
        <v>1</v>
      </c>
      <c r="L5740">
        <v>0</v>
      </c>
      <c r="M5740" s="1">
        <v>150468.35</v>
      </c>
      <c r="N5740">
        <v>0</v>
      </c>
      <c r="O5740" t="str">
        <f t="shared" si="356"/>
        <v>30-40</v>
      </c>
      <c r="P5740" t="str">
        <f t="shared" si="357"/>
        <v>6+ years</v>
      </c>
      <c r="Q5740" t="str">
        <f t="shared" si="358"/>
        <v>High</v>
      </c>
      <c r="R5740" s="5">
        <f t="shared" si="359"/>
        <v>0.19779446269357109</v>
      </c>
    </row>
    <row r="5741" spans="1:18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 s="1">
        <v>89571.59</v>
      </c>
      <c r="J5741">
        <v>1</v>
      </c>
      <c r="K5741">
        <v>1</v>
      </c>
      <c r="L5741">
        <v>1</v>
      </c>
      <c r="M5741" s="1">
        <v>177613.19</v>
      </c>
      <c r="N5741">
        <v>0</v>
      </c>
      <c r="O5741" t="str">
        <f t="shared" si="356"/>
        <v>30-40</v>
      </c>
      <c r="P5741" t="str">
        <f t="shared" si="357"/>
        <v>0-2 years</v>
      </c>
      <c r="Q5741" t="str">
        <f t="shared" si="358"/>
        <v>Medium</v>
      </c>
      <c r="R5741" s="5">
        <f t="shared" si="359"/>
        <v>0.19784088242196668</v>
      </c>
    </row>
    <row r="5742" spans="1:18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 s="1">
        <v>102251.57</v>
      </c>
      <c r="J5742">
        <v>1</v>
      </c>
      <c r="K5742">
        <v>1</v>
      </c>
      <c r="L5742">
        <v>0</v>
      </c>
      <c r="M5742" s="1">
        <v>120672.09</v>
      </c>
      <c r="N5742">
        <v>0</v>
      </c>
      <c r="O5742" t="str">
        <f t="shared" si="356"/>
        <v>30-40</v>
      </c>
      <c r="P5742" t="str">
        <f t="shared" si="357"/>
        <v>6+ years</v>
      </c>
      <c r="Q5742" t="str">
        <f t="shared" si="358"/>
        <v>High</v>
      </c>
      <c r="R5742" s="5">
        <f t="shared" si="359"/>
        <v>0.19788732394366196</v>
      </c>
    </row>
    <row r="5743" spans="1:18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 s="1">
        <v>118546.71</v>
      </c>
      <c r="J5743">
        <v>1</v>
      </c>
      <c r="K5743">
        <v>0</v>
      </c>
      <c r="L5743">
        <v>1</v>
      </c>
      <c r="M5743" s="1">
        <v>77142.850000000006</v>
      </c>
      <c r="N5743">
        <v>0</v>
      </c>
      <c r="O5743" t="str">
        <f t="shared" si="356"/>
        <v>41-50</v>
      </c>
      <c r="P5743" t="str">
        <f t="shared" si="357"/>
        <v>6+ years</v>
      </c>
      <c r="Q5743" t="str">
        <f t="shared" si="358"/>
        <v>High</v>
      </c>
      <c r="R5743" s="5">
        <f t="shared" si="359"/>
        <v>0.19793378727400798</v>
      </c>
    </row>
    <row r="5744" spans="1:18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 s="1">
        <v>0</v>
      </c>
      <c r="J5744">
        <v>1</v>
      </c>
      <c r="K5744">
        <v>0</v>
      </c>
      <c r="L5744">
        <v>1</v>
      </c>
      <c r="M5744" s="1">
        <v>127804.66</v>
      </c>
      <c r="N5744">
        <v>1</v>
      </c>
      <c r="O5744" t="str">
        <f t="shared" si="356"/>
        <v>&gt;50</v>
      </c>
      <c r="P5744" t="str">
        <f t="shared" si="357"/>
        <v>0-2 years</v>
      </c>
      <c r="Q5744" t="str">
        <f t="shared" si="358"/>
        <v>No Balance</v>
      </c>
      <c r="R5744" s="5">
        <f t="shared" si="359"/>
        <v>0.19798027242837013</v>
      </c>
    </row>
    <row r="5745" spans="1:18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 s="1">
        <v>103257.14</v>
      </c>
      <c r="J5745">
        <v>1</v>
      </c>
      <c r="K5745">
        <v>0</v>
      </c>
      <c r="L5745">
        <v>0</v>
      </c>
      <c r="M5745" s="1">
        <v>158344.63</v>
      </c>
      <c r="N5745">
        <v>0</v>
      </c>
      <c r="O5745" t="str">
        <f t="shared" si="356"/>
        <v>30-40</v>
      </c>
      <c r="P5745" t="str">
        <f t="shared" si="357"/>
        <v>0-2 years</v>
      </c>
      <c r="Q5745" t="str">
        <f t="shared" si="358"/>
        <v>High</v>
      </c>
      <c r="R5745" s="5">
        <f t="shared" si="359"/>
        <v>0.19779187221047687</v>
      </c>
    </row>
    <row r="5746" spans="1:18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 s="1">
        <v>124209.02</v>
      </c>
      <c r="J5746">
        <v>1</v>
      </c>
      <c r="K5746">
        <v>1</v>
      </c>
      <c r="L5746">
        <v>1</v>
      </c>
      <c r="M5746" s="1">
        <v>167179.48000000001</v>
      </c>
      <c r="N5746">
        <v>0</v>
      </c>
      <c r="O5746" t="str">
        <f t="shared" si="356"/>
        <v>41-50</v>
      </c>
      <c r="P5746" t="str">
        <f t="shared" si="357"/>
        <v>0-2 years</v>
      </c>
      <c r="Q5746" t="str">
        <f t="shared" si="358"/>
        <v>High</v>
      </c>
      <c r="R5746" s="5">
        <f t="shared" si="359"/>
        <v>0.19783834586466165</v>
      </c>
    </row>
    <row r="5747" spans="1:18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 s="1">
        <v>0</v>
      </c>
      <c r="J5747">
        <v>2</v>
      </c>
      <c r="K5747">
        <v>1</v>
      </c>
      <c r="L5747">
        <v>1</v>
      </c>
      <c r="M5747" s="1">
        <v>15404.64</v>
      </c>
      <c r="N5747">
        <v>0</v>
      </c>
      <c r="O5747" t="str">
        <f t="shared" si="356"/>
        <v>30-40</v>
      </c>
      <c r="P5747" t="str">
        <f t="shared" si="357"/>
        <v>3-5 years</v>
      </c>
      <c r="Q5747" t="str">
        <f t="shared" si="358"/>
        <v>No Balance</v>
      </c>
      <c r="R5747" s="5">
        <f t="shared" si="359"/>
        <v>0.19788484136310222</v>
      </c>
    </row>
    <row r="5748" spans="1:18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 s="1">
        <v>150302.84</v>
      </c>
      <c r="J5748">
        <v>1</v>
      </c>
      <c r="K5748">
        <v>1</v>
      </c>
      <c r="L5748">
        <v>1</v>
      </c>
      <c r="M5748" s="1">
        <v>156036.19</v>
      </c>
      <c r="N5748">
        <v>0</v>
      </c>
      <c r="O5748" t="str">
        <f t="shared" si="356"/>
        <v>41-50</v>
      </c>
      <c r="P5748" t="str">
        <f t="shared" si="357"/>
        <v>6+ years</v>
      </c>
      <c r="Q5748" t="str">
        <f t="shared" si="358"/>
        <v>High</v>
      </c>
      <c r="R5748" s="5">
        <f t="shared" si="359"/>
        <v>0.19793135872120357</v>
      </c>
    </row>
    <row r="5749" spans="1:18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 s="1">
        <v>108653.93</v>
      </c>
      <c r="J5749">
        <v>1</v>
      </c>
      <c r="K5749">
        <v>0</v>
      </c>
      <c r="L5749">
        <v>1</v>
      </c>
      <c r="M5749" s="1">
        <v>144725.14000000001</v>
      </c>
      <c r="N5749">
        <v>0</v>
      </c>
      <c r="O5749" t="str">
        <f t="shared" si="356"/>
        <v>30-40</v>
      </c>
      <c r="P5749" t="str">
        <f t="shared" si="357"/>
        <v>6+ years</v>
      </c>
      <c r="Q5749" t="str">
        <f t="shared" si="358"/>
        <v>High</v>
      </c>
      <c r="R5749" s="5">
        <f t="shared" si="359"/>
        <v>0.19797789795438514</v>
      </c>
    </row>
    <row r="5750" spans="1:18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 s="1">
        <v>85325.93</v>
      </c>
      <c r="J5750">
        <v>1</v>
      </c>
      <c r="K5750">
        <v>0</v>
      </c>
      <c r="L5750">
        <v>0</v>
      </c>
      <c r="M5750" s="1">
        <v>22558.74</v>
      </c>
      <c r="N5750">
        <v>0</v>
      </c>
      <c r="O5750" t="str">
        <f t="shared" si="356"/>
        <v>41-50</v>
      </c>
      <c r="P5750" t="str">
        <f t="shared" si="357"/>
        <v>6+ years</v>
      </c>
      <c r="Q5750" t="str">
        <f t="shared" si="358"/>
        <v>Medium</v>
      </c>
      <c r="R5750" s="5">
        <f t="shared" si="359"/>
        <v>0.19802445907808092</v>
      </c>
    </row>
    <row r="5751" spans="1:18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 s="1">
        <v>0</v>
      </c>
      <c r="J5751">
        <v>2</v>
      </c>
      <c r="K5751">
        <v>0</v>
      </c>
      <c r="L5751">
        <v>0</v>
      </c>
      <c r="M5751" s="1">
        <v>147342.03</v>
      </c>
      <c r="N5751">
        <v>0</v>
      </c>
      <c r="O5751" t="str">
        <f t="shared" si="356"/>
        <v>&lt;30</v>
      </c>
      <c r="P5751" t="str">
        <f t="shared" si="357"/>
        <v>6+ years</v>
      </c>
      <c r="Q5751" t="str">
        <f t="shared" si="358"/>
        <v>No Balance</v>
      </c>
      <c r="R5751" s="5">
        <f t="shared" si="359"/>
        <v>0.19807104210773935</v>
      </c>
    </row>
    <row r="5752" spans="1:18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 s="1">
        <v>135776.35999999999</v>
      </c>
      <c r="J5752">
        <v>3</v>
      </c>
      <c r="K5752">
        <v>1</v>
      </c>
      <c r="L5752">
        <v>0</v>
      </c>
      <c r="M5752" s="1">
        <v>85470.45</v>
      </c>
      <c r="N5752">
        <v>1</v>
      </c>
      <c r="O5752" t="str">
        <f t="shared" si="356"/>
        <v>30-40</v>
      </c>
      <c r="P5752" t="str">
        <f t="shared" si="357"/>
        <v>6+ years</v>
      </c>
      <c r="Q5752" t="str">
        <f t="shared" si="358"/>
        <v>High</v>
      </c>
      <c r="R5752" s="5">
        <f t="shared" si="359"/>
        <v>0.19811764705882354</v>
      </c>
    </row>
    <row r="5753" spans="1:18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 s="1">
        <v>131411.24</v>
      </c>
      <c r="J5753">
        <v>1</v>
      </c>
      <c r="K5753">
        <v>1</v>
      </c>
      <c r="L5753">
        <v>1</v>
      </c>
      <c r="M5753" s="1">
        <v>194656.11</v>
      </c>
      <c r="N5753">
        <v>0</v>
      </c>
      <c r="O5753" t="str">
        <f t="shared" si="356"/>
        <v>30-40</v>
      </c>
      <c r="P5753" t="str">
        <f t="shared" si="357"/>
        <v>6+ years</v>
      </c>
      <c r="Q5753" t="str">
        <f t="shared" si="358"/>
        <v>High</v>
      </c>
      <c r="R5753" s="5">
        <f t="shared" si="359"/>
        <v>0.19792892445281243</v>
      </c>
    </row>
    <row r="5754" spans="1:18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 s="1">
        <v>0</v>
      </c>
      <c r="J5754">
        <v>2</v>
      </c>
      <c r="K5754">
        <v>1</v>
      </c>
      <c r="L5754">
        <v>1</v>
      </c>
      <c r="M5754" s="1">
        <v>48505.1</v>
      </c>
      <c r="N5754">
        <v>0</v>
      </c>
      <c r="O5754" t="str">
        <f t="shared" si="356"/>
        <v>30-40</v>
      </c>
      <c r="P5754" t="str">
        <f t="shared" si="357"/>
        <v>3-5 years</v>
      </c>
      <c r="Q5754" t="str">
        <f t="shared" si="358"/>
        <v>No Balance</v>
      </c>
      <c r="R5754" s="5">
        <f t="shared" si="359"/>
        <v>0.19797551789077214</v>
      </c>
    </row>
    <row r="5755" spans="1:18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 s="1">
        <v>0</v>
      </c>
      <c r="J5755">
        <v>2</v>
      </c>
      <c r="K5755">
        <v>0</v>
      </c>
      <c r="L5755">
        <v>0</v>
      </c>
      <c r="M5755" s="1">
        <v>101491.23</v>
      </c>
      <c r="N5755">
        <v>0</v>
      </c>
      <c r="O5755" t="str">
        <f t="shared" si="356"/>
        <v>41-50</v>
      </c>
      <c r="P5755" t="str">
        <f t="shared" si="357"/>
        <v>6+ years</v>
      </c>
      <c r="Q5755" t="str">
        <f t="shared" si="358"/>
        <v>No Balance</v>
      </c>
      <c r="R5755" s="5">
        <f t="shared" si="359"/>
        <v>0.19802213327054391</v>
      </c>
    </row>
    <row r="5756" spans="1:18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 s="1">
        <v>106431.97</v>
      </c>
      <c r="J5756">
        <v>2</v>
      </c>
      <c r="K5756">
        <v>1</v>
      </c>
      <c r="L5756">
        <v>1</v>
      </c>
      <c r="M5756" s="1">
        <v>164117.69</v>
      </c>
      <c r="N5756">
        <v>0</v>
      </c>
      <c r="O5756" t="str">
        <f t="shared" si="356"/>
        <v>41-50</v>
      </c>
      <c r="P5756" t="str">
        <f t="shared" si="357"/>
        <v>6+ years</v>
      </c>
      <c r="Q5756" t="str">
        <f t="shared" si="358"/>
        <v>High</v>
      </c>
      <c r="R5756" s="5">
        <f t="shared" si="359"/>
        <v>0.1980687706076307</v>
      </c>
    </row>
    <row r="5757" spans="1:18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 s="1">
        <v>90305.76</v>
      </c>
      <c r="J5757">
        <v>1</v>
      </c>
      <c r="K5757">
        <v>1</v>
      </c>
      <c r="L5757">
        <v>1</v>
      </c>
      <c r="M5757" s="1">
        <v>124626.57</v>
      </c>
      <c r="N5757">
        <v>0</v>
      </c>
      <c r="O5757" t="str">
        <f t="shared" si="356"/>
        <v>41-50</v>
      </c>
      <c r="P5757" t="str">
        <f t="shared" si="357"/>
        <v>6+ years</v>
      </c>
      <c r="Q5757" t="str">
        <f t="shared" si="358"/>
        <v>Medium</v>
      </c>
      <c r="R5757" s="5">
        <f t="shared" si="359"/>
        <v>0.19811542991755005</v>
      </c>
    </row>
    <row r="5758" spans="1:18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 s="1">
        <v>117466.03</v>
      </c>
      <c r="J5758">
        <v>2</v>
      </c>
      <c r="K5758">
        <v>1</v>
      </c>
      <c r="L5758">
        <v>1</v>
      </c>
      <c r="M5758" s="1">
        <v>34490.06</v>
      </c>
      <c r="N5758">
        <v>0</v>
      </c>
      <c r="O5758" t="str">
        <f t="shared" si="356"/>
        <v>&lt;30</v>
      </c>
      <c r="P5758" t="str">
        <f t="shared" si="357"/>
        <v>6+ years</v>
      </c>
      <c r="Q5758" t="str">
        <f t="shared" si="358"/>
        <v>High</v>
      </c>
      <c r="R5758" s="5">
        <f t="shared" si="359"/>
        <v>0.19816211121583413</v>
      </c>
    </row>
    <row r="5759" spans="1:18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 s="1">
        <v>148884.47</v>
      </c>
      <c r="J5759">
        <v>2</v>
      </c>
      <c r="K5759">
        <v>1</v>
      </c>
      <c r="L5759">
        <v>1</v>
      </c>
      <c r="M5759" s="1">
        <v>90967.37</v>
      </c>
      <c r="N5759">
        <v>0</v>
      </c>
      <c r="O5759" t="str">
        <f t="shared" si="356"/>
        <v>30-40</v>
      </c>
      <c r="P5759" t="str">
        <f t="shared" si="357"/>
        <v>3-5 years</v>
      </c>
      <c r="Q5759" t="str">
        <f t="shared" si="358"/>
        <v>High</v>
      </c>
      <c r="R5759" s="5">
        <f t="shared" si="359"/>
        <v>0.19820881451802969</v>
      </c>
    </row>
    <row r="5760" spans="1:18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 s="1">
        <v>91115.76</v>
      </c>
      <c r="J5760">
        <v>2</v>
      </c>
      <c r="K5760">
        <v>0</v>
      </c>
      <c r="L5760">
        <v>0</v>
      </c>
      <c r="M5760" s="1">
        <v>24208.84</v>
      </c>
      <c r="N5760">
        <v>1</v>
      </c>
      <c r="O5760" t="str">
        <f t="shared" si="356"/>
        <v>41-50</v>
      </c>
      <c r="P5760" t="str">
        <f t="shared" si="357"/>
        <v>3-5 years</v>
      </c>
      <c r="Q5760" t="str">
        <f t="shared" si="358"/>
        <v>Medium</v>
      </c>
      <c r="R5760" s="5">
        <f t="shared" si="359"/>
        <v>0.19825553983969826</v>
      </c>
    </row>
    <row r="5761" spans="1:18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 s="1">
        <v>77373.87</v>
      </c>
      <c r="J5761">
        <v>2</v>
      </c>
      <c r="K5761">
        <v>0</v>
      </c>
      <c r="L5761">
        <v>1</v>
      </c>
      <c r="M5761" s="1">
        <v>174873.09</v>
      </c>
      <c r="N5761">
        <v>0</v>
      </c>
      <c r="O5761" t="str">
        <f t="shared" si="356"/>
        <v>30-40</v>
      </c>
      <c r="P5761" t="str">
        <f t="shared" si="357"/>
        <v>6+ years</v>
      </c>
      <c r="Q5761" t="str">
        <f t="shared" si="358"/>
        <v>Medium</v>
      </c>
      <c r="R5761" s="5">
        <f t="shared" si="359"/>
        <v>0.1980664937514737</v>
      </c>
    </row>
    <row r="5762" spans="1:18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 s="1">
        <v>104744.89</v>
      </c>
      <c r="J5762">
        <v>1</v>
      </c>
      <c r="K5762">
        <v>1</v>
      </c>
      <c r="L5762">
        <v>0</v>
      </c>
      <c r="M5762" s="1">
        <v>170262.97</v>
      </c>
      <c r="N5762">
        <v>0</v>
      </c>
      <c r="O5762" t="str">
        <f t="shared" ref="O5762:O5825" si="360">IF(G5762&lt;30,"&lt;30",
   IF(G5762&lt;=40,"30-40",
      IF(G5762&lt;=50,"41-50","&gt;50")))</f>
        <v>&lt;30</v>
      </c>
      <c r="P5762" t="str">
        <f t="shared" ref="P5762:P5825" si="361">IF(H5762&lt;=2,"0-2 years",
   IF(H5762&lt;=5,"3-5 years","6+ years"))</f>
        <v>6+ years</v>
      </c>
      <c r="Q5762" t="str">
        <f t="shared" ref="Q5762:Q5825" si="362">IF(I5762=0,"No Balance",
   IF(I5762&lt;50000,"Low",
      IF(I5762&lt;100000,"Medium","High")))</f>
        <v>High</v>
      </c>
      <c r="R5762" s="5">
        <f t="shared" ref="R5762:R5825" si="363">AVERAGE(N5762:N15761)</f>
        <v>0.19811320754716982</v>
      </c>
    </row>
    <row r="5763" spans="1:18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 s="1">
        <v>0</v>
      </c>
      <c r="J5763">
        <v>2</v>
      </c>
      <c r="K5763">
        <v>1</v>
      </c>
      <c r="L5763">
        <v>1</v>
      </c>
      <c r="M5763" s="1">
        <v>112289.06</v>
      </c>
      <c r="N5763">
        <v>0</v>
      </c>
      <c r="O5763" t="str">
        <f t="shared" si="360"/>
        <v>30-40</v>
      </c>
      <c r="P5763" t="str">
        <f t="shared" si="361"/>
        <v>3-5 years</v>
      </c>
      <c r="Q5763" t="str">
        <f t="shared" si="362"/>
        <v>No Balance</v>
      </c>
      <c r="R5763" s="5">
        <f t="shared" si="363"/>
        <v>0.19815994338287332</v>
      </c>
    </row>
    <row r="5764" spans="1:18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 s="1">
        <v>91538.51</v>
      </c>
      <c r="J5764">
        <v>1</v>
      </c>
      <c r="K5764">
        <v>1</v>
      </c>
      <c r="L5764">
        <v>1</v>
      </c>
      <c r="M5764" s="1">
        <v>93783</v>
      </c>
      <c r="N5764">
        <v>0</v>
      </c>
      <c r="O5764" t="str">
        <f t="shared" si="360"/>
        <v>30-40</v>
      </c>
      <c r="P5764" t="str">
        <f t="shared" si="361"/>
        <v>3-5 years</v>
      </c>
      <c r="Q5764" t="str">
        <f t="shared" si="362"/>
        <v>Medium</v>
      </c>
      <c r="R5764" s="5">
        <f t="shared" si="363"/>
        <v>0.19820670127418594</v>
      </c>
    </row>
    <row r="5765" spans="1:18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 s="1">
        <v>0</v>
      </c>
      <c r="J5765">
        <v>2</v>
      </c>
      <c r="K5765">
        <v>1</v>
      </c>
      <c r="L5765">
        <v>1</v>
      </c>
      <c r="M5765" s="1">
        <v>150026.79</v>
      </c>
      <c r="N5765">
        <v>0</v>
      </c>
      <c r="O5765" t="str">
        <f t="shared" si="360"/>
        <v>30-40</v>
      </c>
      <c r="P5765" t="str">
        <f t="shared" si="361"/>
        <v>6+ years</v>
      </c>
      <c r="Q5765" t="str">
        <f t="shared" si="362"/>
        <v>No Balance</v>
      </c>
      <c r="R5765" s="5">
        <f t="shared" si="363"/>
        <v>0.19825348123672409</v>
      </c>
    </row>
    <row r="5766" spans="1:18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 s="1">
        <v>185734.75</v>
      </c>
      <c r="J5766">
        <v>1</v>
      </c>
      <c r="K5766">
        <v>1</v>
      </c>
      <c r="L5766">
        <v>1</v>
      </c>
      <c r="M5766" s="1">
        <v>102036.82</v>
      </c>
      <c r="N5766">
        <v>0</v>
      </c>
      <c r="O5766" t="str">
        <f t="shared" si="360"/>
        <v>30-40</v>
      </c>
      <c r="P5766" t="str">
        <f t="shared" si="361"/>
        <v>0-2 years</v>
      </c>
      <c r="Q5766" t="str">
        <f t="shared" si="362"/>
        <v>High</v>
      </c>
      <c r="R5766" s="5">
        <f t="shared" si="363"/>
        <v>0.19830028328611898</v>
      </c>
    </row>
    <row r="5767" spans="1:18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 s="1">
        <v>143396.54</v>
      </c>
      <c r="J5767">
        <v>2</v>
      </c>
      <c r="K5767">
        <v>1</v>
      </c>
      <c r="L5767">
        <v>1</v>
      </c>
      <c r="M5767" s="1">
        <v>898.51</v>
      </c>
      <c r="N5767">
        <v>0</v>
      </c>
      <c r="O5767" t="str">
        <f t="shared" si="360"/>
        <v>30-40</v>
      </c>
      <c r="P5767" t="str">
        <f t="shared" si="361"/>
        <v>3-5 years</v>
      </c>
      <c r="Q5767" t="str">
        <f t="shared" si="362"/>
        <v>High</v>
      </c>
      <c r="R5767" s="5">
        <f t="shared" si="363"/>
        <v>0.19834710743801653</v>
      </c>
    </row>
    <row r="5768" spans="1:18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 s="1">
        <v>125909.85</v>
      </c>
      <c r="J5768">
        <v>1</v>
      </c>
      <c r="K5768">
        <v>1</v>
      </c>
      <c r="L5768">
        <v>1</v>
      </c>
      <c r="M5768" s="1">
        <v>95124.4</v>
      </c>
      <c r="N5768">
        <v>0</v>
      </c>
      <c r="O5768" t="str">
        <f t="shared" si="360"/>
        <v>30-40</v>
      </c>
      <c r="P5768" t="str">
        <f t="shared" si="361"/>
        <v>3-5 years</v>
      </c>
      <c r="Q5768" t="str">
        <f t="shared" si="362"/>
        <v>High</v>
      </c>
      <c r="R5768" s="5">
        <f t="shared" si="363"/>
        <v>0.19839395370807747</v>
      </c>
    </row>
    <row r="5769" spans="1:18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 s="1">
        <v>0</v>
      </c>
      <c r="J5769">
        <v>2</v>
      </c>
      <c r="K5769">
        <v>0</v>
      </c>
      <c r="L5769">
        <v>0</v>
      </c>
      <c r="M5769" s="1">
        <v>11514.39</v>
      </c>
      <c r="N5769">
        <v>0</v>
      </c>
      <c r="O5769" t="str">
        <f t="shared" si="360"/>
        <v>41-50</v>
      </c>
      <c r="P5769" t="str">
        <f t="shared" si="361"/>
        <v>0-2 years</v>
      </c>
      <c r="Q5769" t="str">
        <f t="shared" si="362"/>
        <v>No Balance</v>
      </c>
      <c r="R5769" s="5">
        <f t="shared" si="363"/>
        <v>0.19844082211197733</v>
      </c>
    </row>
    <row r="5770" spans="1:18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 s="1">
        <v>154525.70000000001</v>
      </c>
      <c r="J5770">
        <v>1</v>
      </c>
      <c r="K5770">
        <v>0</v>
      </c>
      <c r="L5770">
        <v>1</v>
      </c>
      <c r="M5770" s="1">
        <v>27468.720000000001</v>
      </c>
      <c r="N5770">
        <v>0</v>
      </c>
      <c r="O5770" t="str">
        <f t="shared" si="360"/>
        <v>30-40</v>
      </c>
      <c r="P5770" t="str">
        <f t="shared" si="361"/>
        <v>0-2 years</v>
      </c>
      <c r="Q5770" t="str">
        <f t="shared" si="362"/>
        <v>High</v>
      </c>
      <c r="R5770" s="5">
        <f t="shared" si="363"/>
        <v>0.19848771266540643</v>
      </c>
    </row>
    <row r="5771" spans="1:18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 s="1">
        <v>0</v>
      </c>
      <c r="J5771">
        <v>1</v>
      </c>
      <c r="K5771">
        <v>1</v>
      </c>
      <c r="L5771">
        <v>0</v>
      </c>
      <c r="M5771" s="1">
        <v>37092.43</v>
      </c>
      <c r="N5771">
        <v>0</v>
      </c>
      <c r="O5771" t="str">
        <f t="shared" si="360"/>
        <v>&lt;30</v>
      </c>
      <c r="P5771" t="str">
        <f t="shared" si="361"/>
        <v>0-2 years</v>
      </c>
      <c r="Q5771" t="str">
        <f t="shared" si="362"/>
        <v>No Balance</v>
      </c>
      <c r="R5771" s="5">
        <f t="shared" si="363"/>
        <v>0.19853462538406996</v>
      </c>
    </row>
    <row r="5772" spans="1:18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 s="1">
        <v>100654.8</v>
      </c>
      <c r="J5772">
        <v>1</v>
      </c>
      <c r="K5772">
        <v>1</v>
      </c>
      <c r="L5772">
        <v>0</v>
      </c>
      <c r="M5772" s="1">
        <v>171587.9</v>
      </c>
      <c r="N5772">
        <v>0</v>
      </c>
      <c r="O5772" t="str">
        <f t="shared" si="360"/>
        <v>&gt;50</v>
      </c>
      <c r="P5772" t="str">
        <f t="shared" si="361"/>
        <v>6+ years</v>
      </c>
      <c r="Q5772" t="str">
        <f t="shared" si="362"/>
        <v>High</v>
      </c>
      <c r="R5772" s="5">
        <f t="shared" si="363"/>
        <v>0.19858156028368795</v>
      </c>
    </row>
    <row r="5773" spans="1:18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 s="1">
        <v>83325.77</v>
      </c>
      <c r="J5773">
        <v>1</v>
      </c>
      <c r="K5773">
        <v>0</v>
      </c>
      <c r="L5773">
        <v>1</v>
      </c>
      <c r="M5773" s="1">
        <v>80828.78</v>
      </c>
      <c r="N5773">
        <v>0</v>
      </c>
      <c r="O5773" t="str">
        <f t="shared" si="360"/>
        <v>41-50</v>
      </c>
      <c r="P5773" t="str">
        <f t="shared" si="361"/>
        <v>0-2 years</v>
      </c>
      <c r="Q5773" t="str">
        <f t="shared" si="362"/>
        <v>Medium</v>
      </c>
      <c r="R5773" s="5">
        <f t="shared" si="363"/>
        <v>0.19862851737999526</v>
      </c>
    </row>
    <row r="5774" spans="1:18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 s="1">
        <v>110934.54</v>
      </c>
      <c r="J5774">
        <v>1</v>
      </c>
      <c r="K5774">
        <v>1</v>
      </c>
      <c r="L5774">
        <v>0</v>
      </c>
      <c r="M5774" s="1">
        <v>169287.99</v>
      </c>
      <c r="N5774">
        <v>0</v>
      </c>
      <c r="O5774" t="str">
        <f t="shared" si="360"/>
        <v>30-40</v>
      </c>
      <c r="P5774" t="str">
        <f t="shared" si="361"/>
        <v>6+ years</v>
      </c>
      <c r="Q5774" t="str">
        <f t="shared" si="362"/>
        <v>High</v>
      </c>
      <c r="R5774" s="5">
        <f t="shared" si="363"/>
        <v>0.19867549668874171</v>
      </c>
    </row>
    <row r="5775" spans="1:18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 s="1">
        <v>113680.54</v>
      </c>
      <c r="J5775">
        <v>1</v>
      </c>
      <c r="K5775">
        <v>0</v>
      </c>
      <c r="L5775">
        <v>0</v>
      </c>
      <c r="M5775" s="1">
        <v>13197.44</v>
      </c>
      <c r="N5775">
        <v>0</v>
      </c>
      <c r="O5775" t="str">
        <f t="shared" si="360"/>
        <v>30-40</v>
      </c>
      <c r="P5775" t="str">
        <f t="shared" si="361"/>
        <v>6+ years</v>
      </c>
      <c r="Q5775" t="str">
        <f t="shared" si="362"/>
        <v>High</v>
      </c>
      <c r="R5775" s="5">
        <f t="shared" si="363"/>
        <v>0.19872249822569199</v>
      </c>
    </row>
    <row r="5776" spans="1:18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 s="1">
        <v>117020.08</v>
      </c>
      <c r="J5776">
        <v>2</v>
      </c>
      <c r="K5776">
        <v>1</v>
      </c>
      <c r="L5776">
        <v>0</v>
      </c>
      <c r="M5776" s="1">
        <v>54439.53</v>
      </c>
      <c r="N5776">
        <v>0</v>
      </c>
      <c r="O5776" t="str">
        <f t="shared" si="360"/>
        <v>30-40</v>
      </c>
      <c r="P5776" t="str">
        <f t="shared" si="361"/>
        <v>0-2 years</v>
      </c>
      <c r="Q5776" t="str">
        <f t="shared" si="362"/>
        <v>High</v>
      </c>
      <c r="R5776" s="5">
        <f t="shared" si="363"/>
        <v>0.19876952200662565</v>
      </c>
    </row>
    <row r="5777" spans="1:18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 s="1">
        <v>145359.99</v>
      </c>
      <c r="J5777">
        <v>1</v>
      </c>
      <c r="K5777">
        <v>1</v>
      </c>
      <c r="L5777">
        <v>0</v>
      </c>
      <c r="M5777" s="1">
        <v>38186.85</v>
      </c>
      <c r="N5777">
        <v>0</v>
      </c>
      <c r="O5777" t="str">
        <f t="shared" si="360"/>
        <v>41-50</v>
      </c>
      <c r="P5777" t="str">
        <f t="shared" si="361"/>
        <v>6+ years</v>
      </c>
      <c r="Q5777" t="str">
        <f t="shared" si="362"/>
        <v>High</v>
      </c>
      <c r="R5777" s="5">
        <f t="shared" si="363"/>
        <v>0.19881656804733727</v>
      </c>
    </row>
    <row r="5778" spans="1:18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 s="1">
        <v>151391.67999999999</v>
      </c>
      <c r="J5778">
        <v>1</v>
      </c>
      <c r="K5778">
        <v>1</v>
      </c>
      <c r="L5778">
        <v>0</v>
      </c>
      <c r="M5778" s="1">
        <v>27274.6</v>
      </c>
      <c r="N5778">
        <v>1</v>
      </c>
      <c r="O5778" t="str">
        <f t="shared" si="360"/>
        <v>30-40</v>
      </c>
      <c r="P5778" t="str">
        <f t="shared" si="361"/>
        <v>6+ years</v>
      </c>
      <c r="Q5778" t="str">
        <f t="shared" si="362"/>
        <v>High</v>
      </c>
      <c r="R5778" s="5">
        <f t="shared" si="363"/>
        <v>0.19886363636363635</v>
      </c>
    </row>
    <row r="5779" spans="1:18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 s="1">
        <v>123935.35</v>
      </c>
      <c r="J5779">
        <v>1</v>
      </c>
      <c r="K5779">
        <v>1</v>
      </c>
      <c r="L5779">
        <v>1</v>
      </c>
      <c r="M5779" s="1">
        <v>65758.19</v>
      </c>
      <c r="N5779">
        <v>0</v>
      </c>
      <c r="O5779" t="str">
        <f t="shared" si="360"/>
        <v>&gt;50</v>
      </c>
      <c r="P5779" t="str">
        <f t="shared" si="361"/>
        <v>6+ years</v>
      </c>
      <c r="Q5779" t="str">
        <f t="shared" si="362"/>
        <v>High</v>
      </c>
      <c r="R5779" s="5">
        <f t="shared" si="363"/>
        <v>0.19867392848685769</v>
      </c>
    </row>
    <row r="5780" spans="1:18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 s="1">
        <v>0</v>
      </c>
      <c r="J5780">
        <v>2</v>
      </c>
      <c r="K5780">
        <v>1</v>
      </c>
      <c r="L5780">
        <v>0</v>
      </c>
      <c r="M5780" s="1">
        <v>97767.63</v>
      </c>
      <c r="N5780">
        <v>0</v>
      </c>
      <c r="O5780" t="str">
        <f t="shared" si="360"/>
        <v>30-40</v>
      </c>
      <c r="P5780" t="str">
        <f t="shared" si="361"/>
        <v>0-2 years</v>
      </c>
      <c r="Q5780" t="str">
        <f t="shared" si="362"/>
        <v>No Balance</v>
      </c>
      <c r="R5780" s="5">
        <f t="shared" si="363"/>
        <v>0.19872098531501659</v>
      </c>
    </row>
    <row r="5781" spans="1:18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 s="1">
        <v>70291.02</v>
      </c>
      <c r="J5781">
        <v>1</v>
      </c>
      <c r="K5781">
        <v>1</v>
      </c>
      <c r="L5781">
        <v>1</v>
      </c>
      <c r="M5781" s="1">
        <v>115468.84</v>
      </c>
      <c r="N5781">
        <v>1</v>
      </c>
      <c r="O5781" t="str">
        <f t="shared" si="360"/>
        <v>30-40</v>
      </c>
      <c r="P5781" t="str">
        <f t="shared" si="361"/>
        <v>0-2 years</v>
      </c>
      <c r="Q5781" t="str">
        <f t="shared" si="362"/>
        <v>Medium</v>
      </c>
      <c r="R5781" s="5">
        <f t="shared" si="363"/>
        <v>0.19876806443970624</v>
      </c>
    </row>
    <row r="5782" spans="1:18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 s="1">
        <v>166031.45000000001</v>
      </c>
      <c r="J5782">
        <v>1</v>
      </c>
      <c r="K5782">
        <v>1</v>
      </c>
      <c r="L5782">
        <v>0</v>
      </c>
      <c r="M5782" s="1">
        <v>98293.14</v>
      </c>
      <c r="N5782">
        <v>0</v>
      </c>
      <c r="O5782" t="str">
        <f t="shared" si="360"/>
        <v>41-50</v>
      </c>
      <c r="P5782" t="str">
        <f t="shared" si="361"/>
        <v>6+ years</v>
      </c>
      <c r="Q5782" t="str">
        <f t="shared" si="362"/>
        <v>High</v>
      </c>
      <c r="R5782" s="5">
        <f t="shared" si="363"/>
        <v>0.1985781990521327</v>
      </c>
    </row>
    <row r="5783" spans="1:18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 s="1">
        <v>96643.32</v>
      </c>
      <c r="J5783">
        <v>1</v>
      </c>
      <c r="K5783">
        <v>0</v>
      </c>
      <c r="L5783">
        <v>0</v>
      </c>
      <c r="M5783" s="1">
        <v>182059.28</v>
      </c>
      <c r="N5783">
        <v>0</v>
      </c>
      <c r="O5783" t="str">
        <f t="shared" si="360"/>
        <v>30-40</v>
      </c>
      <c r="P5783" t="str">
        <f t="shared" si="361"/>
        <v>6+ years</v>
      </c>
      <c r="Q5783" t="str">
        <f t="shared" si="362"/>
        <v>Medium</v>
      </c>
      <c r="R5783" s="5">
        <f t="shared" si="363"/>
        <v>0.19862526665086513</v>
      </c>
    </row>
    <row r="5784" spans="1:18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 s="1">
        <v>0</v>
      </c>
      <c r="J5784">
        <v>2</v>
      </c>
      <c r="K5784">
        <v>0</v>
      </c>
      <c r="L5784">
        <v>1</v>
      </c>
      <c r="M5784" s="1">
        <v>128538.05</v>
      </c>
      <c r="N5784">
        <v>0</v>
      </c>
      <c r="O5784" t="str">
        <f t="shared" si="360"/>
        <v>30-40</v>
      </c>
      <c r="P5784" t="str">
        <f t="shared" si="361"/>
        <v>6+ years</v>
      </c>
      <c r="Q5784" t="str">
        <f t="shared" si="362"/>
        <v>No Balance</v>
      </c>
      <c r="R5784" s="5">
        <f t="shared" si="363"/>
        <v>0.19867235656709342</v>
      </c>
    </row>
    <row r="5785" spans="1:18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 s="1">
        <v>0</v>
      </c>
      <c r="J5785">
        <v>2</v>
      </c>
      <c r="K5785">
        <v>1</v>
      </c>
      <c r="L5785">
        <v>1</v>
      </c>
      <c r="M5785" s="1">
        <v>108841.83</v>
      </c>
      <c r="N5785">
        <v>0</v>
      </c>
      <c r="O5785" t="str">
        <f t="shared" si="360"/>
        <v>&gt;50</v>
      </c>
      <c r="P5785" t="str">
        <f t="shared" si="361"/>
        <v>6+ years</v>
      </c>
      <c r="Q5785" t="str">
        <f t="shared" si="362"/>
        <v>No Balance</v>
      </c>
      <c r="R5785" s="5">
        <f t="shared" si="363"/>
        <v>0.19871946881669433</v>
      </c>
    </row>
    <row r="5786" spans="1:18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 s="1">
        <v>0</v>
      </c>
      <c r="J5786">
        <v>2</v>
      </c>
      <c r="K5786">
        <v>1</v>
      </c>
      <c r="L5786">
        <v>1</v>
      </c>
      <c r="M5786" s="1">
        <v>18581.84</v>
      </c>
      <c r="N5786">
        <v>0</v>
      </c>
      <c r="O5786" t="str">
        <f t="shared" si="360"/>
        <v>&lt;30</v>
      </c>
      <c r="P5786" t="str">
        <f t="shared" si="361"/>
        <v>0-2 years</v>
      </c>
      <c r="Q5786" t="str">
        <f t="shared" si="362"/>
        <v>No Balance</v>
      </c>
      <c r="R5786" s="5">
        <f t="shared" si="363"/>
        <v>0.19876660341555977</v>
      </c>
    </row>
    <row r="5787" spans="1:18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 s="1">
        <v>0</v>
      </c>
      <c r="J5787">
        <v>2</v>
      </c>
      <c r="K5787">
        <v>0</v>
      </c>
      <c r="L5787">
        <v>1</v>
      </c>
      <c r="M5787" s="1">
        <v>146821.42000000001</v>
      </c>
      <c r="N5787">
        <v>0</v>
      </c>
      <c r="O5787" t="str">
        <f t="shared" si="360"/>
        <v>41-50</v>
      </c>
      <c r="P5787" t="str">
        <f t="shared" si="361"/>
        <v>3-5 years</v>
      </c>
      <c r="Q5787" t="str">
        <f t="shared" si="362"/>
        <v>No Balance</v>
      </c>
      <c r="R5787" s="5">
        <f t="shared" si="363"/>
        <v>0.19881376037959667</v>
      </c>
    </row>
    <row r="5788" spans="1:18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 s="1">
        <v>0</v>
      </c>
      <c r="J5788">
        <v>2</v>
      </c>
      <c r="K5788">
        <v>0</v>
      </c>
      <c r="L5788">
        <v>0</v>
      </c>
      <c r="M5788" s="1">
        <v>100727.67999999999</v>
      </c>
      <c r="N5788">
        <v>0</v>
      </c>
      <c r="O5788" t="str">
        <f t="shared" si="360"/>
        <v>30-40</v>
      </c>
      <c r="P5788" t="str">
        <f t="shared" si="361"/>
        <v>3-5 years</v>
      </c>
      <c r="Q5788" t="str">
        <f t="shared" si="362"/>
        <v>No Balance</v>
      </c>
      <c r="R5788" s="5">
        <f t="shared" si="363"/>
        <v>0.1988609397247271</v>
      </c>
    </row>
    <row r="5789" spans="1:18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 s="1">
        <v>97268.1</v>
      </c>
      <c r="J5789">
        <v>2</v>
      </c>
      <c r="K5789">
        <v>1</v>
      </c>
      <c r="L5789">
        <v>0</v>
      </c>
      <c r="M5789" s="1">
        <v>39356.379999999997</v>
      </c>
      <c r="N5789">
        <v>0</v>
      </c>
      <c r="O5789" t="str">
        <f t="shared" si="360"/>
        <v>&lt;30</v>
      </c>
      <c r="P5789" t="str">
        <f t="shared" si="361"/>
        <v>3-5 years</v>
      </c>
      <c r="Q5789" t="str">
        <f t="shared" si="362"/>
        <v>Medium</v>
      </c>
      <c r="R5789" s="5">
        <f t="shared" si="363"/>
        <v>0.19890814146688821</v>
      </c>
    </row>
    <row r="5790" spans="1:18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 s="1">
        <v>0</v>
      </c>
      <c r="J5790">
        <v>2</v>
      </c>
      <c r="K5790">
        <v>0</v>
      </c>
      <c r="L5790">
        <v>0</v>
      </c>
      <c r="M5790" s="1">
        <v>169921.11</v>
      </c>
      <c r="N5790">
        <v>1</v>
      </c>
      <c r="O5790" t="str">
        <f t="shared" si="360"/>
        <v>41-50</v>
      </c>
      <c r="P5790" t="str">
        <f t="shared" si="361"/>
        <v>6+ years</v>
      </c>
      <c r="Q5790" t="str">
        <f t="shared" si="362"/>
        <v>No Balance</v>
      </c>
      <c r="R5790" s="5">
        <f t="shared" si="363"/>
        <v>0.19895536562203228</v>
      </c>
    </row>
    <row r="5791" spans="1:18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 s="1">
        <v>76296.81</v>
      </c>
      <c r="J5791">
        <v>1</v>
      </c>
      <c r="K5791">
        <v>1</v>
      </c>
      <c r="L5791">
        <v>0</v>
      </c>
      <c r="M5791" s="1">
        <v>42364.75</v>
      </c>
      <c r="N5791">
        <v>1</v>
      </c>
      <c r="O5791" t="str">
        <f t="shared" si="360"/>
        <v>&gt;50</v>
      </c>
      <c r="P5791" t="str">
        <f t="shared" si="361"/>
        <v>0-2 years</v>
      </c>
      <c r="Q5791" t="str">
        <f t="shared" si="362"/>
        <v>Medium</v>
      </c>
      <c r="R5791" s="5">
        <f t="shared" si="363"/>
        <v>0.19876513892187128</v>
      </c>
    </row>
    <row r="5792" spans="1:18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 s="1">
        <v>0</v>
      </c>
      <c r="J5792">
        <v>2</v>
      </c>
      <c r="K5792">
        <v>1</v>
      </c>
      <c r="L5792">
        <v>0</v>
      </c>
      <c r="M5792" s="1">
        <v>28823.040000000001</v>
      </c>
      <c r="N5792">
        <v>0</v>
      </c>
      <c r="O5792" t="str">
        <f t="shared" si="360"/>
        <v>&lt;30</v>
      </c>
      <c r="P5792" t="str">
        <f t="shared" si="361"/>
        <v>6+ years</v>
      </c>
      <c r="Q5792" t="str">
        <f t="shared" si="362"/>
        <v>No Balance</v>
      </c>
      <c r="R5792" s="5">
        <f t="shared" si="363"/>
        <v>0.19857482185273159</v>
      </c>
    </row>
    <row r="5793" spans="1:18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 s="1">
        <v>64497.94</v>
      </c>
      <c r="J5793">
        <v>3</v>
      </c>
      <c r="K5793">
        <v>0</v>
      </c>
      <c r="L5793">
        <v>1</v>
      </c>
      <c r="M5793" s="1">
        <v>182436.81</v>
      </c>
      <c r="N5793">
        <v>1</v>
      </c>
      <c r="O5793" t="str">
        <f t="shared" si="360"/>
        <v>41-50</v>
      </c>
      <c r="P5793" t="str">
        <f t="shared" si="361"/>
        <v>6+ years</v>
      </c>
      <c r="Q5793" t="str">
        <f t="shared" si="362"/>
        <v>Medium</v>
      </c>
      <c r="R5793" s="5">
        <f t="shared" si="363"/>
        <v>0.19862200047517226</v>
      </c>
    </row>
    <row r="5794" spans="1:18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 s="1">
        <v>0</v>
      </c>
      <c r="J5794">
        <v>1</v>
      </c>
      <c r="K5794">
        <v>1</v>
      </c>
      <c r="L5794">
        <v>0</v>
      </c>
      <c r="M5794" s="1">
        <v>115700.2</v>
      </c>
      <c r="N5794">
        <v>0</v>
      </c>
      <c r="O5794" t="str">
        <f t="shared" si="360"/>
        <v>30-40</v>
      </c>
      <c r="P5794" t="str">
        <f t="shared" si="361"/>
        <v>3-5 years</v>
      </c>
      <c r="Q5794" t="str">
        <f t="shared" si="362"/>
        <v>No Balance</v>
      </c>
      <c r="R5794" s="5">
        <f t="shared" si="363"/>
        <v>0.19843155893536121</v>
      </c>
    </row>
    <row r="5795" spans="1:18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 s="1">
        <v>0</v>
      </c>
      <c r="J5795">
        <v>2</v>
      </c>
      <c r="K5795">
        <v>1</v>
      </c>
      <c r="L5795">
        <v>0</v>
      </c>
      <c r="M5795" s="1">
        <v>16725.53</v>
      </c>
      <c r="N5795">
        <v>0</v>
      </c>
      <c r="O5795" t="str">
        <f t="shared" si="360"/>
        <v>30-40</v>
      </c>
      <c r="P5795" t="str">
        <f t="shared" si="361"/>
        <v>6+ years</v>
      </c>
      <c r="Q5795" t="str">
        <f t="shared" si="362"/>
        <v>No Balance</v>
      </c>
      <c r="R5795" s="5">
        <f t="shared" si="363"/>
        <v>0.19847872593296886</v>
      </c>
    </row>
    <row r="5796" spans="1:18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 s="1">
        <v>0</v>
      </c>
      <c r="J5796">
        <v>2</v>
      </c>
      <c r="K5796">
        <v>1</v>
      </c>
      <c r="L5796">
        <v>1</v>
      </c>
      <c r="M5796" s="1">
        <v>56875.76</v>
      </c>
      <c r="N5796">
        <v>0</v>
      </c>
      <c r="O5796" t="str">
        <f t="shared" si="360"/>
        <v>&gt;50</v>
      </c>
      <c r="P5796" t="str">
        <f t="shared" si="361"/>
        <v>3-5 years</v>
      </c>
      <c r="Q5796" t="str">
        <f t="shared" si="362"/>
        <v>No Balance</v>
      </c>
      <c r="R5796" s="5">
        <f t="shared" si="363"/>
        <v>0.19852591535901093</v>
      </c>
    </row>
    <row r="5797" spans="1:18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 s="1">
        <v>0</v>
      </c>
      <c r="J5797">
        <v>2</v>
      </c>
      <c r="K5797">
        <v>1</v>
      </c>
      <c r="L5797">
        <v>0</v>
      </c>
      <c r="M5797" s="1">
        <v>56214.09</v>
      </c>
      <c r="N5797">
        <v>0</v>
      </c>
      <c r="O5797" t="str">
        <f t="shared" si="360"/>
        <v>30-40</v>
      </c>
      <c r="P5797" t="str">
        <f t="shared" si="361"/>
        <v>6+ years</v>
      </c>
      <c r="Q5797" t="str">
        <f t="shared" si="362"/>
        <v>No Balance</v>
      </c>
      <c r="R5797" s="5">
        <f t="shared" si="363"/>
        <v>0.19857312722948869</v>
      </c>
    </row>
    <row r="5798" spans="1:18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 s="1">
        <v>0</v>
      </c>
      <c r="J5798">
        <v>2</v>
      </c>
      <c r="K5798">
        <v>1</v>
      </c>
      <c r="L5798">
        <v>1</v>
      </c>
      <c r="M5798" s="1">
        <v>193412.05</v>
      </c>
      <c r="N5798">
        <v>0</v>
      </c>
      <c r="O5798" t="str">
        <f t="shared" si="360"/>
        <v>41-50</v>
      </c>
      <c r="P5798" t="str">
        <f t="shared" si="361"/>
        <v>3-5 years</v>
      </c>
      <c r="Q5798" t="str">
        <f t="shared" si="362"/>
        <v>No Balance</v>
      </c>
      <c r="R5798" s="5">
        <f t="shared" si="363"/>
        <v>0.19862036156041865</v>
      </c>
    </row>
    <row r="5799" spans="1:18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 s="1">
        <v>0</v>
      </c>
      <c r="J5799">
        <v>2</v>
      </c>
      <c r="K5799">
        <v>0</v>
      </c>
      <c r="L5799">
        <v>0</v>
      </c>
      <c r="M5799" s="1">
        <v>83263.039999999994</v>
      </c>
      <c r="N5799">
        <v>0</v>
      </c>
      <c r="O5799" t="str">
        <f t="shared" si="360"/>
        <v>30-40</v>
      </c>
      <c r="P5799" t="str">
        <f t="shared" si="361"/>
        <v>6+ years</v>
      </c>
      <c r="Q5799" t="str">
        <f t="shared" si="362"/>
        <v>No Balance</v>
      </c>
      <c r="R5799" s="5">
        <f t="shared" si="363"/>
        <v>0.1986676183678325</v>
      </c>
    </row>
    <row r="5800" spans="1:18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 s="1">
        <v>134249.70000000001</v>
      </c>
      <c r="J5800">
        <v>1</v>
      </c>
      <c r="K5800">
        <v>0</v>
      </c>
      <c r="L5800">
        <v>1</v>
      </c>
      <c r="M5800" s="1">
        <v>13404.4</v>
      </c>
      <c r="N5800">
        <v>0</v>
      </c>
      <c r="O5800" t="str">
        <f t="shared" si="360"/>
        <v>&gt;50</v>
      </c>
      <c r="P5800" t="str">
        <f t="shared" si="361"/>
        <v>0-2 years</v>
      </c>
      <c r="Q5800" t="str">
        <f t="shared" si="362"/>
        <v>High</v>
      </c>
      <c r="R5800" s="5">
        <f t="shared" si="363"/>
        <v>0.19871489766777725</v>
      </c>
    </row>
    <row r="5801" spans="1:18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 s="1">
        <v>0</v>
      </c>
      <c r="J5801">
        <v>1</v>
      </c>
      <c r="K5801">
        <v>1</v>
      </c>
      <c r="L5801">
        <v>1</v>
      </c>
      <c r="M5801" s="1">
        <v>184474.15</v>
      </c>
      <c r="N5801">
        <v>1</v>
      </c>
      <c r="O5801" t="str">
        <f t="shared" si="360"/>
        <v>41-50</v>
      </c>
      <c r="P5801" t="str">
        <f t="shared" si="361"/>
        <v>3-5 years</v>
      </c>
      <c r="Q5801" t="str">
        <f t="shared" si="362"/>
        <v>No Balance</v>
      </c>
      <c r="R5801" s="5">
        <f t="shared" si="363"/>
        <v>0.19876219947631515</v>
      </c>
    </row>
    <row r="5802" spans="1:18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 s="1">
        <v>105443.68</v>
      </c>
      <c r="J5802">
        <v>1</v>
      </c>
      <c r="K5802">
        <v>1</v>
      </c>
      <c r="L5802">
        <v>1</v>
      </c>
      <c r="M5802" s="1">
        <v>121124.53</v>
      </c>
      <c r="N5802">
        <v>0</v>
      </c>
      <c r="O5802" t="str">
        <f t="shared" si="360"/>
        <v>30-40</v>
      </c>
      <c r="P5802" t="str">
        <f t="shared" si="361"/>
        <v>6+ years</v>
      </c>
      <c r="Q5802" t="str">
        <f t="shared" si="362"/>
        <v>High</v>
      </c>
      <c r="R5802" s="5">
        <f t="shared" si="363"/>
        <v>0.19857142857142857</v>
      </c>
    </row>
    <row r="5803" spans="1:18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 s="1">
        <v>0</v>
      </c>
      <c r="J5803">
        <v>1</v>
      </c>
      <c r="K5803">
        <v>0</v>
      </c>
      <c r="L5803">
        <v>1</v>
      </c>
      <c r="M5803" s="1">
        <v>152567.75</v>
      </c>
      <c r="N5803">
        <v>1</v>
      </c>
      <c r="O5803" t="str">
        <f t="shared" si="360"/>
        <v>41-50</v>
      </c>
      <c r="P5803" t="str">
        <f t="shared" si="361"/>
        <v>0-2 years</v>
      </c>
      <c r="Q5803" t="str">
        <f t="shared" si="362"/>
        <v>No Balance</v>
      </c>
      <c r="R5803" s="5">
        <f t="shared" si="363"/>
        <v>0.19861871874255776</v>
      </c>
    </row>
    <row r="5804" spans="1:18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 s="1">
        <v>0</v>
      </c>
      <c r="J5804">
        <v>2</v>
      </c>
      <c r="K5804">
        <v>1</v>
      </c>
      <c r="L5804">
        <v>0</v>
      </c>
      <c r="M5804" s="1">
        <v>10722.54</v>
      </c>
      <c r="N5804">
        <v>0</v>
      </c>
      <c r="O5804" t="str">
        <f t="shared" si="360"/>
        <v>30-40</v>
      </c>
      <c r="P5804" t="str">
        <f t="shared" si="361"/>
        <v>6+ years</v>
      </c>
      <c r="Q5804" t="str">
        <f t="shared" si="362"/>
        <v>No Balance</v>
      </c>
      <c r="R5804" s="5">
        <f t="shared" si="363"/>
        <v>0.19842782277274892</v>
      </c>
    </row>
    <row r="5805" spans="1:18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 s="1">
        <v>0</v>
      </c>
      <c r="J5805">
        <v>2</v>
      </c>
      <c r="K5805">
        <v>0</v>
      </c>
      <c r="L5805">
        <v>0</v>
      </c>
      <c r="M5805" s="1">
        <v>58010.98</v>
      </c>
      <c r="N5805">
        <v>0</v>
      </c>
      <c r="O5805" t="str">
        <f t="shared" si="360"/>
        <v>30-40</v>
      </c>
      <c r="P5805" t="str">
        <f t="shared" si="361"/>
        <v>0-2 years</v>
      </c>
      <c r="Q5805" t="str">
        <f t="shared" si="362"/>
        <v>No Balance</v>
      </c>
      <c r="R5805" s="5">
        <f t="shared" si="363"/>
        <v>0.19847510126280676</v>
      </c>
    </row>
    <row r="5806" spans="1:18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 s="1">
        <v>86147.46</v>
      </c>
      <c r="J5806">
        <v>2</v>
      </c>
      <c r="K5806">
        <v>1</v>
      </c>
      <c r="L5806">
        <v>0</v>
      </c>
      <c r="M5806" s="1">
        <v>163440.79999999999</v>
      </c>
      <c r="N5806">
        <v>1</v>
      </c>
      <c r="O5806" t="str">
        <f t="shared" si="360"/>
        <v>30-40</v>
      </c>
      <c r="P5806" t="str">
        <f t="shared" si="361"/>
        <v>3-5 years</v>
      </c>
      <c r="Q5806" t="str">
        <f t="shared" si="362"/>
        <v>Medium</v>
      </c>
      <c r="R5806" s="5">
        <f t="shared" si="363"/>
        <v>0.19852240228789322</v>
      </c>
    </row>
    <row r="5807" spans="1:18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 s="1">
        <v>96939.06</v>
      </c>
      <c r="J5807">
        <v>1</v>
      </c>
      <c r="K5807">
        <v>1</v>
      </c>
      <c r="L5807">
        <v>1</v>
      </c>
      <c r="M5807" s="1">
        <v>102606.92</v>
      </c>
      <c r="N5807">
        <v>0</v>
      </c>
      <c r="O5807" t="str">
        <f t="shared" si="360"/>
        <v>30-40</v>
      </c>
      <c r="P5807" t="str">
        <f t="shared" si="361"/>
        <v>0-2 years</v>
      </c>
      <c r="Q5807" t="str">
        <f t="shared" si="362"/>
        <v>Medium</v>
      </c>
      <c r="R5807" s="5">
        <f t="shared" si="363"/>
        <v>0.19833134684147796</v>
      </c>
    </row>
    <row r="5808" spans="1:18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 s="1">
        <v>106758.6</v>
      </c>
      <c r="J5808">
        <v>1</v>
      </c>
      <c r="K5808">
        <v>1</v>
      </c>
      <c r="L5808">
        <v>1</v>
      </c>
      <c r="M5808" s="1">
        <v>80591.179999999993</v>
      </c>
      <c r="N5808">
        <v>0</v>
      </c>
      <c r="O5808" t="str">
        <f t="shared" si="360"/>
        <v>41-50</v>
      </c>
      <c r="P5808" t="str">
        <f t="shared" si="361"/>
        <v>0-2 years</v>
      </c>
      <c r="Q5808" t="str">
        <f t="shared" si="362"/>
        <v>High</v>
      </c>
      <c r="R5808" s="5">
        <f t="shared" si="363"/>
        <v>0.19837863614687648</v>
      </c>
    </row>
    <row r="5809" spans="1:18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 s="1">
        <v>112528.65</v>
      </c>
      <c r="J5809">
        <v>2</v>
      </c>
      <c r="K5809">
        <v>1</v>
      </c>
      <c r="L5809">
        <v>0</v>
      </c>
      <c r="M5809" s="1">
        <v>177362.45</v>
      </c>
      <c r="N5809">
        <v>0</v>
      </c>
      <c r="O5809" t="str">
        <f t="shared" si="360"/>
        <v>30-40</v>
      </c>
      <c r="P5809" t="str">
        <f t="shared" si="361"/>
        <v>6+ years</v>
      </c>
      <c r="Q5809" t="str">
        <f t="shared" si="362"/>
        <v>High</v>
      </c>
      <c r="R5809" s="5">
        <f t="shared" si="363"/>
        <v>0.19842594800858573</v>
      </c>
    </row>
    <row r="5810" spans="1:18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 s="1">
        <v>116563.58</v>
      </c>
      <c r="J5810">
        <v>1</v>
      </c>
      <c r="K5810">
        <v>1</v>
      </c>
      <c r="L5810">
        <v>0</v>
      </c>
      <c r="M5810" s="1">
        <v>120257.7</v>
      </c>
      <c r="N5810">
        <v>1</v>
      </c>
      <c r="O5810" t="str">
        <f t="shared" si="360"/>
        <v>&gt;50</v>
      </c>
      <c r="P5810" t="str">
        <f t="shared" si="361"/>
        <v>0-2 years</v>
      </c>
      <c r="Q5810" t="str">
        <f t="shared" si="362"/>
        <v>High</v>
      </c>
      <c r="R5810" s="5">
        <f t="shared" si="363"/>
        <v>0.19847328244274809</v>
      </c>
    </row>
    <row r="5811" spans="1:18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 s="1">
        <v>0</v>
      </c>
      <c r="J5811">
        <v>1</v>
      </c>
      <c r="K5811">
        <v>1</v>
      </c>
      <c r="L5811">
        <v>1</v>
      </c>
      <c r="M5811" s="1">
        <v>180622.02</v>
      </c>
      <c r="N5811">
        <v>0</v>
      </c>
      <c r="O5811" t="str">
        <f t="shared" si="360"/>
        <v>30-40</v>
      </c>
      <c r="P5811" t="str">
        <f t="shared" si="361"/>
        <v>3-5 years</v>
      </c>
      <c r="Q5811" t="str">
        <f t="shared" si="362"/>
        <v>No Balance</v>
      </c>
      <c r="R5811" s="5">
        <f t="shared" si="363"/>
        <v>0.19828203292770222</v>
      </c>
    </row>
    <row r="5812" spans="1:18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 s="1">
        <v>0</v>
      </c>
      <c r="J5812">
        <v>2</v>
      </c>
      <c r="K5812">
        <v>0</v>
      </c>
      <c r="L5812">
        <v>0</v>
      </c>
      <c r="M5812" s="1">
        <v>130404.53</v>
      </c>
      <c r="N5812">
        <v>0</v>
      </c>
      <c r="O5812" t="str">
        <f t="shared" si="360"/>
        <v>41-50</v>
      </c>
      <c r="P5812" t="str">
        <f t="shared" si="361"/>
        <v>6+ years</v>
      </c>
      <c r="Q5812" t="str">
        <f t="shared" si="362"/>
        <v>No Balance</v>
      </c>
      <c r="R5812" s="5">
        <f t="shared" si="363"/>
        <v>0.19832935560859188</v>
      </c>
    </row>
    <row r="5813" spans="1:18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 s="1">
        <v>141786.78</v>
      </c>
      <c r="J5813">
        <v>1</v>
      </c>
      <c r="K5813">
        <v>0</v>
      </c>
      <c r="L5813">
        <v>1</v>
      </c>
      <c r="M5813" s="1">
        <v>147797.54</v>
      </c>
      <c r="N5813">
        <v>0</v>
      </c>
      <c r="O5813" t="str">
        <f t="shared" si="360"/>
        <v>30-40</v>
      </c>
      <c r="P5813" t="str">
        <f t="shared" si="361"/>
        <v>6+ years</v>
      </c>
      <c r="Q5813" t="str">
        <f t="shared" si="362"/>
        <v>High</v>
      </c>
      <c r="R5813" s="5">
        <f t="shared" si="363"/>
        <v>0.1983767008832657</v>
      </c>
    </row>
    <row r="5814" spans="1:18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 s="1">
        <v>136416.82</v>
      </c>
      <c r="J5814">
        <v>1</v>
      </c>
      <c r="K5814">
        <v>0</v>
      </c>
      <c r="L5814">
        <v>1</v>
      </c>
      <c r="M5814" s="1">
        <v>57844.26</v>
      </c>
      <c r="N5814">
        <v>0</v>
      </c>
      <c r="O5814" t="str">
        <f t="shared" si="360"/>
        <v>41-50</v>
      </c>
      <c r="P5814" t="str">
        <f t="shared" si="361"/>
        <v>3-5 years</v>
      </c>
      <c r="Q5814" t="str">
        <f t="shared" si="362"/>
        <v>High</v>
      </c>
      <c r="R5814" s="5">
        <f t="shared" si="363"/>
        <v>0.1984240687679083</v>
      </c>
    </row>
    <row r="5815" spans="1:18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 s="1">
        <v>0</v>
      </c>
      <c r="J5815">
        <v>2</v>
      </c>
      <c r="K5815">
        <v>1</v>
      </c>
      <c r="L5815">
        <v>0</v>
      </c>
      <c r="M5815" s="1">
        <v>162523.66</v>
      </c>
      <c r="N5815">
        <v>0</v>
      </c>
      <c r="O5815" t="str">
        <f t="shared" si="360"/>
        <v>30-40</v>
      </c>
      <c r="P5815" t="str">
        <f t="shared" si="361"/>
        <v>3-5 years</v>
      </c>
      <c r="Q5815" t="str">
        <f t="shared" si="362"/>
        <v>No Balance</v>
      </c>
      <c r="R5815" s="5">
        <f t="shared" si="363"/>
        <v>0.19847145927871984</v>
      </c>
    </row>
    <row r="5816" spans="1:18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 s="1">
        <v>133245.51999999999</v>
      </c>
      <c r="J5816">
        <v>2</v>
      </c>
      <c r="K5816">
        <v>1</v>
      </c>
      <c r="L5816">
        <v>1</v>
      </c>
      <c r="M5816" s="1">
        <v>54495.82</v>
      </c>
      <c r="N5816">
        <v>0</v>
      </c>
      <c r="O5816" t="str">
        <f t="shared" si="360"/>
        <v>30-40</v>
      </c>
      <c r="P5816" t="str">
        <f t="shared" si="361"/>
        <v>0-2 years</v>
      </c>
      <c r="Q5816" t="str">
        <f t="shared" si="362"/>
        <v>High</v>
      </c>
      <c r="R5816" s="5">
        <f t="shared" si="363"/>
        <v>0.1985188724319159</v>
      </c>
    </row>
    <row r="5817" spans="1:18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 s="1">
        <v>90757.64</v>
      </c>
      <c r="J5817">
        <v>2</v>
      </c>
      <c r="K5817">
        <v>0</v>
      </c>
      <c r="L5817">
        <v>1</v>
      </c>
      <c r="M5817" s="1">
        <v>169183.66</v>
      </c>
      <c r="N5817">
        <v>0</v>
      </c>
      <c r="O5817" t="str">
        <f t="shared" si="360"/>
        <v>41-50</v>
      </c>
      <c r="P5817" t="str">
        <f t="shared" si="361"/>
        <v>3-5 years</v>
      </c>
      <c r="Q5817" t="str">
        <f t="shared" si="362"/>
        <v>Medium</v>
      </c>
      <c r="R5817" s="5">
        <f t="shared" si="363"/>
        <v>0.19856630824372759</v>
      </c>
    </row>
    <row r="5818" spans="1:18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 s="1">
        <v>92350.36</v>
      </c>
      <c r="J5818">
        <v>1</v>
      </c>
      <c r="K5818">
        <v>0</v>
      </c>
      <c r="L5818">
        <v>1</v>
      </c>
      <c r="M5818" s="1">
        <v>80262.91</v>
      </c>
      <c r="N5818">
        <v>0</v>
      </c>
      <c r="O5818" t="str">
        <f t="shared" si="360"/>
        <v>41-50</v>
      </c>
      <c r="P5818" t="str">
        <f t="shared" si="361"/>
        <v>0-2 years</v>
      </c>
      <c r="Q5818" t="str">
        <f t="shared" si="362"/>
        <v>Medium</v>
      </c>
      <c r="R5818" s="5">
        <f t="shared" si="363"/>
        <v>0.19861376673040154</v>
      </c>
    </row>
    <row r="5819" spans="1:18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 s="1">
        <v>78778.490000000005</v>
      </c>
      <c r="J5819">
        <v>1</v>
      </c>
      <c r="K5819">
        <v>0</v>
      </c>
      <c r="L5819">
        <v>1</v>
      </c>
      <c r="M5819" s="1">
        <v>8751.59</v>
      </c>
      <c r="N5819">
        <v>0</v>
      </c>
      <c r="O5819" t="str">
        <f t="shared" si="360"/>
        <v>&gt;50</v>
      </c>
      <c r="P5819" t="str">
        <f t="shared" si="361"/>
        <v>6+ years</v>
      </c>
      <c r="Q5819" t="str">
        <f t="shared" si="362"/>
        <v>Medium</v>
      </c>
      <c r="R5819" s="5">
        <f t="shared" si="363"/>
        <v>0.19866124790819986</v>
      </c>
    </row>
    <row r="5820" spans="1:18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 s="1">
        <v>102143.93</v>
      </c>
      <c r="J5820">
        <v>2</v>
      </c>
      <c r="K5820">
        <v>1</v>
      </c>
      <c r="L5820">
        <v>1</v>
      </c>
      <c r="M5820" s="1">
        <v>102628.98</v>
      </c>
      <c r="N5820">
        <v>0</v>
      </c>
      <c r="O5820" t="str">
        <f t="shared" si="360"/>
        <v>30-40</v>
      </c>
      <c r="P5820" t="str">
        <f t="shared" si="361"/>
        <v>6+ years</v>
      </c>
      <c r="Q5820" t="str">
        <f t="shared" si="362"/>
        <v>High</v>
      </c>
      <c r="R5820" s="5">
        <f t="shared" si="363"/>
        <v>0.19870875179340028</v>
      </c>
    </row>
    <row r="5821" spans="1:18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 s="1">
        <v>0</v>
      </c>
      <c r="J5821">
        <v>1</v>
      </c>
      <c r="K5821">
        <v>1</v>
      </c>
      <c r="L5821">
        <v>1</v>
      </c>
      <c r="M5821" s="1">
        <v>94823.95</v>
      </c>
      <c r="N5821">
        <v>0</v>
      </c>
      <c r="O5821" t="str">
        <f t="shared" si="360"/>
        <v>&lt;30</v>
      </c>
      <c r="P5821" t="str">
        <f t="shared" si="361"/>
        <v>3-5 years</v>
      </c>
      <c r="Q5821" t="str">
        <f t="shared" si="362"/>
        <v>No Balance</v>
      </c>
      <c r="R5821" s="5">
        <f t="shared" si="363"/>
        <v>0.19875627840229609</v>
      </c>
    </row>
    <row r="5822" spans="1:18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 s="1">
        <v>98459.6</v>
      </c>
      <c r="J5822">
        <v>1</v>
      </c>
      <c r="K5822">
        <v>0</v>
      </c>
      <c r="L5822">
        <v>0</v>
      </c>
      <c r="M5822" s="1">
        <v>90821.66</v>
      </c>
      <c r="N5822">
        <v>0</v>
      </c>
      <c r="O5822" t="str">
        <f t="shared" si="360"/>
        <v>30-40</v>
      </c>
      <c r="P5822" t="str">
        <f t="shared" si="361"/>
        <v>3-5 years</v>
      </c>
      <c r="Q5822" t="str">
        <f t="shared" si="362"/>
        <v>Medium</v>
      </c>
      <c r="R5822" s="5">
        <f t="shared" si="363"/>
        <v>0.19880382775119618</v>
      </c>
    </row>
    <row r="5823" spans="1:18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 s="1">
        <v>114603.76</v>
      </c>
      <c r="J5823">
        <v>2</v>
      </c>
      <c r="K5823">
        <v>1</v>
      </c>
      <c r="L5823">
        <v>0</v>
      </c>
      <c r="M5823" s="1">
        <v>153194.32</v>
      </c>
      <c r="N5823">
        <v>1</v>
      </c>
      <c r="O5823" t="str">
        <f t="shared" si="360"/>
        <v>41-50</v>
      </c>
      <c r="P5823" t="str">
        <f t="shared" si="361"/>
        <v>6+ years</v>
      </c>
      <c r="Q5823" t="str">
        <f t="shared" si="362"/>
        <v>High</v>
      </c>
      <c r="R5823" s="5">
        <f t="shared" si="363"/>
        <v>0.19885139985642497</v>
      </c>
    </row>
    <row r="5824" spans="1:18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 s="1">
        <v>0</v>
      </c>
      <c r="J5824">
        <v>2</v>
      </c>
      <c r="K5824">
        <v>1</v>
      </c>
      <c r="L5824">
        <v>0</v>
      </c>
      <c r="M5824" s="1">
        <v>87310.59</v>
      </c>
      <c r="N5824">
        <v>0</v>
      </c>
      <c r="O5824" t="str">
        <f t="shared" si="360"/>
        <v>30-40</v>
      </c>
      <c r="P5824" t="str">
        <f t="shared" si="361"/>
        <v>0-2 years</v>
      </c>
      <c r="Q5824" t="str">
        <f t="shared" si="362"/>
        <v>No Balance</v>
      </c>
      <c r="R5824" s="5">
        <f t="shared" si="363"/>
        <v>0.19865964576352321</v>
      </c>
    </row>
    <row r="5825" spans="1:18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 s="1">
        <v>148074.79</v>
      </c>
      <c r="J5825">
        <v>1</v>
      </c>
      <c r="K5825">
        <v>1</v>
      </c>
      <c r="L5825">
        <v>0</v>
      </c>
      <c r="M5825" s="1">
        <v>146411.41</v>
      </c>
      <c r="N5825">
        <v>1</v>
      </c>
      <c r="O5825" t="str">
        <f t="shared" si="360"/>
        <v>&gt;50</v>
      </c>
      <c r="P5825" t="str">
        <f t="shared" si="361"/>
        <v>6+ years</v>
      </c>
      <c r="Q5825" t="str">
        <f t="shared" si="362"/>
        <v>High</v>
      </c>
      <c r="R5825" s="5">
        <f t="shared" si="363"/>
        <v>0.19870720612880058</v>
      </c>
    </row>
    <row r="5826" spans="1:18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 s="1">
        <v>0</v>
      </c>
      <c r="J5826">
        <v>3</v>
      </c>
      <c r="K5826">
        <v>1</v>
      </c>
      <c r="L5826">
        <v>1</v>
      </c>
      <c r="M5826" s="1">
        <v>74048.100000000006</v>
      </c>
      <c r="N5826">
        <v>1</v>
      </c>
      <c r="O5826" t="str">
        <f t="shared" ref="O5826:O5889" si="364">IF(G5826&lt;30,"&lt;30",
   IF(G5826&lt;=40,"30-40",
      IF(G5826&lt;=50,"41-50","&gt;50")))</f>
        <v>30-40</v>
      </c>
      <c r="P5826" t="str">
        <f t="shared" ref="P5826:P5889" si="365">IF(H5826&lt;=2,"0-2 years",
   IF(H5826&lt;=5,"3-5 years","6+ years"))</f>
        <v>0-2 years</v>
      </c>
      <c r="Q5826" t="str">
        <f t="shared" ref="Q5826:Q5889" si="366">IF(I5826=0,"No Balance",
   IF(I5826&lt;50000,"Low",
      IF(I5826&lt;100000,"Medium","High")))</f>
        <v>No Balance</v>
      </c>
      <c r="R5826" s="5">
        <f t="shared" ref="R5826:R5889" si="367">AVERAGE(N5826:N15825)</f>
        <v>0.19851532567049809</v>
      </c>
    </row>
    <row r="5827" spans="1:18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 s="1">
        <v>108004.64</v>
      </c>
      <c r="J5827">
        <v>1</v>
      </c>
      <c r="K5827">
        <v>1</v>
      </c>
      <c r="L5827">
        <v>1</v>
      </c>
      <c r="M5827" s="1">
        <v>23386.77</v>
      </c>
      <c r="N5827">
        <v>1</v>
      </c>
      <c r="O5827" t="str">
        <f t="shared" si="364"/>
        <v>&gt;50</v>
      </c>
      <c r="P5827" t="str">
        <f t="shared" si="365"/>
        <v>6+ years</v>
      </c>
      <c r="Q5827" t="str">
        <f t="shared" si="366"/>
        <v>High</v>
      </c>
      <c r="R5827" s="5">
        <f t="shared" si="367"/>
        <v>0.19832335329341316</v>
      </c>
    </row>
    <row r="5828" spans="1:18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 s="1">
        <v>107712.57</v>
      </c>
      <c r="J5828">
        <v>2</v>
      </c>
      <c r="K5828">
        <v>1</v>
      </c>
      <c r="L5828">
        <v>1</v>
      </c>
      <c r="M5828" s="1">
        <v>92898.17</v>
      </c>
      <c r="N5828">
        <v>0</v>
      </c>
      <c r="O5828" t="str">
        <f t="shared" si="364"/>
        <v>&lt;30</v>
      </c>
      <c r="P5828" t="str">
        <f t="shared" si="365"/>
        <v>0-2 years</v>
      </c>
      <c r="Q5828" t="str">
        <f t="shared" si="366"/>
        <v>High</v>
      </c>
      <c r="R5828" s="5">
        <f t="shared" si="367"/>
        <v>0.1981312889314806</v>
      </c>
    </row>
    <row r="5829" spans="1:18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 s="1">
        <v>0</v>
      </c>
      <c r="J5829">
        <v>2</v>
      </c>
      <c r="K5829">
        <v>1</v>
      </c>
      <c r="L5829">
        <v>1</v>
      </c>
      <c r="M5829" s="1">
        <v>45956.05</v>
      </c>
      <c r="N5829">
        <v>0</v>
      </c>
      <c r="O5829" t="str">
        <f t="shared" si="364"/>
        <v>30-40</v>
      </c>
      <c r="P5829" t="str">
        <f t="shared" si="365"/>
        <v>6+ years</v>
      </c>
      <c r="Q5829" t="str">
        <f t="shared" si="366"/>
        <v>No Balance</v>
      </c>
      <c r="R5829" s="5">
        <f t="shared" si="367"/>
        <v>0.19817876827222622</v>
      </c>
    </row>
    <row r="5830" spans="1:18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 s="1">
        <v>0</v>
      </c>
      <c r="J5830">
        <v>3</v>
      </c>
      <c r="K5830">
        <v>1</v>
      </c>
      <c r="L5830">
        <v>0</v>
      </c>
      <c r="M5830" s="1">
        <v>71738.559999999998</v>
      </c>
      <c r="N5830">
        <v>0</v>
      </c>
      <c r="O5830" t="str">
        <f t="shared" si="364"/>
        <v>30-40</v>
      </c>
      <c r="P5830" t="str">
        <f t="shared" si="365"/>
        <v>6+ years</v>
      </c>
      <c r="Q5830" t="str">
        <f t="shared" si="366"/>
        <v>No Balance</v>
      </c>
      <c r="R5830" s="5">
        <f t="shared" si="367"/>
        <v>0.19822627037392138</v>
      </c>
    </row>
    <row r="5831" spans="1:18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 s="1">
        <v>145303.51999999999</v>
      </c>
      <c r="J5831">
        <v>1</v>
      </c>
      <c r="K5831">
        <v>1</v>
      </c>
      <c r="L5831">
        <v>0</v>
      </c>
      <c r="M5831" s="1">
        <v>103560.98</v>
      </c>
      <c r="N5831">
        <v>0</v>
      </c>
      <c r="O5831" t="str">
        <f t="shared" si="364"/>
        <v>30-40</v>
      </c>
      <c r="P5831" t="str">
        <f t="shared" si="365"/>
        <v>6+ years</v>
      </c>
      <c r="Q5831" t="str">
        <f t="shared" si="366"/>
        <v>High</v>
      </c>
      <c r="R5831" s="5">
        <f t="shared" si="367"/>
        <v>0.19827379525293695</v>
      </c>
    </row>
    <row r="5832" spans="1:18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 s="1">
        <v>138476.41</v>
      </c>
      <c r="J5832">
        <v>2</v>
      </c>
      <c r="K5832">
        <v>1</v>
      </c>
      <c r="L5832">
        <v>1</v>
      </c>
      <c r="M5832" s="1">
        <v>52367.29</v>
      </c>
      <c r="N5832">
        <v>0</v>
      </c>
      <c r="O5832" t="str">
        <f t="shared" si="364"/>
        <v>30-40</v>
      </c>
      <c r="P5832" t="str">
        <f t="shared" si="365"/>
        <v>3-5 years</v>
      </c>
      <c r="Q5832" t="str">
        <f t="shared" si="366"/>
        <v>High</v>
      </c>
      <c r="R5832" s="5">
        <f t="shared" si="367"/>
        <v>0.19832134292565948</v>
      </c>
    </row>
    <row r="5833" spans="1:18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 s="1">
        <v>127471.56</v>
      </c>
      <c r="J5833">
        <v>1</v>
      </c>
      <c r="K5833">
        <v>1</v>
      </c>
      <c r="L5833">
        <v>1</v>
      </c>
      <c r="M5833" s="1">
        <v>152916.04999999999</v>
      </c>
      <c r="N5833">
        <v>1</v>
      </c>
      <c r="O5833" t="str">
        <f t="shared" si="364"/>
        <v>&lt;30</v>
      </c>
      <c r="P5833" t="str">
        <f t="shared" si="365"/>
        <v>6+ years</v>
      </c>
      <c r="Q5833" t="str">
        <f t="shared" si="366"/>
        <v>High</v>
      </c>
      <c r="R5833" s="5">
        <f t="shared" si="367"/>
        <v>0.19836891340849125</v>
      </c>
    </row>
    <row r="5834" spans="1:18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 s="1">
        <v>156551.63</v>
      </c>
      <c r="J5834">
        <v>1</v>
      </c>
      <c r="K5834">
        <v>0</v>
      </c>
      <c r="L5834">
        <v>1</v>
      </c>
      <c r="M5834" s="1">
        <v>4410.7700000000004</v>
      </c>
      <c r="N5834">
        <v>0</v>
      </c>
      <c r="O5834" t="str">
        <f t="shared" si="364"/>
        <v>&lt;30</v>
      </c>
      <c r="P5834" t="str">
        <f t="shared" si="365"/>
        <v>6+ years</v>
      </c>
      <c r="Q5834" t="str">
        <f t="shared" si="366"/>
        <v>High</v>
      </c>
      <c r="R5834" s="5">
        <f t="shared" si="367"/>
        <v>0.19817658349328215</v>
      </c>
    </row>
    <row r="5835" spans="1:18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 s="1">
        <v>97092.87</v>
      </c>
      <c r="J5835">
        <v>1</v>
      </c>
      <c r="K5835">
        <v>1</v>
      </c>
      <c r="L5835">
        <v>0</v>
      </c>
      <c r="M5835" s="1">
        <v>74771.22</v>
      </c>
      <c r="N5835">
        <v>1</v>
      </c>
      <c r="O5835" t="str">
        <f t="shared" si="364"/>
        <v>41-50</v>
      </c>
      <c r="P5835" t="str">
        <f t="shared" si="365"/>
        <v>6+ years</v>
      </c>
      <c r="Q5835" t="str">
        <f t="shared" si="366"/>
        <v>Medium</v>
      </c>
      <c r="R5835" s="5">
        <f t="shared" si="367"/>
        <v>0.19822414206863451</v>
      </c>
    </row>
    <row r="5836" spans="1:18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 s="1">
        <v>0</v>
      </c>
      <c r="J5836">
        <v>2</v>
      </c>
      <c r="K5836">
        <v>1</v>
      </c>
      <c r="L5836">
        <v>0</v>
      </c>
      <c r="M5836" s="1">
        <v>193817.63</v>
      </c>
      <c r="N5836">
        <v>1</v>
      </c>
      <c r="O5836" t="str">
        <f t="shared" si="364"/>
        <v>30-40</v>
      </c>
      <c r="P5836" t="str">
        <f t="shared" si="365"/>
        <v>0-2 years</v>
      </c>
      <c r="Q5836" t="str">
        <f t="shared" si="366"/>
        <v>No Balance</v>
      </c>
      <c r="R5836" s="5">
        <f t="shared" si="367"/>
        <v>0.19803168506961114</v>
      </c>
    </row>
    <row r="5837" spans="1:18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 s="1">
        <v>129312.79</v>
      </c>
      <c r="J5837">
        <v>1</v>
      </c>
      <c r="K5837">
        <v>1</v>
      </c>
      <c r="L5837">
        <v>1</v>
      </c>
      <c r="M5837" s="1">
        <v>26793.82</v>
      </c>
      <c r="N5837">
        <v>0</v>
      </c>
      <c r="O5837" t="str">
        <f t="shared" si="364"/>
        <v>30-40</v>
      </c>
      <c r="P5837" t="str">
        <f t="shared" si="365"/>
        <v>3-5 years</v>
      </c>
      <c r="Q5837" t="str">
        <f t="shared" si="366"/>
        <v>High</v>
      </c>
      <c r="R5837" s="5">
        <f t="shared" si="367"/>
        <v>0.1978391356542617</v>
      </c>
    </row>
    <row r="5838" spans="1:18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 s="1">
        <v>100315.1</v>
      </c>
      <c r="J5838">
        <v>2</v>
      </c>
      <c r="K5838">
        <v>1</v>
      </c>
      <c r="L5838">
        <v>1</v>
      </c>
      <c r="M5838" s="1">
        <v>32526.639999999999</v>
      </c>
      <c r="N5838">
        <v>0</v>
      </c>
      <c r="O5838" t="str">
        <f t="shared" si="364"/>
        <v>&lt;30</v>
      </c>
      <c r="P5838" t="str">
        <f t="shared" si="365"/>
        <v>6+ years</v>
      </c>
      <c r="Q5838" t="str">
        <f t="shared" si="366"/>
        <v>High</v>
      </c>
      <c r="R5838" s="5">
        <f t="shared" si="367"/>
        <v>0.19788664745437079</v>
      </c>
    </row>
    <row r="5839" spans="1:18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 s="1">
        <v>81684.97</v>
      </c>
      <c r="J5839">
        <v>1</v>
      </c>
      <c r="K5839">
        <v>1</v>
      </c>
      <c r="L5839">
        <v>0</v>
      </c>
      <c r="M5839" s="1">
        <v>824</v>
      </c>
      <c r="N5839">
        <v>0</v>
      </c>
      <c r="O5839" t="str">
        <f t="shared" si="364"/>
        <v>30-40</v>
      </c>
      <c r="P5839" t="str">
        <f t="shared" si="365"/>
        <v>6+ years</v>
      </c>
      <c r="Q5839" t="str">
        <f t="shared" si="366"/>
        <v>Medium</v>
      </c>
      <c r="R5839" s="5">
        <f t="shared" si="367"/>
        <v>0.19793418208023061</v>
      </c>
    </row>
    <row r="5840" spans="1:18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 s="1">
        <v>88827.53</v>
      </c>
      <c r="J5840">
        <v>1</v>
      </c>
      <c r="K5840">
        <v>0</v>
      </c>
      <c r="L5840">
        <v>0</v>
      </c>
      <c r="M5840" s="1">
        <v>85250.77</v>
      </c>
      <c r="N5840">
        <v>1</v>
      </c>
      <c r="O5840" t="str">
        <f t="shared" si="364"/>
        <v>&gt;50</v>
      </c>
      <c r="P5840" t="str">
        <f t="shared" si="365"/>
        <v>3-5 years</v>
      </c>
      <c r="Q5840" t="str">
        <f t="shared" si="366"/>
        <v>Medium</v>
      </c>
      <c r="R5840" s="5">
        <f t="shared" si="367"/>
        <v>0.19798173954829409</v>
      </c>
    </row>
    <row r="5841" spans="1:18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 s="1">
        <v>152092.44</v>
      </c>
      <c r="J5841">
        <v>2</v>
      </c>
      <c r="K5841">
        <v>1</v>
      </c>
      <c r="L5841">
        <v>1</v>
      </c>
      <c r="M5841" s="1">
        <v>83508.929999999993</v>
      </c>
      <c r="N5841">
        <v>0</v>
      </c>
      <c r="O5841" t="str">
        <f t="shared" si="364"/>
        <v>30-40</v>
      </c>
      <c r="P5841" t="str">
        <f t="shared" si="365"/>
        <v>0-2 years</v>
      </c>
      <c r="Q5841" t="str">
        <f t="shared" si="366"/>
        <v>High</v>
      </c>
      <c r="R5841" s="5">
        <f t="shared" si="367"/>
        <v>0.1977889930305215</v>
      </c>
    </row>
    <row r="5842" spans="1:18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 s="1">
        <v>0</v>
      </c>
      <c r="J5842">
        <v>2</v>
      </c>
      <c r="K5842">
        <v>1</v>
      </c>
      <c r="L5842">
        <v>1</v>
      </c>
      <c r="M5842" s="1">
        <v>173599.38</v>
      </c>
      <c r="N5842">
        <v>0</v>
      </c>
      <c r="O5842" t="str">
        <f t="shared" si="364"/>
        <v>&gt;50</v>
      </c>
      <c r="P5842" t="str">
        <f t="shared" si="365"/>
        <v>3-5 years</v>
      </c>
      <c r="Q5842" t="str">
        <f t="shared" si="366"/>
        <v>No Balance</v>
      </c>
      <c r="R5842" s="5">
        <f t="shared" si="367"/>
        <v>0.19783653846153845</v>
      </c>
    </row>
    <row r="5843" spans="1:18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 s="1">
        <v>0</v>
      </c>
      <c r="J5843">
        <v>1</v>
      </c>
      <c r="K5843">
        <v>1</v>
      </c>
      <c r="L5843">
        <v>0</v>
      </c>
      <c r="M5843" s="1">
        <v>79342.31</v>
      </c>
      <c r="N5843">
        <v>1</v>
      </c>
      <c r="O5843" t="str">
        <f t="shared" si="364"/>
        <v>41-50</v>
      </c>
      <c r="P5843" t="str">
        <f t="shared" si="365"/>
        <v>0-2 years</v>
      </c>
      <c r="Q5843" t="str">
        <f t="shared" si="366"/>
        <v>No Balance</v>
      </c>
      <c r="R5843" s="5">
        <f t="shared" si="367"/>
        <v>0.19788410675643184</v>
      </c>
    </row>
    <row r="5844" spans="1:18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 s="1">
        <v>102406.76</v>
      </c>
      <c r="J5844">
        <v>1</v>
      </c>
      <c r="K5844">
        <v>0</v>
      </c>
      <c r="L5844">
        <v>1</v>
      </c>
      <c r="M5844" s="1">
        <v>57600.66</v>
      </c>
      <c r="N5844">
        <v>0</v>
      </c>
      <c r="O5844" t="str">
        <f t="shared" si="364"/>
        <v>30-40</v>
      </c>
      <c r="P5844" t="str">
        <f t="shared" si="365"/>
        <v>6+ years</v>
      </c>
      <c r="Q5844" t="str">
        <f t="shared" si="366"/>
        <v>High</v>
      </c>
      <c r="R5844" s="5">
        <f t="shared" si="367"/>
        <v>0.1976911976911977</v>
      </c>
    </row>
    <row r="5845" spans="1:18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 s="1">
        <v>109130.96</v>
      </c>
      <c r="J5845">
        <v>2</v>
      </c>
      <c r="K5845">
        <v>1</v>
      </c>
      <c r="L5845">
        <v>1</v>
      </c>
      <c r="M5845" s="1">
        <v>56191.99</v>
      </c>
      <c r="N5845">
        <v>0</v>
      </c>
      <c r="O5845" t="str">
        <f t="shared" si="364"/>
        <v>&lt;30</v>
      </c>
      <c r="P5845" t="str">
        <f t="shared" si="365"/>
        <v>3-5 years</v>
      </c>
      <c r="Q5845" t="str">
        <f t="shared" si="366"/>
        <v>High</v>
      </c>
      <c r="R5845" s="5">
        <f t="shared" si="367"/>
        <v>0.19773875390906903</v>
      </c>
    </row>
    <row r="5846" spans="1:18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 s="1">
        <v>0</v>
      </c>
      <c r="J5846">
        <v>2</v>
      </c>
      <c r="K5846">
        <v>1</v>
      </c>
      <c r="L5846">
        <v>1</v>
      </c>
      <c r="M5846" s="1">
        <v>6770.44</v>
      </c>
      <c r="N5846">
        <v>0</v>
      </c>
      <c r="O5846" t="str">
        <f t="shared" si="364"/>
        <v>&lt;30</v>
      </c>
      <c r="P5846" t="str">
        <f t="shared" si="365"/>
        <v>3-5 years</v>
      </c>
      <c r="Q5846" t="str">
        <f t="shared" si="366"/>
        <v>No Balance</v>
      </c>
      <c r="R5846" s="5">
        <f t="shared" si="367"/>
        <v>0.19778633301251203</v>
      </c>
    </row>
    <row r="5847" spans="1:18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 s="1">
        <v>75242.28</v>
      </c>
      <c r="J5847">
        <v>1</v>
      </c>
      <c r="K5847">
        <v>0</v>
      </c>
      <c r="L5847">
        <v>1</v>
      </c>
      <c r="M5847" s="1">
        <v>101694.67</v>
      </c>
      <c r="N5847">
        <v>0</v>
      </c>
      <c r="O5847" t="str">
        <f t="shared" si="364"/>
        <v>30-40</v>
      </c>
      <c r="P5847" t="str">
        <f t="shared" si="365"/>
        <v>6+ years</v>
      </c>
      <c r="Q5847" t="str">
        <f t="shared" si="366"/>
        <v>Medium</v>
      </c>
      <c r="R5847" s="5">
        <f t="shared" si="367"/>
        <v>0.19783393501805055</v>
      </c>
    </row>
    <row r="5848" spans="1:18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 s="1">
        <v>0</v>
      </c>
      <c r="J5848">
        <v>2</v>
      </c>
      <c r="K5848">
        <v>1</v>
      </c>
      <c r="L5848">
        <v>0</v>
      </c>
      <c r="M5848" s="1">
        <v>69113.14</v>
      </c>
      <c r="N5848">
        <v>0</v>
      </c>
      <c r="O5848" t="str">
        <f t="shared" si="364"/>
        <v>&lt;30</v>
      </c>
      <c r="P5848" t="str">
        <f t="shared" si="365"/>
        <v>0-2 years</v>
      </c>
      <c r="Q5848" t="str">
        <f t="shared" si="366"/>
        <v>No Balance</v>
      </c>
      <c r="R5848" s="5">
        <f t="shared" si="367"/>
        <v>0.19788155994222437</v>
      </c>
    </row>
    <row r="5849" spans="1:18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 s="1">
        <v>0</v>
      </c>
      <c r="J5849">
        <v>1</v>
      </c>
      <c r="K5849">
        <v>0</v>
      </c>
      <c r="L5849">
        <v>0</v>
      </c>
      <c r="M5849" s="1">
        <v>172674.36</v>
      </c>
      <c r="N5849">
        <v>1</v>
      </c>
      <c r="O5849" t="str">
        <f t="shared" si="364"/>
        <v>41-50</v>
      </c>
      <c r="P5849" t="str">
        <f t="shared" si="365"/>
        <v>3-5 years</v>
      </c>
      <c r="Q5849" t="str">
        <f t="shared" si="366"/>
        <v>No Balance</v>
      </c>
      <c r="R5849" s="5">
        <f t="shared" si="367"/>
        <v>0.19792920780158921</v>
      </c>
    </row>
    <row r="5850" spans="1:18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 s="1">
        <v>129142.54</v>
      </c>
      <c r="J5850">
        <v>2</v>
      </c>
      <c r="K5850">
        <v>1</v>
      </c>
      <c r="L5850">
        <v>1</v>
      </c>
      <c r="M5850" s="1">
        <v>26606.28</v>
      </c>
      <c r="N5850">
        <v>0</v>
      </c>
      <c r="O5850" t="str">
        <f t="shared" si="364"/>
        <v>30-40</v>
      </c>
      <c r="P5850" t="str">
        <f t="shared" si="365"/>
        <v>0-2 years</v>
      </c>
      <c r="Q5850" t="str">
        <f t="shared" si="366"/>
        <v>High</v>
      </c>
      <c r="R5850" s="5">
        <f t="shared" si="367"/>
        <v>0.19773603082851637</v>
      </c>
    </row>
    <row r="5851" spans="1:18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 s="1">
        <v>0</v>
      </c>
      <c r="J5851">
        <v>1</v>
      </c>
      <c r="K5851">
        <v>0</v>
      </c>
      <c r="L5851">
        <v>0</v>
      </c>
      <c r="M5851" s="1">
        <v>53353.36</v>
      </c>
      <c r="N5851">
        <v>0</v>
      </c>
      <c r="O5851" t="str">
        <f t="shared" si="364"/>
        <v>&gt;50</v>
      </c>
      <c r="P5851" t="str">
        <f t="shared" si="365"/>
        <v>0-2 years</v>
      </c>
      <c r="Q5851" t="str">
        <f t="shared" si="366"/>
        <v>No Balance</v>
      </c>
      <c r="R5851" s="5">
        <f t="shared" si="367"/>
        <v>0.19778366658636473</v>
      </c>
    </row>
    <row r="5852" spans="1:18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 s="1">
        <v>139129.92000000001</v>
      </c>
      <c r="J5852">
        <v>1</v>
      </c>
      <c r="K5852">
        <v>1</v>
      </c>
      <c r="L5852">
        <v>1</v>
      </c>
      <c r="M5852" s="1">
        <v>63747.51</v>
      </c>
      <c r="N5852">
        <v>0</v>
      </c>
      <c r="O5852" t="str">
        <f t="shared" si="364"/>
        <v>&lt;30</v>
      </c>
      <c r="P5852" t="str">
        <f t="shared" si="365"/>
        <v>6+ years</v>
      </c>
      <c r="Q5852" t="str">
        <f t="shared" si="366"/>
        <v>High</v>
      </c>
      <c r="R5852" s="5">
        <f t="shared" si="367"/>
        <v>0.19783132530120481</v>
      </c>
    </row>
    <row r="5853" spans="1:18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 s="1">
        <v>0</v>
      </c>
      <c r="J5853">
        <v>2</v>
      </c>
      <c r="K5853">
        <v>0</v>
      </c>
      <c r="L5853">
        <v>1</v>
      </c>
      <c r="M5853" s="1">
        <v>190112.05</v>
      </c>
      <c r="N5853">
        <v>0</v>
      </c>
      <c r="O5853" t="str">
        <f t="shared" si="364"/>
        <v>30-40</v>
      </c>
      <c r="P5853" t="str">
        <f t="shared" si="365"/>
        <v>3-5 years</v>
      </c>
      <c r="Q5853" t="str">
        <f t="shared" si="366"/>
        <v>No Balance</v>
      </c>
      <c r="R5853" s="5">
        <f t="shared" si="367"/>
        <v>0.19787900698963606</v>
      </c>
    </row>
    <row r="5854" spans="1:18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 s="1">
        <v>66483.320000000007</v>
      </c>
      <c r="J5854">
        <v>1</v>
      </c>
      <c r="K5854">
        <v>0</v>
      </c>
      <c r="L5854">
        <v>1</v>
      </c>
      <c r="M5854" s="1">
        <v>110317.39</v>
      </c>
      <c r="N5854">
        <v>0</v>
      </c>
      <c r="O5854" t="str">
        <f t="shared" si="364"/>
        <v>&lt;30</v>
      </c>
      <c r="P5854" t="str">
        <f t="shared" si="365"/>
        <v>3-5 years</v>
      </c>
      <c r="Q5854" t="str">
        <f t="shared" si="366"/>
        <v>Medium</v>
      </c>
      <c r="R5854" s="5">
        <f t="shared" si="367"/>
        <v>0.19792671166827386</v>
      </c>
    </row>
    <row r="5855" spans="1:18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 s="1">
        <v>62389.03</v>
      </c>
      <c r="J5855">
        <v>3</v>
      </c>
      <c r="K5855">
        <v>1</v>
      </c>
      <c r="L5855">
        <v>0</v>
      </c>
      <c r="M5855" s="1">
        <v>148623.43</v>
      </c>
      <c r="N5855">
        <v>1</v>
      </c>
      <c r="O5855" t="str">
        <f t="shared" si="364"/>
        <v>30-40</v>
      </c>
      <c r="P5855" t="str">
        <f t="shared" si="365"/>
        <v>3-5 years</v>
      </c>
      <c r="Q5855" t="str">
        <f t="shared" si="366"/>
        <v>Medium</v>
      </c>
      <c r="R5855" s="5">
        <f t="shared" si="367"/>
        <v>0.1979744393537497</v>
      </c>
    </row>
    <row r="5856" spans="1:18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 s="1">
        <v>0</v>
      </c>
      <c r="J5856">
        <v>2</v>
      </c>
      <c r="K5856">
        <v>1</v>
      </c>
      <c r="L5856">
        <v>1</v>
      </c>
      <c r="M5856" s="1">
        <v>125253.46</v>
      </c>
      <c r="N5856">
        <v>0</v>
      </c>
      <c r="O5856" t="str">
        <f t="shared" si="364"/>
        <v>30-40</v>
      </c>
      <c r="P5856" t="str">
        <f t="shared" si="365"/>
        <v>3-5 years</v>
      </c>
      <c r="Q5856" t="str">
        <f t="shared" si="366"/>
        <v>No Balance</v>
      </c>
      <c r="R5856" s="5">
        <f t="shared" si="367"/>
        <v>0.19778099372889532</v>
      </c>
    </row>
    <row r="5857" spans="1:18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 s="1">
        <v>91857.66</v>
      </c>
      <c r="J5857">
        <v>1</v>
      </c>
      <c r="K5857">
        <v>1</v>
      </c>
      <c r="L5857">
        <v>0</v>
      </c>
      <c r="M5857" s="1">
        <v>101954.78</v>
      </c>
      <c r="N5857">
        <v>1</v>
      </c>
      <c r="O5857" t="str">
        <f t="shared" si="364"/>
        <v>41-50</v>
      </c>
      <c r="P5857" t="str">
        <f t="shared" si="365"/>
        <v>0-2 years</v>
      </c>
      <c r="Q5857" t="str">
        <f t="shared" si="366"/>
        <v>Medium</v>
      </c>
      <c r="R5857" s="5">
        <f t="shared" si="367"/>
        <v>0.19782870928829915</v>
      </c>
    </row>
    <row r="5858" spans="1:18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 s="1">
        <v>0</v>
      </c>
      <c r="J5858">
        <v>2</v>
      </c>
      <c r="K5858">
        <v>1</v>
      </c>
      <c r="L5858">
        <v>0</v>
      </c>
      <c r="M5858" s="1">
        <v>168462.26</v>
      </c>
      <c r="N5858">
        <v>0</v>
      </c>
      <c r="O5858" t="str">
        <f t="shared" si="364"/>
        <v>30-40</v>
      </c>
      <c r="P5858" t="str">
        <f t="shared" si="365"/>
        <v>6+ years</v>
      </c>
      <c r="Q5858" t="str">
        <f t="shared" si="366"/>
        <v>No Balance</v>
      </c>
      <c r="R5858" s="5">
        <f t="shared" si="367"/>
        <v>0.19763513513513514</v>
      </c>
    </row>
    <row r="5859" spans="1:18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 s="1">
        <v>0</v>
      </c>
      <c r="J5859">
        <v>1</v>
      </c>
      <c r="K5859">
        <v>1</v>
      </c>
      <c r="L5859">
        <v>0</v>
      </c>
      <c r="M5859" s="1">
        <v>26215.85</v>
      </c>
      <c r="N5859">
        <v>1</v>
      </c>
      <c r="O5859" t="str">
        <f t="shared" si="364"/>
        <v>&gt;50</v>
      </c>
      <c r="P5859" t="str">
        <f t="shared" si="365"/>
        <v>6+ years</v>
      </c>
      <c r="Q5859" t="str">
        <f t="shared" si="366"/>
        <v>No Balance</v>
      </c>
      <c r="R5859" s="5">
        <f t="shared" si="367"/>
        <v>0.19768283852280955</v>
      </c>
    </row>
    <row r="5860" spans="1:18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 s="1">
        <v>176173.52</v>
      </c>
      <c r="J5860">
        <v>1</v>
      </c>
      <c r="K5860">
        <v>1</v>
      </c>
      <c r="L5860">
        <v>0</v>
      </c>
      <c r="M5860" s="1">
        <v>97045.32</v>
      </c>
      <c r="N5860">
        <v>1</v>
      </c>
      <c r="O5860" t="str">
        <f t="shared" si="364"/>
        <v>30-40</v>
      </c>
      <c r="P5860" t="str">
        <f t="shared" si="365"/>
        <v>6+ years</v>
      </c>
      <c r="Q5860" t="str">
        <f t="shared" si="366"/>
        <v>High</v>
      </c>
      <c r="R5860" s="5">
        <f t="shared" si="367"/>
        <v>0.1974891356832448</v>
      </c>
    </row>
    <row r="5861" spans="1:18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 s="1">
        <v>0</v>
      </c>
      <c r="J5861">
        <v>1</v>
      </c>
      <c r="K5861">
        <v>0</v>
      </c>
      <c r="L5861">
        <v>1</v>
      </c>
      <c r="M5861" s="1">
        <v>53534.8</v>
      </c>
      <c r="N5861">
        <v>0</v>
      </c>
      <c r="O5861" t="str">
        <f t="shared" si="364"/>
        <v>30-40</v>
      </c>
      <c r="P5861" t="str">
        <f t="shared" si="365"/>
        <v>6+ years</v>
      </c>
      <c r="Q5861" t="str">
        <f t="shared" si="366"/>
        <v>No Balance</v>
      </c>
      <c r="R5861" s="5">
        <f t="shared" si="367"/>
        <v>0.19729533929002657</v>
      </c>
    </row>
    <row r="5862" spans="1:18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 s="1">
        <v>131834.76</v>
      </c>
      <c r="J5862">
        <v>2</v>
      </c>
      <c r="K5862">
        <v>1</v>
      </c>
      <c r="L5862">
        <v>0</v>
      </c>
      <c r="M5862" s="1">
        <v>8949.2000000000007</v>
      </c>
      <c r="N5862">
        <v>0</v>
      </c>
      <c r="O5862" t="str">
        <f t="shared" si="364"/>
        <v>30-40</v>
      </c>
      <c r="P5862" t="str">
        <f t="shared" si="365"/>
        <v>3-5 years</v>
      </c>
      <c r="Q5862" t="str">
        <f t="shared" si="366"/>
        <v>High</v>
      </c>
      <c r="R5862" s="5">
        <f t="shared" si="367"/>
        <v>0.19734299516908213</v>
      </c>
    </row>
    <row r="5863" spans="1:18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 s="1">
        <v>92347.96</v>
      </c>
      <c r="J5863">
        <v>1</v>
      </c>
      <c r="K5863">
        <v>1</v>
      </c>
      <c r="L5863">
        <v>1</v>
      </c>
      <c r="M5863" s="1">
        <v>163116.75</v>
      </c>
      <c r="N5863">
        <v>0</v>
      </c>
      <c r="O5863" t="str">
        <f t="shared" si="364"/>
        <v>41-50</v>
      </c>
      <c r="P5863" t="str">
        <f t="shared" si="365"/>
        <v>3-5 years</v>
      </c>
      <c r="Q5863" t="str">
        <f t="shared" si="366"/>
        <v>Medium</v>
      </c>
      <c r="R5863" s="5">
        <f t="shared" si="367"/>
        <v>0.19739067407586375</v>
      </c>
    </row>
    <row r="5864" spans="1:18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 s="1">
        <v>0</v>
      </c>
      <c r="J5864">
        <v>2</v>
      </c>
      <c r="K5864">
        <v>1</v>
      </c>
      <c r="L5864">
        <v>1</v>
      </c>
      <c r="M5864" s="1">
        <v>140745.91</v>
      </c>
      <c r="N5864">
        <v>0</v>
      </c>
      <c r="O5864" t="str">
        <f t="shared" si="364"/>
        <v>30-40</v>
      </c>
      <c r="P5864" t="str">
        <f t="shared" si="365"/>
        <v>3-5 years</v>
      </c>
      <c r="Q5864" t="str">
        <f t="shared" si="366"/>
        <v>No Balance</v>
      </c>
      <c r="R5864" s="5">
        <f t="shared" si="367"/>
        <v>0.19743837602706621</v>
      </c>
    </row>
    <row r="5865" spans="1:18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 s="1">
        <v>95297.11</v>
      </c>
      <c r="J5865">
        <v>1</v>
      </c>
      <c r="K5865">
        <v>0</v>
      </c>
      <c r="L5865">
        <v>0</v>
      </c>
      <c r="M5865" s="1">
        <v>171515.84</v>
      </c>
      <c r="N5865">
        <v>0</v>
      </c>
      <c r="O5865" t="str">
        <f t="shared" si="364"/>
        <v>30-40</v>
      </c>
      <c r="P5865" t="str">
        <f t="shared" si="365"/>
        <v>3-5 years</v>
      </c>
      <c r="Q5865" t="str">
        <f t="shared" si="366"/>
        <v>Medium</v>
      </c>
      <c r="R5865" s="5">
        <f t="shared" si="367"/>
        <v>0.19748610103940054</v>
      </c>
    </row>
    <row r="5866" spans="1:18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 s="1">
        <v>0</v>
      </c>
      <c r="J5866">
        <v>2</v>
      </c>
      <c r="K5866">
        <v>0</v>
      </c>
      <c r="L5866">
        <v>0</v>
      </c>
      <c r="M5866" s="1">
        <v>150803.44</v>
      </c>
      <c r="N5866">
        <v>0</v>
      </c>
      <c r="O5866" t="str">
        <f t="shared" si="364"/>
        <v>30-40</v>
      </c>
      <c r="P5866" t="str">
        <f t="shared" si="365"/>
        <v>6+ years</v>
      </c>
      <c r="Q5866" t="str">
        <f t="shared" si="366"/>
        <v>No Balance</v>
      </c>
      <c r="R5866" s="5">
        <f t="shared" si="367"/>
        <v>0.19753384912959382</v>
      </c>
    </row>
    <row r="5867" spans="1:18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 s="1">
        <v>0</v>
      </c>
      <c r="J5867">
        <v>1</v>
      </c>
      <c r="K5867">
        <v>1</v>
      </c>
      <c r="L5867">
        <v>0</v>
      </c>
      <c r="M5867" s="1">
        <v>76884.05</v>
      </c>
      <c r="N5867">
        <v>0</v>
      </c>
      <c r="O5867" t="str">
        <f t="shared" si="364"/>
        <v>30-40</v>
      </c>
      <c r="P5867" t="str">
        <f t="shared" si="365"/>
        <v>3-5 years</v>
      </c>
      <c r="Q5867" t="str">
        <f t="shared" si="366"/>
        <v>No Balance</v>
      </c>
      <c r="R5867" s="5">
        <f t="shared" si="367"/>
        <v>0.19758162031438936</v>
      </c>
    </row>
    <row r="5868" spans="1:18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 s="1">
        <v>123845.36</v>
      </c>
      <c r="J5868">
        <v>2</v>
      </c>
      <c r="K5868">
        <v>0</v>
      </c>
      <c r="L5868">
        <v>1</v>
      </c>
      <c r="M5868" s="1">
        <v>170454.93</v>
      </c>
      <c r="N5868">
        <v>1</v>
      </c>
      <c r="O5868" t="str">
        <f t="shared" si="364"/>
        <v>&gt;50</v>
      </c>
      <c r="P5868" t="str">
        <f t="shared" si="365"/>
        <v>6+ years</v>
      </c>
      <c r="Q5868" t="str">
        <f t="shared" si="366"/>
        <v>High</v>
      </c>
      <c r="R5868" s="5">
        <f t="shared" si="367"/>
        <v>0.1976294146105467</v>
      </c>
    </row>
    <row r="5869" spans="1:18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 s="1">
        <v>143426.34</v>
      </c>
      <c r="J5869">
        <v>2</v>
      </c>
      <c r="K5869">
        <v>1</v>
      </c>
      <c r="L5869">
        <v>1</v>
      </c>
      <c r="M5869" s="1">
        <v>143104.29999999999</v>
      </c>
      <c r="N5869">
        <v>0</v>
      </c>
      <c r="O5869" t="str">
        <f t="shared" si="364"/>
        <v>&gt;50</v>
      </c>
      <c r="P5869" t="str">
        <f t="shared" si="365"/>
        <v>3-5 years</v>
      </c>
      <c r="Q5869" t="str">
        <f t="shared" si="366"/>
        <v>High</v>
      </c>
      <c r="R5869" s="5">
        <f t="shared" si="367"/>
        <v>0.19743527703847086</v>
      </c>
    </row>
    <row r="5870" spans="1:18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 s="1">
        <v>0</v>
      </c>
      <c r="J5870">
        <v>1</v>
      </c>
      <c r="K5870">
        <v>1</v>
      </c>
      <c r="L5870">
        <v>1</v>
      </c>
      <c r="M5870" s="1">
        <v>55701.62</v>
      </c>
      <c r="N5870">
        <v>0</v>
      </c>
      <c r="O5870" t="str">
        <f t="shared" si="364"/>
        <v>41-50</v>
      </c>
      <c r="P5870" t="str">
        <f t="shared" si="365"/>
        <v>3-5 years</v>
      </c>
      <c r="Q5870" t="str">
        <f t="shared" si="366"/>
        <v>No Balance</v>
      </c>
      <c r="R5870" s="5">
        <f t="shared" si="367"/>
        <v>0.19748305905130686</v>
      </c>
    </row>
    <row r="5871" spans="1:18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 s="1">
        <v>112708.2</v>
      </c>
      <c r="J5871">
        <v>1</v>
      </c>
      <c r="K5871">
        <v>0</v>
      </c>
      <c r="L5871">
        <v>1</v>
      </c>
      <c r="M5871" s="1">
        <v>186370.3</v>
      </c>
      <c r="N5871">
        <v>0</v>
      </c>
      <c r="O5871" t="str">
        <f t="shared" si="364"/>
        <v>30-40</v>
      </c>
      <c r="P5871" t="str">
        <f t="shared" si="365"/>
        <v>0-2 years</v>
      </c>
      <c r="Q5871" t="str">
        <f t="shared" si="366"/>
        <v>High</v>
      </c>
      <c r="R5871" s="5">
        <f t="shared" si="367"/>
        <v>0.19753086419753085</v>
      </c>
    </row>
    <row r="5872" spans="1:18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 s="1">
        <v>100013.51</v>
      </c>
      <c r="J5872">
        <v>1</v>
      </c>
      <c r="K5872">
        <v>1</v>
      </c>
      <c r="L5872">
        <v>0</v>
      </c>
      <c r="M5872" s="1">
        <v>24275.32</v>
      </c>
      <c r="N5872">
        <v>0</v>
      </c>
      <c r="O5872" t="str">
        <f t="shared" si="364"/>
        <v>41-50</v>
      </c>
      <c r="P5872" t="str">
        <f t="shared" si="365"/>
        <v>0-2 years</v>
      </c>
      <c r="Q5872" t="str">
        <f t="shared" si="366"/>
        <v>High</v>
      </c>
      <c r="R5872" s="5">
        <f t="shared" si="367"/>
        <v>0.19757869249394674</v>
      </c>
    </row>
    <row r="5873" spans="1:18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 s="1">
        <v>208165.53</v>
      </c>
      <c r="J5873">
        <v>1</v>
      </c>
      <c r="K5873">
        <v>0</v>
      </c>
      <c r="L5873">
        <v>0</v>
      </c>
      <c r="M5873" s="1">
        <v>50774.81</v>
      </c>
      <c r="N5873">
        <v>1</v>
      </c>
      <c r="O5873" t="str">
        <f t="shared" si="364"/>
        <v>30-40</v>
      </c>
      <c r="P5873" t="str">
        <f t="shared" si="365"/>
        <v>0-2 years</v>
      </c>
      <c r="Q5873" t="str">
        <f t="shared" si="366"/>
        <v>High</v>
      </c>
      <c r="R5873" s="5">
        <f t="shared" si="367"/>
        <v>0.19762654395737467</v>
      </c>
    </row>
    <row r="5874" spans="1:18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 s="1">
        <v>0</v>
      </c>
      <c r="J5874">
        <v>2</v>
      </c>
      <c r="K5874">
        <v>0</v>
      </c>
      <c r="L5874">
        <v>1</v>
      </c>
      <c r="M5874" s="1">
        <v>154279.87</v>
      </c>
      <c r="N5874">
        <v>0</v>
      </c>
      <c r="O5874" t="str">
        <f t="shared" si="364"/>
        <v>&lt;30</v>
      </c>
      <c r="P5874" t="str">
        <f t="shared" si="365"/>
        <v>6+ years</v>
      </c>
      <c r="Q5874" t="str">
        <f t="shared" si="366"/>
        <v>No Balance</v>
      </c>
      <c r="R5874" s="5">
        <f t="shared" si="367"/>
        <v>0.19743217054263565</v>
      </c>
    </row>
    <row r="5875" spans="1:18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 s="1">
        <v>0</v>
      </c>
      <c r="J5875">
        <v>1</v>
      </c>
      <c r="K5875">
        <v>1</v>
      </c>
      <c r="L5875">
        <v>0</v>
      </c>
      <c r="M5875" s="1">
        <v>68462.59</v>
      </c>
      <c r="N5875">
        <v>1</v>
      </c>
      <c r="O5875" t="str">
        <f t="shared" si="364"/>
        <v>30-40</v>
      </c>
      <c r="P5875" t="str">
        <f t="shared" si="365"/>
        <v>6+ years</v>
      </c>
      <c r="Q5875" t="str">
        <f t="shared" si="366"/>
        <v>No Balance</v>
      </c>
      <c r="R5875" s="5">
        <f t="shared" si="367"/>
        <v>0.19748000969227042</v>
      </c>
    </row>
    <row r="5876" spans="1:18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 s="1">
        <v>0</v>
      </c>
      <c r="J5876">
        <v>2</v>
      </c>
      <c r="K5876">
        <v>1</v>
      </c>
      <c r="L5876">
        <v>1</v>
      </c>
      <c r="M5876" s="1">
        <v>91036.74</v>
      </c>
      <c r="N5876">
        <v>0</v>
      </c>
      <c r="O5876" t="str">
        <f t="shared" si="364"/>
        <v>&lt;30</v>
      </c>
      <c r="P5876" t="str">
        <f t="shared" si="365"/>
        <v>0-2 years</v>
      </c>
      <c r="Q5876" t="str">
        <f t="shared" si="366"/>
        <v>No Balance</v>
      </c>
      <c r="R5876" s="5">
        <f t="shared" si="367"/>
        <v>0.19728550654386814</v>
      </c>
    </row>
    <row r="5877" spans="1:18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 s="1">
        <v>121685.31</v>
      </c>
      <c r="J5877">
        <v>2</v>
      </c>
      <c r="K5877">
        <v>1</v>
      </c>
      <c r="L5877">
        <v>1</v>
      </c>
      <c r="M5877" s="1">
        <v>83681.97</v>
      </c>
      <c r="N5877">
        <v>0</v>
      </c>
      <c r="O5877" t="str">
        <f t="shared" si="364"/>
        <v>30-40</v>
      </c>
      <c r="P5877" t="str">
        <f t="shared" si="365"/>
        <v>6+ years</v>
      </c>
      <c r="Q5877" t="str">
        <f t="shared" si="366"/>
        <v>High</v>
      </c>
      <c r="R5877" s="5">
        <f t="shared" si="367"/>
        <v>0.19733333333333333</v>
      </c>
    </row>
    <row r="5878" spans="1:18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 s="1">
        <v>111525.02</v>
      </c>
      <c r="J5878">
        <v>1</v>
      </c>
      <c r="K5878">
        <v>1</v>
      </c>
      <c r="L5878">
        <v>0</v>
      </c>
      <c r="M5878" s="1">
        <v>199484.96</v>
      </c>
      <c r="N5878">
        <v>0</v>
      </c>
      <c r="O5878" t="str">
        <f t="shared" si="364"/>
        <v>30-40</v>
      </c>
      <c r="P5878" t="str">
        <f t="shared" si="365"/>
        <v>0-2 years</v>
      </c>
      <c r="Q5878" t="str">
        <f t="shared" si="366"/>
        <v>High</v>
      </c>
      <c r="R5878" s="5">
        <f t="shared" si="367"/>
        <v>0.19738118331716781</v>
      </c>
    </row>
    <row r="5879" spans="1:18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 s="1">
        <v>0</v>
      </c>
      <c r="J5879">
        <v>2</v>
      </c>
      <c r="K5879">
        <v>0</v>
      </c>
      <c r="L5879">
        <v>0</v>
      </c>
      <c r="M5879" s="1">
        <v>152491.22</v>
      </c>
      <c r="N5879">
        <v>0</v>
      </c>
      <c r="O5879" t="str">
        <f t="shared" si="364"/>
        <v>&lt;30</v>
      </c>
      <c r="P5879" t="str">
        <f t="shared" si="365"/>
        <v>6+ years</v>
      </c>
      <c r="Q5879" t="str">
        <f t="shared" si="366"/>
        <v>No Balance</v>
      </c>
      <c r="R5879" s="5">
        <f t="shared" si="367"/>
        <v>0.19742905651224837</v>
      </c>
    </row>
    <row r="5880" spans="1:18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 s="1">
        <v>113546.3</v>
      </c>
      <c r="J5880">
        <v>1</v>
      </c>
      <c r="K5880">
        <v>1</v>
      </c>
      <c r="L5880">
        <v>1</v>
      </c>
      <c r="M5880" s="1">
        <v>134875.37</v>
      </c>
      <c r="N5880">
        <v>0</v>
      </c>
      <c r="O5880" t="str">
        <f t="shared" si="364"/>
        <v>30-40</v>
      </c>
      <c r="P5880" t="str">
        <f t="shared" si="365"/>
        <v>6+ years</v>
      </c>
      <c r="Q5880" t="str">
        <f t="shared" si="366"/>
        <v>High</v>
      </c>
      <c r="R5880" s="5">
        <f t="shared" si="367"/>
        <v>0.19747695293546821</v>
      </c>
    </row>
    <row r="5881" spans="1:18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 s="1">
        <v>95696.52</v>
      </c>
      <c r="J5881">
        <v>2</v>
      </c>
      <c r="K5881">
        <v>1</v>
      </c>
      <c r="L5881">
        <v>1</v>
      </c>
      <c r="M5881" s="1">
        <v>184366.14</v>
      </c>
      <c r="N5881">
        <v>0</v>
      </c>
      <c r="O5881" t="str">
        <f t="shared" si="364"/>
        <v>41-50</v>
      </c>
      <c r="P5881" t="str">
        <f t="shared" si="365"/>
        <v>6+ years</v>
      </c>
      <c r="Q5881" t="str">
        <f t="shared" si="366"/>
        <v>Medium</v>
      </c>
      <c r="R5881" s="5">
        <f t="shared" si="367"/>
        <v>0.19752487260373697</v>
      </c>
    </row>
    <row r="5882" spans="1:18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 s="1">
        <v>88963.31</v>
      </c>
      <c r="J5882">
        <v>2</v>
      </c>
      <c r="K5882">
        <v>1</v>
      </c>
      <c r="L5882">
        <v>1</v>
      </c>
      <c r="M5882" s="1">
        <v>189839.93</v>
      </c>
      <c r="N5882">
        <v>0</v>
      </c>
      <c r="O5882" t="str">
        <f t="shared" si="364"/>
        <v>&lt;30</v>
      </c>
      <c r="P5882" t="str">
        <f t="shared" si="365"/>
        <v>0-2 years</v>
      </c>
      <c r="Q5882" t="str">
        <f t="shared" si="366"/>
        <v>Medium</v>
      </c>
      <c r="R5882" s="5">
        <f t="shared" si="367"/>
        <v>0.19757281553398059</v>
      </c>
    </row>
    <row r="5883" spans="1:18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 s="1">
        <v>144880.34</v>
      </c>
      <c r="J5883">
        <v>2</v>
      </c>
      <c r="K5883">
        <v>0</v>
      </c>
      <c r="L5883">
        <v>1</v>
      </c>
      <c r="M5883" s="1">
        <v>175643.44</v>
      </c>
      <c r="N5883">
        <v>0</v>
      </c>
      <c r="O5883" t="str">
        <f t="shared" si="364"/>
        <v>30-40</v>
      </c>
      <c r="P5883" t="str">
        <f t="shared" si="365"/>
        <v>0-2 years</v>
      </c>
      <c r="Q5883" t="str">
        <f t="shared" si="366"/>
        <v>High</v>
      </c>
      <c r="R5883" s="5">
        <f t="shared" si="367"/>
        <v>0.19762078174314154</v>
      </c>
    </row>
    <row r="5884" spans="1:18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 s="1">
        <v>136576.01999999999</v>
      </c>
      <c r="J5884">
        <v>1</v>
      </c>
      <c r="K5884">
        <v>0</v>
      </c>
      <c r="L5884">
        <v>1</v>
      </c>
      <c r="M5884" s="1">
        <v>3268.17</v>
      </c>
      <c r="N5884">
        <v>1</v>
      </c>
      <c r="O5884" t="str">
        <f t="shared" si="364"/>
        <v>&gt;50</v>
      </c>
      <c r="P5884" t="str">
        <f t="shared" si="365"/>
        <v>6+ years</v>
      </c>
      <c r="Q5884" t="str">
        <f t="shared" si="366"/>
        <v>High</v>
      </c>
      <c r="R5884" s="5">
        <f t="shared" si="367"/>
        <v>0.19766877124817872</v>
      </c>
    </row>
    <row r="5885" spans="1:18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 s="1">
        <v>63093.01</v>
      </c>
      <c r="J5885">
        <v>1</v>
      </c>
      <c r="K5885">
        <v>1</v>
      </c>
      <c r="L5885">
        <v>1</v>
      </c>
      <c r="M5885" s="1">
        <v>47089.72</v>
      </c>
      <c r="N5885">
        <v>0</v>
      </c>
      <c r="O5885" t="str">
        <f t="shared" si="364"/>
        <v>30-40</v>
      </c>
      <c r="P5885" t="str">
        <f t="shared" si="365"/>
        <v>0-2 years</v>
      </c>
      <c r="Q5885" t="str">
        <f t="shared" si="366"/>
        <v>Medium</v>
      </c>
      <c r="R5885" s="5">
        <f t="shared" si="367"/>
        <v>0.19747388875394706</v>
      </c>
    </row>
    <row r="5886" spans="1:18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 s="1">
        <v>132271.12</v>
      </c>
      <c r="J5886">
        <v>2</v>
      </c>
      <c r="K5886">
        <v>1</v>
      </c>
      <c r="L5886">
        <v>1</v>
      </c>
      <c r="M5886" s="1">
        <v>46562.02</v>
      </c>
      <c r="N5886">
        <v>0</v>
      </c>
      <c r="O5886" t="str">
        <f t="shared" si="364"/>
        <v>30-40</v>
      </c>
      <c r="P5886" t="str">
        <f t="shared" si="365"/>
        <v>6+ years</v>
      </c>
      <c r="Q5886" t="str">
        <f t="shared" si="366"/>
        <v>High</v>
      </c>
      <c r="R5886" s="5">
        <f t="shared" si="367"/>
        <v>0.19752186588921283</v>
      </c>
    </row>
    <row r="5887" spans="1:18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 s="1">
        <v>88814.399999999994</v>
      </c>
      <c r="J5887">
        <v>2</v>
      </c>
      <c r="K5887">
        <v>1</v>
      </c>
      <c r="L5887">
        <v>1</v>
      </c>
      <c r="M5887" s="1">
        <v>62487.97</v>
      </c>
      <c r="N5887">
        <v>0</v>
      </c>
      <c r="O5887" t="str">
        <f t="shared" si="364"/>
        <v>&lt;30</v>
      </c>
      <c r="P5887" t="str">
        <f t="shared" si="365"/>
        <v>3-5 years</v>
      </c>
      <c r="Q5887" t="str">
        <f t="shared" si="366"/>
        <v>Medium</v>
      </c>
      <c r="R5887" s="5">
        <f t="shared" si="367"/>
        <v>0.19756986634264884</v>
      </c>
    </row>
    <row r="5888" spans="1:18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 s="1">
        <v>90594.55</v>
      </c>
      <c r="J5888">
        <v>1</v>
      </c>
      <c r="K5888">
        <v>0</v>
      </c>
      <c r="L5888">
        <v>1</v>
      </c>
      <c r="M5888" s="1">
        <v>181598.25</v>
      </c>
      <c r="N5888">
        <v>0</v>
      </c>
      <c r="O5888" t="str">
        <f t="shared" si="364"/>
        <v>30-40</v>
      </c>
      <c r="P5888" t="str">
        <f t="shared" si="365"/>
        <v>3-5 years</v>
      </c>
      <c r="Q5888" t="str">
        <f t="shared" si="366"/>
        <v>Medium</v>
      </c>
      <c r="R5888" s="5">
        <f t="shared" si="367"/>
        <v>0.19761789013125911</v>
      </c>
    </row>
    <row r="5889" spans="1:18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 s="1">
        <v>141816.25</v>
      </c>
      <c r="J5889">
        <v>1</v>
      </c>
      <c r="K5889">
        <v>1</v>
      </c>
      <c r="L5889">
        <v>0</v>
      </c>
      <c r="M5889" s="1">
        <v>64815.05</v>
      </c>
      <c r="N5889">
        <v>1</v>
      </c>
      <c r="O5889" t="str">
        <f t="shared" si="364"/>
        <v>30-40</v>
      </c>
      <c r="P5889" t="str">
        <f t="shared" si="365"/>
        <v>0-2 years</v>
      </c>
      <c r="Q5889" t="str">
        <f t="shared" si="366"/>
        <v>High</v>
      </c>
      <c r="R5889" s="5">
        <f t="shared" si="367"/>
        <v>0.19766593727206419</v>
      </c>
    </row>
    <row r="5890" spans="1:18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 s="1">
        <v>138547.97</v>
      </c>
      <c r="J5890">
        <v>1</v>
      </c>
      <c r="K5890">
        <v>1</v>
      </c>
      <c r="L5890">
        <v>1</v>
      </c>
      <c r="M5890" s="1">
        <v>70196.23</v>
      </c>
      <c r="N5890">
        <v>1</v>
      </c>
      <c r="O5890" t="str">
        <f t="shared" ref="O5890:O5953" si="368">IF(G5890&lt;30,"&lt;30",
   IF(G5890&lt;=40,"30-40",
      IF(G5890&lt;=50,"41-50","&gt;50")))</f>
        <v>&gt;50</v>
      </c>
      <c r="P5890" t="str">
        <f t="shared" ref="P5890:P5953" si="369">IF(H5890&lt;=2,"0-2 years",
   IF(H5890&lt;=5,"3-5 years","6+ years"))</f>
        <v>3-5 years</v>
      </c>
      <c r="Q5890" t="str">
        <f t="shared" ref="Q5890:Q5953" si="370">IF(I5890=0,"No Balance",
   IF(I5890&lt;50000,"Low",
      IF(I5890&lt;100000,"Medium","High")))</f>
        <v>High</v>
      </c>
      <c r="R5890" s="5">
        <f t="shared" ref="R5890:R5953" si="371">AVERAGE(N5890:N15889)</f>
        <v>0.19747081712062256</v>
      </c>
    </row>
    <row r="5891" spans="1:18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 s="1">
        <v>52192.08</v>
      </c>
      <c r="J5891">
        <v>2</v>
      </c>
      <c r="K5891">
        <v>0</v>
      </c>
      <c r="L5891">
        <v>1</v>
      </c>
      <c r="M5891" s="1">
        <v>160383.47</v>
      </c>
      <c r="N5891">
        <v>0</v>
      </c>
      <c r="O5891" t="str">
        <f t="shared" si="368"/>
        <v>30-40</v>
      </c>
      <c r="P5891" t="str">
        <f t="shared" si="369"/>
        <v>0-2 years</v>
      </c>
      <c r="Q5891" t="str">
        <f t="shared" si="370"/>
        <v>Medium</v>
      </c>
      <c r="R5891" s="5">
        <f t="shared" si="371"/>
        <v>0.19727560204329847</v>
      </c>
    </row>
    <row r="5892" spans="1:18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 s="1">
        <v>124976.19</v>
      </c>
      <c r="J5892">
        <v>1</v>
      </c>
      <c r="K5892">
        <v>1</v>
      </c>
      <c r="L5892">
        <v>0</v>
      </c>
      <c r="M5892" s="1">
        <v>35848.120000000003</v>
      </c>
      <c r="N5892">
        <v>0</v>
      </c>
      <c r="O5892" t="str">
        <f t="shared" si="368"/>
        <v>30-40</v>
      </c>
      <c r="P5892" t="str">
        <f t="shared" si="369"/>
        <v>3-5 years</v>
      </c>
      <c r="Q5892" t="str">
        <f t="shared" si="370"/>
        <v>High</v>
      </c>
      <c r="R5892" s="5">
        <f t="shared" si="371"/>
        <v>0.19732360097323601</v>
      </c>
    </row>
    <row r="5893" spans="1:18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 s="1">
        <v>0</v>
      </c>
      <c r="J5893">
        <v>2</v>
      </c>
      <c r="K5893">
        <v>1</v>
      </c>
      <c r="L5893">
        <v>0</v>
      </c>
      <c r="M5893" s="1">
        <v>87278.48</v>
      </c>
      <c r="N5893">
        <v>0</v>
      </c>
      <c r="O5893" t="str">
        <f t="shared" si="368"/>
        <v>30-40</v>
      </c>
      <c r="P5893" t="str">
        <f t="shared" si="369"/>
        <v>0-2 years</v>
      </c>
      <c r="Q5893" t="str">
        <f t="shared" si="370"/>
        <v>No Balance</v>
      </c>
      <c r="R5893" s="5">
        <f t="shared" si="371"/>
        <v>0.19737162326600147</v>
      </c>
    </row>
    <row r="5894" spans="1:18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 s="1">
        <v>104356.38</v>
      </c>
      <c r="J5894">
        <v>1</v>
      </c>
      <c r="K5894">
        <v>1</v>
      </c>
      <c r="L5894">
        <v>0</v>
      </c>
      <c r="M5894" s="1">
        <v>94498.82</v>
      </c>
      <c r="N5894">
        <v>0</v>
      </c>
      <c r="O5894" t="str">
        <f t="shared" si="368"/>
        <v>30-40</v>
      </c>
      <c r="P5894" t="str">
        <f t="shared" si="369"/>
        <v>3-5 years</v>
      </c>
      <c r="Q5894" t="str">
        <f t="shared" si="370"/>
        <v>High</v>
      </c>
      <c r="R5894" s="5">
        <f t="shared" si="371"/>
        <v>0.19741966893865628</v>
      </c>
    </row>
    <row r="5895" spans="1:18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 s="1">
        <v>150315.92000000001</v>
      </c>
      <c r="J5895">
        <v>1</v>
      </c>
      <c r="K5895">
        <v>0</v>
      </c>
      <c r="L5895">
        <v>1</v>
      </c>
      <c r="M5895" s="1">
        <v>133486.35999999999</v>
      </c>
      <c r="N5895">
        <v>0</v>
      </c>
      <c r="O5895" t="str">
        <f t="shared" si="368"/>
        <v>41-50</v>
      </c>
      <c r="P5895" t="str">
        <f t="shared" si="369"/>
        <v>6+ years</v>
      </c>
      <c r="Q5895" t="str">
        <f t="shared" si="370"/>
        <v>High</v>
      </c>
      <c r="R5895" s="5">
        <f t="shared" si="371"/>
        <v>0.19746773800827855</v>
      </c>
    </row>
    <row r="5896" spans="1:18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 s="1">
        <v>129299.28</v>
      </c>
      <c r="J5896">
        <v>2</v>
      </c>
      <c r="K5896">
        <v>1</v>
      </c>
      <c r="L5896">
        <v>0</v>
      </c>
      <c r="M5896" s="1">
        <v>73107.600000000006</v>
      </c>
      <c r="N5896">
        <v>0</v>
      </c>
      <c r="O5896" t="str">
        <f t="shared" si="368"/>
        <v>30-40</v>
      </c>
      <c r="P5896" t="str">
        <f t="shared" si="369"/>
        <v>0-2 years</v>
      </c>
      <c r="Q5896" t="str">
        <f t="shared" si="370"/>
        <v>High</v>
      </c>
      <c r="R5896" s="5">
        <f t="shared" si="371"/>
        <v>0.19751583049196297</v>
      </c>
    </row>
    <row r="5897" spans="1:18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 s="1">
        <v>140950.92000000001</v>
      </c>
      <c r="J5897">
        <v>2</v>
      </c>
      <c r="K5897">
        <v>1</v>
      </c>
      <c r="L5897">
        <v>0</v>
      </c>
      <c r="M5897" s="1">
        <v>195333.98</v>
      </c>
      <c r="N5897">
        <v>0</v>
      </c>
      <c r="O5897" t="str">
        <f t="shared" si="368"/>
        <v>30-40</v>
      </c>
      <c r="P5897" t="str">
        <f t="shared" si="369"/>
        <v>6+ years</v>
      </c>
      <c r="Q5897" t="str">
        <f t="shared" si="370"/>
        <v>High</v>
      </c>
      <c r="R5897" s="5">
        <f t="shared" si="371"/>
        <v>0.19756394640682096</v>
      </c>
    </row>
    <row r="5898" spans="1:18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 s="1">
        <v>128065.12</v>
      </c>
      <c r="J5898">
        <v>1</v>
      </c>
      <c r="K5898">
        <v>1</v>
      </c>
      <c r="L5898">
        <v>0</v>
      </c>
      <c r="M5898" s="1">
        <v>121525.48</v>
      </c>
      <c r="N5898">
        <v>0</v>
      </c>
      <c r="O5898" t="str">
        <f t="shared" si="368"/>
        <v>30-40</v>
      </c>
      <c r="P5898" t="str">
        <f t="shared" si="369"/>
        <v>0-2 years</v>
      </c>
      <c r="Q5898" t="str">
        <f t="shared" si="370"/>
        <v>High</v>
      </c>
      <c r="R5898" s="5">
        <f t="shared" si="371"/>
        <v>0.19761208576998052</v>
      </c>
    </row>
    <row r="5899" spans="1:18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 s="1">
        <v>107433.48</v>
      </c>
      <c r="J5899">
        <v>1</v>
      </c>
      <c r="K5899">
        <v>1</v>
      </c>
      <c r="L5899">
        <v>0</v>
      </c>
      <c r="M5899" s="1">
        <v>173843.21</v>
      </c>
      <c r="N5899">
        <v>0</v>
      </c>
      <c r="O5899" t="str">
        <f t="shared" si="368"/>
        <v>&lt;30</v>
      </c>
      <c r="P5899" t="str">
        <f t="shared" si="369"/>
        <v>0-2 years</v>
      </c>
      <c r="Q5899" t="str">
        <f t="shared" si="370"/>
        <v>High</v>
      </c>
      <c r="R5899" s="5">
        <f t="shared" si="371"/>
        <v>0.19766024859858641</v>
      </c>
    </row>
    <row r="5900" spans="1:18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 s="1">
        <v>117468.67</v>
      </c>
      <c r="J5900">
        <v>1</v>
      </c>
      <c r="K5900">
        <v>1</v>
      </c>
      <c r="L5900">
        <v>0</v>
      </c>
      <c r="M5900" s="1">
        <v>185227.42</v>
      </c>
      <c r="N5900">
        <v>0</v>
      </c>
      <c r="O5900" t="str">
        <f t="shared" si="368"/>
        <v>30-40</v>
      </c>
      <c r="P5900" t="str">
        <f t="shared" si="369"/>
        <v>0-2 years</v>
      </c>
      <c r="Q5900" t="str">
        <f t="shared" si="370"/>
        <v>High</v>
      </c>
      <c r="R5900" s="5">
        <f t="shared" si="371"/>
        <v>0.19770843490980008</v>
      </c>
    </row>
    <row r="5901" spans="1:18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 s="1">
        <v>0</v>
      </c>
      <c r="J5901">
        <v>2</v>
      </c>
      <c r="K5901">
        <v>0</v>
      </c>
      <c r="L5901">
        <v>0</v>
      </c>
      <c r="M5901" s="1">
        <v>125244.18</v>
      </c>
      <c r="N5901">
        <v>0</v>
      </c>
      <c r="O5901" t="str">
        <f t="shared" si="368"/>
        <v>&lt;30</v>
      </c>
      <c r="P5901" t="str">
        <f t="shared" si="369"/>
        <v>0-2 years</v>
      </c>
      <c r="Q5901" t="str">
        <f t="shared" si="370"/>
        <v>No Balance</v>
      </c>
      <c r="R5901" s="5">
        <f t="shared" si="371"/>
        <v>0.19775664472079982</v>
      </c>
    </row>
    <row r="5902" spans="1:18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 s="1">
        <v>0</v>
      </c>
      <c r="J5902">
        <v>3</v>
      </c>
      <c r="K5902">
        <v>1</v>
      </c>
      <c r="L5902">
        <v>0</v>
      </c>
      <c r="M5902" s="1">
        <v>163113.41</v>
      </c>
      <c r="N5902">
        <v>0</v>
      </c>
      <c r="O5902" t="str">
        <f t="shared" si="368"/>
        <v>&lt;30</v>
      </c>
      <c r="P5902" t="str">
        <f t="shared" si="369"/>
        <v>3-5 years</v>
      </c>
      <c r="Q5902" t="str">
        <f t="shared" si="370"/>
        <v>No Balance</v>
      </c>
      <c r="R5902" s="5">
        <f t="shared" si="371"/>
        <v>0.1978048780487805</v>
      </c>
    </row>
    <row r="5903" spans="1:18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 s="1">
        <v>0</v>
      </c>
      <c r="J5903">
        <v>1</v>
      </c>
      <c r="K5903">
        <v>0</v>
      </c>
      <c r="L5903">
        <v>0</v>
      </c>
      <c r="M5903" s="1">
        <v>123006.91</v>
      </c>
      <c r="N5903">
        <v>0</v>
      </c>
      <c r="O5903" t="str">
        <f t="shared" si="368"/>
        <v>41-50</v>
      </c>
      <c r="P5903" t="str">
        <f t="shared" si="369"/>
        <v>0-2 years</v>
      </c>
      <c r="Q5903" t="str">
        <f t="shared" si="370"/>
        <v>No Balance</v>
      </c>
      <c r="R5903" s="5">
        <f t="shared" si="371"/>
        <v>0.19785313491095388</v>
      </c>
    </row>
    <row r="5904" spans="1:18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 s="1">
        <v>0</v>
      </c>
      <c r="J5904">
        <v>2</v>
      </c>
      <c r="K5904">
        <v>1</v>
      </c>
      <c r="L5904">
        <v>0</v>
      </c>
      <c r="M5904" s="1">
        <v>40463.03</v>
      </c>
      <c r="N5904">
        <v>0</v>
      </c>
      <c r="O5904" t="str">
        <f t="shared" si="368"/>
        <v>30-40</v>
      </c>
      <c r="P5904" t="str">
        <f t="shared" si="369"/>
        <v>6+ years</v>
      </c>
      <c r="Q5904" t="str">
        <f t="shared" si="370"/>
        <v>No Balance</v>
      </c>
      <c r="R5904" s="5">
        <f t="shared" si="371"/>
        <v>0.19790141532454855</v>
      </c>
    </row>
    <row r="5905" spans="1:18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 s="1">
        <v>153040.03</v>
      </c>
      <c r="J5905">
        <v>1</v>
      </c>
      <c r="K5905">
        <v>1</v>
      </c>
      <c r="L5905">
        <v>1</v>
      </c>
      <c r="M5905" s="1">
        <v>131363.57</v>
      </c>
      <c r="N5905">
        <v>1</v>
      </c>
      <c r="O5905" t="str">
        <f t="shared" si="368"/>
        <v>&lt;30</v>
      </c>
      <c r="P5905" t="str">
        <f t="shared" si="369"/>
        <v>3-5 years</v>
      </c>
      <c r="Q5905" t="str">
        <f t="shared" si="370"/>
        <v>High</v>
      </c>
      <c r="R5905" s="5">
        <f t="shared" si="371"/>
        <v>0.19794971930680985</v>
      </c>
    </row>
    <row r="5906" spans="1:18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 s="1">
        <v>142084.04</v>
      </c>
      <c r="J5906">
        <v>4</v>
      </c>
      <c r="K5906">
        <v>1</v>
      </c>
      <c r="L5906">
        <v>0</v>
      </c>
      <c r="M5906" s="1">
        <v>188305.85</v>
      </c>
      <c r="N5906">
        <v>1</v>
      </c>
      <c r="O5906" t="str">
        <f t="shared" si="368"/>
        <v>41-50</v>
      </c>
      <c r="P5906" t="str">
        <f t="shared" si="369"/>
        <v>6+ years</v>
      </c>
      <c r="Q5906" t="str">
        <f t="shared" si="370"/>
        <v>High</v>
      </c>
      <c r="R5906" s="5">
        <f t="shared" si="371"/>
        <v>0.19775390625</v>
      </c>
    </row>
    <row r="5907" spans="1:18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 s="1">
        <v>0</v>
      </c>
      <c r="J5907">
        <v>2</v>
      </c>
      <c r="K5907">
        <v>1</v>
      </c>
      <c r="L5907">
        <v>0</v>
      </c>
      <c r="M5907" s="1">
        <v>143994.85999999999</v>
      </c>
      <c r="N5907">
        <v>0</v>
      </c>
      <c r="O5907" t="str">
        <f t="shared" si="368"/>
        <v>30-40</v>
      </c>
      <c r="P5907" t="str">
        <f t="shared" si="369"/>
        <v>3-5 years</v>
      </c>
      <c r="Q5907" t="str">
        <f t="shared" si="370"/>
        <v>No Balance</v>
      </c>
      <c r="R5907" s="5">
        <f t="shared" si="371"/>
        <v>0.19755799755799755</v>
      </c>
    </row>
    <row r="5908" spans="1:18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 s="1">
        <v>112079.58</v>
      </c>
      <c r="J5908">
        <v>1</v>
      </c>
      <c r="K5908">
        <v>0</v>
      </c>
      <c r="L5908">
        <v>0</v>
      </c>
      <c r="M5908" s="1">
        <v>89368.59</v>
      </c>
      <c r="N5908">
        <v>0</v>
      </c>
      <c r="O5908" t="str">
        <f t="shared" si="368"/>
        <v>30-40</v>
      </c>
      <c r="P5908" t="str">
        <f t="shared" si="369"/>
        <v>3-5 years</v>
      </c>
      <c r="Q5908" t="str">
        <f t="shared" si="370"/>
        <v>High</v>
      </c>
      <c r="R5908" s="5">
        <f t="shared" si="371"/>
        <v>0.19760625305324866</v>
      </c>
    </row>
    <row r="5909" spans="1:18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 s="1">
        <v>132044.6</v>
      </c>
      <c r="J5909">
        <v>2</v>
      </c>
      <c r="K5909">
        <v>1</v>
      </c>
      <c r="L5909">
        <v>1</v>
      </c>
      <c r="M5909" s="1">
        <v>158365.89000000001</v>
      </c>
      <c r="N5909">
        <v>0</v>
      </c>
      <c r="O5909" t="str">
        <f t="shared" si="368"/>
        <v>&gt;50</v>
      </c>
      <c r="P5909" t="str">
        <f t="shared" si="369"/>
        <v>6+ years</v>
      </c>
      <c r="Q5909" t="str">
        <f t="shared" si="370"/>
        <v>High</v>
      </c>
      <c r="R5909" s="5">
        <f t="shared" si="371"/>
        <v>0.19765453212802345</v>
      </c>
    </row>
    <row r="5910" spans="1:18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 s="1">
        <v>66582.81</v>
      </c>
      <c r="J5910">
        <v>1</v>
      </c>
      <c r="K5910">
        <v>1</v>
      </c>
      <c r="L5910">
        <v>0</v>
      </c>
      <c r="M5910" s="1">
        <v>78753.119999999995</v>
      </c>
      <c r="N5910">
        <v>1</v>
      </c>
      <c r="O5910" t="str">
        <f t="shared" si="368"/>
        <v>41-50</v>
      </c>
      <c r="P5910" t="str">
        <f t="shared" si="369"/>
        <v>6+ years</v>
      </c>
      <c r="Q5910" t="str">
        <f t="shared" si="370"/>
        <v>Medium</v>
      </c>
      <c r="R5910" s="5">
        <f t="shared" si="371"/>
        <v>0.19770283479960898</v>
      </c>
    </row>
    <row r="5911" spans="1:18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 s="1">
        <v>0</v>
      </c>
      <c r="J5911">
        <v>2</v>
      </c>
      <c r="K5911">
        <v>1</v>
      </c>
      <c r="L5911">
        <v>1</v>
      </c>
      <c r="M5911" s="1">
        <v>100408.31</v>
      </c>
      <c r="N5911">
        <v>0</v>
      </c>
      <c r="O5911" t="str">
        <f t="shared" si="368"/>
        <v>30-40</v>
      </c>
      <c r="P5911" t="str">
        <f t="shared" si="369"/>
        <v>6+ years</v>
      </c>
      <c r="Q5911" t="str">
        <f t="shared" si="370"/>
        <v>No Balance</v>
      </c>
      <c r="R5911" s="5">
        <f t="shared" si="371"/>
        <v>0.19750672207284284</v>
      </c>
    </row>
    <row r="5912" spans="1:18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 s="1">
        <v>0</v>
      </c>
      <c r="J5912">
        <v>1</v>
      </c>
      <c r="K5912">
        <v>1</v>
      </c>
      <c r="L5912">
        <v>1</v>
      </c>
      <c r="M5912" s="1">
        <v>24677.54</v>
      </c>
      <c r="N5912">
        <v>0</v>
      </c>
      <c r="O5912" t="str">
        <f t="shared" si="368"/>
        <v>30-40</v>
      </c>
      <c r="P5912" t="str">
        <f t="shared" si="369"/>
        <v>6+ years</v>
      </c>
      <c r="Q5912" t="str">
        <f t="shared" si="370"/>
        <v>No Balance</v>
      </c>
      <c r="R5912" s="5">
        <f t="shared" si="371"/>
        <v>0.19755501222493888</v>
      </c>
    </row>
    <row r="5913" spans="1:18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 s="1">
        <v>0</v>
      </c>
      <c r="J5913">
        <v>2</v>
      </c>
      <c r="K5913">
        <v>1</v>
      </c>
      <c r="L5913">
        <v>1</v>
      </c>
      <c r="M5913" s="1">
        <v>39570.78</v>
      </c>
      <c r="N5913">
        <v>0</v>
      </c>
      <c r="O5913" t="str">
        <f t="shared" si="368"/>
        <v>30-40</v>
      </c>
      <c r="P5913" t="str">
        <f t="shared" si="369"/>
        <v>3-5 years</v>
      </c>
      <c r="Q5913" t="str">
        <f t="shared" si="370"/>
        <v>No Balance</v>
      </c>
      <c r="R5913" s="5">
        <f t="shared" si="371"/>
        <v>0.19760332599657618</v>
      </c>
    </row>
    <row r="5914" spans="1:18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 s="1">
        <v>102895.1</v>
      </c>
      <c r="J5914">
        <v>1</v>
      </c>
      <c r="K5914">
        <v>0</v>
      </c>
      <c r="L5914">
        <v>0</v>
      </c>
      <c r="M5914" s="1">
        <v>155665.76</v>
      </c>
      <c r="N5914">
        <v>0</v>
      </c>
      <c r="O5914" t="str">
        <f t="shared" si="368"/>
        <v>30-40</v>
      </c>
      <c r="P5914" t="str">
        <f t="shared" si="369"/>
        <v>6+ years</v>
      </c>
      <c r="Q5914" t="str">
        <f t="shared" si="370"/>
        <v>High</v>
      </c>
      <c r="R5914" s="5">
        <f t="shared" si="371"/>
        <v>0.19765166340508805</v>
      </c>
    </row>
    <row r="5915" spans="1:18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 s="1">
        <v>0</v>
      </c>
      <c r="J5915">
        <v>1</v>
      </c>
      <c r="K5915">
        <v>1</v>
      </c>
      <c r="L5915">
        <v>1</v>
      </c>
      <c r="M5915" s="1">
        <v>168294.27</v>
      </c>
      <c r="N5915">
        <v>0</v>
      </c>
      <c r="O5915" t="str">
        <f t="shared" si="368"/>
        <v>41-50</v>
      </c>
      <c r="P5915" t="str">
        <f t="shared" si="369"/>
        <v>0-2 years</v>
      </c>
      <c r="Q5915" t="str">
        <f t="shared" si="370"/>
        <v>No Balance</v>
      </c>
      <c r="R5915" s="5">
        <f t="shared" si="371"/>
        <v>0.19770002446782481</v>
      </c>
    </row>
    <row r="5916" spans="1:18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 s="1">
        <v>117578.35</v>
      </c>
      <c r="J5916">
        <v>2</v>
      </c>
      <c r="K5916">
        <v>0</v>
      </c>
      <c r="L5916">
        <v>1</v>
      </c>
      <c r="M5916" s="1">
        <v>87908.01</v>
      </c>
      <c r="N5916">
        <v>0</v>
      </c>
      <c r="O5916" t="str">
        <f t="shared" si="368"/>
        <v>&lt;30</v>
      </c>
      <c r="P5916" t="str">
        <f t="shared" si="369"/>
        <v>6+ years</v>
      </c>
      <c r="Q5916" t="str">
        <f t="shared" si="370"/>
        <v>High</v>
      </c>
      <c r="R5916" s="5">
        <f t="shared" si="371"/>
        <v>0.1977484092021537</v>
      </c>
    </row>
    <row r="5917" spans="1:18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 s="1">
        <v>198546.1</v>
      </c>
      <c r="J5917">
        <v>2</v>
      </c>
      <c r="K5917">
        <v>1</v>
      </c>
      <c r="L5917">
        <v>0</v>
      </c>
      <c r="M5917" s="1">
        <v>191198.92</v>
      </c>
      <c r="N5917">
        <v>1</v>
      </c>
      <c r="O5917" t="str">
        <f t="shared" si="368"/>
        <v>41-50</v>
      </c>
      <c r="P5917" t="str">
        <f t="shared" si="369"/>
        <v>6+ years</v>
      </c>
      <c r="Q5917" t="str">
        <f t="shared" si="370"/>
        <v>High</v>
      </c>
      <c r="R5917" s="5">
        <f t="shared" si="371"/>
        <v>0.197796817625459</v>
      </c>
    </row>
    <row r="5918" spans="1:18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 s="1">
        <v>0</v>
      </c>
      <c r="J5918">
        <v>2</v>
      </c>
      <c r="K5918">
        <v>0</v>
      </c>
      <c r="L5918">
        <v>0</v>
      </c>
      <c r="M5918" s="1">
        <v>191207.03</v>
      </c>
      <c r="N5918">
        <v>0</v>
      </c>
      <c r="O5918" t="str">
        <f t="shared" si="368"/>
        <v>30-40</v>
      </c>
      <c r="P5918" t="str">
        <f t="shared" si="369"/>
        <v>0-2 years</v>
      </c>
      <c r="Q5918" t="str">
        <f t="shared" si="370"/>
        <v>No Balance</v>
      </c>
      <c r="R5918" s="5">
        <f t="shared" si="371"/>
        <v>0.19760039177277181</v>
      </c>
    </row>
    <row r="5919" spans="1:18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 s="1">
        <v>0</v>
      </c>
      <c r="J5919">
        <v>1</v>
      </c>
      <c r="K5919">
        <v>1</v>
      </c>
      <c r="L5919">
        <v>0</v>
      </c>
      <c r="M5919" s="1">
        <v>128954.05</v>
      </c>
      <c r="N5919">
        <v>0</v>
      </c>
      <c r="O5919" t="str">
        <f t="shared" si="368"/>
        <v>30-40</v>
      </c>
      <c r="P5919" t="str">
        <f t="shared" si="369"/>
        <v>0-2 years</v>
      </c>
      <c r="Q5919" t="str">
        <f t="shared" si="370"/>
        <v>No Balance</v>
      </c>
      <c r="R5919" s="5">
        <f t="shared" si="371"/>
        <v>0.19764878765613519</v>
      </c>
    </row>
    <row r="5920" spans="1:18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 s="1">
        <v>116623.31</v>
      </c>
      <c r="J5920">
        <v>1</v>
      </c>
      <c r="K5920">
        <v>0</v>
      </c>
      <c r="L5920">
        <v>1</v>
      </c>
      <c r="M5920" s="1">
        <v>59905.29</v>
      </c>
      <c r="N5920">
        <v>0</v>
      </c>
      <c r="O5920" t="str">
        <f t="shared" si="368"/>
        <v>&lt;30</v>
      </c>
      <c r="P5920" t="str">
        <f t="shared" si="369"/>
        <v>0-2 years</v>
      </c>
      <c r="Q5920" t="str">
        <f t="shared" si="370"/>
        <v>High</v>
      </c>
      <c r="R5920" s="5">
        <f t="shared" si="371"/>
        <v>0.19769720725134737</v>
      </c>
    </row>
    <row r="5921" spans="1:18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 s="1">
        <v>0</v>
      </c>
      <c r="J5921">
        <v>2</v>
      </c>
      <c r="K5921">
        <v>1</v>
      </c>
      <c r="L5921">
        <v>0</v>
      </c>
      <c r="M5921" s="1">
        <v>162012.6</v>
      </c>
      <c r="N5921">
        <v>0</v>
      </c>
      <c r="O5921" t="str">
        <f t="shared" si="368"/>
        <v>41-50</v>
      </c>
      <c r="P5921" t="str">
        <f t="shared" si="369"/>
        <v>6+ years</v>
      </c>
      <c r="Q5921" t="str">
        <f t="shared" si="370"/>
        <v>No Balance</v>
      </c>
      <c r="R5921" s="5">
        <f t="shared" si="371"/>
        <v>0.19774565057583926</v>
      </c>
    </row>
    <row r="5922" spans="1:18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 s="1">
        <v>0</v>
      </c>
      <c r="J5922">
        <v>2</v>
      </c>
      <c r="K5922">
        <v>0</v>
      </c>
      <c r="L5922">
        <v>1</v>
      </c>
      <c r="M5922" s="1">
        <v>19231.98</v>
      </c>
      <c r="N5922">
        <v>0</v>
      </c>
      <c r="O5922" t="str">
        <f t="shared" si="368"/>
        <v>30-40</v>
      </c>
      <c r="P5922" t="str">
        <f t="shared" si="369"/>
        <v>6+ years</v>
      </c>
      <c r="Q5922" t="str">
        <f t="shared" si="370"/>
        <v>No Balance</v>
      </c>
      <c r="R5922" s="5">
        <f t="shared" si="371"/>
        <v>0.19779411764705881</v>
      </c>
    </row>
    <row r="5923" spans="1:18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 s="1">
        <v>0</v>
      </c>
      <c r="J5923">
        <v>1</v>
      </c>
      <c r="K5923">
        <v>1</v>
      </c>
      <c r="L5923">
        <v>1</v>
      </c>
      <c r="M5923" s="1">
        <v>175749.36</v>
      </c>
      <c r="N5923">
        <v>0</v>
      </c>
      <c r="O5923" t="str">
        <f t="shared" si="368"/>
        <v>&gt;50</v>
      </c>
      <c r="P5923" t="str">
        <f t="shared" si="369"/>
        <v>6+ years</v>
      </c>
      <c r="Q5923" t="str">
        <f t="shared" si="370"/>
        <v>No Balance</v>
      </c>
      <c r="R5923" s="5">
        <f t="shared" si="371"/>
        <v>0.19784260848247121</v>
      </c>
    </row>
    <row r="5924" spans="1:18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 s="1">
        <v>105770.7</v>
      </c>
      <c r="J5924">
        <v>3</v>
      </c>
      <c r="K5924">
        <v>1</v>
      </c>
      <c r="L5924">
        <v>0</v>
      </c>
      <c r="M5924" s="1">
        <v>60533.96</v>
      </c>
      <c r="N5924">
        <v>1</v>
      </c>
      <c r="O5924" t="str">
        <f t="shared" si="368"/>
        <v>41-50</v>
      </c>
      <c r="P5924" t="str">
        <f t="shared" si="369"/>
        <v>3-5 years</v>
      </c>
      <c r="Q5924" t="str">
        <f t="shared" si="370"/>
        <v>High</v>
      </c>
      <c r="R5924" s="5">
        <f t="shared" si="371"/>
        <v>0.19789112309955861</v>
      </c>
    </row>
    <row r="5925" spans="1:18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 s="1">
        <v>0</v>
      </c>
      <c r="J5925">
        <v>1</v>
      </c>
      <c r="K5925">
        <v>1</v>
      </c>
      <c r="L5925">
        <v>0</v>
      </c>
      <c r="M5925" s="1">
        <v>137508.42000000001</v>
      </c>
      <c r="N5925">
        <v>1</v>
      </c>
      <c r="O5925" t="str">
        <f t="shared" si="368"/>
        <v>41-50</v>
      </c>
      <c r="P5925" t="str">
        <f t="shared" si="369"/>
        <v>6+ years</v>
      </c>
      <c r="Q5925" t="str">
        <f t="shared" si="370"/>
        <v>No Balance</v>
      </c>
      <c r="R5925" s="5">
        <f t="shared" si="371"/>
        <v>0.19769438312484669</v>
      </c>
    </row>
    <row r="5926" spans="1:18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 s="1">
        <v>94435.45</v>
      </c>
      <c r="J5926">
        <v>2</v>
      </c>
      <c r="K5926">
        <v>0</v>
      </c>
      <c r="L5926">
        <v>1</v>
      </c>
      <c r="M5926" s="1">
        <v>189430.86</v>
      </c>
      <c r="N5926">
        <v>0</v>
      </c>
      <c r="O5926" t="str">
        <f t="shared" si="368"/>
        <v>30-40</v>
      </c>
      <c r="P5926" t="str">
        <f t="shared" si="369"/>
        <v>0-2 years</v>
      </c>
      <c r="Q5926" t="str">
        <f t="shared" si="370"/>
        <v>Medium</v>
      </c>
      <c r="R5926" s="5">
        <f t="shared" si="371"/>
        <v>0.19749754661432778</v>
      </c>
    </row>
    <row r="5927" spans="1:18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 s="1">
        <v>112889.91</v>
      </c>
      <c r="J5927">
        <v>1</v>
      </c>
      <c r="K5927">
        <v>0</v>
      </c>
      <c r="L5927">
        <v>1</v>
      </c>
      <c r="M5927" s="1">
        <v>6723.66</v>
      </c>
      <c r="N5927">
        <v>0</v>
      </c>
      <c r="O5927" t="str">
        <f t="shared" si="368"/>
        <v>30-40</v>
      </c>
      <c r="P5927" t="str">
        <f t="shared" si="369"/>
        <v>6+ years</v>
      </c>
      <c r="Q5927" t="str">
        <f t="shared" si="370"/>
        <v>High</v>
      </c>
      <c r="R5927" s="5">
        <f t="shared" si="371"/>
        <v>0.19754601226993865</v>
      </c>
    </row>
    <row r="5928" spans="1:18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 s="1">
        <v>0</v>
      </c>
      <c r="J5928">
        <v>2</v>
      </c>
      <c r="K5928">
        <v>1</v>
      </c>
      <c r="L5928">
        <v>0</v>
      </c>
      <c r="M5928" s="1">
        <v>41371.68</v>
      </c>
      <c r="N5928">
        <v>1</v>
      </c>
      <c r="O5928" t="str">
        <f t="shared" si="368"/>
        <v>&gt;50</v>
      </c>
      <c r="P5928" t="str">
        <f t="shared" si="369"/>
        <v>6+ years</v>
      </c>
      <c r="Q5928" t="str">
        <f t="shared" si="370"/>
        <v>No Balance</v>
      </c>
      <c r="R5928" s="5">
        <f t="shared" si="371"/>
        <v>0.19759450171821305</v>
      </c>
    </row>
    <row r="5929" spans="1:18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 s="1">
        <v>127940.47</v>
      </c>
      <c r="J5929">
        <v>1</v>
      </c>
      <c r="K5929">
        <v>0</v>
      </c>
      <c r="L5929">
        <v>0</v>
      </c>
      <c r="M5929" s="1">
        <v>125140.72</v>
      </c>
      <c r="N5929">
        <v>1</v>
      </c>
      <c r="O5929" t="str">
        <f t="shared" si="368"/>
        <v>41-50</v>
      </c>
      <c r="P5929" t="str">
        <f t="shared" si="369"/>
        <v>3-5 years</v>
      </c>
      <c r="Q5929" t="str">
        <f t="shared" si="370"/>
        <v>High</v>
      </c>
      <c r="R5929" s="5">
        <f t="shared" si="371"/>
        <v>0.19739749570341272</v>
      </c>
    </row>
    <row r="5930" spans="1:18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 s="1">
        <v>129745.1</v>
      </c>
      <c r="J5930">
        <v>1</v>
      </c>
      <c r="K5930">
        <v>1</v>
      </c>
      <c r="L5930">
        <v>1</v>
      </c>
      <c r="M5930" s="1">
        <v>143683.75</v>
      </c>
      <c r="N5930">
        <v>0</v>
      </c>
      <c r="O5930" t="str">
        <f t="shared" si="368"/>
        <v>30-40</v>
      </c>
      <c r="P5930" t="str">
        <f t="shared" si="369"/>
        <v>6+ years</v>
      </c>
      <c r="Q5930" t="str">
        <f t="shared" si="370"/>
        <v>High</v>
      </c>
      <c r="R5930" s="5">
        <f t="shared" si="371"/>
        <v>0.19720039292730845</v>
      </c>
    </row>
    <row r="5931" spans="1:18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 s="1">
        <v>0</v>
      </c>
      <c r="J5931">
        <v>2</v>
      </c>
      <c r="K5931">
        <v>1</v>
      </c>
      <c r="L5931">
        <v>1</v>
      </c>
      <c r="M5931" s="1">
        <v>170770.44</v>
      </c>
      <c r="N5931">
        <v>0</v>
      </c>
      <c r="O5931" t="str">
        <f t="shared" si="368"/>
        <v>30-40</v>
      </c>
      <c r="P5931" t="str">
        <f t="shared" si="369"/>
        <v>3-5 years</v>
      </c>
      <c r="Q5931" t="str">
        <f t="shared" si="370"/>
        <v>No Balance</v>
      </c>
      <c r="R5931" s="5">
        <f t="shared" si="371"/>
        <v>0.1972488332105134</v>
      </c>
    </row>
    <row r="5932" spans="1:18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 s="1">
        <v>0</v>
      </c>
      <c r="J5932">
        <v>2</v>
      </c>
      <c r="K5932">
        <v>0</v>
      </c>
      <c r="L5932">
        <v>1</v>
      </c>
      <c r="M5932" s="1">
        <v>157397.57</v>
      </c>
      <c r="N5932">
        <v>0</v>
      </c>
      <c r="O5932" t="str">
        <f t="shared" si="368"/>
        <v>30-40</v>
      </c>
      <c r="P5932" t="str">
        <f t="shared" si="369"/>
        <v>3-5 years</v>
      </c>
      <c r="Q5932" t="str">
        <f t="shared" si="370"/>
        <v>No Balance</v>
      </c>
      <c r="R5932" s="5">
        <f t="shared" si="371"/>
        <v>0.19729729729729731</v>
      </c>
    </row>
    <row r="5933" spans="1:18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 s="1">
        <v>141535.51999999999</v>
      </c>
      <c r="J5933">
        <v>1</v>
      </c>
      <c r="K5933">
        <v>1</v>
      </c>
      <c r="L5933">
        <v>0</v>
      </c>
      <c r="M5933" s="1">
        <v>50595.15</v>
      </c>
      <c r="N5933">
        <v>1</v>
      </c>
      <c r="O5933" t="str">
        <f t="shared" si="368"/>
        <v>41-50</v>
      </c>
      <c r="P5933" t="str">
        <f t="shared" si="369"/>
        <v>6+ years</v>
      </c>
      <c r="Q5933" t="str">
        <f t="shared" si="370"/>
        <v>High</v>
      </c>
      <c r="R5933" s="5">
        <f t="shared" si="371"/>
        <v>0.19734578520521012</v>
      </c>
    </row>
    <row r="5934" spans="1:18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 s="1">
        <v>139914.26999999999</v>
      </c>
      <c r="J5934">
        <v>1</v>
      </c>
      <c r="K5934">
        <v>1</v>
      </c>
      <c r="L5934">
        <v>1</v>
      </c>
      <c r="M5934" s="1">
        <v>50390.98</v>
      </c>
      <c r="N5934">
        <v>0</v>
      </c>
      <c r="O5934" t="str">
        <f t="shared" si="368"/>
        <v>41-50</v>
      </c>
      <c r="P5934" t="str">
        <f t="shared" si="369"/>
        <v>0-2 years</v>
      </c>
      <c r="Q5934" t="str">
        <f t="shared" si="370"/>
        <v>High</v>
      </c>
      <c r="R5934" s="5">
        <f t="shared" si="371"/>
        <v>0.19714847590953785</v>
      </c>
    </row>
    <row r="5935" spans="1:18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 s="1">
        <v>120243.49</v>
      </c>
      <c r="J5935">
        <v>1</v>
      </c>
      <c r="K5935">
        <v>1</v>
      </c>
      <c r="L5935">
        <v>0</v>
      </c>
      <c r="M5935" s="1">
        <v>163150.03</v>
      </c>
      <c r="N5935">
        <v>1</v>
      </c>
      <c r="O5935" t="str">
        <f t="shared" si="368"/>
        <v>41-50</v>
      </c>
      <c r="P5935" t="str">
        <f t="shared" si="369"/>
        <v>3-5 years</v>
      </c>
      <c r="Q5935" t="str">
        <f t="shared" si="370"/>
        <v>High</v>
      </c>
      <c r="R5935" s="5">
        <f t="shared" si="371"/>
        <v>0.19719695106958446</v>
      </c>
    </row>
    <row r="5936" spans="1:18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 s="1">
        <v>91835.16</v>
      </c>
      <c r="J5936">
        <v>1</v>
      </c>
      <c r="K5936">
        <v>0</v>
      </c>
      <c r="L5936">
        <v>0</v>
      </c>
      <c r="M5936" s="1">
        <v>138280.17000000001</v>
      </c>
      <c r="N5936">
        <v>0</v>
      </c>
      <c r="O5936" t="str">
        <f t="shared" si="368"/>
        <v>30-40</v>
      </c>
      <c r="P5936" t="str">
        <f t="shared" si="369"/>
        <v>6+ years</v>
      </c>
      <c r="Q5936" t="str">
        <f t="shared" si="370"/>
        <v>Medium</v>
      </c>
      <c r="R5936" s="5">
        <f t="shared" si="371"/>
        <v>0.1969995081160846</v>
      </c>
    </row>
    <row r="5937" spans="1:18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 s="1">
        <v>0</v>
      </c>
      <c r="J5937">
        <v>2</v>
      </c>
      <c r="K5937">
        <v>0</v>
      </c>
      <c r="L5937">
        <v>0</v>
      </c>
      <c r="M5937" s="1">
        <v>135067.01999999999</v>
      </c>
      <c r="N5937">
        <v>0</v>
      </c>
      <c r="O5937" t="str">
        <f t="shared" si="368"/>
        <v>30-40</v>
      </c>
      <c r="P5937" t="str">
        <f t="shared" si="369"/>
        <v>0-2 years</v>
      </c>
      <c r="Q5937" t="str">
        <f t="shared" si="370"/>
        <v>No Balance</v>
      </c>
      <c r="R5937" s="5">
        <f t="shared" si="371"/>
        <v>0.19704797047970479</v>
      </c>
    </row>
    <row r="5938" spans="1:18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 s="1">
        <v>67178.19</v>
      </c>
      <c r="J5938">
        <v>1</v>
      </c>
      <c r="K5938">
        <v>1</v>
      </c>
      <c r="L5938">
        <v>1</v>
      </c>
      <c r="M5938" s="1">
        <v>163534.75</v>
      </c>
      <c r="N5938">
        <v>1</v>
      </c>
      <c r="O5938" t="str">
        <f t="shared" si="368"/>
        <v>&lt;30</v>
      </c>
      <c r="P5938" t="str">
        <f t="shared" si="369"/>
        <v>6+ years</v>
      </c>
      <c r="Q5938" t="str">
        <f t="shared" si="370"/>
        <v>Medium</v>
      </c>
      <c r="R5938" s="5">
        <f t="shared" si="371"/>
        <v>0.1970964566929134</v>
      </c>
    </row>
    <row r="5939" spans="1:18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 s="1">
        <v>0</v>
      </c>
      <c r="J5939">
        <v>2</v>
      </c>
      <c r="K5939">
        <v>0</v>
      </c>
      <c r="L5939">
        <v>0</v>
      </c>
      <c r="M5939" s="1">
        <v>86657.48</v>
      </c>
      <c r="N5939">
        <v>0</v>
      </c>
      <c r="O5939" t="str">
        <f t="shared" si="368"/>
        <v>30-40</v>
      </c>
      <c r="P5939" t="str">
        <f t="shared" si="369"/>
        <v>6+ years</v>
      </c>
      <c r="Q5939" t="str">
        <f t="shared" si="370"/>
        <v>No Balance</v>
      </c>
      <c r="R5939" s="5">
        <f t="shared" si="371"/>
        <v>0.1968988432192961</v>
      </c>
    </row>
    <row r="5940" spans="1:18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 s="1">
        <v>115378.94</v>
      </c>
      <c r="J5940">
        <v>1</v>
      </c>
      <c r="K5940">
        <v>0</v>
      </c>
      <c r="L5940">
        <v>1</v>
      </c>
      <c r="M5940" s="1">
        <v>162087.82</v>
      </c>
      <c r="N5940">
        <v>0</v>
      </c>
      <c r="O5940" t="str">
        <f t="shared" si="368"/>
        <v>30-40</v>
      </c>
      <c r="P5940" t="str">
        <f t="shared" si="369"/>
        <v>6+ years</v>
      </c>
      <c r="Q5940" t="str">
        <f t="shared" si="370"/>
        <v>High</v>
      </c>
      <c r="R5940" s="5">
        <f t="shared" si="371"/>
        <v>0.19694731659281142</v>
      </c>
    </row>
    <row r="5941" spans="1:18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 s="1">
        <v>127786.28</v>
      </c>
      <c r="J5941">
        <v>2</v>
      </c>
      <c r="K5941">
        <v>1</v>
      </c>
      <c r="L5941">
        <v>1</v>
      </c>
      <c r="M5941" s="1">
        <v>28879.3</v>
      </c>
      <c r="N5941">
        <v>0</v>
      </c>
      <c r="O5941" t="str">
        <f t="shared" si="368"/>
        <v>30-40</v>
      </c>
      <c r="P5941" t="str">
        <f t="shared" si="369"/>
        <v>3-5 years</v>
      </c>
      <c r="Q5941" t="str">
        <f t="shared" si="370"/>
        <v>High</v>
      </c>
      <c r="R5941" s="5">
        <f t="shared" si="371"/>
        <v>0.19699581383895592</v>
      </c>
    </row>
    <row r="5942" spans="1:18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 s="1">
        <v>0</v>
      </c>
      <c r="J5942">
        <v>2</v>
      </c>
      <c r="K5942">
        <v>1</v>
      </c>
      <c r="L5942">
        <v>1</v>
      </c>
      <c r="M5942" s="1">
        <v>169203.51</v>
      </c>
      <c r="N5942">
        <v>1</v>
      </c>
      <c r="O5942" t="str">
        <f t="shared" si="368"/>
        <v>41-50</v>
      </c>
      <c r="P5942" t="str">
        <f t="shared" si="369"/>
        <v>6+ years</v>
      </c>
      <c r="Q5942" t="str">
        <f t="shared" si="370"/>
        <v>No Balance</v>
      </c>
      <c r="R5942" s="5">
        <f t="shared" si="371"/>
        <v>0.19704433497536947</v>
      </c>
    </row>
    <row r="5943" spans="1:18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 s="1">
        <v>64900.32</v>
      </c>
      <c r="J5943">
        <v>2</v>
      </c>
      <c r="K5943">
        <v>1</v>
      </c>
      <c r="L5943">
        <v>0</v>
      </c>
      <c r="M5943" s="1">
        <v>102426.12</v>
      </c>
      <c r="N5943">
        <v>0</v>
      </c>
      <c r="O5943" t="str">
        <f t="shared" si="368"/>
        <v>30-40</v>
      </c>
      <c r="P5943" t="str">
        <f t="shared" si="369"/>
        <v>0-2 years</v>
      </c>
      <c r="Q5943" t="str">
        <f t="shared" si="370"/>
        <v>Medium</v>
      </c>
      <c r="R5943" s="5">
        <f t="shared" si="371"/>
        <v>0.19684651391968466</v>
      </c>
    </row>
    <row r="5944" spans="1:18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 s="1">
        <v>109172.88</v>
      </c>
      <c r="J5944">
        <v>1</v>
      </c>
      <c r="K5944">
        <v>1</v>
      </c>
      <c r="L5944">
        <v>0</v>
      </c>
      <c r="M5944" s="1">
        <v>54676.1</v>
      </c>
      <c r="N5944">
        <v>1</v>
      </c>
      <c r="O5944" t="str">
        <f t="shared" si="368"/>
        <v>&gt;50</v>
      </c>
      <c r="P5944" t="str">
        <f t="shared" si="369"/>
        <v>0-2 years</v>
      </c>
      <c r="Q5944" t="str">
        <f t="shared" si="370"/>
        <v>High</v>
      </c>
      <c r="R5944" s="5">
        <f t="shared" si="371"/>
        <v>0.19689502217841301</v>
      </c>
    </row>
    <row r="5945" spans="1:18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 s="1">
        <v>0</v>
      </c>
      <c r="J5945">
        <v>2</v>
      </c>
      <c r="K5945">
        <v>1</v>
      </c>
      <c r="L5945">
        <v>1</v>
      </c>
      <c r="M5945" s="1">
        <v>18369.330000000002</v>
      </c>
      <c r="N5945">
        <v>0</v>
      </c>
      <c r="O5945" t="str">
        <f t="shared" si="368"/>
        <v>&gt;50</v>
      </c>
      <c r="P5945" t="str">
        <f t="shared" si="369"/>
        <v>6+ years</v>
      </c>
      <c r="Q5945" t="str">
        <f t="shared" si="370"/>
        <v>No Balance</v>
      </c>
      <c r="R5945" s="5">
        <f t="shared" si="371"/>
        <v>0.19669706679812671</v>
      </c>
    </row>
    <row r="5946" spans="1:18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 s="1">
        <v>114091.38</v>
      </c>
      <c r="J5946">
        <v>1</v>
      </c>
      <c r="K5946">
        <v>0</v>
      </c>
      <c r="L5946">
        <v>1</v>
      </c>
      <c r="M5946" s="1">
        <v>159888.1</v>
      </c>
      <c r="N5946">
        <v>0</v>
      </c>
      <c r="O5946" t="str">
        <f t="shared" si="368"/>
        <v>41-50</v>
      </c>
      <c r="P5946" t="str">
        <f t="shared" si="369"/>
        <v>3-5 years</v>
      </c>
      <c r="Q5946" t="str">
        <f t="shared" si="370"/>
        <v>High</v>
      </c>
      <c r="R5946" s="5">
        <f t="shared" si="371"/>
        <v>0.19674556213017752</v>
      </c>
    </row>
    <row r="5947" spans="1:18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 s="1">
        <v>0</v>
      </c>
      <c r="J5947">
        <v>2</v>
      </c>
      <c r="K5947">
        <v>0</v>
      </c>
      <c r="L5947">
        <v>1</v>
      </c>
      <c r="M5947" s="1">
        <v>167636.15</v>
      </c>
      <c r="N5947">
        <v>0</v>
      </c>
      <c r="O5947" t="str">
        <f t="shared" si="368"/>
        <v>30-40</v>
      </c>
      <c r="P5947" t="str">
        <f t="shared" si="369"/>
        <v>3-5 years</v>
      </c>
      <c r="Q5947" t="str">
        <f t="shared" si="370"/>
        <v>No Balance</v>
      </c>
      <c r="R5947" s="5">
        <f t="shared" si="371"/>
        <v>0.19679408138101109</v>
      </c>
    </row>
    <row r="5948" spans="1:18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 s="1">
        <v>0</v>
      </c>
      <c r="J5948">
        <v>2</v>
      </c>
      <c r="K5948">
        <v>1</v>
      </c>
      <c r="L5948">
        <v>0</v>
      </c>
      <c r="M5948" s="1">
        <v>138889.15</v>
      </c>
      <c r="N5948">
        <v>0</v>
      </c>
      <c r="O5948" t="str">
        <f t="shared" si="368"/>
        <v>30-40</v>
      </c>
      <c r="P5948" t="str">
        <f t="shared" si="369"/>
        <v>6+ years</v>
      </c>
      <c r="Q5948" t="str">
        <f t="shared" si="370"/>
        <v>No Balance</v>
      </c>
      <c r="R5948" s="5">
        <f t="shared" si="371"/>
        <v>0.19684262456832757</v>
      </c>
    </row>
    <row r="5949" spans="1:18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 s="1">
        <v>145933.26999999999</v>
      </c>
      <c r="J5949">
        <v>1</v>
      </c>
      <c r="K5949">
        <v>1</v>
      </c>
      <c r="L5949">
        <v>1</v>
      </c>
      <c r="M5949" s="1">
        <v>199392.14</v>
      </c>
      <c r="N5949">
        <v>0</v>
      </c>
      <c r="O5949" t="str">
        <f t="shared" si="368"/>
        <v>41-50</v>
      </c>
      <c r="P5949" t="str">
        <f t="shared" si="369"/>
        <v>6+ years</v>
      </c>
      <c r="Q5949" t="str">
        <f t="shared" si="370"/>
        <v>High</v>
      </c>
      <c r="R5949" s="5">
        <f t="shared" si="371"/>
        <v>0.19689119170984457</v>
      </c>
    </row>
    <row r="5950" spans="1:18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 s="1">
        <v>131504.73000000001</v>
      </c>
      <c r="J5950">
        <v>1</v>
      </c>
      <c r="K5950">
        <v>1</v>
      </c>
      <c r="L5950">
        <v>0</v>
      </c>
      <c r="M5950" s="1">
        <v>189560.43</v>
      </c>
      <c r="N5950">
        <v>0</v>
      </c>
      <c r="O5950" t="str">
        <f t="shared" si="368"/>
        <v>30-40</v>
      </c>
      <c r="P5950" t="str">
        <f t="shared" si="369"/>
        <v>6+ years</v>
      </c>
      <c r="Q5950" t="str">
        <f t="shared" si="370"/>
        <v>High</v>
      </c>
      <c r="R5950" s="5">
        <f t="shared" si="371"/>
        <v>0.19693978282329713</v>
      </c>
    </row>
    <row r="5951" spans="1:18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 s="1">
        <v>107926.02</v>
      </c>
      <c r="J5951">
        <v>1</v>
      </c>
      <c r="K5951">
        <v>0</v>
      </c>
      <c r="L5951">
        <v>1</v>
      </c>
      <c r="M5951" s="1">
        <v>17375.27</v>
      </c>
      <c r="N5951">
        <v>1</v>
      </c>
      <c r="O5951" t="str">
        <f t="shared" si="368"/>
        <v>41-50</v>
      </c>
      <c r="P5951" t="str">
        <f t="shared" si="369"/>
        <v>6+ years</v>
      </c>
      <c r="Q5951" t="str">
        <f t="shared" si="370"/>
        <v>High</v>
      </c>
      <c r="R5951" s="5">
        <f t="shared" si="371"/>
        <v>0.19698839792643791</v>
      </c>
    </row>
    <row r="5952" spans="1:18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 s="1">
        <v>112281.60000000001</v>
      </c>
      <c r="J5952">
        <v>3</v>
      </c>
      <c r="K5952">
        <v>1</v>
      </c>
      <c r="L5952">
        <v>0</v>
      </c>
      <c r="M5952" s="1">
        <v>140225.14000000001</v>
      </c>
      <c r="N5952">
        <v>1</v>
      </c>
      <c r="O5952" t="str">
        <f t="shared" si="368"/>
        <v>&gt;50</v>
      </c>
      <c r="P5952" t="str">
        <f t="shared" si="369"/>
        <v>6+ years</v>
      </c>
      <c r="Q5952" t="str">
        <f t="shared" si="370"/>
        <v>High</v>
      </c>
      <c r="R5952" s="5">
        <f t="shared" si="371"/>
        <v>0.19679012345679012</v>
      </c>
    </row>
    <row r="5953" spans="1:18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 s="1">
        <v>0</v>
      </c>
      <c r="J5953">
        <v>2</v>
      </c>
      <c r="K5953">
        <v>0</v>
      </c>
      <c r="L5953">
        <v>1</v>
      </c>
      <c r="M5953" s="1">
        <v>61018.85</v>
      </c>
      <c r="N5953">
        <v>0</v>
      </c>
      <c r="O5953" t="str">
        <f t="shared" si="368"/>
        <v>41-50</v>
      </c>
      <c r="P5953" t="str">
        <f t="shared" si="369"/>
        <v>6+ years</v>
      </c>
      <c r="Q5953" t="str">
        <f t="shared" si="370"/>
        <v>No Balance</v>
      </c>
      <c r="R5953" s="5">
        <f t="shared" si="371"/>
        <v>0.19659175104964188</v>
      </c>
    </row>
    <row r="5954" spans="1:18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 s="1">
        <v>0</v>
      </c>
      <c r="J5954">
        <v>1</v>
      </c>
      <c r="K5954">
        <v>1</v>
      </c>
      <c r="L5954">
        <v>1</v>
      </c>
      <c r="M5954" s="1">
        <v>51907.72</v>
      </c>
      <c r="N5954">
        <v>1</v>
      </c>
      <c r="O5954" t="str">
        <f t="shared" ref="O5954:O6017" si="372">IF(G5954&lt;30,"&lt;30",
   IF(G5954&lt;=40,"30-40",
      IF(G5954&lt;=50,"41-50","&gt;50")))</f>
        <v>&lt;30</v>
      </c>
      <c r="P5954" t="str">
        <f t="shared" ref="P5954:P6017" si="373">IF(H5954&lt;=2,"0-2 years",
   IF(H5954&lt;=5,"3-5 years","6+ years"))</f>
        <v>6+ years</v>
      </c>
      <c r="Q5954" t="str">
        <f t="shared" ref="Q5954:Q6017" si="374">IF(I5954=0,"No Balance",
   IF(I5954&lt;50000,"Low",
      IF(I5954&lt;100000,"Medium","High")))</f>
        <v>No Balance</v>
      </c>
      <c r="R5954" s="5">
        <f t="shared" ref="R5954:R6017" si="375">AVERAGE(N5954:N15953)</f>
        <v>0.1966403162055336</v>
      </c>
    </row>
    <row r="5955" spans="1:18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 s="1">
        <v>0</v>
      </c>
      <c r="J5955">
        <v>1</v>
      </c>
      <c r="K5955">
        <v>1</v>
      </c>
      <c r="L5955">
        <v>0</v>
      </c>
      <c r="M5955" s="1">
        <v>47018.75</v>
      </c>
      <c r="N5955">
        <v>0</v>
      </c>
      <c r="O5955" t="str">
        <f t="shared" si="372"/>
        <v>30-40</v>
      </c>
      <c r="P5955" t="str">
        <f t="shared" si="373"/>
        <v>6+ years</v>
      </c>
      <c r="Q5955" t="str">
        <f t="shared" si="374"/>
        <v>No Balance</v>
      </c>
      <c r="R5955" s="5">
        <f t="shared" si="375"/>
        <v>0.19644180874722017</v>
      </c>
    </row>
    <row r="5956" spans="1:18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 s="1">
        <v>124781.67</v>
      </c>
      <c r="J5956">
        <v>1</v>
      </c>
      <c r="K5956">
        <v>0</v>
      </c>
      <c r="L5956">
        <v>1</v>
      </c>
      <c r="M5956" s="1">
        <v>33700.519999999997</v>
      </c>
      <c r="N5956">
        <v>0</v>
      </c>
      <c r="O5956" t="str">
        <f t="shared" si="372"/>
        <v>30-40</v>
      </c>
      <c r="P5956" t="str">
        <f t="shared" si="373"/>
        <v>0-2 years</v>
      </c>
      <c r="Q5956" t="str">
        <f t="shared" si="374"/>
        <v>High</v>
      </c>
      <c r="R5956" s="5">
        <f t="shared" si="375"/>
        <v>0.19649036085022245</v>
      </c>
    </row>
    <row r="5957" spans="1:18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 s="1">
        <v>132865.56</v>
      </c>
      <c r="J5957">
        <v>1</v>
      </c>
      <c r="K5957">
        <v>1</v>
      </c>
      <c r="L5957">
        <v>1</v>
      </c>
      <c r="M5957" s="1">
        <v>59636.43</v>
      </c>
      <c r="N5957">
        <v>1</v>
      </c>
      <c r="O5957" t="str">
        <f t="shared" si="372"/>
        <v>30-40</v>
      </c>
      <c r="P5957" t="str">
        <f t="shared" si="373"/>
        <v>6+ years</v>
      </c>
      <c r="Q5957" t="str">
        <f t="shared" si="374"/>
        <v>High</v>
      </c>
      <c r="R5957" s="5">
        <f t="shared" si="375"/>
        <v>0.1965389369592089</v>
      </c>
    </row>
    <row r="5958" spans="1:18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 s="1">
        <v>129055.13</v>
      </c>
      <c r="J5958">
        <v>1</v>
      </c>
      <c r="K5958">
        <v>1</v>
      </c>
      <c r="L5958">
        <v>0</v>
      </c>
      <c r="M5958" s="1">
        <v>157147.59</v>
      </c>
      <c r="N5958">
        <v>0</v>
      </c>
      <c r="O5958" t="str">
        <f t="shared" si="372"/>
        <v>30-40</v>
      </c>
      <c r="P5958" t="str">
        <f t="shared" si="373"/>
        <v>3-5 years</v>
      </c>
      <c r="Q5958" t="str">
        <f t="shared" si="374"/>
        <v>High</v>
      </c>
      <c r="R5958" s="5">
        <f t="shared" si="375"/>
        <v>0.19634025717111769</v>
      </c>
    </row>
    <row r="5959" spans="1:18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 s="1">
        <v>96166.88</v>
      </c>
      <c r="J5959">
        <v>1</v>
      </c>
      <c r="K5959">
        <v>1</v>
      </c>
      <c r="L5959">
        <v>1</v>
      </c>
      <c r="M5959" s="1">
        <v>191393.26</v>
      </c>
      <c r="N5959">
        <v>0</v>
      </c>
      <c r="O5959" t="str">
        <f t="shared" si="372"/>
        <v>&gt;50</v>
      </c>
      <c r="P5959" t="str">
        <f t="shared" si="373"/>
        <v>6+ years</v>
      </c>
      <c r="Q5959" t="str">
        <f t="shared" si="374"/>
        <v>Medium</v>
      </c>
      <c r="R5959" s="5">
        <f t="shared" si="375"/>
        <v>0.19638882018303241</v>
      </c>
    </row>
    <row r="5960" spans="1:18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 s="1">
        <v>165298.12</v>
      </c>
      <c r="J5960">
        <v>1</v>
      </c>
      <c r="K5960">
        <v>0</v>
      </c>
      <c r="L5960">
        <v>1</v>
      </c>
      <c r="M5960" s="1">
        <v>199862.75</v>
      </c>
      <c r="N5960">
        <v>0</v>
      </c>
      <c r="O5960" t="str">
        <f t="shared" si="372"/>
        <v>30-40</v>
      </c>
      <c r="P5960" t="str">
        <f t="shared" si="373"/>
        <v>3-5 years</v>
      </c>
      <c r="Q5960" t="str">
        <f t="shared" si="374"/>
        <v>High</v>
      </c>
      <c r="R5960" s="5">
        <f t="shared" si="375"/>
        <v>0.19643740722414646</v>
      </c>
    </row>
    <row r="5961" spans="1:18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 s="1">
        <v>0</v>
      </c>
      <c r="J5961">
        <v>2</v>
      </c>
      <c r="K5961">
        <v>1</v>
      </c>
      <c r="L5961">
        <v>0</v>
      </c>
      <c r="M5961" s="1">
        <v>20016.59</v>
      </c>
      <c r="N5961">
        <v>0</v>
      </c>
      <c r="O5961" t="str">
        <f t="shared" si="372"/>
        <v>30-40</v>
      </c>
      <c r="P5961" t="str">
        <f t="shared" si="373"/>
        <v>6+ years</v>
      </c>
      <c r="Q5961" t="str">
        <f t="shared" si="374"/>
        <v>No Balance</v>
      </c>
      <c r="R5961" s="5">
        <f t="shared" si="375"/>
        <v>0.19648601831229895</v>
      </c>
    </row>
    <row r="5962" spans="1:18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 s="1">
        <v>120682.53</v>
      </c>
      <c r="J5962">
        <v>1</v>
      </c>
      <c r="K5962">
        <v>1</v>
      </c>
      <c r="L5962">
        <v>0</v>
      </c>
      <c r="M5962" s="1">
        <v>30635.52</v>
      </c>
      <c r="N5962">
        <v>1</v>
      </c>
      <c r="O5962" t="str">
        <f t="shared" si="372"/>
        <v>41-50</v>
      </c>
      <c r="P5962" t="str">
        <f t="shared" si="373"/>
        <v>6+ years</v>
      </c>
      <c r="Q5962" t="str">
        <f t="shared" si="374"/>
        <v>High</v>
      </c>
      <c r="R5962" s="5">
        <f t="shared" si="375"/>
        <v>0.19653465346534654</v>
      </c>
    </row>
    <row r="5963" spans="1:18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 s="1">
        <v>102773.15</v>
      </c>
      <c r="J5963">
        <v>2</v>
      </c>
      <c r="K5963">
        <v>0</v>
      </c>
      <c r="L5963">
        <v>1</v>
      </c>
      <c r="M5963" s="1">
        <v>117832.88</v>
      </c>
      <c r="N5963">
        <v>0</v>
      </c>
      <c r="O5963" t="str">
        <f t="shared" si="372"/>
        <v>30-40</v>
      </c>
      <c r="P5963" t="str">
        <f t="shared" si="373"/>
        <v>3-5 years</v>
      </c>
      <c r="Q5963" t="str">
        <f t="shared" si="374"/>
        <v>High</v>
      </c>
      <c r="R5963" s="5">
        <f t="shared" si="375"/>
        <v>0.19633572666501609</v>
      </c>
    </row>
    <row r="5964" spans="1:18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 s="1">
        <v>144386.32</v>
      </c>
      <c r="J5964">
        <v>1</v>
      </c>
      <c r="K5964">
        <v>1</v>
      </c>
      <c r="L5964">
        <v>1</v>
      </c>
      <c r="M5964" s="1">
        <v>22497.1</v>
      </c>
      <c r="N5964">
        <v>1</v>
      </c>
      <c r="O5964" t="str">
        <f t="shared" si="372"/>
        <v>41-50</v>
      </c>
      <c r="P5964" t="str">
        <f t="shared" si="373"/>
        <v>0-2 years</v>
      </c>
      <c r="Q5964" t="str">
        <f t="shared" si="374"/>
        <v>High</v>
      </c>
      <c r="R5964" s="5">
        <f t="shared" si="375"/>
        <v>0.19638434868746904</v>
      </c>
    </row>
    <row r="5965" spans="1:18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 s="1">
        <v>104449.8</v>
      </c>
      <c r="J5965">
        <v>1</v>
      </c>
      <c r="K5965">
        <v>1</v>
      </c>
      <c r="L5965">
        <v>1</v>
      </c>
      <c r="M5965" s="1">
        <v>747.88</v>
      </c>
      <c r="N5965">
        <v>0</v>
      </c>
      <c r="O5965" t="str">
        <f t="shared" si="372"/>
        <v>30-40</v>
      </c>
      <c r="P5965" t="str">
        <f t="shared" si="373"/>
        <v>6+ years</v>
      </c>
      <c r="Q5965" t="str">
        <f t="shared" si="374"/>
        <v>High</v>
      </c>
      <c r="R5965" s="5">
        <f t="shared" si="375"/>
        <v>0.19618528610354224</v>
      </c>
    </row>
    <row r="5966" spans="1:18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 s="1">
        <v>137102.65</v>
      </c>
      <c r="J5966">
        <v>1</v>
      </c>
      <c r="K5966">
        <v>0</v>
      </c>
      <c r="L5966">
        <v>0</v>
      </c>
      <c r="M5966" s="1">
        <v>76870.81</v>
      </c>
      <c r="N5966">
        <v>0</v>
      </c>
      <c r="O5966" t="str">
        <f t="shared" si="372"/>
        <v>30-40</v>
      </c>
      <c r="P5966" t="str">
        <f t="shared" si="373"/>
        <v>6+ years</v>
      </c>
      <c r="Q5966" t="str">
        <f t="shared" si="374"/>
        <v>High</v>
      </c>
      <c r="R5966" s="5">
        <f t="shared" si="375"/>
        <v>0.19623389494549059</v>
      </c>
    </row>
    <row r="5967" spans="1:18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 s="1">
        <v>142475.87</v>
      </c>
      <c r="J5967">
        <v>1</v>
      </c>
      <c r="K5967">
        <v>1</v>
      </c>
      <c r="L5967">
        <v>1</v>
      </c>
      <c r="M5967" s="1">
        <v>107848.24</v>
      </c>
      <c r="N5967">
        <v>0</v>
      </c>
      <c r="O5967" t="str">
        <f t="shared" si="372"/>
        <v>30-40</v>
      </c>
      <c r="P5967" t="str">
        <f t="shared" si="373"/>
        <v>6+ years</v>
      </c>
      <c r="Q5967" t="str">
        <f t="shared" si="374"/>
        <v>High</v>
      </c>
      <c r="R5967" s="5">
        <f t="shared" si="375"/>
        <v>0.19628252788104089</v>
      </c>
    </row>
    <row r="5968" spans="1:18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 s="1">
        <v>0</v>
      </c>
      <c r="J5968">
        <v>1</v>
      </c>
      <c r="K5968">
        <v>1</v>
      </c>
      <c r="L5968">
        <v>0</v>
      </c>
      <c r="M5968" s="1">
        <v>103726.71</v>
      </c>
      <c r="N5968">
        <v>0</v>
      </c>
      <c r="O5968" t="str">
        <f t="shared" si="372"/>
        <v>41-50</v>
      </c>
      <c r="P5968" t="str">
        <f t="shared" si="373"/>
        <v>6+ years</v>
      </c>
      <c r="Q5968" t="str">
        <f t="shared" si="374"/>
        <v>No Balance</v>
      </c>
      <c r="R5968" s="5">
        <f t="shared" si="375"/>
        <v>0.19633118492811105</v>
      </c>
    </row>
    <row r="5969" spans="1:18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 s="1">
        <v>103195.2</v>
      </c>
      <c r="J5969">
        <v>2</v>
      </c>
      <c r="K5969">
        <v>1</v>
      </c>
      <c r="L5969">
        <v>0</v>
      </c>
      <c r="M5969" s="1">
        <v>178268.36</v>
      </c>
      <c r="N5969">
        <v>0</v>
      </c>
      <c r="O5969" t="str">
        <f t="shared" si="372"/>
        <v>30-40</v>
      </c>
      <c r="P5969" t="str">
        <f t="shared" si="373"/>
        <v>0-2 years</v>
      </c>
      <c r="Q5969" t="str">
        <f t="shared" si="374"/>
        <v>High</v>
      </c>
      <c r="R5969" s="5">
        <f t="shared" si="375"/>
        <v>0.19637986610463676</v>
      </c>
    </row>
    <row r="5970" spans="1:18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 s="1">
        <v>112070.44</v>
      </c>
      <c r="J5970">
        <v>1</v>
      </c>
      <c r="K5970">
        <v>0</v>
      </c>
      <c r="L5970">
        <v>1</v>
      </c>
      <c r="M5970" s="1">
        <v>126281.83</v>
      </c>
      <c r="N5970">
        <v>0</v>
      </c>
      <c r="O5970" t="str">
        <f t="shared" si="372"/>
        <v>&lt;30</v>
      </c>
      <c r="P5970" t="str">
        <f t="shared" si="373"/>
        <v>0-2 years</v>
      </c>
      <c r="Q5970" t="str">
        <f t="shared" si="374"/>
        <v>High</v>
      </c>
      <c r="R5970" s="5">
        <f t="shared" si="375"/>
        <v>0.19642857142857142</v>
      </c>
    </row>
    <row r="5971" spans="1:18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 s="1">
        <v>0</v>
      </c>
      <c r="J5971">
        <v>2</v>
      </c>
      <c r="K5971">
        <v>0</v>
      </c>
      <c r="L5971">
        <v>1</v>
      </c>
      <c r="M5971" s="1">
        <v>196651.72</v>
      </c>
      <c r="N5971">
        <v>0</v>
      </c>
      <c r="O5971" t="str">
        <f t="shared" si="372"/>
        <v>&lt;30</v>
      </c>
      <c r="P5971" t="str">
        <f t="shared" si="373"/>
        <v>6+ years</v>
      </c>
      <c r="Q5971" t="str">
        <f t="shared" si="374"/>
        <v>No Balance</v>
      </c>
      <c r="R5971" s="5">
        <f t="shared" si="375"/>
        <v>0.19647730091788637</v>
      </c>
    </row>
    <row r="5972" spans="1:18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 s="1">
        <v>96473.59</v>
      </c>
      <c r="J5972">
        <v>1</v>
      </c>
      <c r="K5972">
        <v>0</v>
      </c>
      <c r="L5972">
        <v>0</v>
      </c>
      <c r="M5972" s="1">
        <v>5962.3</v>
      </c>
      <c r="N5972">
        <v>0</v>
      </c>
      <c r="O5972" t="str">
        <f t="shared" si="372"/>
        <v>30-40</v>
      </c>
      <c r="P5972" t="str">
        <f t="shared" si="373"/>
        <v>0-2 years</v>
      </c>
      <c r="Q5972" t="str">
        <f t="shared" si="374"/>
        <v>Medium</v>
      </c>
      <c r="R5972" s="5">
        <f t="shared" si="375"/>
        <v>0.19652605459057071</v>
      </c>
    </row>
    <row r="5973" spans="1:18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 s="1">
        <v>0</v>
      </c>
      <c r="J5973">
        <v>2</v>
      </c>
      <c r="K5973">
        <v>1</v>
      </c>
      <c r="L5973">
        <v>0</v>
      </c>
      <c r="M5973" s="1">
        <v>21928.81</v>
      </c>
      <c r="N5973">
        <v>0</v>
      </c>
      <c r="O5973" t="str">
        <f t="shared" si="372"/>
        <v>30-40</v>
      </c>
      <c r="P5973" t="str">
        <f t="shared" si="373"/>
        <v>3-5 years</v>
      </c>
      <c r="Q5973" t="str">
        <f t="shared" si="374"/>
        <v>No Balance</v>
      </c>
      <c r="R5973" s="5">
        <f t="shared" si="375"/>
        <v>0.19657483246463142</v>
      </c>
    </row>
    <row r="5974" spans="1:18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 s="1">
        <v>108437.89</v>
      </c>
      <c r="J5974">
        <v>1</v>
      </c>
      <c r="K5974">
        <v>0</v>
      </c>
      <c r="L5974">
        <v>0</v>
      </c>
      <c r="M5974" s="1">
        <v>127022.87</v>
      </c>
      <c r="N5974">
        <v>1</v>
      </c>
      <c r="O5974" t="str">
        <f t="shared" si="372"/>
        <v>41-50</v>
      </c>
      <c r="P5974" t="str">
        <f t="shared" si="373"/>
        <v>6+ years</v>
      </c>
      <c r="Q5974" t="str">
        <f t="shared" si="374"/>
        <v>High</v>
      </c>
      <c r="R5974" s="5">
        <f t="shared" si="375"/>
        <v>0.19662363455809334</v>
      </c>
    </row>
    <row r="5975" spans="1:18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 s="1">
        <v>153195.59</v>
      </c>
      <c r="J5975">
        <v>1</v>
      </c>
      <c r="K5975">
        <v>1</v>
      </c>
      <c r="L5975">
        <v>1</v>
      </c>
      <c r="M5975" s="1">
        <v>162763.01</v>
      </c>
      <c r="N5975">
        <v>0</v>
      </c>
      <c r="O5975" t="str">
        <f t="shared" si="372"/>
        <v>30-40</v>
      </c>
      <c r="P5975" t="str">
        <f t="shared" si="373"/>
        <v>3-5 years</v>
      </c>
      <c r="Q5975" t="str">
        <f t="shared" si="374"/>
        <v>High</v>
      </c>
      <c r="R5975" s="5">
        <f t="shared" si="375"/>
        <v>0.19642413707474546</v>
      </c>
    </row>
    <row r="5976" spans="1:18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 s="1">
        <v>96877.21</v>
      </c>
      <c r="J5976">
        <v>1</v>
      </c>
      <c r="K5976">
        <v>1</v>
      </c>
      <c r="L5976">
        <v>1</v>
      </c>
      <c r="M5976" s="1">
        <v>113950.51</v>
      </c>
      <c r="N5976">
        <v>0</v>
      </c>
      <c r="O5976" t="str">
        <f t="shared" si="372"/>
        <v>41-50</v>
      </c>
      <c r="P5976" t="str">
        <f t="shared" si="373"/>
        <v>6+ years</v>
      </c>
      <c r="Q5976" t="str">
        <f t="shared" si="374"/>
        <v>Medium</v>
      </c>
      <c r="R5976" s="5">
        <f t="shared" si="375"/>
        <v>0.1964729259811227</v>
      </c>
    </row>
    <row r="5977" spans="1:18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 s="1">
        <v>0</v>
      </c>
      <c r="J5977">
        <v>2</v>
      </c>
      <c r="K5977">
        <v>0</v>
      </c>
      <c r="L5977">
        <v>1</v>
      </c>
      <c r="M5977" s="1">
        <v>104930.46</v>
      </c>
      <c r="N5977">
        <v>0</v>
      </c>
      <c r="O5977" t="str">
        <f t="shared" si="372"/>
        <v>41-50</v>
      </c>
      <c r="P5977" t="str">
        <f t="shared" si="373"/>
        <v>6+ years</v>
      </c>
      <c r="Q5977" t="str">
        <f t="shared" si="374"/>
        <v>No Balance</v>
      </c>
      <c r="R5977" s="5">
        <f t="shared" si="375"/>
        <v>0.19652173913043477</v>
      </c>
    </row>
    <row r="5978" spans="1:18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 s="1">
        <v>0</v>
      </c>
      <c r="J5978">
        <v>1</v>
      </c>
      <c r="K5978">
        <v>0</v>
      </c>
      <c r="L5978">
        <v>0</v>
      </c>
      <c r="M5978" s="1">
        <v>52337.97</v>
      </c>
      <c r="N5978">
        <v>1</v>
      </c>
      <c r="O5978" t="str">
        <f t="shared" si="372"/>
        <v>30-40</v>
      </c>
      <c r="P5978" t="str">
        <f t="shared" si="373"/>
        <v>6+ years</v>
      </c>
      <c r="Q5978" t="str">
        <f t="shared" si="374"/>
        <v>No Balance</v>
      </c>
      <c r="R5978" s="5">
        <f t="shared" si="375"/>
        <v>0.19657057654075547</v>
      </c>
    </row>
    <row r="5979" spans="1:18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 s="1">
        <v>95452.89</v>
      </c>
      <c r="J5979">
        <v>1</v>
      </c>
      <c r="K5979">
        <v>0</v>
      </c>
      <c r="L5979">
        <v>1</v>
      </c>
      <c r="M5979" s="1">
        <v>179964.55</v>
      </c>
      <c r="N5979">
        <v>0</v>
      </c>
      <c r="O5979" t="str">
        <f t="shared" si="372"/>
        <v>30-40</v>
      </c>
      <c r="P5979" t="str">
        <f t="shared" si="373"/>
        <v>6+ years</v>
      </c>
      <c r="Q5979" t="str">
        <f t="shared" si="374"/>
        <v>Medium</v>
      </c>
      <c r="R5979" s="5">
        <f t="shared" si="375"/>
        <v>0.1963708675118071</v>
      </c>
    </row>
    <row r="5980" spans="1:18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 s="1">
        <v>63873.56</v>
      </c>
      <c r="J5980">
        <v>1</v>
      </c>
      <c r="K5980">
        <v>1</v>
      </c>
      <c r="L5980">
        <v>0</v>
      </c>
      <c r="M5980" s="1">
        <v>83753.64</v>
      </c>
      <c r="N5980">
        <v>0</v>
      </c>
      <c r="O5980" t="str">
        <f t="shared" si="372"/>
        <v>41-50</v>
      </c>
      <c r="P5980" t="str">
        <f t="shared" si="373"/>
        <v>3-5 years</v>
      </c>
      <c r="Q5980" t="str">
        <f t="shared" si="374"/>
        <v>Medium</v>
      </c>
      <c r="R5980" s="5">
        <f t="shared" si="375"/>
        <v>0.1964196916956738</v>
      </c>
    </row>
    <row r="5981" spans="1:18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 s="1">
        <v>148298.59</v>
      </c>
      <c r="J5981">
        <v>2</v>
      </c>
      <c r="K5981">
        <v>0</v>
      </c>
      <c r="L5981">
        <v>0</v>
      </c>
      <c r="M5981" s="1">
        <v>182913.95</v>
      </c>
      <c r="N5981">
        <v>0</v>
      </c>
      <c r="O5981" t="str">
        <f t="shared" si="372"/>
        <v>&lt;30</v>
      </c>
      <c r="P5981" t="str">
        <f t="shared" si="373"/>
        <v>0-2 years</v>
      </c>
      <c r="Q5981" t="str">
        <f t="shared" si="374"/>
        <v>High</v>
      </c>
      <c r="R5981" s="5">
        <f t="shared" si="375"/>
        <v>0.19646854016413828</v>
      </c>
    </row>
    <row r="5982" spans="1:18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 s="1">
        <v>0</v>
      </c>
      <c r="J5982">
        <v>2</v>
      </c>
      <c r="K5982">
        <v>1</v>
      </c>
      <c r="L5982">
        <v>0</v>
      </c>
      <c r="M5982" s="1">
        <v>166720.28</v>
      </c>
      <c r="N5982">
        <v>0</v>
      </c>
      <c r="O5982" t="str">
        <f t="shared" si="372"/>
        <v>30-40</v>
      </c>
      <c r="P5982" t="str">
        <f t="shared" si="373"/>
        <v>6+ years</v>
      </c>
      <c r="Q5982" t="str">
        <f t="shared" si="374"/>
        <v>No Balance</v>
      </c>
      <c r="R5982" s="5">
        <f t="shared" si="375"/>
        <v>0.19651741293532338</v>
      </c>
    </row>
    <row r="5983" spans="1:18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 s="1">
        <v>143258.85</v>
      </c>
      <c r="J5983">
        <v>2</v>
      </c>
      <c r="K5983">
        <v>1</v>
      </c>
      <c r="L5983">
        <v>0</v>
      </c>
      <c r="M5983" s="1">
        <v>192721.98</v>
      </c>
      <c r="N5983">
        <v>0</v>
      </c>
      <c r="O5983" t="str">
        <f t="shared" si="372"/>
        <v>30-40</v>
      </c>
      <c r="P5983" t="str">
        <f t="shared" si="373"/>
        <v>6+ years</v>
      </c>
      <c r="Q5983" t="str">
        <f t="shared" si="374"/>
        <v>High</v>
      </c>
      <c r="R5983" s="5">
        <f t="shared" si="375"/>
        <v>0.19656631002736999</v>
      </c>
    </row>
    <row r="5984" spans="1:18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 s="1">
        <v>121342.24</v>
      </c>
      <c r="J5984">
        <v>1</v>
      </c>
      <c r="K5984">
        <v>1</v>
      </c>
      <c r="L5984">
        <v>1</v>
      </c>
      <c r="M5984" s="1">
        <v>180241.44</v>
      </c>
      <c r="N5984">
        <v>0</v>
      </c>
      <c r="O5984" t="str">
        <f t="shared" si="372"/>
        <v>30-40</v>
      </c>
      <c r="P5984" t="str">
        <f t="shared" si="373"/>
        <v>6+ years</v>
      </c>
      <c r="Q5984" t="str">
        <f t="shared" si="374"/>
        <v>High</v>
      </c>
      <c r="R5984" s="5">
        <f t="shared" si="375"/>
        <v>0.19661523145843704</v>
      </c>
    </row>
    <row r="5985" spans="1:18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 s="1">
        <v>99152.73</v>
      </c>
      <c r="J5985">
        <v>2</v>
      </c>
      <c r="K5985">
        <v>1</v>
      </c>
      <c r="L5985">
        <v>0</v>
      </c>
      <c r="M5985" s="1">
        <v>48475.12</v>
      </c>
      <c r="N5985">
        <v>0</v>
      </c>
      <c r="O5985" t="str">
        <f t="shared" si="372"/>
        <v>&lt;30</v>
      </c>
      <c r="P5985" t="str">
        <f t="shared" si="373"/>
        <v>6+ years</v>
      </c>
      <c r="Q5985" t="str">
        <f t="shared" si="374"/>
        <v>Medium</v>
      </c>
      <c r="R5985" s="5">
        <f t="shared" si="375"/>
        <v>0.19666417724670152</v>
      </c>
    </row>
    <row r="5986" spans="1:18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 s="1">
        <v>0</v>
      </c>
      <c r="J5986">
        <v>2</v>
      </c>
      <c r="K5986">
        <v>1</v>
      </c>
      <c r="L5986">
        <v>0</v>
      </c>
      <c r="M5986" s="1">
        <v>126551.48</v>
      </c>
      <c r="N5986">
        <v>0</v>
      </c>
      <c r="O5986" t="str">
        <f t="shared" si="372"/>
        <v>41-50</v>
      </c>
      <c r="P5986" t="str">
        <f t="shared" si="373"/>
        <v>3-5 years</v>
      </c>
      <c r="Q5986" t="str">
        <f t="shared" si="374"/>
        <v>No Balance</v>
      </c>
      <c r="R5986" s="5">
        <f t="shared" si="375"/>
        <v>0.19671314741035856</v>
      </c>
    </row>
    <row r="5987" spans="1:18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 s="1">
        <v>68423.89</v>
      </c>
      <c r="J5987">
        <v>1</v>
      </c>
      <c r="K5987">
        <v>1</v>
      </c>
      <c r="L5987">
        <v>1</v>
      </c>
      <c r="M5987" s="1">
        <v>64872.55</v>
      </c>
      <c r="N5987">
        <v>0</v>
      </c>
      <c r="O5987" t="str">
        <f t="shared" si="372"/>
        <v>30-40</v>
      </c>
      <c r="P5987" t="str">
        <f t="shared" si="373"/>
        <v>6+ years</v>
      </c>
      <c r="Q5987" t="str">
        <f t="shared" si="374"/>
        <v>Medium</v>
      </c>
      <c r="R5987" s="5">
        <f t="shared" si="375"/>
        <v>0.19676214196762143</v>
      </c>
    </row>
    <row r="5988" spans="1:18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 s="1">
        <v>0</v>
      </c>
      <c r="J5988">
        <v>1</v>
      </c>
      <c r="K5988">
        <v>1</v>
      </c>
      <c r="L5988">
        <v>0</v>
      </c>
      <c r="M5988" s="1">
        <v>98031.53</v>
      </c>
      <c r="N5988">
        <v>1</v>
      </c>
      <c r="O5988" t="str">
        <f t="shared" si="372"/>
        <v>30-40</v>
      </c>
      <c r="P5988" t="str">
        <f t="shared" si="373"/>
        <v>6+ years</v>
      </c>
      <c r="Q5988" t="str">
        <f t="shared" si="374"/>
        <v>No Balance</v>
      </c>
      <c r="R5988" s="5">
        <f t="shared" si="375"/>
        <v>0.19681116093672146</v>
      </c>
    </row>
    <row r="5989" spans="1:18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 s="1">
        <v>79656.81</v>
      </c>
      <c r="J5989">
        <v>1</v>
      </c>
      <c r="K5989">
        <v>1</v>
      </c>
      <c r="L5989">
        <v>0</v>
      </c>
      <c r="M5989" s="1">
        <v>93524.22</v>
      </c>
      <c r="N5989">
        <v>0</v>
      </c>
      <c r="O5989" t="str">
        <f t="shared" si="372"/>
        <v>&lt;30</v>
      </c>
      <c r="P5989" t="str">
        <f t="shared" si="373"/>
        <v>6+ years</v>
      </c>
      <c r="Q5989" t="str">
        <f t="shared" si="374"/>
        <v>Medium</v>
      </c>
      <c r="R5989" s="5">
        <f t="shared" si="375"/>
        <v>0.19661101420383753</v>
      </c>
    </row>
    <row r="5990" spans="1:18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 s="1">
        <v>0</v>
      </c>
      <c r="J5990">
        <v>2</v>
      </c>
      <c r="K5990">
        <v>1</v>
      </c>
      <c r="L5990">
        <v>1</v>
      </c>
      <c r="M5990" s="1">
        <v>56991.66</v>
      </c>
      <c r="N5990">
        <v>0</v>
      </c>
      <c r="O5990" t="str">
        <f t="shared" si="372"/>
        <v>30-40</v>
      </c>
      <c r="P5990" t="str">
        <f t="shared" si="373"/>
        <v>0-2 years</v>
      </c>
      <c r="Q5990" t="str">
        <f t="shared" si="374"/>
        <v>No Balance</v>
      </c>
      <c r="R5990" s="5">
        <f t="shared" si="375"/>
        <v>0.19666001994017945</v>
      </c>
    </row>
    <row r="5991" spans="1:18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 s="1">
        <v>110240.04</v>
      </c>
      <c r="J5991">
        <v>1</v>
      </c>
      <c r="K5991">
        <v>0</v>
      </c>
      <c r="L5991">
        <v>0</v>
      </c>
      <c r="M5991" s="1">
        <v>183980.56</v>
      </c>
      <c r="N5991">
        <v>1</v>
      </c>
      <c r="O5991" t="str">
        <f t="shared" si="372"/>
        <v>&gt;50</v>
      </c>
      <c r="P5991" t="str">
        <f t="shared" si="373"/>
        <v>6+ years</v>
      </c>
      <c r="Q5991" t="str">
        <f t="shared" si="374"/>
        <v>High</v>
      </c>
      <c r="R5991" s="5">
        <f t="shared" si="375"/>
        <v>0.19670905011219147</v>
      </c>
    </row>
    <row r="5992" spans="1:18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 s="1">
        <v>125321.84</v>
      </c>
      <c r="J5992">
        <v>2</v>
      </c>
      <c r="K5992">
        <v>1</v>
      </c>
      <c r="L5992">
        <v>1</v>
      </c>
      <c r="M5992" s="1">
        <v>130234.63</v>
      </c>
      <c r="N5992">
        <v>0</v>
      </c>
      <c r="O5992" t="str">
        <f t="shared" si="372"/>
        <v>30-40</v>
      </c>
      <c r="P5992" t="str">
        <f t="shared" si="373"/>
        <v>6+ years</v>
      </c>
      <c r="Q5992" t="str">
        <f t="shared" si="374"/>
        <v>High</v>
      </c>
      <c r="R5992" s="5">
        <f t="shared" si="375"/>
        <v>0.19650872817955112</v>
      </c>
    </row>
    <row r="5993" spans="1:18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 s="1">
        <v>0</v>
      </c>
      <c r="J5993">
        <v>1</v>
      </c>
      <c r="K5993">
        <v>1</v>
      </c>
      <c r="L5993">
        <v>0</v>
      </c>
      <c r="M5993" s="1">
        <v>32454.26</v>
      </c>
      <c r="N5993">
        <v>0</v>
      </c>
      <c r="O5993" t="str">
        <f t="shared" si="372"/>
        <v>&lt;30</v>
      </c>
      <c r="P5993" t="str">
        <f t="shared" si="373"/>
        <v>3-5 years</v>
      </c>
      <c r="Q5993" t="str">
        <f t="shared" si="374"/>
        <v>No Balance</v>
      </c>
      <c r="R5993" s="5">
        <f t="shared" si="375"/>
        <v>0.19655774507358442</v>
      </c>
    </row>
    <row r="5994" spans="1:18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 s="1">
        <v>84378.9</v>
      </c>
      <c r="J5994">
        <v>1</v>
      </c>
      <c r="K5994">
        <v>1</v>
      </c>
      <c r="L5994">
        <v>1</v>
      </c>
      <c r="M5994" s="1">
        <v>75396.429999999993</v>
      </c>
      <c r="N5994">
        <v>0</v>
      </c>
      <c r="O5994" t="str">
        <f t="shared" si="372"/>
        <v>30-40</v>
      </c>
      <c r="P5994" t="str">
        <f t="shared" si="373"/>
        <v>0-2 years</v>
      </c>
      <c r="Q5994" t="str">
        <f t="shared" si="374"/>
        <v>Medium</v>
      </c>
      <c r="R5994" s="5">
        <f t="shared" si="375"/>
        <v>0.19660678642714571</v>
      </c>
    </row>
    <row r="5995" spans="1:18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 s="1">
        <v>0</v>
      </c>
      <c r="J5995">
        <v>2</v>
      </c>
      <c r="K5995">
        <v>0</v>
      </c>
      <c r="L5995">
        <v>0</v>
      </c>
      <c r="M5995" s="1">
        <v>167756.45000000001</v>
      </c>
      <c r="N5995">
        <v>0</v>
      </c>
      <c r="O5995" t="str">
        <f t="shared" si="372"/>
        <v>41-50</v>
      </c>
      <c r="P5995" t="str">
        <f t="shared" si="373"/>
        <v>6+ years</v>
      </c>
      <c r="Q5995" t="str">
        <f t="shared" si="374"/>
        <v>No Balance</v>
      </c>
      <c r="R5995" s="5">
        <f t="shared" si="375"/>
        <v>0.19665585225854754</v>
      </c>
    </row>
    <row r="5996" spans="1:18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 s="1">
        <v>136281.41</v>
      </c>
      <c r="J5996">
        <v>2</v>
      </c>
      <c r="K5996">
        <v>1</v>
      </c>
      <c r="L5996">
        <v>1</v>
      </c>
      <c r="M5996" s="1">
        <v>24799.47</v>
      </c>
      <c r="N5996">
        <v>0</v>
      </c>
      <c r="O5996" t="str">
        <f t="shared" si="372"/>
        <v>30-40</v>
      </c>
      <c r="P5996" t="str">
        <f t="shared" si="373"/>
        <v>6+ years</v>
      </c>
      <c r="Q5996" t="str">
        <f t="shared" si="374"/>
        <v>High</v>
      </c>
      <c r="R5996" s="5">
        <f t="shared" si="375"/>
        <v>0.19670494258612081</v>
      </c>
    </row>
    <row r="5997" spans="1:18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 s="1">
        <v>119380.37</v>
      </c>
      <c r="J5997">
        <v>1</v>
      </c>
      <c r="K5997">
        <v>1</v>
      </c>
      <c r="L5997">
        <v>1</v>
      </c>
      <c r="M5997" s="1">
        <v>60429.43</v>
      </c>
      <c r="N5997">
        <v>0</v>
      </c>
      <c r="O5997" t="str">
        <f t="shared" si="372"/>
        <v>&gt;50</v>
      </c>
      <c r="P5997" t="str">
        <f t="shared" si="373"/>
        <v>3-5 years</v>
      </c>
      <c r="Q5997" t="str">
        <f t="shared" si="374"/>
        <v>High</v>
      </c>
      <c r="R5997" s="5">
        <f t="shared" si="375"/>
        <v>0.19675405742821472</v>
      </c>
    </row>
    <row r="5998" spans="1:18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 s="1">
        <v>108716.59</v>
      </c>
      <c r="J5998">
        <v>2</v>
      </c>
      <c r="K5998">
        <v>1</v>
      </c>
      <c r="L5998">
        <v>1</v>
      </c>
      <c r="M5998" s="1">
        <v>74241.09</v>
      </c>
      <c r="N5998">
        <v>0</v>
      </c>
      <c r="O5998" t="str">
        <f t="shared" si="372"/>
        <v>&gt;50</v>
      </c>
      <c r="P5998" t="str">
        <f t="shared" si="373"/>
        <v>3-5 years</v>
      </c>
      <c r="Q5998" t="str">
        <f t="shared" si="374"/>
        <v>High</v>
      </c>
      <c r="R5998" s="5">
        <f t="shared" si="375"/>
        <v>0.1968031968031968</v>
      </c>
    </row>
    <row r="5999" spans="1:18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 s="1">
        <v>0</v>
      </c>
      <c r="J5999">
        <v>2</v>
      </c>
      <c r="K5999">
        <v>0</v>
      </c>
      <c r="L5999">
        <v>1</v>
      </c>
      <c r="M5999" s="1">
        <v>78310.820000000007</v>
      </c>
      <c r="N5999">
        <v>0</v>
      </c>
      <c r="O5999" t="str">
        <f t="shared" si="372"/>
        <v>&lt;30</v>
      </c>
      <c r="P5999" t="str">
        <f t="shared" si="373"/>
        <v>3-5 years</v>
      </c>
      <c r="Q5999" t="str">
        <f t="shared" si="374"/>
        <v>No Balance</v>
      </c>
      <c r="R5999" s="5">
        <f t="shared" si="375"/>
        <v>0.19685236072945292</v>
      </c>
    </row>
    <row r="6000" spans="1:18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 s="1">
        <v>0</v>
      </c>
      <c r="J6000">
        <v>2</v>
      </c>
      <c r="K6000">
        <v>1</v>
      </c>
      <c r="L6000">
        <v>0</v>
      </c>
      <c r="M6000" s="1">
        <v>119419.37</v>
      </c>
      <c r="N6000">
        <v>0</v>
      </c>
      <c r="O6000" t="str">
        <f t="shared" si="372"/>
        <v>&lt;30</v>
      </c>
      <c r="P6000" t="str">
        <f t="shared" si="373"/>
        <v>0-2 years</v>
      </c>
      <c r="Q6000" t="str">
        <f t="shared" si="374"/>
        <v>No Balance</v>
      </c>
      <c r="R6000" s="5">
        <f t="shared" si="375"/>
        <v>0.1969015492253873</v>
      </c>
    </row>
    <row r="6001" spans="1:18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 s="1">
        <v>106596.29</v>
      </c>
      <c r="J6001">
        <v>1</v>
      </c>
      <c r="K6001">
        <v>0</v>
      </c>
      <c r="L6001">
        <v>0</v>
      </c>
      <c r="M6001" s="1">
        <v>91305.77</v>
      </c>
      <c r="N6001">
        <v>0</v>
      </c>
      <c r="O6001" t="str">
        <f t="shared" si="372"/>
        <v>30-40</v>
      </c>
      <c r="P6001" t="str">
        <f t="shared" si="373"/>
        <v>6+ years</v>
      </c>
      <c r="Q6001" t="str">
        <f t="shared" si="374"/>
        <v>High</v>
      </c>
      <c r="R6001" s="5">
        <f t="shared" si="375"/>
        <v>0.19695076230942266</v>
      </c>
    </row>
    <row r="6002" spans="1:18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 s="1">
        <v>99546.25</v>
      </c>
      <c r="J6002">
        <v>3</v>
      </c>
      <c r="K6002">
        <v>0</v>
      </c>
      <c r="L6002">
        <v>1</v>
      </c>
      <c r="M6002" s="1">
        <v>25136.95</v>
      </c>
      <c r="N6002">
        <v>1</v>
      </c>
      <c r="O6002" t="str">
        <f t="shared" si="372"/>
        <v>30-40</v>
      </c>
      <c r="P6002" t="str">
        <f t="shared" si="373"/>
        <v>6+ years</v>
      </c>
      <c r="Q6002" t="str">
        <f t="shared" si="374"/>
        <v>Medium</v>
      </c>
      <c r="R6002" s="5">
        <f t="shared" si="375"/>
        <v>0.19700000000000001</v>
      </c>
    </row>
    <row r="6003" spans="1:18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 s="1">
        <v>0</v>
      </c>
      <c r="J6003">
        <v>1</v>
      </c>
      <c r="K6003">
        <v>1</v>
      </c>
      <c r="L6003">
        <v>0</v>
      </c>
      <c r="M6003" s="1">
        <v>193880.6</v>
      </c>
      <c r="N6003">
        <v>1</v>
      </c>
      <c r="O6003" t="str">
        <f t="shared" si="372"/>
        <v>30-40</v>
      </c>
      <c r="P6003" t="str">
        <f t="shared" si="373"/>
        <v>3-5 years</v>
      </c>
      <c r="Q6003" t="str">
        <f t="shared" si="374"/>
        <v>No Balance</v>
      </c>
      <c r="R6003" s="5">
        <f t="shared" si="375"/>
        <v>0.19679919979994998</v>
      </c>
    </row>
    <row r="6004" spans="1:18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 s="1">
        <v>0</v>
      </c>
      <c r="J6004">
        <v>1</v>
      </c>
      <c r="K6004">
        <v>1</v>
      </c>
      <c r="L6004">
        <v>0</v>
      </c>
      <c r="M6004" s="1">
        <v>47856.78</v>
      </c>
      <c r="N6004">
        <v>0</v>
      </c>
      <c r="O6004" t="str">
        <f t="shared" si="372"/>
        <v>41-50</v>
      </c>
      <c r="P6004" t="str">
        <f t="shared" si="373"/>
        <v>0-2 years</v>
      </c>
      <c r="Q6004" t="str">
        <f t="shared" si="374"/>
        <v>No Balance</v>
      </c>
      <c r="R6004" s="5">
        <f t="shared" si="375"/>
        <v>0.1965982991495748</v>
      </c>
    </row>
    <row r="6005" spans="1:18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 s="1">
        <v>112615.86</v>
      </c>
      <c r="J6005">
        <v>1</v>
      </c>
      <c r="K6005">
        <v>1</v>
      </c>
      <c r="L6005">
        <v>1</v>
      </c>
      <c r="M6005" s="1">
        <v>4491.7700000000004</v>
      </c>
      <c r="N6005">
        <v>0</v>
      </c>
      <c r="O6005" t="str">
        <f t="shared" si="372"/>
        <v>&lt;30</v>
      </c>
      <c r="P6005" t="str">
        <f t="shared" si="373"/>
        <v>6+ years</v>
      </c>
      <c r="Q6005" t="str">
        <f t="shared" si="374"/>
        <v>High</v>
      </c>
      <c r="R6005" s="5">
        <f t="shared" si="375"/>
        <v>0.19664748561421067</v>
      </c>
    </row>
    <row r="6006" spans="1:18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 s="1">
        <v>0</v>
      </c>
      <c r="J6006">
        <v>1</v>
      </c>
      <c r="K6006">
        <v>1</v>
      </c>
      <c r="L6006">
        <v>1</v>
      </c>
      <c r="M6006" s="1">
        <v>101311.95</v>
      </c>
      <c r="N6006">
        <v>0</v>
      </c>
      <c r="O6006" t="str">
        <f t="shared" si="372"/>
        <v>&lt;30</v>
      </c>
      <c r="P6006" t="str">
        <f t="shared" si="373"/>
        <v>6+ years</v>
      </c>
      <c r="Q6006" t="str">
        <f t="shared" si="374"/>
        <v>No Balance</v>
      </c>
      <c r="R6006" s="5">
        <f t="shared" si="375"/>
        <v>0.1966966966966967</v>
      </c>
    </row>
    <row r="6007" spans="1:18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 s="1">
        <v>0</v>
      </c>
      <c r="J6007">
        <v>2</v>
      </c>
      <c r="K6007">
        <v>0</v>
      </c>
      <c r="L6007">
        <v>1</v>
      </c>
      <c r="M6007" s="1">
        <v>38830.720000000001</v>
      </c>
      <c r="N6007">
        <v>0</v>
      </c>
      <c r="O6007" t="str">
        <f t="shared" si="372"/>
        <v>&lt;30</v>
      </c>
      <c r="P6007" t="str">
        <f t="shared" si="373"/>
        <v>6+ years</v>
      </c>
      <c r="Q6007" t="str">
        <f t="shared" si="374"/>
        <v>No Balance</v>
      </c>
      <c r="R6007" s="5">
        <f t="shared" si="375"/>
        <v>0.19674593241551941</v>
      </c>
    </row>
    <row r="6008" spans="1:18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 s="1">
        <v>0</v>
      </c>
      <c r="J6008">
        <v>2</v>
      </c>
      <c r="K6008">
        <v>1</v>
      </c>
      <c r="L6008">
        <v>0</v>
      </c>
      <c r="M6008" s="1">
        <v>26817.23</v>
      </c>
      <c r="N6008">
        <v>0</v>
      </c>
      <c r="O6008" t="str">
        <f t="shared" si="372"/>
        <v>30-40</v>
      </c>
      <c r="P6008" t="str">
        <f t="shared" si="373"/>
        <v>3-5 years</v>
      </c>
      <c r="Q6008" t="str">
        <f t="shared" si="374"/>
        <v>No Balance</v>
      </c>
      <c r="R6008" s="5">
        <f t="shared" si="375"/>
        <v>0.19679519278918378</v>
      </c>
    </row>
    <row r="6009" spans="1:18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 s="1">
        <v>75381.149999999994</v>
      </c>
      <c r="J6009">
        <v>1</v>
      </c>
      <c r="K6009">
        <v>1</v>
      </c>
      <c r="L6009">
        <v>1</v>
      </c>
      <c r="M6009" s="1">
        <v>199727.72</v>
      </c>
      <c r="N6009">
        <v>0</v>
      </c>
      <c r="O6009" t="str">
        <f t="shared" si="372"/>
        <v>&lt;30</v>
      </c>
      <c r="P6009" t="str">
        <f t="shared" si="373"/>
        <v>3-5 years</v>
      </c>
      <c r="Q6009" t="str">
        <f t="shared" si="374"/>
        <v>Medium</v>
      </c>
      <c r="R6009" s="5">
        <f t="shared" si="375"/>
        <v>0.19684447783621337</v>
      </c>
    </row>
    <row r="6010" spans="1:18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 s="1">
        <v>0</v>
      </c>
      <c r="J6010">
        <v>2</v>
      </c>
      <c r="K6010">
        <v>1</v>
      </c>
      <c r="L6010">
        <v>1</v>
      </c>
      <c r="M6010" s="1">
        <v>67445.850000000006</v>
      </c>
      <c r="N6010">
        <v>0</v>
      </c>
      <c r="O6010" t="str">
        <f t="shared" si="372"/>
        <v>&lt;30</v>
      </c>
      <c r="P6010" t="str">
        <f t="shared" si="373"/>
        <v>3-5 years</v>
      </c>
      <c r="Q6010" t="str">
        <f t="shared" si="374"/>
        <v>No Balance</v>
      </c>
      <c r="R6010" s="5">
        <f t="shared" si="375"/>
        <v>0.1968937875751503</v>
      </c>
    </row>
    <row r="6011" spans="1:18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 s="1">
        <v>0</v>
      </c>
      <c r="J6011">
        <v>2</v>
      </c>
      <c r="K6011">
        <v>1</v>
      </c>
      <c r="L6011">
        <v>0</v>
      </c>
      <c r="M6011" s="1">
        <v>161002.29</v>
      </c>
      <c r="N6011">
        <v>0</v>
      </c>
      <c r="O6011" t="str">
        <f t="shared" si="372"/>
        <v>30-40</v>
      </c>
      <c r="P6011" t="str">
        <f t="shared" si="373"/>
        <v>3-5 years</v>
      </c>
      <c r="Q6011" t="str">
        <f t="shared" si="374"/>
        <v>No Balance</v>
      </c>
      <c r="R6011" s="5">
        <f t="shared" si="375"/>
        <v>0.19694312202455524</v>
      </c>
    </row>
    <row r="6012" spans="1:18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 s="1">
        <v>0</v>
      </c>
      <c r="J6012">
        <v>2</v>
      </c>
      <c r="K6012">
        <v>1</v>
      </c>
      <c r="L6012">
        <v>0</v>
      </c>
      <c r="M6012" s="1">
        <v>20778.39</v>
      </c>
      <c r="N6012">
        <v>0</v>
      </c>
      <c r="O6012" t="str">
        <f t="shared" si="372"/>
        <v>30-40</v>
      </c>
      <c r="P6012" t="str">
        <f t="shared" si="373"/>
        <v>0-2 years</v>
      </c>
      <c r="Q6012" t="str">
        <f t="shared" si="374"/>
        <v>No Balance</v>
      </c>
      <c r="R6012" s="5">
        <f t="shared" si="375"/>
        <v>0.19699248120300752</v>
      </c>
    </row>
    <row r="6013" spans="1:18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 s="1">
        <v>123086.39</v>
      </c>
      <c r="J6013">
        <v>1</v>
      </c>
      <c r="K6013">
        <v>1</v>
      </c>
      <c r="L6013">
        <v>1</v>
      </c>
      <c r="M6013" s="1">
        <v>41042.400000000001</v>
      </c>
      <c r="N6013">
        <v>1</v>
      </c>
      <c r="O6013" t="str">
        <f t="shared" si="372"/>
        <v>41-50</v>
      </c>
      <c r="P6013" t="str">
        <f t="shared" si="373"/>
        <v>0-2 years</v>
      </c>
      <c r="Q6013" t="str">
        <f t="shared" si="374"/>
        <v>High</v>
      </c>
      <c r="R6013" s="5">
        <f t="shared" si="375"/>
        <v>0.19704186512910504</v>
      </c>
    </row>
    <row r="6014" spans="1:18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 s="1">
        <v>0</v>
      </c>
      <c r="J6014">
        <v>2</v>
      </c>
      <c r="K6014">
        <v>1</v>
      </c>
      <c r="L6014">
        <v>0</v>
      </c>
      <c r="M6014" s="1">
        <v>67484.160000000003</v>
      </c>
      <c r="N6014">
        <v>0</v>
      </c>
      <c r="O6014" t="str">
        <f t="shared" si="372"/>
        <v>&lt;30</v>
      </c>
      <c r="P6014" t="str">
        <f t="shared" si="373"/>
        <v>3-5 years</v>
      </c>
      <c r="Q6014" t="str">
        <f t="shared" si="374"/>
        <v>No Balance</v>
      </c>
      <c r="R6014" s="5">
        <f t="shared" si="375"/>
        <v>0.19684052156469409</v>
      </c>
    </row>
    <row r="6015" spans="1:18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 s="1">
        <v>0</v>
      </c>
      <c r="J6015">
        <v>1</v>
      </c>
      <c r="K6015">
        <v>1</v>
      </c>
      <c r="L6015">
        <v>0</v>
      </c>
      <c r="M6015" s="1">
        <v>121763.68</v>
      </c>
      <c r="N6015">
        <v>0</v>
      </c>
      <c r="O6015" t="str">
        <f t="shared" si="372"/>
        <v>30-40</v>
      </c>
      <c r="P6015" t="str">
        <f t="shared" si="373"/>
        <v>3-5 years</v>
      </c>
      <c r="Q6015" t="str">
        <f t="shared" si="374"/>
        <v>No Balance</v>
      </c>
      <c r="R6015" s="5">
        <f t="shared" si="375"/>
        <v>0.19688989214948582</v>
      </c>
    </row>
    <row r="6016" spans="1:18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 s="1">
        <v>109472.47</v>
      </c>
      <c r="J6016">
        <v>1</v>
      </c>
      <c r="K6016">
        <v>1</v>
      </c>
      <c r="L6016">
        <v>0</v>
      </c>
      <c r="M6016" s="1">
        <v>157358.43</v>
      </c>
      <c r="N6016">
        <v>1</v>
      </c>
      <c r="O6016" t="str">
        <f t="shared" si="372"/>
        <v>41-50</v>
      </c>
      <c r="P6016" t="str">
        <f t="shared" si="373"/>
        <v>6+ years</v>
      </c>
      <c r="Q6016" t="str">
        <f t="shared" si="374"/>
        <v>High</v>
      </c>
      <c r="R6016" s="5">
        <f t="shared" si="375"/>
        <v>0.19693928750627196</v>
      </c>
    </row>
    <row r="6017" spans="1:18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 s="1">
        <v>155766.04999999999</v>
      </c>
      <c r="J6017">
        <v>1</v>
      </c>
      <c r="K6017">
        <v>1</v>
      </c>
      <c r="L6017">
        <v>1</v>
      </c>
      <c r="M6017" s="1">
        <v>110275.17</v>
      </c>
      <c r="N6017">
        <v>0</v>
      </c>
      <c r="O6017" t="str">
        <f t="shared" si="372"/>
        <v>&gt;50</v>
      </c>
      <c r="P6017" t="str">
        <f t="shared" si="373"/>
        <v>3-5 years</v>
      </c>
      <c r="Q6017" t="str">
        <f t="shared" si="374"/>
        <v>High</v>
      </c>
      <c r="R6017" s="5">
        <f t="shared" si="375"/>
        <v>0.19673776662484316</v>
      </c>
    </row>
    <row r="6018" spans="1:18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 s="1">
        <v>101985.81</v>
      </c>
      <c r="J6018">
        <v>2</v>
      </c>
      <c r="K6018">
        <v>0</v>
      </c>
      <c r="L6018">
        <v>0</v>
      </c>
      <c r="M6018" s="1">
        <v>43801.27</v>
      </c>
      <c r="N6018">
        <v>0</v>
      </c>
      <c r="O6018" t="str">
        <f t="shared" ref="O6018:O6081" si="376">IF(G6018&lt;30,"&lt;30",
   IF(G6018&lt;=40,"30-40",
      IF(G6018&lt;=50,"41-50","&gt;50")))</f>
        <v>30-40</v>
      </c>
      <c r="P6018" t="str">
        <f t="shared" ref="P6018:P6081" si="377">IF(H6018&lt;=2,"0-2 years",
   IF(H6018&lt;=5,"3-5 years","6+ years"))</f>
        <v>6+ years</v>
      </c>
      <c r="Q6018" t="str">
        <f t="shared" ref="Q6018:Q6081" si="378">IF(I6018=0,"No Balance",
   IF(I6018&lt;50000,"Low",
      IF(I6018&lt;100000,"Medium","High")))</f>
        <v>High</v>
      </c>
      <c r="R6018" s="5">
        <f t="shared" ref="R6018:R6081" si="379">AVERAGE(N6018:N16017)</f>
        <v>0.19678714859437751</v>
      </c>
    </row>
    <row r="6019" spans="1:18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 s="1">
        <v>96019.5</v>
      </c>
      <c r="J6019">
        <v>1</v>
      </c>
      <c r="K6019">
        <v>0</v>
      </c>
      <c r="L6019">
        <v>0</v>
      </c>
      <c r="M6019" s="1">
        <v>9085</v>
      </c>
      <c r="N6019">
        <v>0</v>
      </c>
      <c r="O6019" t="str">
        <f t="shared" si="376"/>
        <v>30-40</v>
      </c>
      <c r="P6019" t="str">
        <f t="shared" si="377"/>
        <v>0-2 years</v>
      </c>
      <c r="Q6019" t="str">
        <f t="shared" si="378"/>
        <v>Medium</v>
      </c>
      <c r="R6019" s="5">
        <f t="shared" si="379"/>
        <v>0.19683655536028119</v>
      </c>
    </row>
    <row r="6020" spans="1:18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 s="1">
        <v>0</v>
      </c>
      <c r="J6020">
        <v>2</v>
      </c>
      <c r="K6020">
        <v>0</v>
      </c>
      <c r="L6020">
        <v>1</v>
      </c>
      <c r="M6020" s="1">
        <v>143086.09</v>
      </c>
      <c r="N6020">
        <v>0</v>
      </c>
      <c r="O6020" t="str">
        <f t="shared" si="376"/>
        <v>30-40</v>
      </c>
      <c r="P6020" t="str">
        <f t="shared" si="377"/>
        <v>6+ years</v>
      </c>
      <c r="Q6020" t="str">
        <f t="shared" si="378"/>
        <v>No Balance</v>
      </c>
      <c r="R6020" s="5">
        <f t="shared" si="379"/>
        <v>0.19688598694123555</v>
      </c>
    </row>
    <row r="6021" spans="1:18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 s="1">
        <v>0</v>
      </c>
      <c r="J6021">
        <v>2</v>
      </c>
      <c r="K6021">
        <v>0</v>
      </c>
      <c r="L6021">
        <v>1</v>
      </c>
      <c r="M6021" s="1">
        <v>100556.98</v>
      </c>
      <c r="N6021">
        <v>0</v>
      </c>
      <c r="O6021" t="str">
        <f t="shared" si="376"/>
        <v>30-40</v>
      </c>
      <c r="P6021" t="str">
        <f t="shared" si="377"/>
        <v>6+ years</v>
      </c>
      <c r="Q6021" t="str">
        <f t="shared" si="378"/>
        <v>No Balance</v>
      </c>
      <c r="R6021" s="5">
        <f t="shared" si="379"/>
        <v>0.19693544335594071</v>
      </c>
    </row>
    <row r="6022" spans="1:18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 s="1">
        <v>147900.43</v>
      </c>
      <c r="J6022">
        <v>1</v>
      </c>
      <c r="K6022">
        <v>1</v>
      </c>
      <c r="L6022">
        <v>0</v>
      </c>
      <c r="M6022" s="1">
        <v>140000.29</v>
      </c>
      <c r="N6022">
        <v>0</v>
      </c>
      <c r="O6022" t="str">
        <f t="shared" si="376"/>
        <v>30-40</v>
      </c>
      <c r="P6022" t="str">
        <f t="shared" si="377"/>
        <v>0-2 years</v>
      </c>
      <c r="Q6022" t="str">
        <f t="shared" si="378"/>
        <v>High</v>
      </c>
      <c r="R6022" s="5">
        <f t="shared" si="379"/>
        <v>0.19698492462311556</v>
      </c>
    </row>
    <row r="6023" spans="1:18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 s="1">
        <v>100755.66</v>
      </c>
      <c r="J6023">
        <v>1</v>
      </c>
      <c r="K6023">
        <v>1</v>
      </c>
      <c r="L6023">
        <v>1</v>
      </c>
      <c r="M6023" s="1">
        <v>186775.25</v>
      </c>
      <c r="N6023">
        <v>0</v>
      </c>
      <c r="O6023" t="str">
        <f t="shared" si="376"/>
        <v>&gt;50</v>
      </c>
      <c r="P6023" t="str">
        <f t="shared" si="377"/>
        <v>3-5 years</v>
      </c>
      <c r="Q6023" t="str">
        <f t="shared" si="378"/>
        <v>High</v>
      </c>
      <c r="R6023" s="5">
        <f t="shared" si="379"/>
        <v>0.19703443076149788</v>
      </c>
    </row>
    <row r="6024" spans="1:18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 s="1">
        <v>0</v>
      </c>
      <c r="J6024">
        <v>1</v>
      </c>
      <c r="K6024">
        <v>1</v>
      </c>
      <c r="L6024">
        <v>0</v>
      </c>
      <c r="M6024" s="1">
        <v>133570.43</v>
      </c>
      <c r="N6024">
        <v>1</v>
      </c>
      <c r="O6024" t="str">
        <f t="shared" si="376"/>
        <v>30-40</v>
      </c>
      <c r="P6024" t="str">
        <f t="shared" si="377"/>
        <v>6+ years</v>
      </c>
      <c r="Q6024" t="str">
        <f t="shared" si="378"/>
        <v>No Balance</v>
      </c>
      <c r="R6024" s="5">
        <f t="shared" si="379"/>
        <v>0.19708396178984414</v>
      </c>
    </row>
    <row r="6025" spans="1:18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 s="1">
        <v>83036.05</v>
      </c>
      <c r="J6025">
        <v>1</v>
      </c>
      <c r="K6025">
        <v>0</v>
      </c>
      <c r="L6025">
        <v>1</v>
      </c>
      <c r="M6025" s="1">
        <v>154990.57999999999</v>
      </c>
      <c r="N6025">
        <v>1</v>
      </c>
      <c r="O6025" t="str">
        <f t="shared" si="376"/>
        <v>30-40</v>
      </c>
      <c r="P6025" t="str">
        <f t="shared" si="377"/>
        <v>0-2 years</v>
      </c>
      <c r="Q6025" t="str">
        <f t="shared" si="378"/>
        <v>Medium</v>
      </c>
      <c r="R6025" s="5">
        <f t="shared" si="379"/>
        <v>0.19688207191350263</v>
      </c>
    </row>
    <row r="6026" spans="1:18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 s="1">
        <v>125427.37</v>
      </c>
      <c r="J6026">
        <v>2</v>
      </c>
      <c r="K6026">
        <v>0</v>
      </c>
      <c r="L6026">
        <v>0</v>
      </c>
      <c r="M6026" s="1">
        <v>27654.44</v>
      </c>
      <c r="N6026">
        <v>0</v>
      </c>
      <c r="O6026" t="str">
        <f t="shared" si="376"/>
        <v>&lt;30</v>
      </c>
      <c r="P6026" t="str">
        <f t="shared" si="377"/>
        <v>6+ years</v>
      </c>
      <c r="Q6026" t="str">
        <f t="shared" si="378"/>
        <v>High</v>
      </c>
      <c r="R6026" s="5">
        <f t="shared" si="379"/>
        <v>0.1966800804828974</v>
      </c>
    </row>
    <row r="6027" spans="1:18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 s="1">
        <v>98202.76</v>
      </c>
      <c r="J6027">
        <v>1</v>
      </c>
      <c r="K6027">
        <v>0</v>
      </c>
      <c r="L6027">
        <v>0</v>
      </c>
      <c r="M6027" s="1">
        <v>137763.93</v>
      </c>
      <c r="N6027">
        <v>0</v>
      </c>
      <c r="O6027" t="str">
        <f t="shared" si="376"/>
        <v>41-50</v>
      </c>
      <c r="P6027" t="str">
        <f t="shared" si="377"/>
        <v>3-5 years</v>
      </c>
      <c r="Q6027" t="str">
        <f t="shared" si="378"/>
        <v>Medium</v>
      </c>
      <c r="R6027" s="5">
        <f t="shared" si="379"/>
        <v>0.19672955974842768</v>
      </c>
    </row>
    <row r="6028" spans="1:18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 s="1">
        <v>72509.91</v>
      </c>
      <c r="J6028">
        <v>1</v>
      </c>
      <c r="K6028">
        <v>1</v>
      </c>
      <c r="L6028">
        <v>0</v>
      </c>
      <c r="M6028" s="1">
        <v>25723.73</v>
      </c>
      <c r="N6028">
        <v>0</v>
      </c>
      <c r="O6028" t="str">
        <f t="shared" si="376"/>
        <v>41-50</v>
      </c>
      <c r="P6028" t="str">
        <f t="shared" si="377"/>
        <v>0-2 years</v>
      </c>
      <c r="Q6028" t="str">
        <f t="shared" si="378"/>
        <v>Medium</v>
      </c>
      <c r="R6028" s="5">
        <f t="shared" si="379"/>
        <v>0.19677906391545041</v>
      </c>
    </row>
    <row r="6029" spans="1:18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 s="1">
        <v>140393.65</v>
      </c>
      <c r="J6029">
        <v>2</v>
      </c>
      <c r="K6029">
        <v>0</v>
      </c>
      <c r="L6029">
        <v>1</v>
      </c>
      <c r="M6029" s="1">
        <v>186285.52</v>
      </c>
      <c r="N6029">
        <v>0</v>
      </c>
      <c r="O6029" t="str">
        <f t="shared" si="376"/>
        <v>41-50</v>
      </c>
      <c r="P6029" t="str">
        <f t="shared" si="377"/>
        <v>3-5 years</v>
      </c>
      <c r="Q6029" t="str">
        <f t="shared" si="378"/>
        <v>High</v>
      </c>
      <c r="R6029" s="5">
        <f t="shared" si="379"/>
        <v>0.1968285930027687</v>
      </c>
    </row>
    <row r="6030" spans="1:18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 s="1">
        <v>142644.64000000001</v>
      </c>
      <c r="J6030">
        <v>2</v>
      </c>
      <c r="K6030">
        <v>1</v>
      </c>
      <c r="L6030">
        <v>1</v>
      </c>
      <c r="M6030" s="1">
        <v>142208.5</v>
      </c>
      <c r="N6030">
        <v>1</v>
      </c>
      <c r="O6030" t="str">
        <f t="shared" si="376"/>
        <v>41-50</v>
      </c>
      <c r="P6030" t="str">
        <f t="shared" si="377"/>
        <v>3-5 years</v>
      </c>
      <c r="Q6030" t="str">
        <f t="shared" si="378"/>
        <v>High</v>
      </c>
      <c r="R6030" s="5">
        <f t="shared" si="379"/>
        <v>0.19687814702920442</v>
      </c>
    </row>
    <row r="6031" spans="1:18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 s="1">
        <v>23503.31</v>
      </c>
      <c r="J6031">
        <v>1</v>
      </c>
      <c r="K6031">
        <v>0</v>
      </c>
      <c r="L6031">
        <v>1</v>
      </c>
      <c r="M6031" s="1">
        <v>169862.01</v>
      </c>
      <c r="N6031">
        <v>1</v>
      </c>
      <c r="O6031" t="str">
        <f t="shared" si="376"/>
        <v>41-50</v>
      </c>
      <c r="P6031" t="str">
        <f t="shared" si="377"/>
        <v>6+ years</v>
      </c>
      <c r="Q6031" t="str">
        <f t="shared" si="378"/>
        <v>Low</v>
      </c>
      <c r="R6031" s="5">
        <f t="shared" si="379"/>
        <v>0.19667590027700832</v>
      </c>
    </row>
    <row r="6032" spans="1:18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 s="1">
        <v>145729.71</v>
      </c>
      <c r="J6032">
        <v>1</v>
      </c>
      <c r="K6032">
        <v>1</v>
      </c>
      <c r="L6032">
        <v>0</v>
      </c>
      <c r="M6032" s="1">
        <v>41365.85</v>
      </c>
      <c r="N6032">
        <v>0</v>
      </c>
      <c r="O6032" t="str">
        <f t="shared" si="376"/>
        <v>30-40</v>
      </c>
      <c r="P6032" t="str">
        <f t="shared" si="377"/>
        <v>6+ years</v>
      </c>
      <c r="Q6032" t="str">
        <f t="shared" si="378"/>
        <v>High</v>
      </c>
      <c r="R6032" s="5">
        <f t="shared" si="379"/>
        <v>0.19647355163727959</v>
      </c>
    </row>
    <row r="6033" spans="1:18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 s="1">
        <v>122295.17</v>
      </c>
      <c r="J6033">
        <v>2</v>
      </c>
      <c r="K6033">
        <v>1</v>
      </c>
      <c r="L6033">
        <v>1</v>
      </c>
      <c r="M6033" s="1">
        <v>30812.84</v>
      </c>
      <c r="N6033">
        <v>0</v>
      </c>
      <c r="O6033" t="str">
        <f t="shared" si="376"/>
        <v>30-40</v>
      </c>
      <c r="P6033" t="str">
        <f t="shared" si="377"/>
        <v>0-2 years</v>
      </c>
      <c r="Q6033" t="str">
        <f t="shared" si="378"/>
        <v>High</v>
      </c>
      <c r="R6033" s="5">
        <f t="shared" si="379"/>
        <v>0.1965230536659108</v>
      </c>
    </row>
    <row r="6034" spans="1:18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 s="1">
        <v>0</v>
      </c>
      <c r="J6034">
        <v>2</v>
      </c>
      <c r="K6034">
        <v>1</v>
      </c>
      <c r="L6034">
        <v>0</v>
      </c>
      <c r="M6034" s="1">
        <v>155023.93</v>
      </c>
      <c r="N6034">
        <v>0</v>
      </c>
      <c r="O6034" t="str">
        <f t="shared" si="376"/>
        <v>30-40</v>
      </c>
      <c r="P6034" t="str">
        <f t="shared" si="377"/>
        <v>3-5 years</v>
      </c>
      <c r="Q6034" t="str">
        <f t="shared" si="378"/>
        <v>No Balance</v>
      </c>
      <c r="R6034" s="5">
        <f t="shared" si="379"/>
        <v>0.19657258064516128</v>
      </c>
    </row>
    <row r="6035" spans="1:18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 s="1">
        <v>119799.27</v>
      </c>
      <c r="J6035">
        <v>2</v>
      </c>
      <c r="K6035">
        <v>1</v>
      </c>
      <c r="L6035">
        <v>0</v>
      </c>
      <c r="M6035" s="1">
        <v>159416.57999999999</v>
      </c>
      <c r="N6035">
        <v>0</v>
      </c>
      <c r="O6035" t="str">
        <f t="shared" si="376"/>
        <v>30-40</v>
      </c>
      <c r="P6035" t="str">
        <f t="shared" si="377"/>
        <v>3-5 years</v>
      </c>
      <c r="Q6035" t="str">
        <f t="shared" si="378"/>
        <v>High</v>
      </c>
      <c r="R6035" s="5">
        <f t="shared" si="379"/>
        <v>0.19662213259389968</v>
      </c>
    </row>
    <row r="6036" spans="1:18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 s="1">
        <v>163708.57999999999</v>
      </c>
      <c r="J6036">
        <v>2</v>
      </c>
      <c r="K6036">
        <v>0</v>
      </c>
      <c r="L6036">
        <v>0</v>
      </c>
      <c r="M6036" s="1">
        <v>76259.23</v>
      </c>
      <c r="N6036">
        <v>0</v>
      </c>
      <c r="O6036" t="str">
        <f t="shared" si="376"/>
        <v>30-40</v>
      </c>
      <c r="P6036" t="str">
        <f t="shared" si="377"/>
        <v>6+ years</v>
      </c>
      <c r="Q6036" t="str">
        <f t="shared" si="378"/>
        <v>High</v>
      </c>
      <c r="R6036" s="5">
        <f t="shared" si="379"/>
        <v>0.19667170953101362</v>
      </c>
    </row>
    <row r="6037" spans="1:18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 s="1">
        <v>61687.33</v>
      </c>
      <c r="J6037">
        <v>2</v>
      </c>
      <c r="K6037">
        <v>1</v>
      </c>
      <c r="L6037">
        <v>0</v>
      </c>
      <c r="M6037" s="1">
        <v>105965.25</v>
      </c>
      <c r="N6037">
        <v>0</v>
      </c>
      <c r="O6037" t="str">
        <f t="shared" si="376"/>
        <v>30-40</v>
      </c>
      <c r="P6037" t="str">
        <f t="shared" si="377"/>
        <v>0-2 years</v>
      </c>
      <c r="Q6037" t="str">
        <f t="shared" si="378"/>
        <v>Medium</v>
      </c>
      <c r="R6037" s="5">
        <f t="shared" si="379"/>
        <v>0.19672131147540983</v>
      </c>
    </row>
    <row r="6038" spans="1:18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 s="1">
        <v>79144.34</v>
      </c>
      <c r="J6038">
        <v>1</v>
      </c>
      <c r="K6038">
        <v>0</v>
      </c>
      <c r="L6038">
        <v>1</v>
      </c>
      <c r="M6038" s="1">
        <v>50743.83</v>
      </c>
      <c r="N6038">
        <v>0</v>
      </c>
      <c r="O6038" t="str">
        <f t="shared" si="376"/>
        <v>&lt;30</v>
      </c>
      <c r="P6038" t="str">
        <f t="shared" si="377"/>
        <v>3-5 years</v>
      </c>
      <c r="Q6038" t="str">
        <f t="shared" si="378"/>
        <v>Medium</v>
      </c>
      <c r="R6038" s="5">
        <f t="shared" si="379"/>
        <v>0.19677093844601412</v>
      </c>
    </row>
    <row r="6039" spans="1:18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 s="1">
        <v>0</v>
      </c>
      <c r="J6039">
        <v>2</v>
      </c>
      <c r="K6039">
        <v>1</v>
      </c>
      <c r="L6039">
        <v>1</v>
      </c>
      <c r="M6039" s="1">
        <v>147720.26999999999</v>
      </c>
      <c r="N6039">
        <v>0</v>
      </c>
      <c r="O6039" t="str">
        <f t="shared" si="376"/>
        <v>30-40</v>
      </c>
      <c r="P6039" t="str">
        <f t="shared" si="377"/>
        <v>3-5 years</v>
      </c>
      <c r="Q6039" t="str">
        <f t="shared" si="378"/>
        <v>No Balance</v>
      </c>
      <c r="R6039" s="5">
        <f t="shared" si="379"/>
        <v>0.19682059046177139</v>
      </c>
    </row>
    <row r="6040" spans="1:18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 s="1">
        <v>104848.68</v>
      </c>
      <c r="J6040">
        <v>1</v>
      </c>
      <c r="K6040">
        <v>1</v>
      </c>
      <c r="L6040">
        <v>1</v>
      </c>
      <c r="M6040" s="1">
        <v>167387.35999999999</v>
      </c>
      <c r="N6040">
        <v>0</v>
      </c>
      <c r="O6040" t="str">
        <f t="shared" si="376"/>
        <v>&lt;30</v>
      </c>
      <c r="P6040" t="str">
        <f t="shared" si="377"/>
        <v>6+ years</v>
      </c>
      <c r="Q6040" t="str">
        <f t="shared" si="378"/>
        <v>High</v>
      </c>
      <c r="R6040" s="5">
        <f t="shared" si="379"/>
        <v>0.19687026754164563</v>
      </c>
    </row>
    <row r="6041" spans="1:18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 s="1">
        <v>0</v>
      </c>
      <c r="J6041">
        <v>2</v>
      </c>
      <c r="K6041">
        <v>0</v>
      </c>
      <c r="L6041">
        <v>1</v>
      </c>
      <c r="M6041" s="1">
        <v>95159.13</v>
      </c>
      <c r="N6041">
        <v>0</v>
      </c>
      <c r="O6041" t="str">
        <f t="shared" si="376"/>
        <v>&lt;30</v>
      </c>
      <c r="P6041" t="str">
        <f t="shared" si="377"/>
        <v>3-5 years</v>
      </c>
      <c r="Q6041" t="str">
        <f t="shared" si="378"/>
        <v>No Balance</v>
      </c>
      <c r="R6041" s="5">
        <f t="shared" si="379"/>
        <v>0.19691996970462006</v>
      </c>
    </row>
    <row r="6042" spans="1:18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 s="1">
        <v>0</v>
      </c>
      <c r="J6042">
        <v>1</v>
      </c>
      <c r="K6042">
        <v>1</v>
      </c>
      <c r="L6042">
        <v>1</v>
      </c>
      <c r="M6042" s="1">
        <v>4654.28</v>
      </c>
      <c r="N6042">
        <v>0</v>
      </c>
      <c r="O6042" t="str">
        <f t="shared" si="376"/>
        <v>41-50</v>
      </c>
      <c r="P6042" t="str">
        <f t="shared" si="377"/>
        <v>3-5 years</v>
      </c>
      <c r="Q6042" t="str">
        <f t="shared" si="378"/>
        <v>No Balance</v>
      </c>
      <c r="R6042" s="5">
        <f t="shared" si="379"/>
        <v>0.19696969696969696</v>
      </c>
    </row>
    <row r="6043" spans="1:18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 s="1">
        <v>0</v>
      </c>
      <c r="J6043">
        <v>1</v>
      </c>
      <c r="K6043">
        <v>1</v>
      </c>
      <c r="L6043">
        <v>0</v>
      </c>
      <c r="M6043" s="1">
        <v>130376.68</v>
      </c>
      <c r="N6043">
        <v>0</v>
      </c>
      <c r="O6043" t="str">
        <f t="shared" si="376"/>
        <v>41-50</v>
      </c>
      <c r="P6043" t="str">
        <f t="shared" si="377"/>
        <v>6+ years</v>
      </c>
      <c r="Q6043" t="str">
        <f t="shared" si="378"/>
        <v>No Balance</v>
      </c>
      <c r="R6043" s="5">
        <f t="shared" si="379"/>
        <v>0.19701944935589796</v>
      </c>
    </row>
    <row r="6044" spans="1:18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 s="1">
        <v>146652.01</v>
      </c>
      <c r="J6044">
        <v>1</v>
      </c>
      <c r="K6044">
        <v>1</v>
      </c>
      <c r="L6044">
        <v>1</v>
      </c>
      <c r="M6044" s="1">
        <v>173486.39</v>
      </c>
      <c r="N6044">
        <v>0</v>
      </c>
      <c r="O6044" t="str">
        <f t="shared" si="376"/>
        <v>&lt;30</v>
      </c>
      <c r="P6044" t="str">
        <f t="shared" si="377"/>
        <v>0-2 years</v>
      </c>
      <c r="Q6044" t="str">
        <f t="shared" si="378"/>
        <v>High</v>
      </c>
      <c r="R6044" s="5">
        <f t="shared" si="379"/>
        <v>0.19706922688226378</v>
      </c>
    </row>
    <row r="6045" spans="1:18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 s="1">
        <v>0</v>
      </c>
      <c r="J6045">
        <v>2</v>
      </c>
      <c r="K6045">
        <v>1</v>
      </c>
      <c r="L6045">
        <v>0</v>
      </c>
      <c r="M6045" s="1">
        <v>93881.75</v>
      </c>
      <c r="N6045">
        <v>0</v>
      </c>
      <c r="O6045" t="str">
        <f t="shared" si="376"/>
        <v>30-40</v>
      </c>
      <c r="P6045" t="str">
        <f t="shared" si="377"/>
        <v>6+ years</v>
      </c>
      <c r="Q6045" t="str">
        <f t="shared" si="378"/>
        <v>No Balance</v>
      </c>
      <c r="R6045" s="5">
        <f t="shared" si="379"/>
        <v>0.19711902956785443</v>
      </c>
    </row>
    <row r="6046" spans="1:18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 s="1">
        <v>0</v>
      </c>
      <c r="J6046">
        <v>2</v>
      </c>
      <c r="K6046">
        <v>1</v>
      </c>
      <c r="L6046">
        <v>1</v>
      </c>
      <c r="M6046" s="1">
        <v>36376.97</v>
      </c>
      <c r="N6046">
        <v>0</v>
      </c>
      <c r="O6046" t="str">
        <f t="shared" si="376"/>
        <v>41-50</v>
      </c>
      <c r="P6046" t="str">
        <f t="shared" si="377"/>
        <v>0-2 years</v>
      </c>
      <c r="Q6046" t="str">
        <f t="shared" si="378"/>
        <v>No Balance</v>
      </c>
      <c r="R6046" s="5">
        <f t="shared" si="379"/>
        <v>0.19716885743174925</v>
      </c>
    </row>
    <row r="6047" spans="1:18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 s="1">
        <v>130622.34</v>
      </c>
      <c r="J6047">
        <v>2</v>
      </c>
      <c r="K6047">
        <v>1</v>
      </c>
      <c r="L6047">
        <v>1</v>
      </c>
      <c r="M6047" s="1">
        <v>128499.94</v>
      </c>
      <c r="N6047">
        <v>0</v>
      </c>
      <c r="O6047" t="str">
        <f t="shared" si="376"/>
        <v>30-40</v>
      </c>
      <c r="P6047" t="str">
        <f t="shared" si="377"/>
        <v>0-2 years</v>
      </c>
      <c r="Q6047" t="str">
        <f t="shared" si="378"/>
        <v>High</v>
      </c>
      <c r="R6047" s="5">
        <f t="shared" si="379"/>
        <v>0.19721871049304679</v>
      </c>
    </row>
    <row r="6048" spans="1:18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 s="1">
        <v>187013.13</v>
      </c>
      <c r="J6048">
        <v>2</v>
      </c>
      <c r="K6048">
        <v>0</v>
      </c>
      <c r="L6048">
        <v>1</v>
      </c>
      <c r="M6048" s="1">
        <v>105898.69</v>
      </c>
      <c r="N6048">
        <v>0</v>
      </c>
      <c r="O6048" t="str">
        <f t="shared" si="376"/>
        <v>&gt;50</v>
      </c>
      <c r="P6048" t="str">
        <f t="shared" si="377"/>
        <v>0-2 years</v>
      </c>
      <c r="Q6048" t="str">
        <f t="shared" si="378"/>
        <v>High</v>
      </c>
      <c r="R6048" s="5">
        <f t="shared" si="379"/>
        <v>0.19726858877086495</v>
      </c>
    </row>
    <row r="6049" spans="1:18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 s="1">
        <v>0</v>
      </c>
      <c r="J6049">
        <v>2</v>
      </c>
      <c r="K6049">
        <v>1</v>
      </c>
      <c r="L6049">
        <v>1</v>
      </c>
      <c r="M6049" s="1">
        <v>11959.03</v>
      </c>
      <c r="N6049">
        <v>0</v>
      </c>
      <c r="O6049" t="str">
        <f t="shared" si="376"/>
        <v>30-40</v>
      </c>
      <c r="P6049" t="str">
        <f t="shared" si="377"/>
        <v>6+ years</v>
      </c>
      <c r="Q6049" t="str">
        <f t="shared" si="378"/>
        <v>No Balance</v>
      </c>
      <c r="R6049" s="5">
        <f t="shared" si="379"/>
        <v>0.19731849228434101</v>
      </c>
    </row>
    <row r="6050" spans="1:18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 s="1">
        <v>0</v>
      </c>
      <c r="J6050">
        <v>1</v>
      </c>
      <c r="K6050">
        <v>0</v>
      </c>
      <c r="L6050">
        <v>0</v>
      </c>
      <c r="M6050" s="1">
        <v>98810.78</v>
      </c>
      <c r="N6050">
        <v>0</v>
      </c>
      <c r="O6050" t="str">
        <f t="shared" si="376"/>
        <v>30-40</v>
      </c>
      <c r="P6050" t="str">
        <f t="shared" si="377"/>
        <v>6+ years</v>
      </c>
      <c r="Q6050" t="str">
        <f t="shared" si="378"/>
        <v>No Balance</v>
      </c>
      <c r="R6050" s="5">
        <f t="shared" si="379"/>
        <v>0.19736842105263158</v>
      </c>
    </row>
    <row r="6051" spans="1:18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 s="1">
        <v>0</v>
      </c>
      <c r="J6051">
        <v>2</v>
      </c>
      <c r="K6051">
        <v>1</v>
      </c>
      <c r="L6051">
        <v>0</v>
      </c>
      <c r="M6051" s="1">
        <v>65906.070000000007</v>
      </c>
      <c r="N6051">
        <v>0</v>
      </c>
      <c r="O6051" t="str">
        <f t="shared" si="376"/>
        <v>41-50</v>
      </c>
      <c r="P6051" t="str">
        <f t="shared" si="377"/>
        <v>0-2 years</v>
      </c>
      <c r="Q6051" t="str">
        <f t="shared" si="378"/>
        <v>No Balance</v>
      </c>
      <c r="R6051" s="5">
        <f t="shared" si="379"/>
        <v>0.19741837509491267</v>
      </c>
    </row>
    <row r="6052" spans="1:18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 s="1">
        <v>98862.54</v>
      </c>
      <c r="J6052">
        <v>1</v>
      </c>
      <c r="K6052">
        <v>1</v>
      </c>
      <c r="L6052">
        <v>0</v>
      </c>
      <c r="M6052" s="1">
        <v>151516.70000000001</v>
      </c>
      <c r="N6052">
        <v>0</v>
      </c>
      <c r="O6052" t="str">
        <f t="shared" si="376"/>
        <v>41-50</v>
      </c>
      <c r="P6052" t="str">
        <f t="shared" si="377"/>
        <v>6+ years</v>
      </c>
      <c r="Q6052" t="str">
        <f t="shared" si="378"/>
        <v>Medium</v>
      </c>
      <c r="R6052" s="5">
        <f t="shared" si="379"/>
        <v>0.19746835443037974</v>
      </c>
    </row>
    <row r="6053" spans="1:18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 s="1">
        <v>0</v>
      </c>
      <c r="J6053">
        <v>2</v>
      </c>
      <c r="K6053">
        <v>1</v>
      </c>
      <c r="L6053">
        <v>0</v>
      </c>
      <c r="M6053" s="1">
        <v>37214.39</v>
      </c>
      <c r="N6053">
        <v>0</v>
      </c>
      <c r="O6053" t="str">
        <f t="shared" si="376"/>
        <v>41-50</v>
      </c>
      <c r="P6053" t="str">
        <f t="shared" si="377"/>
        <v>3-5 years</v>
      </c>
      <c r="Q6053" t="str">
        <f t="shared" si="378"/>
        <v>No Balance</v>
      </c>
      <c r="R6053" s="5">
        <f t="shared" si="379"/>
        <v>0.19751835907824766</v>
      </c>
    </row>
    <row r="6054" spans="1:18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 s="1">
        <v>98443.14</v>
      </c>
      <c r="J6054">
        <v>2</v>
      </c>
      <c r="K6054">
        <v>0</v>
      </c>
      <c r="L6054">
        <v>0</v>
      </c>
      <c r="M6054" s="1">
        <v>92033.98</v>
      </c>
      <c r="N6054">
        <v>0</v>
      </c>
      <c r="O6054" t="str">
        <f t="shared" si="376"/>
        <v>&gt;50</v>
      </c>
      <c r="P6054" t="str">
        <f t="shared" si="377"/>
        <v>0-2 years</v>
      </c>
      <c r="Q6054" t="str">
        <f t="shared" si="378"/>
        <v>Medium</v>
      </c>
      <c r="R6054" s="5">
        <f t="shared" si="379"/>
        <v>0.19756838905775076</v>
      </c>
    </row>
    <row r="6055" spans="1:18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 s="1">
        <v>0</v>
      </c>
      <c r="J6055">
        <v>2</v>
      </c>
      <c r="K6055">
        <v>0</v>
      </c>
      <c r="L6055">
        <v>0</v>
      </c>
      <c r="M6055" s="1">
        <v>195692.3</v>
      </c>
      <c r="N6055">
        <v>0</v>
      </c>
      <c r="O6055" t="str">
        <f t="shared" si="376"/>
        <v>41-50</v>
      </c>
      <c r="P6055" t="str">
        <f t="shared" si="377"/>
        <v>3-5 years</v>
      </c>
      <c r="Q6055" t="str">
        <f t="shared" si="378"/>
        <v>No Balance</v>
      </c>
      <c r="R6055" s="5">
        <f t="shared" si="379"/>
        <v>0.19761844438814288</v>
      </c>
    </row>
    <row r="6056" spans="1:18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 s="1">
        <v>0</v>
      </c>
      <c r="J6056">
        <v>1</v>
      </c>
      <c r="K6056">
        <v>1</v>
      </c>
      <c r="L6056">
        <v>1</v>
      </c>
      <c r="M6056" s="1">
        <v>6342.84</v>
      </c>
      <c r="N6056">
        <v>1</v>
      </c>
      <c r="O6056" t="str">
        <f t="shared" si="376"/>
        <v>41-50</v>
      </c>
      <c r="P6056" t="str">
        <f t="shared" si="377"/>
        <v>0-2 years</v>
      </c>
      <c r="Q6056" t="str">
        <f t="shared" si="378"/>
        <v>No Balance</v>
      </c>
      <c r="R6056" s="5">
        <f t="shared" si="379"/>
        <v>0.19766852508869742</v>
      </c>
    </row>
    <row r="6057" spans="1:18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 s="1">
        <v>123575.51</v>
      </c>
      <c r="J6057">
        <v>1</v>
      </c>
      <c r="K6057">
        <v>0</v>
      </c>
      <c r="L6057">
        <v>1</v>
      </c>
      <c r="M6057" s="1">
        <v>95148.28</v>
      </c>
      <c r="N6057">
        <v>0</v>
      </c>
      <c r="O6057" t="str">
        <f t="shared" si="376"/>
        <v>&lt;30</v>
      </c>
      <c r="P6057" t="str">
        <f t="shared" si="377"/>
        <v>6+ years</v>
      </c>
      <c r="Q6057" t="str">
        <f t="shared" si="378"/>
        <v>High</v>
      </c>
      <c r="R6057" s="5">
        <f t="shared" si="379"/>
        <v>0.19746514575411914</v>
      </c>
    </row>
    <row r="6058" spans="1:18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 s="1">
        <v>0</v>
      </c>
      <c r="J6058">
        <v>2</v>
      </c>
      <c r="K6058">
        <v>1</v>
      </c>
      <c r="L6058">
        <v>1</v>
      </c>
      <c r="M6058" s="1">
        <v>21215.67</v>
      </c>
      <c r="N6058">
        <v>0</v>
      </c>
      <c r="O6058" t="str">
        <f t="shared" si="376"/>
        <v>&lt;30</v>
      </c>
      <c r="P6058" t="str">
        <f t="shared" si="377"/>
        <v>6+ years</v>
      </c>
      <c r="Q6058" t="str">
        <f t="shared" si="378"/>
        <v>No Balance</v>
      </c>
      <c r="R6058" s="5">
        <f t="shared" si="379"/>
        <v>0.19751521298174443</v>
      </c>
    </row>
    <row r="6059" spans="1:18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 s="1">
        <v>105239.1</v>
      </c>
      <c r="J6059">
        <v>1</v>
      </c>
      <c r="K6059">
        <v>1</v>
      </c>
      <c r="L6059">
        <v>1</v>
      </c>
      <c r="M6059" s="1">
        <v>19700.240000000002</v>
      </c>
      <c r="N6059">
        <v>0</v>
      </c>
      <c r="O6059" t="str">
        <f t="shared" si="376"/>
        <v>30-40</v>
      </c>
      <c r="P6059" t="str">
        <f t="shared" si="377"/>
        <v>3-5 years</v>
      </c>
      <c r="Q6059" t="str">
        <f t="shared" si="378"/>
        <v>High</v>
      </c>
      <c r="R6059" s="5">
        <f t="shared" si="379"/>
        <v>0.1975653056048694</v>
      </c>
    </row>
    <row r="6060" spans="1:18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 s="1">
        <v>110993.79</v>
      </c>
      <c r="J6060">
        <v>1</v>
      </c>
      <c r="K6060">
        <v>1</v>
      </c>
      <c r="L6060">
        <v>0</v>
      </c>
      <c r="M6060" s="1">
        <v>134396.64000000001</v>
      </c>
      <c r="N6060">
        <v>1</v>
      </c>
      <c r="O6060" t="str">
        <f t="shared" si="376"/>
        <v>&gt;50</v>
      </c>
      <c r="P6060" t="str">
        <f t="shared" si="377"/>
        <v>6+ years</v>
      </c>
      <c r="Q6060" t="str">
        <f t="shared" si="378"/>
        <v>High</v>
      </c>
      <c r="R6060" s="5">
        <f t="shared" si="379"/>
        <v>0.19761542364282089</v>
      </c>
    </row>
    <row r="6061" spans="1:18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 s="1">
        <v>0</v>
      </c>
      <c r="J6061">
        <v>2</v>
      </c>
      <c r="K6061">
        <v>1</v>
      </c>
      <c r="L6061">
        <v>1</v>
      </c>
      <c r="M6061" s="1">
        <v>135077.01</v>
      </c>
      <c r="N6061">
        <v>0</v>
      </c>
      <c r="O6061" t="str">
        <f t="shared" si="376"/>
        <v>41-50</v>
      </c>
      <c r="P6061" t="str">
        <f t="shared" si="377"/>
        <v>3-5 years</v>
      </c>
      <c r="Q6061" t="str">
        <f t="shared" si="378"/>
        <v>No Balance</v>
      </c>
      <c r="R6061" s="5">
        <f t="shared" si="379"/>
        <v>0.1974118244100482</v>
      </c>
    </row>
    <row r="6062" spans="1:18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 s="1">
        <v>157691.98000000001</v>
      </c>
      <c r="J6062">
        <v>2</v>
      </c>
      <c r="K6062">
        <v>1</v>
      </c>
      <c r="L6062">
        <v>0</v>
      </c>
      <c r="M6062" s="1">
        <v>133600.89000000001</v>
      </c>
      <c r="N6062">
        <v>1</v>
      </c>
      <c r="O6062" t="str">
        <f t="shared" si="376"/>
        <v>30-40</v>
      </c>
      <c r="P6062" t="str">
        <f t="shared" si="377"/>
        <v>6+ years</v>
      </c>
      <c r="Q6062" t="str">
        <f t="shared" si="378"/>
        <v>High</v>
      </c>
      <c r="R6062" s="5">
        <f t="shared" si="379"/>
        <v>0.19746192893401016</v>
      </c>
    </row>
    <row r="6063" spans="1:18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 s="1">
        <v>105245.21</v>
      </c>
      <c r="J6063">
        <v>1</v>
      </c>
      <c r="K6063">
        <v>0</v>
      </c>
      <c r="L6063">
        <v>0</v>
      </c>
      <c r="M6063" s="1">
        <v>99922.08</v>
      </c>
      <c r="N6063">
        <v>1</v>
      </c>
      <c r="O6063" t="str">
        <f t="shared" si="376"/>
        <v>41-50</v>
      </c>
      <c r="P6063" t="str">
        <f t="shared" si="377"/>
        <v>3-5 years</v>
      </c>
      <c r="Q6063" t="str">
        <f t="shared" si="378"/>
        <v>High</v>
      </c>
      <c r="R6063" s="5">
        <f t="shared" si="379"/>
        <v>0.19725818735719725</v>
      </c>
    </row>
    <row r="6064" spans="1:18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 s="1">
        <v>0</v>
      </c>
      <c r="J6064">
        <v>2</v>
      </c>
      <c r="K6064">
        <v>1</v>
      </c>
      <c r="L6064">
        <v>1</v>
      </c>
      <c r="M6064" s="1">
        <v>41399.33</v>
      </c>
      <c r="N6064">
        <v>0</v>
      </c>
      <c r="O6064" t="str">
        <f t="shared" si="376"/>
        <v>30-40</v>
      </c>
      <c r="P6064" t="str">
        <f t="shared" si="377"/>
        <v>6+ years</v>
      </c>
      <c r="Q6064" t="str">
        <f t="shared" si="378"/>
        <v>No Balance</v>
      </c>
      <c r="R6064" s="5">
        <f t="shared" si="379"/>
        <v>0.19705434230573896</v>
      </c>
    </row>
    <row r="6065" spans="1:18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 s="1">
        <v>117687.35</v>
      </c>
      <c r="J6065">
        <v>1</v>
      </c>
      <c r="K6065">
        <v>1</v>
      </c>
      <c r="L6065">
        <v>1</v>
      </c>
      <c r="M6065" s="1">
        <v>159344.43</v>
      </c>
      <c r="N6065">
        <v>0</v>
      </c>
      <c r="O6065" t="str">
        <f t="shared" si="376"/>
        <v>30-40</v>
      </c>
      <c r="P6065" t="str">
        <f t="shared" si="377"/>
        <v>6+ years</v>
      </c>
      <c r="Q6065" t="str">
        <f t="shared" si="378"/>
        <v>High</v>
      </c>
      <c r="R6065" s="5">
        <f t="shared" si="379"/>
        <v>0.19710439420878842</v>
      </c>
    </row>
    <row r="6066" spans="1:18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 s="1">
        <v>0</v>
      </c>
      <c r="J6066">
        <v>2</v>
      </c>
      <c r="K6066">
        <v>1</v>
      </c>
      <c r="L6066">
        <v>0</v>
      </c>
      <c r="M6066" s="1">
        <v>18364.189999999999</v>
      </c>
      <c r="N6066">
        <v>0</v>
      </c>
      <c r="O6066" t="str">
        <f t="shared" si="376"/>
        <v>&lt;30</v>
      </c>
      <c r="P6066" t="str">
        <f t="shared" si="377"/>
        <v>0-2 years</v>
      </c>
      <c r="Q6066" t="str">
        <f t="shared" si="378"/>
        <v>No Balance</v>
      </c>
      <c r="R6066" s="5">
        <f t="shared" si="379"/>
        <v>0.19715447154471544</v>
      </c>
    </row>
    <row r="6067" spans="1:18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 s="1">
        <v>123067.63</v>
      </c>
      <c r="J6067">
        <v>1</v>
      </c>
      <c r="K6067">
        <v>1</v>
      </c>
      <c r="L6067">
        <v>1</v>
      </c>
      <c r="M6067" s="1">
        <v>98162.44</v>
      </c>
      <c r="N6067">
        <v>1</v>
      </c>
      <c r="O6067" t="str">
        <f t="shared" si="376"/>
        <v>30-40</v>
      </c>
      <c r="P6067" t="str">
        <f t="shared" si="377"/>
        <v>6+ years</v>
      </c>
      <c r="Q6067" t="str">
        <f t="shared" si="378"/>
        <v>High</v>
      </c>
      <c r="R6067" s="5">
        <f t="shared" si="379"/>
        <v>0.19720457433290978</v>
      </c>
    </row>
    <row r="6068" spans="1:18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 s="1">
        <v>0</v>
      </c>
      <c r="J6068">
        <v>1</v>
      </c>
      <c r="K6068">
        <v>0</v>
      </c>
      <c r="L6068">
        <v>0</v>
      </c>
      <c r="M6068" s="1">
        <v>84663.21</v>
      </c>
      <c r="N6068">
        <v>0</v>
      </c>
      <c r="O6068" t="str">
        <f t="shared" si="376"/>
        <v>41-50</v>
      </c>
      <c r="P6068" t="str">
        <f t="shared" si="377"/>
        <v>0-2 years</v>
      </c>
      <c r="Q6068" t="str">
        <f t="shared" si="378"/>
        <v>No Balance</v>
      </c>
      <c r="R6068" s="5">
        <f t="shared" si="379"/>
        <v>0.19700050838840874</v>
      </c>
    </row>
    <row r="6069" spans="1:18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 s="1">
        <v>0</v>
      </c>
      <c r="J6069">
        <v>2</v>
      </c>
      <c r="K6069">
        <v>0</v>
      </c>
      <c r="L6069">
        <v>0</v>
      </c>
      <c r="M6069" s="1">
        <v>36536.93</v>
      </c>
      <c r="N6069">
        <v>0</v>
      </c>
      <c r="O6069" t="str">
        <f t="shared" si="376"/>
        <v>30-40</v>
      </c>
      <c r="P6069" t="str">
        <f t="shared" si="377"/>
        <v>6+ years</v>
      </c>
      <c r="Q6069" t="str">
        <f t="shared" si="378"/>
        <v>No Balance</v>
      </c>
      <c r="R6069" s="5">
        <f t="shared" si="379"/>
        <v>0.19705059750826343</v>
      </c>
    </row>
    <row r="6070" spans="1:18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 s="1">
        <v>101457.14</v>
      </c>
      <c r="J6070">
        <v>1</v>
      </c>
      <c r="K6070">
        <v>1</v>
      </c>
      <c r="L6070">
        <v>1</v>
      </c>
      <c r="M6070" s="1">
        <v>79101.67</v>
      </c>
      <c r="N6070">
        <v>0</v>
      </c>
      <c r="O6070" t="str">
        <f t="shared" si="376"/>
        <v>41-50</v>
      </c>
      <c r="P6070" t="str">
        <f t="shared" si="377"/>
        <v>3-5 years</v>
      </c>
      <c r="Q6070" t="str">
        <f t="shared" si="378"/>
        <v>High</v>
      </c>
      <c r="R6070" s="5">
        <f t="shared" si="379"/>
        <v>0.19710071210579858</v>
      </c>
    </row>
    <row r="6071" spans="1:18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 s="1">
        <v>100549.43</v>
      </c>
      <c r="J6071">
        <v>2</v>
      </c>
      <c r="K6071">
        <v>1</v>
      </c>
      <c r="L6071">
        <v>1</v>
      </c>
      <c r="M6071" s="1">
        <v>16644.16</v>
      </c>
      <c r="N6071">
        <v>0</v>
      </c>
      <c r="O6071" t="str">
        <f t="shared" si="376"/>
        <v>&gt;50</v>
      </c>
      <c r="P6071" t="str">
        <f t="shared" si="377"/>
        <v>0-2 years</v>
      </c>
      <c r="Q6071" t="str">
        <f t="shared" si="378"/>
        <v>High</v>
      </c>
      <c r="R6071" s="5">
        <f t="shared" si="379"/>
        <v>0.19715085220045789</v>
      </c>
    </row>
    <row r="6072" spans="1:18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 s="1">
        <v>174588.79999999999</v>
      </c>
      <c r="J6072">
        <v>2</v>
      </c>
      <c r="K6072">
        <v>0</v>
      </c>
      <c r="L6072">
        <v>1</v>
      </c>
      <c r="M6072" s="1">
        <v>158420.14000000001</v>
      </c>
      <c r="N6072">
        <v>0</v>
      </c>
      <c r="O6072" t="str">
        <f t="shared" si="376"/>
        <v>30-40</v>
      </c>
      <c r="P6072" t="str">
        <f t="shared" si="377"/>
        <v>3-5 years</v>
      </c>
      <c r="Q6072" t="str">
        <f t="shared" si="378"/>
        <v>High</v>
      </c>
      <c r="R6072" s="5">
        <f t="shared" si="379"/>
        <v>0.19720101781170485</v>
      </c>
    </row>
    <row r="6073" spans="1:18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 s="1">
        <v>121161.57</v>
      </c>
      <c r="J6073">
        <v>1</v>
      </c>
      <c r="K6073">
        <v>1</v>
      </c>
      <c r="L6073">
        <v>0</v>
      </c>
      <c r="M6073" s="1">
        <v>48988.28</v>
      </c>
      <c r="N6073">
        <v>0</v>
      </c>
      <c r="O6073" t="str">
        <f t="shared" si="376"/>
        <v>&gt;50</v>
      </c>
      <c r="P6073" t="str">
        <f t="shared" si="377"/>
        <v>6+ years</v>
      </c>
      <c r="Q6073" t="str">
        <f t="shared" si="378"/>
        <v>High</v>
      </c>
      <c r="R6073" s="5">
        <f t="shared" si="379"/>
        <v>0.19725120895902265</v>
      </c>
    </row>
    <row r="6074" spans="1:18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 s="1">
        <v>0</v>
      </c>
      <c r="J6074">
        <v>2</v>
      </c>
      <c r="K6074">
        <v>1</v>
      </c>
      <c r="L6074">
        <v>1</v>
      </c>
      <c r="M6074" s="1">
        <v>96862.56</v>
      </c>
      <c r="N6074">
        <v>0</v>
      </c>
      <c r="O6074" t="str">
        <f t="shared" si="376"/>
        <v>41-50</v>
      </c>
      <c r="P6074" t="str">
        <f t="shared" si="377"/>
        <v>6+ years</v>
      </c>
      <c r="Q6074" t="str">
        <f t="shared" si="378"/>
        <v>No Balance</v>
      </c>
      <c r="R6074" s="5">
        <f t="shared" si="379"/>
        <v>0.19730142566191447</v>
      </c>
    </row>
    <row r="6075" spans="1:18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 s="1">
        <v>90063.74</v>
      </c>
      <c r="J6075">
        <v>2</v>
      </c>
      <c r="K6075">
        <v>1</v>
      </c>
      <c r="L6075">
        <v>1</v>
      </c>
      <c r="M6075" s="1">
        <v>96366.7</v>
      </c>
      <c r="N6075">
        <v>0</v>
      </c>
      <c r="O6075" t="str">
        <f t="shared" si="376"/>
        <v>30-40</v>
      </c>
      <c r="P6075" t="str">
        <f t="shared" si="377"/>
        <v>3-5 years</v>
      </c>
      <c r="Q6075" t="str">
        <f t="shared" si="378"/>
        <v>Medium</v>
      </c>
      <c r="R6075" s="5">
        <f t="shared" si="379"/>
        <v>0.19735166793990325</v>
      </c>
    </row>
    <row r="6076" spans="1:18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 s="1">
        <v>0</v>
      </c>
      <c r="J6076">
        <v>2</v>
      </c>
      <c r="K6076">
        <v>1</v>
      </c>
      <c r="L6076">
        <v>1</v>
      </c>
      <c r="M6076" s="1">
        <v>146123.19</v>
      </c>
      <c r="N6076">
        <v>0</v>
      </c>
      <c r="O6076" t="str">
        <f t="shared" si="376"/>
        <v>41-50</v>
      </c>
      <c r="P6076" t="str">
        <f t="shared" si="377"/>
        <v>3-5 years</v>
      </c>
      <c r="Q6076" t="str">
        <f t="shared" si="378"/>
        <v>No Balance</v>
      </c>
      <c r="R6076" s="5">
        <f t="shared" si="379"/>
        <v>0.19740193581253185</v>
      </c>
    </row>
    <row r="6077" spans="1:18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 s="1">
        <v>134936.97</v>
      </c>
      <c r="J6077">
        <v>2</v>
      </c>
      <c r="K6077">
        <v>0</v>
      </c>
      <c r="L6077">
        <v>0</v>
      </c>
      <c r="M6077" s="1">
        <v>135178.91</v>
      </c>
      <c r="N6077">
        <v>0</v>
      </c>
      <c r="O6077" t="str">
        <f t="shared" si="376"/>
        <v>41-50</v>
      </c>
      <c r="P6077" t="str">
        <f t="shared" si="377"/>
        <v>3-5 years</v>
      </c>
      <c r="Q6077" t="str">
        <f t="shared" si="378"/>
        <v>High</v>
      </c>
      <c r="R6077" s="5">
        <f t="shared" si="379"/>
        <v>0.19745222929936307</v>
      </c>
    </row>
    <row r="6078" spans="1:18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 s="1">
        <v>110495.27</v>
      </c>
      <c r="J6078">
        <v>1</v>
      </c>
      <c r="K6078">
        <v>1</v>
      </c>
      <c r="L6078">
        <v>0</v>
      </c>
      <c r="M6078" s="1">
        <v>158615.41</v>
      </c>
      <c r="N6078">
        <v>0</v>
      </c>
      <c r="O6078" t="str">
        <f t="shared" si="376"/>
        <v>&lt;30</v>
      </c>
      <c r="P6078" t="str">
        <f t="shared" si="377"/>
        <v>3-5 years</v>
      </c>
      <c r="Q6078" t="str">
        <f t="shared" si="378"/>
        <v>High</v>
      </c>
      <c r="R6078" s="5">
        <f t="shared" si="379"/>
        <v>0.19750254841997961</v>
      </c>
    </row>
    <row r="6079" spans="1:18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 s="1">
        <v>133200.09</v>
      </c>
      <c r="J6079">
        <v>1</v>
      </c>
      <c r="K6079">
        <v>0</v>
      </c>
      <c r="L6079">
        <v>0</v>
      </c>
      <c r="M6079" s="1">
        <v>71433.88</v>
      </c>
      <c r="N6079">
        <v>0</v>
      </c>
      <c r="O6079" t="str">
        <f t="shared" si="376"/>
        <v>30-40</v>
      </c>
      <c r="P6079" t="str">
        <f t="shared" si="377"/>
        <v>0-2 years</v>
      </c>
      <c r="Q6079" t="str">
        <f t="shared" si="378"/>
        <v>High</v>
      </c>
      <c r="R6079" s="5">
        <f t="shared" si="379"/>
        <v>0.1975528931939842</v>
      </c>
    </row>
    <row r="6080" spans="1:18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 s="1">
        <v>82596.800000000003</v>
      </c>
      <c r="J6080">
        <v>1</v>
      </c>
      <c r="K6080">
        <v>0</v>
      </c>
      <c r="L6080">
        <v>1</v>
      </c>
      <c r="M6080" s="1">
        <v>55672.09</v>
      </c>
      <c r="N6080">
        <v>0</v>
      </c>
      <c r="O6080" t="str">
        <f t="shared" si="376"/>
        <v>41-50</v>
      </c>
      <c r="P6080" t="str">
        <f t="shared" si="377"/>
        <v>3-5 years</v>
      </c>
      <c r="Q6080" t="str">
        <f t="shared" si="378"/>
        <v>Medium</v>
      </c>
      <c r="R6080" s="5">
        <f t="shared" si="379"/>
        <v>0.19760326364099948</v>
      </c>
    </row>
    <row r="6081" spans="1:18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 s="1">
        <v>103837.75</v>
      </c>
      <c r="J6081">
        <v>1</v>
      </c>
      <c r="K6081">
        <v>1</v>
      </c>
      <c r="L6081">
        <v>1</v>
      </c>
      <c r="M6081" s="1">
        <v>150218.10999999999</v>
      </c>
      <c r="N6081">
        <v>0</v>
      </c>
      <c r="O6081" t="str">
        <f t="shared" si="376"/>
        <v>30-40</v>
      </c>
      <c r="P6081" t="str">
        <f t="shared" si="377"/>
        <v>6+ years</v>
      </c>
      <c r="Q6081" t="str">
        <f t="shared" si="378"/>
        <v>High</v>
      </c>
      <c r="R6081" s="5">
        <f t="shared" si="379"/>
        <v>0.19765365978066821</v>
      </c>
    </row>
    <row r="6082" spans="1:18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 s="1">
        <v>0</v>
      </c>
      <c r="J6082">
        <v>1</v>
      </c>
      <c r="K6082">
        <v>0</v>
      </c>
      <c r="L6082">
        <v>0</v>
      </c>
      <c r="M6082" s="1">
        <v>162734.31</v>
      </c>
      <c r="N6082">
        <v>1</v>
      </c>
      <c r="O6082" t="str">
        <f t="shared" ref="O6082:O6145" si="380">IF(G6082&lt;30,"&lt;30",
   IF(G6082&lt;=40,"30-40",
      IF(G6082&lt;=50,"41-50","&gt;50")))</f>
        <v>41-50</v>
      </c>
      <c r="P6082" t="str">
        <f t="shared" ref="P6082:P6145" si="381">IF(H6082&lt;=2,"0-2 years",
   IF(H6082&lt;=5,"3-5 years","6+ years"))</f>
        <v>0-2 years</v>
      </c>
      <c r="Q6082" t="str">
        <f t="shared" ref="Q6082:Q6145" si="382">IF(I6082=0,"No Balance",
   IF(I6082&lt;50000,"Low",
      IF(I6082&lt;100000,"Medium","High")))</f>
        <v>No Balance</v>
      </c>
      <c r="R6082" s="5">
        <f t="shared" ref="R6082:R6145" si="383">AVERAGE(N6082:N16081)</f>
        <v>0.19770408163265307</v>
      </c>
    </row>
    <row r="6083" spans="1:18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 s="1">
        <v>93590.47</v>
      </c>
      <c r="J6083">
        <v>1</v>
      </c>
      <c r="K6083">
        <v>0</v>
      </c>
      <c r="L6083">
        <v>1</v>
      </c>
      <c r="M6083" s="1">
        <v>21228.71</v>
      </c>
      <c r="N6083">
        <v>1</v>
      </c>
      <c r="O6083" t="str">
        <f t="shared" si="380"/>
        <v>&gt;50</v>
      </c>
      <c r="P6083" t="str">
        <f t="shared" si="381"/>
        <v>6+ years</v>
      </c>
      <c r="Q6083" t="str">
        <f t="shared" si="382"/>
        <v>Medium</v>
      </c>
      <c r="R6083" s="5">
        <f t="shared" si="383"/>
        <v>0.19749936208216382</v>
      </c>
    </row>
    <row r="6084" spans="1:18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 s="1">
        <v>104149.66</v>
      </c>
      <c r="J6084">
        <v>1</v>
      </c>
      <c r="K6084">
        <v>1</v>
      </c>
      <c r="L6084">
        <v>0</v>
      </c>
      <c r="M6084" s="1">
        <v>62027.9</v>
      </c>
      <c r="N6084">
        <v>0</v>
      </c>
      <c r="O6084" t="str">
        <f t="shared" si="380"/>
        <v>30-40</v>
      </c>
      <c r="P6084" t="str">
        <f t="shared" si="381"/>
        <v>6+ years</v>
      </c>
      <c r="Q6084" t="str">
        <f t="shared" si="382"/>
        <v>High</v>
      </c>
      <c r="R6084" s="5">
        <f t="shared" si="383"/>
        <v>0.19729453802960695</v>
      </c>
    </row>
    <row r="6085" spans="1:18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 s="1">
        <v>114141.64</v>
      </c>
      <c r="J6085">
        <v>1</v>
      </c>
      <c r="K6085">
        <v>1</v>
      </c>
      <c r="L6085">
        <v>1</v>
      </c>
      <c r="M6085" s="1">
        <v>60988.21</v>
      </c>
      <c r="N6085">
        <v>1</v>
      </c>
      <c r="O6085" t="str">
        <f t="shared" si="380"/>
        <v>30-40</v>
      </c>
      <c r="P6085" t="str">
        <f t="shared" si="381"/>
        <v>0-2 years</v>
      </c>
      <c r="Q6085" t="str">
        <f t="shared" si="382"/>
        <v>High</v>
      </c>
      <c r="R6085" s="5">
        <f t="shared" si="383"/>
        <v>0.19734490681644115</v>
      </c>
    </row>
    <row r="6086" spans="1:18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 s="1">
        <v>117153</v>
      </c>
      <c r="J6086">
        <v>1</v>
      </c>
      <c r="K6086">
        <v>1</v>
      </c>
      <c r="L6086">
        <v>1</v>
      </c>
      <c r="M6086" s="1">
        <v>108675.01</v>
      </c>
      <c r="N6086">
        <v>0</v>
      </c>
      <c r="O6086" t="str">
        <f t="shared" si="380"/>
        <v>30-40</v>
      </c>
      <c r="P6086" t="str">
        <f t="shared" si="381"/>
        <v>6+ years</v>
      </c>
      <c r="Q6086" t="str">
        <f t="shared" si="382"/>
        <v>High</v>
      </c>
      <c r="R6086" s="5">
        <f t="shared" si="383"/>
        <v>0.19713993871297242</v>
      </c>
    </row>
    <row r="6087" spans="1:18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 s="1">
        <v>156353.46</v>
      </c>
      <c r="J6087">
        <v>1</v>
      </c>
      <c r="K6087">
        <v>1</v>
      </c>
      <c r="L6087">
        <v>0</v>
      </c>
      <c r="M6087" s="1">
        <v>72643.95</v>
      </c>
      <c r="N6087">
        <v>1</v>
      </c>
      <c r="O6087" t="str">
        <f t="shared" si="380"/>
        <v>41-50</v>
      </c>
      <c r="P6087" t="str">
        <f t="shared" si="381"/>
        <v>6+ years</v>
      </c>
      <c r="Q6087" t="str">
        <f t="shared" si="382"/>
        <v>High</v>
      </c>
      <c r="R6087" s="5">
        <f t="shared" si="383"/>
        <v>0.19719029374201788</v>
      </c>
    </row>
    <row r="6088" spans="1:18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 s="1">
        <v>175534.78</v>
      </c>
      <c r="J6088">
        <v>2</v>
      </c>
      <c r="K6088">
        <v>1</v>
      </c>
      <c r="L6088">
        <v>1</v>
      </c>
      <c r="M6088" s="1">
        <v>9241.52</v>
      </c>
      <c r="N6088">
        <v>0</v>
      </c>
      <c r="O6088" t="str">
        <f t="shared" si="380"/>
        <v>30-40</v>
      </c>
      <c r="P6088" t="str">
        <f t="shared" si="381"/>
        <v>3-5 years</v>
      </c>
      <c r="Q6088" t="str">
        <f t="shared" si="382"/>
        <v>High</v>
      </c>
      <c r="R6088" s="5">
        <f t="shared" si="383"/>
        <v>0.19698518140010221</v>
      </c>
    </row>
    <row r="6089" spans="1:18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 s="1">
        <v>135637</v>
      </c>
      <c r="J6089">
        <v>1</v>
      </c>
      <c r="K6089">
        <v>1</v>
      </c>
      <c r="L6089">
        <v>0</v>
      </c>
      <c r="M6089" s="1">
        <v>153080.4</v>
      </c>
      <c r="N6089">
        <v>1</v>
      </c>
      <c r="O6089" t="str">
        <f t="shared" si="380"/>
        <v>&lt;30</v>
      </c>
      <c r="P6089" t="str">
        <f t="shared" si="381"/>
        <v>6+ years</v>
      </c>
      <c r="Q6089" t="str">
        <f t="shared" si="382"/>
        <v>High</v>
      </c>
      <c r="R6089" s="5">
        <f t="shared" si="383"/>
        <v>0.19703552261691795</v>
      </c>
    </row>
    <row r="6090" spans="1:18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 s="1">
        <v>0</v>
      </c>
      <c r="J6090">
        <v>2</v>
      </c>
      <c r="K6090">
        <v>1</v>
      </c>
      <c r="L6090">
        <v>0</v>
      </c>
      <c r="M6090" s="1">
        <v>72196.570000000007</v>
      </c>
      <c r="N6090">
        <v>0</v>
      </c>
      <c r="O6090" t="str">
        <f t="shared" si="380"/>
        <v>30-40</v>
      </c>
      <c r="P6090" t="str">
        <f t="shared" si="381"/>
        <v>6+ years</v>
      </c>
      <c r="Q6090" t="str">
        <f t="shared" si="382"/>
        <v>No Balance</v>
      </c>
      <c r="R6090" s="5">
        <f t="shared" si="383"/>
        <v>0.19683026584867075</v>
      </c>
    </row>
    <row r="6091" spans="1:18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 s="1">
        <v>0</v>
      </c>
      <c r="J6091">
        <v>2</v>
      </c>
      <c r="K6091">
        <v>1</v>
      </c>
      <c r="L6091">
        <v>1</v>
      </c>
      <c r="M6091" s="1">
        <v>199527.34</v>
      </c>
      <c r="N6091">
        <v>0</v>
      </c>
      <c r="O6091" t="str">
        <f t="shared" si="380"/>
        <v>&lt;30</v>
      </c>
      <c r="P6091" t="str">
        <f t="shared" si="381"/>
        <v>0-2 years</v>
      </c>
      <c r="Q6091" t="str">
        <f t="shared" si="382"/>
        <v>No Balance</v>
      </c>
      <c r="R6091" s="5">
        <f t="shared" si="383"/>
        <v>0.19688059319867041</v>
      </c>
    </row>
    <row r="6092" spans="1:18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 s="1">
        <v>0</v>
      </c>
      <c r="J6092">
        <v>2</v>
      </c>
      <c r="K6092">
        <v>0</v>
      </c>
      <c r="L6092">
        <v>1</v>
      </c>
      <c r="M6092" s="1">
        <v>156598.23000000001</v>
      </c>
      <c r="N6092">
        <v>0</v>
      </c>
      <c r="O6092" t="str">
        <f t="shared" si="380"/>
        <v>&lt;30</v>
      </c>
      <c r="P6092" t="str">
        <f t="shared" si="381"/>
        <v>6+ years</v>
      </c>
      <c r="Q6092" t="str">
        <f t="shared" si="382"/>
        <v>No Balance</v>
      </c>
      <c r="R6092" s="5">
        <f t="shared" si="383"/>
        <v>0.1969309462915601</v>
      </c>
    </row>
    <row r="6093" spans="1:18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 s="1">
        <v>83415.039999999994</v>
      </c>
      <c r="J6093">
        <v>1</v>
      </c>
      <c r="K6093">
        <v>0</v>
      </c>
      <c r="L6093">
        <v>1</v>
      </c>
      <c r="M6093" s="1">
        <v>74917.64</v>
      </c>
      <c r="N6093">
        <v>0</v>
      </c>
      <c r="O6093" t="str">
        <f t="shared" si="380"/>
        <v>30-40</v>
      </c>
      <c r="P6093" t="str">
        <f t="shared" si="381"/>
        <v>0-2 years</v>
      </c>
      <c r="Q6093" t="str">
        <f t="shared" si="382"/>
        <v>Medium</v>
      </c>
      <c r="R6093" s="5">
        <f t="shared" si="383"/>
        <v>0.19698132514709643</v>
      </c>
    </row>
    <row r="6094" spans="1:18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 s="1">
        <v>141859.12</v>
      </c>
      <c r="J6094">
        <v>2</v>
      </c>
      <c r="K6094">
        <v>1</v>
      </c>
      <c r="L6094">
        <v>1</v>
      </c>
      <c r="M6094" s="1">
        <v>111249.62</v>
      </c>
      <c r="N6094">
        <v>0</v>
      </c>
      <c r="O6094" t="str">
        <f t="shared" si="380"/>
        <v>41-50</v>
      </c>
      <c r="P6094" t="str">
        <f t="shared" si="381"/>
        <v>3-5 years</v>
      </c>
      <c r="Q6094" t="str">
        <f t="shared" si="382"/>
        <v>High</v>
      </c>
      <c r="R6094" s="5">
        <f t="shared" si="383"/>
        <v>0.19703172978505629</v>
      </c>
    </row>
    <row r="6095" spans="1:18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 s="1">
        <v>132767.66</v>
      </c>
      <c r="J6095">
        <v>2</v>
      </c>
      <c r="K6095">
        <v>1</v>
      </c>
      <c r="L6095">
        <v>1</v>
      </c>
      <c r="M6095" s="1">
        <v>59115.77</v>
      </c>
      <c r="N6095">
        <v>0</v>
      </c>
      <c r="O6095" t="str">
        <f t="shared" si="380"/>
        <v>30-40</v>
      </c>
      <c r="P6095" t="str">
        <f t="shared" si="381"/>
        <v>6+ years</v>
      </c>
      <c r="Q6095" t="str">
        <f t="shared" si="382"/>
        <v>High</v>
      </c>
      <c r="R6095" s="5">
        <f t="shared" si="383"/>
        <v>0.19708216022523675</v>
      </c>
    </row>
    <row r="6096" spans="1:18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 s="1">
        <v>110635.32</v>
      </c>
      <c r="J6096">
        <v>1</v>
      </c>
      <c r="K6096">
        <v>1</v>
      </c>
      <c r="L6096">
        <v>0</v>
      </c>
      <c r="M6096" s="1">
        <v>148218.85999999999</v>
      </c>
      <c r="N6096">
        <v>0</v>
      </c>
      <c r="O6096" t="str">
        <f t="shared" si="380"/>
        <v>30-40</v>
      </c>
      <c r="P6096" t="str">
        <f t="shared" si="381"/>
        <v>6+ years</v>
      </c>
      <c r="Q6096" t="str">
        <f t="shared" si="382"/>
        <v>High</v>
      </c>
      <c r="R6096" s="5">
        <f t="shared" si="383"/>
        <v>0.1971326164874552</v>
      </c>
    </row>
    <row r="6097" spans="1:18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 s="1">
        <v>177657.35</v>
      </c>
      <c r="J6097">
        <v>1</v>
      </c>
      <c r="K6097">
        <v>1</v>
      </c>
      <c r="L6097">
        <v>1</v>
      </c>
      <c r="M6097" s="1">
        <v>77142.320000000007</v>
      </c>
      <c r="N6097">
        <v>0</v>
      </c>
      <c r="O6097" t="str">
        <f t="shared" si="380"/>
        <v>30-40</v>
      </c>
      <c r="P6097" t="str">
        <f t="shared" si="381"/>
        <v>6+ years</v>
      </c>
      <c r="Q6097" t="str">
        <f t="shared" si="382"/>
        <v>High</v>
      </c>
      <c r="R6097" s="5">
        <f t="shared" si="383"/>
        <v>0.19718309859154928</v>
      </c>
    </row>
    <row r="6098" spans="1:18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 s="1">
        <v>157777.57999999999</v>
      </c>
      <c r="J6098">
        <v>1</v>
      </c>
      <c r="K6098">
        <v>1</v>
      </c>
      <c r="L6098">
        <v>0</v>
      </c>
      <c r="M6098" s="1">
        <v>67484.600000000006</v>
      </c>
      <c r="N6098">
        <v>0</v>
      </c>
      <c r="O6098" t="str">
        <f t="shared" si="380"/>
        <v>41-50</v>
      </c>
      <c r="P6098" t="str">
        <f t="shared" si="381"/>
        <v>3-5 years</v>
      </c>
      <c r="Q6098" t="str">
        <f t="shared" si="382"/>
        <v>High</v>
      </c>
      <c r="R6098" s="5">
        <f t="shared" si="383"/>
        <v>0.19723360655737704</v>
      </c>
    </row>
    <row r="6099" spans="1:18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 s="1">
        <v>107915.94</v>
      </c>
      <c r="J6099">
        <v>2</v>
      </c>
      <c r="K6099">
        <v>1</v>
      </c>
      <c r="L6099">
        <v>1</v>
      </c>
      <c r="M6099" s="1">
        <v>63452.18</v>
      </c>
      <c r="N6099">
        <v>1</v>
      </c>
      <c r="O6099" t="str">
        <f t="shared" si="380"/>
        <v>41-50</v>
      </c>
      <c r="P6099" t="str">
        <f t="shared" si="381"/>
        <v>6+ years</v>
      </c>
      <c r="Q6099" t="str">
        <f t="shared" si="382"/>
        <v>High</v>
      </c>
      <c r="R6099" s="5">
        <f t="shared" si="383"/>
        <v>0.19728414040481682</v>
      </c>
    </row>
    <row r="6100" spans="1:18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 s="1">
        <v>86568.75</v>
      </c>
      <c r="J6100">
        <v>1</v>
      </c>
      <c r="K6100">
        <v>0</v>
      </c>
      <c r="L6100">
        <v>1</v>
      </c>
      <c r="M6100" s="1">
        <v>103660.31</v>
      </c>
      <c r="N6100">
        <v>0</v>
      </c>
      <c r="O6100" t="str">
        <f t="shared" si="380"/>
        <v>&gt;50</v>
      </c>
      <c r="P6100" t="str">
        <f t="shared" si="381"/>
        <v>3-5 years</v>
      </c>
      <c r="Q6100" t="str">
        <f t="shared" si="382"/>
        <v>Medium</v>
      </c>
      <c r="R6100" s="5">
        <f t="shared" si="383"/>
        <v>0.19707842132239878</v>
      </c>
    </row>
    <row r="6101" spans="1:18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 s="1">
        <v>137755.76</v>
      </c>
      <c r="J6101">
        <v>1</v>
      </c>
      <c r="K6101">
        <v>1</v>
      </c>
      <c r="L6101">
        <v>0</v>
      </c>
      <c r="M6101" s="1">
        <v>163191.99</v>
      </c>
      <c r="N6101">
        <v>1</v>
      </c>
      <c r="O6101" t="str">
        <f t="shared" si="380"/>
        <v>&gt;50</v>
      </c>
      <c r="P6101" t="str">
        <f t="shared" si="381"/>
        <v>6+ years</v>
      </c>
      <c r="Q6101" t="str">
        <f t="shared" si="382"/>
        <v>High</v>
      </c>
      <c r="R6101" s="5">
        <f t="shared" si="383"/>
        <v>0.19712894129710332</v>
      </c>
    </row>
    <row r="6102" spans="1:18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 s="1">
        <v>137262.71</v>
      </c>
      <c r="J6102">
        <v>2</v>
      </c>
      <c r="K6102">
        <v>1</v>
      </c>
      <c r="L6102">
        <v>0</v>
      </c>
      <c r="M6102" s="1">
        <v>62905.29</v>
      </c>
      <c r="N6102">
        <v>0</v>
      </c>
      <c r="O6102" t="str">
        <f t="shared" si="380"/>
        <v>30-40</v>
      </c>
      <c r="P6102" t="str">
        <f t="shared" si="381"/>
        <v>0-2 years</v>
      </c>
      <c r="Q6102" t="str">
        <f t="shared" si="382"/>
        <v>High</v>
      </c>
      <c r="R6102" s="5">
        <f t="shared" si="383"/>
        <v>0.19692307692307692</v>
      </c>
    </row>
    <row r="6103" spans="1:18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 s="1">
        <v>0</v>
      </c>
      <c r="J6103">
        <v>1</v>
      </c>
      <c r="K6103">
        <v>1</v>
      </c>
      <c r="L6103">
        <v>1</v>
      </c>
      <c r="M6103" s="1">
        <v>44323.22</v>
      </c>
      <c r="N6103">
        <v>1</v>
      </c>
      <c r="O6103" t="str">
        <f t="shared" si="380"/>
        <v>30-40</v>
      </c>
      <c r="P6103" t="str">
        <f t="shared" si="381"/>
        <v>6+ years</v>
      </c>
      <c r="Q6103" t="str">
        <f t="shared" si="382"/>
        <v>No Balance</v>
      </c>
      <c r="R6103" s="5">
        <f t="shared" si="383"/>
        <v>0.19697358296999232</v>
      </c>
    </row>
    <row r="6104" spans="1:18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 s="1">
        <v>0</v>
      </c>
      <c r="J6104">
        <v>2</v>
      </c>
      <c r="K6104">
        <v>1</v>
      </c>
      <c r="L6104">
        <v>1</v>
      </c>
      <c r="M6104" s="1">
        <v>97938.59</v>
      </c>
      <c r="N6104">
        <v>0</v>
      </c>
      <c r="O6104" t="str">
        <f t="shared" si="380"/>
        <v>30-40</v>
      </c>
      <c r="P6104" t="str">
        <f t="shared" si="381"/>
        <v>6+ years</v>
      </c>
      <c r="Q6104" t="str">
        <f t="shared" si="382"/>
        <v>No Balance</v>
      </c>
      <c r="R6104" s="5">
        <f t="shared" si="383"/>
        <v>0.19676757311441764</v>
      </c>
    </row>
    <row r="6105" spans="1:18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 s="1">
        <v>0</v>
      </c>
      <c r="J6105">
        <v>2</v>
      </c>
      <c r="K6105">
        <v>0</v>
      </c>
      <c r="L6105">
        <v>1</v>
      </c>
      <c r="M6105" s="1">
        <v>126565.21</v>
      </c>
      <c r="N6105">
        <v>0</v>
      </c>
      <c r="O6105" t="str">
        <f t="shared" si="380"/>
        <v>&lt;30</v>
      </c>
      <c r="P6105" t="str">
        <f t="shared" si="381"/>
        <v>6+ years</v>
      </c>
      <c r="Q6105" t="str">
        <f t="shared" si="382"/>
        <v>No Balance</v>
      </c>
      <c r="R6105" s="5">
        <f t="shared" si="383"/>
        <v>0.19681806517834233</v>
      </c>
    </row>
    <row r="6106" spans="1:18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 s="1">
        <v>116309.01</v>
      </c>
      <c r="J6106">
        <v>1</v>
      </c>
      <c r="K6106">
        <v>1</v>
      </c>
      <c r="L6106">
        <v>0</v>
      </c>
      <c r="M6106" s="1">
        <v>185360.4</v>
      </c>
      <c r="N6106">
        <v>1</v>
      </c>
      <c r="O6106" t="str">
        <f t="shared" si="380"/>
        <v>41-50</v>
      </c>
      <c r="P6106" t="str">
        <f t="shared" si="381"/>
        <v>6+ years</v>
      </c>
      <c r="Q6106" t="str">
        <f t="shared" si="382"/>
        <v>High</v>
      </c>
      <c r="R6106" s="5">
        <f t="shared" si="383"/>
        <v>0.19686858316221767</v>
      </c>
    </row>
    <row r="6107" spans="1:18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 s="1">
        <v>131244.65</v>
      </c>
      <c r="J6107">
        <v>2</v>
      </c>
      <c r="K6107">
        <v>1</v>
      </c>
      <c r="L6107">
        <v>0</v>
      </c>
      <c r="M6107" s="1">
        <v>183229.02</v>
      </c>
      <c r="N6107">
        <v>0</v>
      </c>
      <c r="O6107" t="str">
        <f t="shared" si="380"/>
        <v>30-40</v>
      </c>
      <c r="P6107" t="str">
        <f t="shared" si="381"/>
        <v>0-2 years</v>
      </c>
      <c r="Q6107" t="str">
        <f t="shared" si="382"/>
        <v>High</v>
      </c>
      <c r="R6107" s="5">
        <f t="shared" si="383"/>
        <v>0.19666238767650834</v>
      </c>
    </row>
    <row r="6108" spans="1:18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 s="1">
        <v>125155.83</v>
      </c>
      <c r="J6108">
        <v>2</v>
      </c>
      <c r="K6108">
        <v>1</v>
      </c>
      <c r="L6108">
        <v>1</v>
      </c>
      <c r="M6108" s="1">
        <v>106024.02</v>
      </c>
      <c r="N6108">
        <v>0</v>
      </c>
      <c r="O6108" t="str">
        <f t="shared" si="380"/>
        <v>&lt;30</v>
      </c>
      <c r="P6108" t="str">
        <f t="shared" si="381"/>
        <v>3-5 years</v>
      </c>
      <c r="Q6108" t="str">
        <f t="shared" si="382"/>
        <v>High</v>
      </c>
      <c r="R6108" s="5">
        <f t="shared" si="383"/>
        <v>0.19671289162814587</v>
      </c>
    </row>
    <row r="6109" spans="1:18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 s="1">
        <v>140691.07999999999</v>
      </c>
      <c r="J6109">
        <v>2</v>
      </c>
      <c r="K6109">
        <v>1</v>
      </c>
      <c r="L6109">
        <v>0</v>
      </c>
      <c r="M6109" s="1">
        <v>167810.26</v>
      </c>
      <c r="N6109">
        <v>0</v>
      </c>
      <c r="O6109" t="str">
        <f t="shared" si="380"/>
        <v>30-40</v>
      </c>
      <c r="P6109" t="str">
        <f t="shared" si="381"/>
        <v>3-5 years</v>
      </c>
      <c r="Q6109" t="str">
        <f t="shared" si="382"/>
        <v>High</v>
      </c>
      <c r="R6109" s="5">
        <f t="shared" si="383"/>
        <v>0.19676342152581558</v>
      </c>
    </row>
    <row r="6110" spans="1:18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 s="1">
        <v>58820.32</v>
      </c>
      <c r="J6110">
        <v>2</v>
      </c>
      <c r="K6110">
        <v>1</v>
      </c>
      <c r="L6110">
        <v>1</v>
      </c>
      <c r="M6110" s="1">
        <v>138536.09</v>
      </c>
      <c r="N6110">
        <v>0</v>
      </c>
      <c r="O6110" t="str">
        <f t="shared" si="380"/>
        <v>41-50</v>
      </c>
      <c r="P6110" t="str">
        <f t="shared" si="381"/>
        <v>3-5 years</v>
      </c>
      <c r="Q6110" t="str">
        <f t="shared" si="382"/>
        <v>Medium</v>
      </c>
      <c r="R6110" s="5">
        <f t="shared" si="383"/>
        <v>0.19681397738951695</v>
      </c>
    </row>
    <row r="6111" spans="1:18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 s="1">
        <v>105099.45</v>
      </c>
      <c r="J6111">
        <v>1</v>
      </c>
      <c r="K6111">
        <v>1</v>
      </c>
      <c r="L6111">
        <v>1</v>
      </c>
      <c r="M6111" s="1">
        <v>184520</v>
      </c>
      <c r="N6111">
        <v>1</v>
      </c>
      <c r="O6111" t="str">
        <f t="shared" si="380"/>
        <v>&lt;30</v>
      </c>
      <c r="P6111" t="str">
        <f t="shared" si="381"/>
        <v>3-5 years</v>
      </c>
      <c r="Q6111" t="str">
        <f t="shared" si="382"/>
        <v>High</v>
      </c>
      <c r="R6111" s="5">
        <f t="shared" si="383"/>
        <v>0.1968645592392701</v>
      </c>
    </row>
    <row r="6112" spans="1:18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 s="1">
        <v>0</v>
      </c>
      <c r="J6112">
        <v>2</v>
      </c>
      <c r="K6112">
        <v>0</v>
      </c>
      <c r="L6112">
        <v>1</v>
      </c>
      <c r="M6112" s="1">
        <v>20492.16</v>
      </c>
      <c r="N6112">
        <v>0</v>
      </c>
      <c r="O6112" t="str">
        <f t="shared" si="380"/>
        <v>30-40</v>
      </c>
      <c r="P6112" t="str">
        <f t="shared" si="381"/>
        <v>6+ years</v>
      </c>
      <c r="Q6112" t="str">
        <f t="shared" si="382"/>
        <v>No Balance</v>
      </c>
      <c r="R6112" s="5">
        <f t="shared" si="383"/>
        <v>0.19665809768637532</v>
      </c>
    </row>
    <row r="6113" spans="1:18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 s="1">
        <v>168372.52</v>
      </c>
      <c r="J6113">
        <v>1</v>
      </c>
      <c r="K6113">
        <v>1</v>
      </c>
      <c r="L6113">
        <v>0</v>
      </c>
      <c r="M6113" s="1">
        <v>134676.72</v>
      </c>
      <c r="N6113">
        <v>0</v>
      </c>
      <c r="O6113" t="str">
        <f t="shared" si="380"/>
        <v>&lt;30</v>
      </c>
      <c r="P6113" t="str">
        <f t="shared" si="381"/>
        <v>6+ years</v>
      </c>
      <c r="Q6113" t="str">
        <f t="shared" si="382"/>
        <v>High</v>
      </c>
      <c r="R6113" s="5">
        <f t="shared" si="383"/>
        <v>0.19670866546670096</v>
      </c>
    </row>
    <row r="6114" spans="1:18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 s="1">
        <v>94682.559999999998</v>
      </c>
      <c r="J6114">
        <v>2</v>
      </c>
      <c r="K6114">
        <v>1</v>
      </c>
      <c r="L6114">
        <v>0</v>
      </c>
      <c r="M6114" s="1">
        <v>138478.20000000001</v>
      </c>
      <c r="N6114">
        <v>0</v>
      </c>
      <c r="O6114" t="str">
        <f t="shared" si="380"/>
        <v>30-40</v>
      </c>
      <c r="P6114" t="str">
        <f t="shared" si="381"/>
        <v>0-2 years</v>
      </c>
      <c r="Q6114" t="str">
        <f t="shared" si="382"/>
        <v>Medium</v>
      </c>
      <c r="R6114" s="5">
        <f t="shared" si="383"/>
        <v>0.19675925925925927</v>
      </c>
    </row>
    <row r="6115" spans="1:18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 s="1">
        <v>0</v>
      </c>
      <c r="J6115">
        <v>2</v>
      </c>
      <c r="K6115">
        <v>0</v>
      </c>
      <c r="L6115">
        <v>1</v>
      </c>
      <c r="M6115" s="1">
        <v>125557.95</v>
      </c>
      <c r="N6115">
        <v>0</v>
      </c>
      <c r="O6115" t="str">
        <f t="shared" si="380"/>
        <v>30-40</v>
      </c>
      <c r="P6115" t="str">
        <f t="shared" si="381"/>
        <v>0-2 years</v>
      </c>
      <c r="Q6115" t="str">
        <f t="shared" si="382"/>
        <v>No Balance</v>
      </c>
      <c r="R6115" s="5">
        <f t="shared" si="383"/>
        <v>0.19680987908412659</v>
      </c>
    </row>
    <row r="6116" spans="1:18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 s="1">
        <v>0</v>
      </c>
      <c r="J6116">
        <v>2</v>
      </c>
      <c r="K6116">
        <v>1</v>
      </c>
      <c r="L6116">
        <v>0</v>
      </c>
      <c r="M6116" s="1">
        <v>82969.61</v>
      </c>
      <c r="N6116">
        <v>1</v>
      </c>
      <c r="O6116" t="str">
        <f t="shared" si="380"/>
        <v>41-50</v>
      </c>
      <c r="P6116" t="str">
        <f t="shared" si="381"/>
        <v>3-5 years</v>
      </c>
      <c r="Q6116" t="str">
        <f t="shared" si="382"/>
        <v>No Balance</v>
      </c>
      <c r="R6116" s="5">
        <f t="shared" si="383"/>
        <v>0.19686052496139989</v>
      </c>
    </row>
    <row r="6117" spans="1:18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 s="1">
        <v>0</v>
      </c>
      <c r="J6117">
        <v>2</v>
      </c>
      <c r="K6117">
        <v>0</v>
      </c>
      <c r="L6117">
        <v>1</v>
      </c>
      <c r="M6117" s="1">
        <v>158071.69</v>
      </c>
      <c r="N6117">
        <v>0</v>
      </c>
      <c r="O6117" t="str">
        <f t="shared" si="380"/>
        <v>30-40</v>
      </c>
      <c r="P6117" t="str">
        <f t="shared" si="381"/>
        <v>6+ years</v>
      </c>
      <c r="Q6117" t="str">
        <f t="shared" si="382"/>
        <v>No Balance</v>
      </c>
      <c r="R6117" s="5">
        <f t="shared" si="383"/>
        <v>0.19665379665379665</v>
      </c>
    </row>
    <row r="6118" spans="1:18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 s="1">
        <v>146329.73000000001</v>
      </c>
      <c r="J6118">
        <v>1</v>
      </c>
      <c r="K6118">
        <v>0</v>
      </c>
      <c r="L6118">
        <v>1</v>
      </c>
      <c r="M6118" s="1">
        <v>43615.67</v>
      </c>
      <c r="N6118">
        <v>0</v>
      </c>
      <c r="O6118" t="str">
        <f t="shared" si="380"/>
        <v>&gt;50</v>
      </c>
      <c r="P6118" t="str">
        <f t="shared" si="381"/>
        <v>0-2 years</v>
      </c>
      <c r="Q6118" t="str">
        <f t="shared" si="382"/>
        <v>High</v>
      </c>
      <c r="R6118" s="5">
        <f t="shared" si="383"/>
        <v>0.19670442842430483</v>
      </c>
    </row>
    <row r="6119" spans="1:18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 s="1">
        <v>0</v>
      </c>
      <c r="J6119">
        <v>2</v>
      </c>
      <c r="K6119">
        <v>1</v>
      </c>
      <c r="L6119">
        <v>0</v>
      </c>
      <c r="M6119" s="1">
        <v>119969.99</v>
      </c>
      <c r="N6119">
        <v>0</v>
      </c>
      <c r="O6119" t="str">
        <f t="shared" si="380"/>
        <v>30-40</v>
      </c>
      <c r="P6119" t="str">
        <f t="shared" si="381"/>
        <v>0-2 years</v>
      </c>
      <c r="Q6119" t="str">
        <f t="shared" si="382"/>
        <v>No Balance</v>
      </c>
      <c r="R6119" s="5">
        <f t="shared" si="383"/>
        <v>0.19675508627349986</v>
      </c>
    </row>
    <row r="6120" spans="1:18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 s="1">
        <v>167962.7</v>
      </c>
      <c r="J6120">
        <v>1</v>
      </c>
      <c r="K6120">
        <v>0</v>
      </c>
      <c r="L6120">
        <v>0</v>
      </c>
      <c r="M6120" s="1">
        <v>140201.21</v>
      </c>
      <c r="N6120">
        <v>0</v>
      </c>
      <c r="O6120" t="str">
        <f t="shared" si="380"/>
        <v>41-50</v>
      </c>
      <c r="P6120" t="str">
        <f t="shared" si="381"/>
        <v>3-5 years</v>
      </c>
      <c r="Q6120" t="str">
        <f t="shared" si="382"/>
        <v>High</v>
      </c>
      <c r="R6120" s="5">
        <f t="shared" si="383"/>
        <v>0.19680577022153528</v>
      </c>
    </row>
    <row r="6121" spans="1:18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 s="1">
        <v>0</v>
      </c>
      <c r="J6121">
        <v>2</v>
      </c>
      <c r="K6121">
        <v>1</v>
      </c>
      <c r="L6121">
        <v>1</v>
      </c>
      <c r="M6121" s="1">
        <v>80792.83</v>
      </c>
      <c r="N6121">
        <v>0</v>
      </c>
      <c r="O6121" t="str">
        <f t="shared" si="380"/>
        <v>30-40</v>
      </c>
      <c r="P6121" t="str">
        <f t="shared" si="381"/>
        <v>0-2 years</v>
      </c>
      <c r="Q6121" t="str">
        <f t="shared" si="382"/>
        <v>No Balance</v>
      </c>
      <c r="R6121" s="5">
        <f t="shared" si="383"/>
        <v>0.19685648028858541</v>
      </c>
    </row>
    <row r="6122" spans="1:18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 s="1">
        <v>0</v>
      </c>
      <c r="J6122">
        <v>1</v>
      </c>
      <c r="K6122">
        <v>1</v>
      </c>
      <c r="L6122">
        <v>1</v>
      </c>
      <c r="M6122" s="1">
        <v>141359.10999999999</v>
      </c>
      <c r="N6122">
        <v>0</v>
      </c>
      <c r="O6122" t="str">
        <f t="shared" si="380"/>
        <v>30-40</v>
      </c>
      <c r="P6122" t="str">
        <f t="shared" si="381"/>
        <v>6+ years</v>
      </c>
      <c r="Q6122" t="str">
        <f t="shared" si="382"/>
        <v>No Balance</v>
      </c>
      <c r="R6122" s="5">
        <f t="shared" si="383"/>
        <v>0.19690721649484536</v>
      </c>
    </row>
    <row r="6123" spans="1:18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 s="1">
        <v>0</v>
      </c>
      <c r="J6123">
        <v>2</v>
      </c>
      <c r="K6123">
        <v>1</v>
      </c>
      <c r="L6123">
        <v>0</v>
      </c>
      <c r="M6123" s="1">
        <v>23344.94</v>
      </c>
      <c r="N6123">
        <v>0</v>
      </c>
      <c r="O6123" t="str">
        <f t="shared" si="380"/>
        <v>41-50</v>
      </c>
      <c r="P6123" t="str">
        <f t="shared" si="381"/>
        <v>6+ years</v>
      </c>
      <c r="Q6123" t="str">
        <f t="shared" si="382"/>
        <v>No Balance</v>
      </c>
      <c r="R6123" s="5">
        <f t="shared" si="383"/>
        <v>0.19695797886053107</v>
      </c>
    </row>
    <row r="6124" spans="1:18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 s="1">
        <v>116967.67999999999</v>
      </c>
      <c r="J6124">
        <v>1</v>
      </c>
      <c r="K6124">
        <v>1</v>
      </c>
      <c r="L6124">
        <v>0</v>
      </c>
      <c r="M6124" s="1">
        <v>5075.17</v>
      </c>
      <c r="N6124">
        <v>1</v>
      </c>
      <c r="O6124" t="str">
        <f t="shared" si="380"/>
        <v>41-50</v>
      </c>
      <c r="P6124" t="str">
        <f t="shared" si="381"/>
        <v>3-5 years</v>
      </c>
      <c r="Q6124" t="str">
        <f t="shared" si="382"/>
        <v>High</v>
      </c>
      <c r="R6124" s="5">
        <f t="shared" si="383"/>
        <v>0.19700876740587933</v>
      </c>
    </row>
    <row r="6125" spans="1:18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 s="1">
        <v>0</v>
      </c>
      <c r="J6125">
        <v>2</v>
      </c>
      <c r="K6125">
        <v>1</v>
      </c>
      <c r="L6125">
        <v>1</v>
      </c>
      <c r="M6125" s="1">
        <v>95500.98</v>
      </c>
      <c r="N6125">
        <v>0</v>
      </c>
      <c r="O6125" t="str">
        <f t="shared" si="380"/>
        <v>30-40</v>
      </c>
      <c r="P6125" t="str">
        <f t="shared" si="381"/>
        <v>6+ years</v>
      </c>
      <c r="Q6125" t="str">
        <f t="shared" si="382"/>
        <v>No Balance</v>
      </c>
      <c r="R6125" s="5">
        <f t="shared" si="383"/>
        <v>0.19680165076089759</v>
      </c>
    </row>
    <row r="6126" spans="1:18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 s="1">
        <v>0</v>
      </c>
      <c r="J6126">
        <v>1</v>
      </c>
      <c r="K6126">
        <v>0</v>
      </c>
      <c r="L6126">
        <v>1</v>
      </c>
      <c r="M6126" s="1">
        <v>79082.62</v>
      </c>
      <c r="N6126">
        <v>0</v>
      </c>
      <c r="O6126" t="str">
        <f t="shared" si="380"/>
        <v>30-40</v>
      </c>
      <c r="P6126" t="str">
        <f t="shared" si="381"/>
        <v>6+ years</v>
      </c>
      <c r="Q6126" t="str">
        <f t="shared" si="382"/>
        <v>No Balance</v>
      </c>
      <c r="R6126" s="5">
        <f t="shared" si="383"/>
        <v>0.19685242518059856</v>
      </c>
    </row>
    <row r="6127" spans="1:18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 s="1">
        <v>93244.42</v>
      </c>
      <c r="J6127">
        <v>1</v>
      </c>
      <c r="K6127">
        <v>0</v>
      </c>
      <c r="L6127">
        <v>1</v>
      </c>
      <c r="M6127" s="1">
        <v>199805.63</v>
      </c>
      <c r="N6127">
        <v>0</v>
      </c>
      <c r="O6127" t="str">
        <f t="shared" si="380"/>
        <v>30-40</v>
      </c>
      <c r="P6127" t="str">
        <f t="shared" si="381"/>
        <v>6+ years</v>
      </c>
      <c r="Q6127" t="str">
        <f t="shared" si="382"/>
        <v>Medium</v>
      </c>
      <c r="R6127" s="5">
        <f t="shared" si="383"/>
        <v>0.19690322580645161</v>
      </c>
    </row>
    <row r="6128" spans="1:18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 s="1">
        <v>0</v>
      </c>
      <c r="J6128">
        <v>2</v>
      </c>
      <c r="K6128">
        <v>0</v>
      </c>
      <c r="L6128">
        <v>1</v>
      </c>
      <c r="M6128" s="1">
        <v>52709.55</v>
      </c>
      <c r="N6128">
        <v>0</v>
      </c>
      <c r="O6128" t="str">
        <f t="shared" si="380"/>
        <v>&lt;30</v>
      </c>
      <c r="P6128" t="str">
        <f t="shared" si="381"/>
        <v>3-5 years</v>
      </c>
      <c r="Q6128" t="str">
        <f t="shared" si="382"/>
        <v>No Balance</v>
      </c>
      <c r="R6128" s="5">
        <f t="shared" si="383"/>
        <v>0.19695405265875066</v>
      </c>
    </row>
    <row r="6129" spans="1:18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 s="1">
        <v>0</v>
      </c>
      <c r="J6129">
        <v>2</v>
      </c>
      <c r="K6129">
        <v>1</v>
      </c>
      <c r="L6129">
        <v>0</v>
      </c>
      <c r="M6129" s="1">
        <v>56583.88</v>
      </c>
      <c r="N6129">
        <v>0</v>
      </c>
      <c r="O6129" t="str">
        <f t="shared" si="380"/>
        <v>30-40</v>
      </c>
      <c r="P6129" t="str">
        <f t="shared" si="381"/>
        <v>0-2 years</v>
      </c>
      <c r="Q6129" t="str">
        <f t="shared" si="382"/>
        <v>No Balance</v>
      </c>
      <c r="R6129" s="5">
        <f t="shared" si="383"/>
        <v>0.19700490575781049</v>
      </c>
    </row>
    <row r="6130" spans="1:18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 s="1">
        <v>0</v>
      </c>
      <c r="J6130">
        <v>2</v>
      </c>
      <c r="K6130">
        <v>0</v>
      </c>
      <c r="L6130">
        <v>1</v>
      </c>
      <c r="M6130" s="1">
        <v>3385.04</v>
      </c>
      <c r="N6130">
        <v>0</v>
      </c>
      <c r="O6130" t="str">
        <f t="shared" si="380"/>
        <v>30-40</v>
      </c>
      <c r="P6130" t="str">
        <f t="shared" si="381"/>
        <v>0-2 years</v>
      </c>
      <c r="Q6130" t="str">
        <f t="shared" si="382"/>
        <v>No Balance</v>
      </c>
      <c r="R6130" s="5">
        <f t="shared" si="383"/>
        <v>0.19705578512396693</v>
      </c>
    </row>
    <row r="6131" spans="1:18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 s="1">
        <v>80442.06</v>
      </c>
      <c r="J6131">
        <v>2</v>
      </c>
      <c r="K6131">
        <v>0</v>
      </c>
      <c r="L6131">
        <v>1</v>
      </c>
      <c r="M6131" s="1">
        <v>12537.42</v>
      </c>
      <c r="N6131">
        <v>0</v>
      </c>
      <c r="O6131" t="str">
        <f t="shared" si="380"/>
        <v>41-50</v>
      </c>
      <c r="P6131" t="str">
        <f t="shared" si="381"/>
        <v>3-5 years</v>
      </c>
      <c r="Q6131" t="str">
        <f t="shared" si="382"/>
        <v>Medium</v>
      </c>
      <c r="R6131" s="5">
        <f t="shared" si="383"/>
        <v>0.19710669077757687</v>
      </c>
    </row>
    <row r="6132" spans="1:18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 s="1">
        <v>150561.03</v>
      </c>
      <c r="J6132">
        <v>2</v>
      </c>
      <c r="K6132">
        <v>0</v>
      </c>
      <c r="L6132">
        <v>0</v>
      </c>
      <c r="M6132" s="1">
        <v>64722.61</v>
      </c>
      <c r="N6132">
        <v>0</v>
      </c>
      <c r="O6132" t="str">
        <f t="shared" si="380"/>
        <v>30-40</v>
      </c>
      <c r="P6132" t="str">
        <f t="shared" si="381"/>
        <v>0-2 years</v>
      </c>
      <c r="Q6132" t="str">
        <f t="shared" si="382"/>
        <v>High</v>
      </c>
      <c r="R6132" s="5">
        <f t="shared" si="383"/>
        <v>0.1971576227390181</v>
      </c>
    </row>
    <row r="6133" spans="1:18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 s="1">
        <v>0</v>
      </c>
      <c r="J6133">
        <v>3</v>
      </c>
      <c r="K6133">
        <v>1</v>
      </c>
      <c r="L6133">
        <v>1</v>
      </c>
      <c r="M6133" s="1">
        <v>75246.210000000006</v>
      </c>
      <c r="N6133">
        <v>1</v>
      </c>
      <c r="O6133" t="str">
        <f t="shared" si="380"/>
        <v>&gt;50</v>
      </c>
      <c r="P6133" t="str">
        <f t="shared" si="381"/>
        <v>6+ years</v>
      </c>
      <c r="Q6133" t="str">
        <f t="shared" si="382"/>
        <v>No Balance</v>
      </c>
      <c r="R6133" s="5">
        <f t="shared" si="383"/>
        <v>0.19720858102868957</v>
      </c>
    </row>
    <row r="6134" spans="1:18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 s="1">
        <v>125474.44</v>
      </c>
      <c r="J6134">
        <v>1</v>
      </c>
      <c r="K6134">
        <v>1</v>
      </c>
      <c r="L6134">
        <v>0</v>
      </c>
      <c r="M6134" s="1">
        <v>198929.84</v>
      </c>
      <c r="N6134">
        <v>0</v>
      </c>
      <c r="O6134" t="str">
        <f t="shared" si="380"/>
        <v>30-40</v>
      </c>
      <c r="P6134" t="str">
        <f t="shared" si="381"/>
        <v>6+ years</v>
      </c>
      <c r="Q6134" t="str">
        <f t="shared" si="382"/>
        <v>High</v>
      </c>
      <c r="R6134" s="5">
        <f t="shared" si="383"/>
        <v>0.1970010341261634</v>
      </c>
    </row>
    <row r="6135" spans="1:18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 s="1">
        <v>127076.68</v>
      </c>
      <c r="J6135">
        <v>2</v>
      </c>
      <c r="K6135">
        <v>1</v>
      </c>
      <c r="L6135">
        <v>0</v>
      </c>
      <c r="M6135" s="1">
        <v>69011.66</v>
      </c>
      <c r="N6135">
        <v>0</v>
      </c>
      <c r="O6135" t="str">
        <f t="shared" si="380"/>
        <v>30-40</v>
      </c>
      <c r="P6135" t="str">
        <f t="shared" si="381"/>
        <v>3-5 years</v>
      </c>
      <c r="Q6135" t="str">
        <f t="shared" si="382"/>
        <v>High</v>
      </c>
      <c r="R6135" s="5">
        <f t="shared" si="383"/>
        <v>0.19705197827773469</v>
      </c>
    </row>
    <row r="6136" spans="1:18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 s="1">
        <v>0</v>
      </c>
      <c r="J6136">
        <v>2</v>
      </c>
      <c r="K6136">
        <v>1</v>
      </c>
      <c r="L6136">
        <v>1</v>
      </c>
      <c r="M6136" s="1">
        <v>52404.47</v>
      </c>
      <c r="N6136">
        <v>0</v>
      </c>
      <c r="O6136" t="str">
        <f t="shared" si="380"/>
        <v>&lt;30</v>
      </c>
      <c r="P6136" t="str">
        <f t="shared" si="381"/>
        <v>6+ years</v>
      </c>
      <c r="Q6136" t="str">
        <f t="shared" si="382"/>
        <v>No Balance</v>
      </c>
      <c r="R6136" s="5">
        <f t="shared" si="383"/>
        <v>0.19710294878427315</v>
      </c>
    </row>
    <row r="6137" spans="1:18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 s="1">
        <v>128650.11</v>
      </c>
      <c r="J6137">
        <v>2</v>
      </c>
      <c r="K6137">
        <v>1</v>
      </c>
      <c r="L6137">
        <v>1</v>
      </c>
      <c r="M6137" s="1">
        <v>163641.53</v>
      </c>
      <c r="N6137">
        <v>0</v>
      </c>
      <c r="O6137" t="str">
        <f t="shared" si="380"/>
        <v>30-40</v>
      </c>
      <c r="P6137" t="str">
        <f t="shared" si="381"/>
        <v>6+ years</v>
      </c>
      <c r="Q6137" t="str">
        <f t="shared" si="382"/>
        <v>High</v>
      </c>
      <c r="R6137" s="5">
        <f t="shared" si="383"/>
        <v>0.19715394566623545</v>
      </c>
    </row>
    <row r="6138" spans="1:18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 s="1">
        <v>145580.60999999999</v>
      </c>
      <c r="J6138">
        <v>1</v>
      </c>
      <c r="K6138">
        <v>1</v>
      </c>
      <c r="L6138">
        <v>1</v>
      </c>
      <c r="M6138" s="1">
        <v>154598.56</v>
      </c>
      <c r="N6138">
        <v>0</v>
      </c>
      <c r="O6138" t="str">
        <f t="shared" si="380"/>
        <v>30-40</v>
      </c>
      <c r="P6138" t="str">
        <f t="shared" si="381"/>
        <v>6+ years</v>
      </c>
      <c r="Q6138" t="str">
        <f t="shared" si="382"/>
        <v>High</v>
      </c>
      <c r="R6138" s="5">
        <f t="shared" si="383"/>
        <v>0.19720496894409939</v>
      </c>
    </row>
    <row r="6139" spans="1:18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 s="1">
        <v>0</v>
      </c>
      <c r="J6139">
        <v>1</v>
      </c>
      <c r="K6139">
        <v>1</v>
      </c>
      <c r="L6139">
        <v>0</v>
      </c>
      <c r="M6139" s="1">
        <v>173989.47</v>
      </c>
      <c r="N6139">
        <v>1</v>
      </c>
      <c r="O6139" t="str">
        <f t="shared" si="380"/>
        <v>&gt;50</v>
      </c>
      <c r="P6139" t="str">
        <f t="shared" si="381"/>
        <v>3-5 years</v>
      </c>
      <c r="Q6139" t="str">
        <f t="shared" si="382"/>
        <v>No Balance</v>
      </c>
      <c r="R6139" s="5">
        <f t="shared" si="383"/>
        <v>0.19725601863836398</v>
      </c>
    </row>
    <row r="6140" spans="1:18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 s="1">
        <v>144900.57999999999</v>
      </c>
      <c r="J6140">
        <v>1</v>
      </c>
      <c r="K6140">
        <v>1</v>
      </c>
      <c r="L6140">
        <v>0</v>
      </c>
      <c r="M6140" s="1">
        <v>61315.37</v>
      </c>
      <c r="N6140">
        <v>1</v>
      </c>
      <c r="O6140" t="str">
        <f t="shared" si="380"/>
        <v>41-50</v>
      </c>
      <c r="P6140" t="str">
        <f t="shared" si="381"/>
        <v>6+ years</v>
      </c>
      <c r="Q6140" t="str">
        <f t="shared" si="382"/>
        <v>High</v>
      </c>
      <c r="R6140" s="5">
        <f t="shared" si="383"/>
        <v>0.19704816157431382</v>
      </c>
    </row>
    <row r="6141" spans="1:18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 s="1">
        <v>0</v>
      </c>
      <c r="J6141">
        <v>2</v>
      </c>
      <c r="K6141">
        <v>1</v>
      </c>
      <c r="L6141">
        <v>0</v>
      </c>
      <c r="M6141" s="1">
        <v>143393.24</v>
      </c>
      <c r="N6141">
        <v>0</v>
      </c>
      <c r="O6141" t="str">
        <f t="shared" si="380"/>
        <v>30-40</v>
      </c>
      <c r="P6141" t="str">
        <f t="shared" si="381"/>
        <v>3-5 years</v>
      </c>
      <c r="Q6141" t="str">
        <f t="shared" si="382"/>
        <v>No Balance</v>
      </c>
      <c r="R6141" s="5">
        <f t="shared" si="383"/>
        <v>0.19684019684019685</v>
      </c>
    </row>
    <row r="6142" spans="1:18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 s="1">
        <v>97588.6</v>
      </c>
      <c r="J6142">
        <v>1</v>
      </c>
      <c r="K6142">
        <v>0</v>
      </c>
      <c r="L6142">
        <v>0</v>
      </c>
      <c r="M6142" s="1">
        <v>124210.53</v>
      </c>
      <c r="N6142">
        <v>0</v>
      </c>
      <c r="O6142" t="str">
        <f t="shared" si="380"/>
        <v>30-40</v>
      </c>
      <c r="P6142" t="str">
        <f t="shared" si="381"/>
        <v>6+ years</v>
      </c>
      <c r="Q6142" t="str">
        <f t="shared" si="382"/>
        <v>Medium</v>
      </c>
      <c r="R6142" s="5">
        <f t="shared" si="383"/>
        <v>0.19689119170984457</v>
      </c>
    </row>
    <row r="6143" spans="1:18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 s="1">
        <v>0</v>
      </c>
      <c r="J6143">
        <v>2</v>
      </c>
      <c r="K6143">
        <v>1</v>
      </c>
      <c r="L6143">
        <v>1</v>
      </c>
      <c r="M6143" s="1">
        <v>151460.84</v>
      </c>
      <c r="N6143">
        <v>0</v>
      </c>
      <c r="O6143" t="str">
        <f t="shared" si="380"/>
        <v>&lt;30</v>
      </c>
      <c r="P6143" t="str">
        <f t="shared" si="381"/>
        <v>0-2 years</v>
      </c>
      <c r="Q6143" t="str">
        <f t="shared" si="382"/>
        <v>No Balance</v>
      </c>
      <c r="R6143" s="5">
        <f t="shared" si="383"/>
        <v>0.19694221300855144</v>
      </c>
    </row>
    <row r="6144" spans="1:18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 s="1">
        <v>0</v>
      </c>
      <c r="J6144">
        <v>2</v>
      </c>
      <c r="K6144">
        <v>1</v>
      </c>
      <c r="L6144">
        <v>0</v>
      </c>
      <c r="M6144" s="1">
        <v>20734.810000000001</v>
      </c>
      <c r="N6144">
        <v>0</v>
      </c>
      <c r="O6144" t="str">
        <f t="shared" si="380"/>
        <v>30-40</v>
      </c>
      <c r="P6144" t="str">
        <f t="shared" si="381"/>
        <v>0-2 years</v>
      </c>
      <c r="Q6144" t="str">
        <f t="shared" si="382"/>
        <v>No Balance</v>
      </c>
      <c r="R6144" s="5">
        <f t="shared" si="383"/>
        <v>0.19699326075686885</v>
      </c>
    </row>
    <row r="6145" spans="1:18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 s="1">
        <v>122200.31</v>
      </c>
      <c r="J6145">
        <v>2</v>
      </c>
      <c r="K6145">
        <v>1</v>
      </c>
      <c r="L6145">
        <v>0</v>
      </c>
      <c r="M6145" s="1">
        <v>43705.56</v>
      </c>
      <c r="N6145">
        <v>0</v>
      </c>
      <c r="O6145" t="str">
        <f t="shared" si="380"/>
        <v>&lt;30</v>
      </c>
      <c r="P6145" t="str">
        <f t="shared" si="381"/>
        <v>6+ years</v>
      </c>
      <c r="Q6145" t="str">
        <f t="shared" si="382"/>
        <v>High</v>
      </c>
      <c r="R6145" s="5">
        <f t="shared" si="383"/>
        <v>0.19704433497536947</v>
      </c>
    </row>
    <row r="6146" spans="1:18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 s="1">
        <v>151709.32999999999</v>
      </c>
      <c r="J6146">
        <v>1</v>
      </c>
      <c r="K6146">
        <v>1</v>
      </c>
      <c r="L6146">
        <v>0</v>
      </c>
      <c r="M6146" s="1">
        <v>180736.24</v>
      </c>
      <c r="N6146">
        <v>0</v>
      </c>
      <c r="O6146" t="str">
        <f t="shared" ref="O6146:O6209" si="384">IF(G6146&lt;30,"&lt;30",
   IF(G6146&lt;=40,"30-40",
      IF(G6146&lt;=50,"41-50","&gt;50")))</f>
        <v>41-50</v>
      </c>
      <c r="P6146" t="str">
        <f t="shared" ref="P6146:P6209" si="385">IF(H6146&lt;=2,"0-2 years",
   IF(H6146&lt;=5,"3-5 years","6+ years"))</f>
        <v>3-5 years</v>
      </c>
      <c r="Q6146" t="str">
        <f t="shared" ref="Q6146:Q6209" si="386">IF(I6146=0,"No Balance",
   IF(I6146&lt;50000,"Low",
      IF(I6146&lt;100000,"Medium","High")))</f>
        <v>High</v>
      </c>
      <c r="R6146" s="5">
        <f t="shared" ref="R6146:R6209" si="387">AVERAGE(N6146:N16145)</f>
        <v>0.1970954356846473</v>
      </c>
    </row>
    <row r="6147" spans="1:18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 s="1">
        <v>0</v>
      </c>
      <c r="J6147">
        <v>2</v>
      </c>
      <c r="K6147">
        <v>1</v>
      </c>
      <c r="L6147">
        <v>0</v>
      </c>
      <c r="M6147" s="1">
        <v>104170.48</v>
      </c>
      <c r="N6147">
        <v>0</v>
      </c>
      <c r="O6147" t="str">
        <f t="shared" si="384"/>
        <v>&lt;30</v>
      </c>
      <c r="P6147" t="str">
        <f t="shared" si="385"/>
        <v>6+ years</v>
      </c>
      <c r="Q6147" t="str">
        <f t="shared" si="386"/>
        <v>No Balance</v>
      </c>
      <c r="R6147" s="5">
        <f t="shared" si="387"/>
        <v>0.19714656290531776</v>
      </c>
    </row>
    <row r="6148" spans="1:18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 s="1">
        <v>122134.39999999999</v>
      </c>
      <c r="J6148">
        <v>2</v>
      </c>
      <c r="K6148">
        <v>0</v>
      </c>
      <c r="L6148">
        <v>1</v>
      </c>
      <c r="M6148" s="1">
        <v>27867.59</v>
      </c>
      <c r="N6148">
        <v>0</v>
      </c>
      <c r="O6148" t="str">
        <f t="shared" si="384"/>
        <v>30-40</v>
      </c>
      <c r="P6148" t="str">
        <f t="shared" si="385"/>
        <v>3-5 years</v>
      </c>
      <c r="Q6148" t="str">
        <f t="shared" si="386"/>
        <v>High</v>
      </c>
      <c r="R6148" s="5">
        <f t="shared" si="387"/>
        <v>0.19719771665801764</v>
      </c>
    </row>
    <row r="6149" spans="1:18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 s="1">
        <v>137260.45000000001</v>
      </c>
      <c r="J6149">
        <v>2</v>
      </c>
      <c r="K6149">
        <v>1</v>
      </c>
      <c r="L6149">
        <v>0</v>
      </c>
      <c r="M6149" s="1">
        <v>55387.28</v>
      </c>
      <c r="N6149">
        <v>0</v>
      </c>
      <c r="O6149" t="str">
        <f t="shared" si="384"/>
        <v>30-40</v>
      </c>
      <c r="P6149" t="str">
        <f t="shared" si="385"/>
        <v>0-2 years</v>
      </c>
      <c r="Q6149" t="str">
        <f t="shared" si="386"/>
        <v>High</v>
      </c>
      <c r="R6149" s="5">
        <f t="shared" si="387"/>
        <v>0.19724889696340514</v>
      </c>
    </row>
    <row r="6150" spans="1:18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 s="1">
        <v>88594.14</v>
      </c>
      <c r="J6150">
        <v>1</v>
      </c>
      <c r="K6150">
        <v>1</v>
      </c>
      <c r="L6150">
        <v>0</v>
      </c>
      <c r="M6150" s="1">
        <v>196332.45</v>
      </c>
      <c r="N6150">
        <v>0</v>
      </c>
      <c r="O6150" t="str">
        <f t="shared" si="384"/>
        <v>30-40</v>
      </c>
      <c r="P6150" t="str">
        <f t="shared" si="385"/>
        <v>6+ years</v>
      </c>
      <c r="Q6150" t="str">
        <f t="shared" si="386"/>
        <v>Medium</v>
      </c>
      <c r="R6150" s="5">
        <f t="shared" si="387"/>
        <v>0.19730010384215993</v>
      </c>
    </row>
    <row r="6151" spans="1:18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 s="1">
        <v>0</v>
      </c>
      <c r="J6151">
        <v>2</v>
      </c>
      <c r="K6151">
        <v>1</v>
      </c>
      <c r="L6151">
        <v>1</v>
      </c>
      <c r="M6151" s="1">
        <v>116046.22</v>
      </c>
      <c r="N6151">
        <v>0</v>
      </c>
      <c r="O6151" t="str">
        <f t="shared" si="384"/>
        <v>30-40</v>
      </c>
      <c r="P6151" t="str">
        <f t="shared" si="385"/>
        <v>6+ years</v>
      </c>
      <c r="Q6151" t="str">
        <f t="shared" si="386"/>
        <v>No Balance</v>
      </c>
      <c r="R6151" s="5">
        <f t="shared" si="387"/>
        <v>0.19735133731498311</v>
      </c>
    </row>
    <row r="6152" spans="1:18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 s="1">
        <v>127205.32</v>
      </c>
      <c r="J6152">
        <v>4</v>
      </c>
      <c r="K6152">
        <v>1</v>
      </c>
      <c r="L6152">
        <v>0</v>
      </c>
      <c r="M6152" s="1">
        <v>93874.87</v>
      </c>
      <c r="N6152">
        <v>1</v>
      </c>
      <c r="O6152" t="str">
        <f t="shared" si="384"/>
        <v>41-50</v>
      </c>
      <c r="P6152" t="str">
        <f t="shared" si="385"/>
        <v>6+ years</v>
      </c>
      <c r="Q6152" t="str">
        <f t="shared" si="386"/>
        <v>High</v>
      </c>
      <c r="R6152" s="5">
        <f t="shared" si="387"/>
        <v>0.19740259740259741</v>
      </c>
    </row>
    <row r="6153" spans="1:18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 s="1">
        <v>96997.09</v>
      </c>
      <c r="J6153">
        <v>2</v>
      </c>
      <c r="K6153">
        <v>0</v>
      </c>
      <c r="L6153">
        <v>0</v>
      </c>
      <c r="M6153" s="1">
        <v>76614.039999999994</v>
      </c>
      <c r="N6153">
        <v>0</v>
      </c>
      <c r="O6153" t="str">
        <f t="shared" si="384"/>
        <v>30-40</v>
      </c>
      <c r="P6153" t="str">
        <f t="shared" si="385"/>
        <v>6+ years</v>
      </c>
      <c r="Q6153" t="str">
        <f t="shared" si="386"/>
        <v>Medium</v>
      </c>
      <c r="R6153" s="5">
        <f t="shared" si="387"/>
        <v>0.19719407638347622</v>
      </c>
    </row>
    <row r="6154" spans="1:18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 s="1">
        <v>0</v>
      </c>
      <c r="J6154">
        <v>1</v>
      </c>
      <c r="K6154">
        <v>1</v>
      </c>
      <c r="L6154">
        <v>1</v>
      </c>
      <c r="M6154" s="1">
        <v>6076.62</v>
      </c>
      <c r="N6154">
        <v>0</v>
      </c>
      <c r="O6154" t="str">
        <f t="shared" si="384"/>
        <v>&gt;50</v>
      </c>
      <c r="P6154" t="str">
        <f t="shared" si="385"/>
        <v>0-2 years</v>
      </c>
      <c r="Q6154" t="str">
        <f t="shared" si="386"/>
        <v>No Balance</v>
      </c>
      <c r="R6154" s="5">
        <f t="shared" si="387"/>
        <v>0.19724532224532224</v>
      </c>
    </row>
    <row r="6155" spans="1:18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 s="1">
        <v>142200.19</v>
      </c>
      <c r="J6155">
        <v>2</v>
      </c>
      <c r="K6155">
        <v>1</v>
      </c>
      <c r="L6155">
        <v>1</v>
      </c>
      <c r="M6155" s="1">
        <v>122221.71</v>
      </c>
      <c r="N6155">
        <v>0</v>
      </c>
      <c r="O6155" t="str">
        <f t="shared" si="384"/>
        <v>30-40</v>
      </c>
      <c r="P6155" t="str">
        <f t="shared" si="385"/>
        <v>3-5 years</v>
      </c>
      <c r="Q6155" t="str">
        <f t="shared" si="386"/>
        <v>High</v>
      </c>
      <c r="R6155" s="5">
        <f t="shared" si="387"/>
        <v>0.19729659474915517</v>
      </c>
    </row>
    <row r="6156" spans="1:18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 s="1">
        <v>160761.41</v>
      </c>
      <c r="J6156">
        <v>1</v>
      </c>
      <c r="K6156">
        <v>1</v>
      </c>
      <c r="L6156">
        <v>1</v>
      </c>
      <c r="M6156" s="1">
        <v>24156.03</v>
      </c>
      <c r="N6156">
        <v>0</v>
      </c>
      <c r="O6156" t="str">
        <f t="shared" si="384"/>
        <v>30-40</v>
      </c>
      <c r="P6156" t="str">
        <f t="shared" si="385"/>
        <v>3-5 years</v>
      </c>
      <c r="Q6156" t="str">
        <f t="shared" si="386"/>
        <v>High</v>
      </c>
      <c r="R6156" s="5">
        <f t="shared" si="387"/>
        <v>0.19734789391575663</v>
      </c>
    </row>
    <row r="6157" spans="1:18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 s="1">
        <v>0</v>
      </c>
      <c r="J6157">
        <v>2</v>
      </c>
      <c r="K6157">
        <v>1</v>
      </c>
      <c r="L6157">
        <v>0</v>
      </c>
      <c r="M6157" s="1">
        <v>135394.62</v>
      </c>
      <c r="N6157">
        <v>0</v>
      </c>
      <c r="O6157" t="str">
        <f t="shared" si="384"/>
        <v>&lt;30</v>
      </c>
      <c r="P6157" t="str">
        <f t="shared" si="385"/>
        <v>3-5 years</v>
      </c>
      <c r="Q6157" t="str">
        <f t="shared" si="386"/>
        <v>No Balance</v>
      </c>
      <c r="R6157" s="5">
        <f t="shared" si="387"/>
        <v>0.19739921976592978</v>
      </c>
    </row>
    <row r="6158" spans="1:18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 s="1">
        <v>0</v>
      </c>
      <c r="J6158">
        <v>2</v>
      </c>
      <c r="K6158">
        <v>0</v>
      </c>
      <c r="L6158">
        <v>0</v>
      </c>
      <c r="M6158" s="1">
        <v>91340.02</v>
      </c>
      <c r="N6158">
        <v>0</v>
      </c>
      <c r="O6158" t="str">
        <f t="shared" si="384"/>
        <v>30-40</v>
      </c>
      <c r="P6158" t="str">
        <f t="shared" si="385"/>
        <v>6+ years</v>
      </c>
      <c r="Q6158" t="str">
        <f t="shared" si="386"/>
        <v>No Balance</v>
      </c>
      <c r="R6158" s="5">
        <f t="shared" si="387"/>
        <v>0.19745057232049948</v>
      </c>
    </row>
    <row r="6159" spans="1:18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 s="1">
        <v>0</v>
      </c>
      <c r="J6159">
        <v>2</v>
      </c>
      <c r="K6159">
        <v>1</v>
      </c>
      <c r="L6159">
        <v>0</v>
      </c>
      <c r="M6159" s="1">
        <v>146090.38</v>
      </c>
      <c r="N6159">
        <v>0</v>
      </c>
      <c r="O6159" t="str">
        <f t="shared" si="384"/>
        <v>&lt;30</v>
      </c>
      <c r="P6159" t="str">
        <f t="shared" si="385"/>
        <v>3-5 years</v>
      </c>
      <c r="Q6159" t="str">
        <f t="shared" si="386"/>
        <v>No Balance</v>
      </c>
      <c r="R6159" s="5">
        <f t="shared" si="387"/>
        <v>0.19750195160031225</v>
      </c>
    </row>
    <row r="6160" spans="1:18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 s="1">
        <v>116234.61</v>
      </c>
      <c r="J6160">
        <v>1</v>
      </c>
      <c r="K6160">
        <v>1</v>
      </c>
      <c r="L6160">
        <v>0</v>
      </c>
      <c r="M6160" s="1">
        <v>172096.08</v>
      </c>
      <c r="N6160">
        <v>0</v>
      </c>
      <c r="O6160" t="str">
        <f t="shared" si="384"/>
        <v>30-40</v>
      </c>
      <c r="P6160" t="str">
        <f t="shared" si="385"/>
        <v>0-2 years</v>
      </c>
      <c r="Q6160" t="str">
        <f t="shared" si="386"/>
        <v>High</v>
      </c>
      <c r="R6160" s="5">
        <f t="shared" si="387"/>
        <v>0.19755335762623633</v>
      </c>
    </row>
    <row r="6161" spans="1:18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 s="1">
        <v>155143.51999999999</v>
      </c>
      <c r="J6161">
        <v>1</v>
      </c>
      <c r="K6161">
        <v>0</v>
      </c>
      <c r="L6161">
        <v>1</v>
      </c>
      <c r="M6161" s="1">
        <v>135034.57</v>
      </c>
      <c r="N6161">
        <v>1</v>
      </c>
      <c r="O6161" t="str">
        <f t="shared" si="384"/>
        <v>&lt;30</v>
      </c>
      <c r="P6161" t="str">
        <f t="shared" si="385"/>
        <v>3-5 years</v>
      </c>
      <c r="Q6161" t="str">
        <f t="shared" si="386"/>
        <v>High</v>
      </c>
      <c r="R6161" s="5">
        <f t="shared" si="387"/>
        <v>0.19760479041916168</v>
      </c>
    </row>
    <row r="6162" spans="1:18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 s="1">
        <v>0</v>
      </c>
      <c r="J6162">
        <v>2</v>
      </c>
      <c r="K6162">
        <v>1</v>
      </c>
      <c r="L6162">
        <v>0</v>
      </c>
      <c r="M6162" s="1">
        <v>84008.66</v>
      </c>
      <c r="N6162">
        <v>0</v>
      </c>
      <c r="O6162" t="str">
        <f t="shared" si="384"/>
        <v>&lt;30</v>
      </c>
      <c r="P6162" t="str">
        <f t="shared" si="385"/>
        <v>0-2 years</v>
      </c>
      <c r="Q6162" t="str">
        <f t="shared" si="386"/>
        <v>No Balance</v>
      </c>
      <c r="R6162" s="5">
        <f t="shared" si="387"/>
        <v>0.19739583333333333</v>
      </c>
    </row>
    <row r="6163" spans="1:18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 s="1">
        <v>0</v>
      </c>
      <c r="J6163">
        <v>2</v>
      </c>
      <c r="K6163">
        <v>0</v>
      </c>
      <c r="L6163">
        <v>0</v>
      </c>
      <c r="M6163" s="1">
        <v>91763.67</v>
      </c>
      <c r="N6163">
        <v>0</v>
      </c>
      <c r="O6163" t="str">
        <f t="shared" si="384"/>
        <v>30-40</v>
      </c>
      <c r="P6163" t="str">
        <f t="shared" si="385"/>
        <v>6+ years</v>
      </c>
      <c r="Q6163" t="str">
        <f t="shared" si="386"/>
        <v>No Balance</v>
      </c>
      <c r="R6163" s="5">
        <f t="shared" si="387"/>
        <v>0.19744725188851264</v>
      </c>
    </row>
    <row r="6164" spans="1:18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 s="1">
        <v>84009.47</v>
      </c>
      <c r="J6164">
        <v>1</v>
      </c>
      <c r="K6164">
        <v>1</v>
      </c>
      <c r="L6164">
        <v>1</v>
      </c>
      <c r="M6164" s="1">
        <v>137001.1</v>
      </c>
      <c r="N6164">
        <v>0</v>
      </c>
      <c r="O6164" t="str">
        <f t="shared" si="384"/>
        <v>30-40</v>
      </c>
      <c r="P6164" t="str">
        <f t="shared" si="385"/>
        <v>3-5 years</v>
      </c>
      <c r="Q6164" t="str">
        <f t="shared" si="386"/>
        <v>Medium</v>
      </c>
      <c r="R6164" s="5">
        <f t="shared" si="387"/>
        <v>0.19749869723814487</v>
      </c>
    </row>
    <row r="6165" spans="1:18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 s="1">
        <v>139246.22</v>
      </c>
      <c r="J6165">
        <v>2</v>
      </c>
      <c r="K6165">
        <v>1</v>
      </c>
      <c r="L6165">
        <v>0</v>
      </c>
      <c r="M6165" s="1">
        <v>106799.49</v>
      </c>
      <c r="N6165">
        <v>0</v>
      </c>
      <c r="O6165" t="str">
        <f t="shared" si="384"/>
        <v>&lt;30</v>
      </c>
      <c r="P6165" t="str">
        <f t="shared" si="385"/>
        <v>6+ years</v>
      </c>
      <c r="Q6165" t="str">
        <f t="shared" si="386"/>
        <v>High</v>
      </c>
      <c r="R6165" s="5">
        <f t="shared" si="387"/>
        <v>0.19755016940317957</v>
      </c>
    </row>
    <row r="6166" spans="1:18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 s="1">
        <v>170113</v>
      </c>
      <c r="J6166">
        <v>2</v>
      </c>
      <c r="K6166">
        <v>0</v>
      </c>
      <c r="L6166">
        <v>1</v>
      </c>
      <c r="M6166" s="1">
        <v>10494.64</v>
      </c>
      <c r="N6166">
        <v>0</v>
      </c>
      <c r="O6166" t="str">
        <f t="shared" si="384"/>
        <v>&gt;50</v>
      </c>
      <c r="P6166" t="str">
        <f t="shared" si="385"/>
        <v>6+ years</v>
      </c>
      <c r="Q6166" t="str">
        <f t="shared" si="386"/>
        <v>High</v>
      </c>
      <c r="R6166" s="5">
        <f t="shared" si="387"/>
        <v>0.19760166840458812</v>
      </c>
    </row>
    <row r="6167" spans="1:18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 s="1">
        <v>0</v>
      </c>
      <c r="J6167">
        <v>3</v>
      </c>
      <c r="K6167">
        <v>1</v>
      </c>
      <c r="L6167">
        <v>1</v>
      </c>
      <c r="M6167" s="1">
        <v>79866.73</v>
      </c>
      <c r="N6167">
        <v>1</v>
      </c>
      <c r="O6167" t="str">
        <f t="shared" si="384"/>
        <v>41-50</v>
      </c>
      <c r="P6167" t="str">
        <f t="shared" si="385"/>
        <v>6+ years</v>
      </c>
      <c r="Q6167" t="str">
        <f t="shared" si="386"/>
        <v>No Balance</v>
      </c>
      <c r="R6167" s="5">
        <f t="shared" si="387"/>
        <v>0.19765319426336375</v>
      </c>
    </row>
    <row r="6168" spans="1:18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 s="1">
        <v>145578.28</v>
      </c>
      <c r="J6168">
        <v>1</v>
      </c>
      <c r="K6168">
        <v>0</v>
      </c>
      <c r="L6168">
        <v>1</v>
      </c>
      <c r="M6168" s="1">
        <v>186172.85</v>
      </c>
      <c r="N6168">
        <v>0</v>
      </c>
      <c r="O6168" t="str">
        <f t="shared" si="384"/>
        <v>&gt;50</v>
      </c>
      <c r="P6168" t="str">
        <f t="shared" si="385"/>
        <v>0-2 years</v>
      </c>
      <c r="Q6168" t="str">
        <f t="shared" si="386"/>
        <v>High</v>
      </c>
      <c r="R6168" s="5">
        <f t="shared" si="387"/>
        <v>0.19744392279603548</v>
      </c>
    </row>
    <row r="6169" spans="1:18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 s="1">
        <v>126273.95</v>
      </c>
      <c r="J6169">
        <v>1</v>
      </c>
      <c r="K6169">
        <v>0</v>
      </c>
      <c r="L6169">
        <v>1</v>
      </c>
      <c r="M6169" s="1">
        <v>91673.600000000006</v>
      </c>
      <c r="N6169">
        <v>0</v>
      </c>
      <c r="O6169" t="str">
        <f t="shared" si="384"/>
        <v>&gt;50</v>
      </c>
      <c r="P6169" t="str">
        <f t="shared" si="385"/>
        <v>6+ years</v>
      </c>
      <c r="Q6169" t="str">
        <f t="shared" si="386"/>
        <v>High</v>
      </c>
      <c r="R6169" s="5">
        <f t="shared" si="387"/>
        <v>0.19749543438559874</v>
      </c>
    </row>
    <row r="6170" spans="1:18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 s="1">
        <v>162482.76</v>
      </c>
      <c r="J6170">
        <v>1</v>
      </c>
      <c r="K6170">
        <v>1</v>
      </c>
      <c r="L6170">
        <v>1</v>
      </c>
      <c r="M6170" s="1">
        <v>18458.2</v>
      </c>
      <c r="N6170">
        <v>0</v>
      </c>
      <c r="O6170" t="str">
        <f t="shared" si="384"/>
        <v>&lt;30</v>
      </c>
      <c r="P6170" t="str">
        <f t="shared" si="385"/>
        <v>6+ years</v>
      </c>
      <c r="Q6170" t="str">
        <f t="shared" si="386"/>
        <v>High</v>
      </c>
      <c r="R6170" s="5">
        <f t="shared" si="387"/>
        <v>0.19754697286012526</v>
      </c>
    </row>
    <row r="6171" spans="1:18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 s="1">
        <v>0</v>
      </c>
      <c r="J6171">
        <v>1</v>
      </c>
      <c r="K6171">
        <v>1</v>
      </c>
      <c r="L6171">
        <v>0</v>
      </c>
      <c r="M6171" s="1">
        <v>8342.35</v>
      </c>
      <c r="N6171">
        <v>0</v>
      </c>
      <c r="O6171" t="str">
        <f t="shared" si="384"/>
        <v>&lt;30</v>
      </c>
      <c r="P6171" t="str">
        <f t="shared" si="385"/>
        <v>6+ years</v>
      </c>
      <c r="Q6171" t="str">
        <f t="shared" si="386"/>
        <v>No Balance</v>
      </c>
      <c r="R6171" s="5">
        <f t="shared" si="387"/>
        <v>0.19759853824066823</v>
      </c>
    </row>
    <row r="6172" spans="1:18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 s="1">
        <v>87814.89</v>
      </c>
      <c r="J6172">
        <v>1</v>
      </c>
      <c r="K6172">
        <v>1</v>
      </c>
      <c r="L6172">
        <v>0</v>
      </c>
      <c r="M6172" s="1">
        <v>138578.37</v>
      </c>
      <c r="N6172">
        <v>0</v>
      </c>
      <c r="O6172" t="str">
        <f t="shared" si="384"/>
        <v>30-40</v>
      </c>
      <c r="P6172" t="str">
        <f t="shared" si="385"/>
        <v>0-2 years</v>
      </c>
      <c r="Q6172" t="str">
        <f t="shared" si="386"/>
        <v>Medium</v>
      </c>
      <c r="R6172" s="5">
        <f t="shared" si="387"/>
        <v>0.19765013054830288</v>
      </c>
    </row>
    <row r="6173" spans="1:18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 s="1">
        <v>113858.95</v>
      </c>
      <c r="J6173">
        <v>1</v>
      </c>
      <c r="K6173">
        <v>1</v>
      </c>
      <c r="L6173">
        <v>1</v>
      </c>
      <c r="M6173" s="1">
        <v>38129.22</v>
      </c>
      <c r="N6173">
        <v>0</v>
      </c>
      <c r="O6173" t="str">
        <f t="shared" si="384"/>
        <v>&gt;50</v>
      </c>
      <c r="P6173" t="str">
        <f t="shared" si="385"/>
        <v>3-5 years</v>
      </c>
      <c r="Q6173" t="str">
        <f t="shared" si="386"/>
        <v>High</v>
      </c>
      <c r="R6173" s="5">
        <f t="shared" si="387"/>
        <v>0.19770174980412641</v>
      </c>
    </row>
    <row r="6174" spans="1:18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 s="1">
        <v>87612.64</v>
      </c>
      <c r="J6174">
        <v>4</v>
      </c>
      <c r="K6174">
        <v>1</v>
      </c>
      <c r="L6174">
        <v>1</v>
      </c>
      <c r="M6174" s="1">
        <v>107155.4</v>
      </c>
      <c r="N6174">
        <v>1</v>
      </c>
      <c r="O6174" t="str">
        <f t="shared" si="384"/>
        <v>41-50</v>
      </c>
      <c r="P6174" t="str">
        <f t="shared" si="385"/>
        <v>3-5 years</v>
      </c>
      <c r="Q6174" t="str">
        <f t="shared" si="386"/>
        <v>Medium</v>
      </c>
      <c r="R6174" s="5">
        <f t="shared" si="387"/>
        <v>0.19775339602925809</v>
      </c>
    </row>
    <row r="6175" spans="1:18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 s="1">
        <v>0</v>
      </c>
      <c r="J6175">
        <v>1</v>
      </c>
      <c r="K6175">
        <v>1</v>
      </c>
      <c r="L6175">
        <v>1</v>
      </c>
      <c r="M6175" s="1">
        <v>29792.11</v>
      </c>
      <c r="N6175">
        <v>0</v>
      </c>
      <c r="O6175" t="str">
        <f t="shared" si="384"/>
        <v>&gt;50</v>
      </c>
      <c r="P6175" t="str">
        <f t="shared" si="385"/>
        <v>0-2 years</v>
      </c>
      <c r="Q6175" t="str">
        <f t="shared" si="386"/>
        <v>No Balance</v>
      </c>
      <c r="R6175" s="5">
        <f t="shared" si="387"/>
        <v>0.19754376796446302</v>
      </c>
    </row>
    <row r="6176" spans="1:18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 s="1">
        <v>106648.98</v>
      </c>
      <c r="J6176">
        <v>1</v>
      </c>
      <c r="K6176">
        <v>0</v>
      </c>
      <c r="L6176">
        <v>1</v>
      </c>
      <c r="M6176" s="1">
        <v>7063.6</v>
      </c>
      <c r="N6176">
        <v>0</v>
      </c>
      <c r="O6176" t="str">
        <f t="shared" si="384"/>
        <v>&lt;30</v>
      </c>
      <c r="P6176" t="str">
        <f t="shared" si="385"/>
        <v>0-2 years</v>
      </c>
      <c r="Q6176" t="str">
        <f t="shared" si="386"/>
        <v>High</v>
      </c>
      <c r="R6176" s="5">
        <f t="shared" si="387"/>
        <v>0.19759539989545216</v>
      </c>
    </row>
    <row r="6177" spans="1:18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 s="1">
        <v>0</v>
      </c>
      <c r="J6177">
        <v>2</v>
      </c>
      <c r="K6177">
        <v>1</v>
      </c>
      <c r="L6177">
        <v>1</v>
      </c>
      <c r="M6177" s="1">
        <v>21645.06</v>
      </c>
      <c r="N6177">
        <v>0</v>
      </c>
      <c r="O6177" t="str">
        <f t="shared" si="384"/>
        <v>30-40</v>
      </c>
      <c r="P6177" t="str">
        <f t="shared" si="385"/>
        <v>3-5 years</v>
      </c>
      <c r="Q6177" t="str">
        <f t="shared" si="386"/>
        <v>No Balance</v>
      </c>
      <c r="R6177" s="5">
        <f t="shared" si="387"/>
        <v>0.1976470588235294</v>
      </c>
    </row>
    <row r="6178" spans="1:18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 s="1">
        <v>103653.51</v>
      </c>
      <c r="J6178">
        <v>2</v>
      </c>
      <c r="K6178">
        <v>1</v>
      </c>
      <c r="L6178">
        <v>1</v>
      </c>
      <c r="M6178" s="1">
        <v>137079.85999999999</v>
      </c>
      <c r="N6178">
        <v>0</v>
      </c>
      <c r="O6178" t="str">
        <f t="shared" si="384"/>
        <v>30-40</v>
      </c>
      <c r="P6178" t="str">
        <f t="shared" si="385"/>
        <v>6+ years</v>
      </c>
      <c r="Q6178" t="str">
        <f t="shared" si="386"/>
        <v>High</v>
      </c>
      <c r="R6178" s="5">
        <f t="shared" si="387"/>
        <v>0.19769874476987448</v>
      </c>
    </row>
    <row r="6179" spans="1:18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 s="1">
        <v>116880.53</v>
      </c>
      <c r="J6179">
        <v>1</v>
      </c>
      <c r="K6179">
        <v>0</v>
      </c>
      <c r="L6179">
        <v>0</v>
      </c>
      <c r="M6179" s="1">
        <v>172718.35</v>
      </c>
      <c r="N6179">
        <v>1</v>
      </c>
      <c r="O6179" t="str">
        <f t="shared" si="384"/>
        <v>30-40</v>
      </c>
      <c r="P6179" t="str">
        <f t="shared" si="385"/>
        <v>3-5 years</v>
      </c>
      <c r="Q6179" t="str">
        <f t="shared" si="386"/>
        <v>High</v>
      </c>
      <c r="R6179" s="5">
        <f t="shared" si="387"/>
        <v>0.19775045775568925</v>
      </c>
    </row>
    <row r="6180" spans="1:18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 s="1">
        <v>97990.49</v>
      </c>
      <c r="J6180">
        <v>2</v>
      </c>
      <c r="K6180">
        <v>0</v>
      </c>
      <c r="L6180">
        <v>0</v>
      </c>
      <c r="M6180" s="1">
        <v>106691.02</v>
      </c>
      <c r="N6180">
        <v>0</v>
      </c>
      <c r="O6180" t="str">
        <f t="shared" si="384"/>
        <v>30-40</v>
      </c>
      <c r="P6180" t="str">
        <f t="shared" si="385"/>
        <v>3-5 years</v>
      </c>
      <c r="Q6180" t="str">
        <f t="shared" si="386"/>
        <v>Medium</v>
      </c>
      <c r="R6180" s="5">
        <f t="shared" si="387"/>
        <v>0.19754055468341183</v>
      </c>
    </row>
    <row r="6181" spans="1:18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 s="1">
        <v>150635.29999999999</v>
      </c>
      <c r="J6181">
        <v>1</v>
      </c>
      <c r="K6181">
        <v>1</v>
      </c>
      <c r="L6181">
        <v>1</v>
      </c>
      <c r="M6181" s="1">
        <v>72274.84</v>
      </c>
      <c r="N6181">
        <v>0</v>
      </c>
      <c r="O6181" t="str">
        <f t="shared" si="384"/>
        <v>30-40</v>
      </c>
      <c r="P6181" t="str">
        <f t="shared" si="385"/>
        <v>3-5 years</v>
      </c>
      <c r="Q6181" t="str">
        <f t="shared" si="386"/>
        <v>High</v>
      </c>
      <c r="R6181" s="5">
        <f t="shared" si="387"/>
        <v>0.19759225333682282</v>
      </c>
    </row>
    <row r="6182" spans="1:18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 s="1">
        <v>0</v>
      </c>
      <c r="J6182">
        <v>2</v>
      </c>
      <c r="K6182">
        <v>1</v>
      </c>
      <c r="L6182">
        <v>1</v>
      </c>
      <c r="M6182" s="1">
        <v>32246.63</v>
      </c>
      <c r="N6182">
        <v>0</v>
      </c>
      <c r="O6182" t="str">
        <f t="shared" si="384"/>
        <v>30-40</v>
      </c>
      <c r="P6182" t="str">
        <f t="shared" si="385"/>
        <v>3-5 years</v>
      </c>
      <c r="Q6182" t="str">
        <f t="shared" si="386"/>
        <v>No Balance</v>
      </c>
      <c r="R6182" s="5">
        <f t="shared" si="387"/>
        <v>0.19764397905759162</v>
      </c>
    </row>
    <row r="6183" spans="1:18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 s="1">
        <v>129674.89</v>
      </c>
      <c r="J6183">
        <v>2</v>
      </c>
      <c r="K6183">
        <v>1</v>
      </c>
      <c r="L6183">
        <v>0</v>
      </c>
      <c r="M6183" s="1">
        <v>80552.36</v>
      </c>
      <c r="N6183">
        <v>0</v>
      </c>
      <c r="O6183" t="str">
        <f t="shared" si="384"/>
        <v>30-40</v>
      </c>
      <c r="P6183" t="str">
        <f t="shared" si="385"/>
        <v>6+ years</v>
      </c>
      <c r="Q6183" t="str">
        <f t="shared" si="386"/>
        <v>High</v>
      </c>
      <c r="R6183" s="5">
        <f t="shared" si="387"/>
        <v>0.19769573186698089</v>
      </c>
    </row>
    <row r="6184" spans="1:18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 s="1">
        <v>0</v>
      </c>
      <c r="J6184">
        <v>2</v>
      </c>
      <c r="K6184">
        <v>1</v>
      </c>
      <c r="L6184">
        <v>0</v>
      </c>
      <c r="M6184" s="1">
        <v>16733.59</v>
      </c>
      <c r="N6184">
        <v>0</v>
      </c>
      <c r="O6184" t="str">
        <f t="shared" si="384"/>
        <v>30-40</v>
      </c>
      <c r="P6184" t="str">
        <f t="shared" si="385"/>
        <v>6+ years</v>
      </c>
      <c r="Q6184" t="str">
        <f t="shared" si="386"/>
        <v>No Balance</v>
      </c>
      <c r="R6184" s="5">
        <f t="shared" si="387"/>
        <v>0.19774751178627553</v>
      </c>
    </row>
    <row r="6185" spans="1:18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 s="1">
        <v>83568.259999999995</v>
      </c>
      <c r="J6185">
        <v>1</v>
      </c>
      <c r="K6185">
        <v>0</v>
      </c>
      <c r="L6185">
        <v>0</v>
      </c>
      <c r="M6185" s="1">
        <v>1235.49</v>
      </c>
      <c r="N6185">
        <v>0</v>
      </c>
      <c r="O6185" t="str">
        <f t="shared" si="384"/>
        <v>&gt;50</v>
      </c>
      <c r="P6185" t="str">
        <f t="shared" si="385"/>
        <v>3-5 years</v>
      </c>
      <c r="Q6185" t="str">
        <f t="shared" si="386"/>
        <v>Medium</v>
      </c>
      <c r="R6185" s="5">
        <f t="shared" si="387"/>
        <v>0.19779931883678281</v>
      </c>
    </row>
    <row r="6186" spans="1:18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 s="1">
        <v>178144.91</v>
      </c>
      <c r="J6186">
        <v>2</v>
      </c>
      <c r="K6186">
        <v>0</v>
      </c>
      <c r="L6186">
        <v>0</v>
      </c>
      <c r="M6186" s="1">
        <v>50168.41</v>
      </c>
      <c r="N6186">
        <v>1</v>
      </c>
      <c r="O6186" t="str">
        <f t="shared" si="384"/>
        <v>41-50</v>
      </c>
      <c r="P6186" t="str">
        <f t="shared" si="385"/>
        <v>3-5 years</v>
      </c>
      <c r="Q6186" t="str">
        <f t="shared" si="386"/>
        <v>High</v>
      </c>
      <c r="R6186" s="5">
        <f t="shared" si="387"/>
        <v>0.19785115303983228</v>
      </c>
    </row>
    <row r="6187" spans="1:18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 s="1">
        <v>147137.74</v>
      </c>
      <c r="J6187">
        <v>1</v>
      </c>
      <c r="K6187">
        <v>1</v>
      </c>
      <c r="L6187">
        <v>1</v>
      </c>
      <c r="M6187" s="1">
        <v>33687.9</v>
      </c>
      <c r="N6187">
        <v>0</v>
      </c>
      <c r="O6187" t="str">
        <f t="shared" si="384"/>
        <v>30-40</v>
      </c>
      <c r="P6187" t="str">
        <f t="shared" si="385"/>
        <v>6+ years</v>
      </c>
      <c r="Q6187" t="str">
        <f t="shared" si="386"/>
        <v>High</v>
      </c>
      <c r="R6187" s="5">
        <f t="shared" si="387"/>
        <v>0.19764089121887288</v>
      </c>
    </row>
    <row r="6188" spans="1:18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 s="1">
        <v>0</v>
      </c>
      <c r="J6188">
        <v>1</v>
      </c>
      <c r="K6188">
        <v>0</v>
      </c>
      <c r="L6188">
        <v>1</v>
      </c>
      <c r="M6188" s="1">
        <v>178705.45</v>
      </c>
      <c r="N6188">
        <v>1</v>
      </c>
      <c r="O6188" t="str">
        <f t="shared" si="384"/>
        <v>30-40</v>
      </c>
      <c r="P6188" t="str">
        <f t="shared" si="385"/>
        <v>3-5 years</v>
      </c>
      <c r="Q6188" t="str">
        <f t="shared" si="386"/>
        <v>No Balance</v>
      </c>
      <c r="R6188" s="5">
        <f t="shared" si="387"/>
        <v>0.1976927110644992</v>
      </c>
    </row>
    <row r="6189" spans="1:18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 s="1">
        <v>114370.41</v>
      </c>
      <c r="J6189">
        <v>1</v>
      </c>
      <c r="K6189">
        <v>0</v>
      </c>
      <c r="L6189">
        <v>1</v>
      </c>
      <c r="M6189" s="1">
        <v>66810.48</v>
      </c>
      <c r="N6189">
        <v>0</v>
      </c>
      <c r="O6189" t="str">
        <f t="shared" si="384"/>
        <v>30-40</v>
      </c>
      <c r="P6189" t="str">
        <f t="shared" si="385"/>
        <v>3-5 years</v>
      </c>
      <c r="Q6189" t="str">
        <f t="shared" si="386"/>
        <v>High</v>
      </c>
      <c r="R6189" s="5">
        <f t="shared" si="387"/>
        <v>0.19748229740361919</v>
      </c>
    </row>
    <row r="6190" spans="1:18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 s="1">
        <v>108289.28</v>
      </c>
      <c r="J6190">
        <v>2</v>
      </c>
      <c r="K6190">
        <v>1</v>
      </c>
      <c r="L6190">
        <v>1</v>
      </c>
      <c r="M6190" s="1">
        <v>45859.55</v>
      </c>
      <c r="N6190">
        <v>1</v>
      </c>
      <c r="O6190" t="str">
        <f t="shared" si="384"/>
        <v>41-50</v>
      </c>
      <c r="P6190" t="str">
        <f t="shared" si="385"/>
        <v>3-5 years</v>
      </c>
      <c r="Q6190" t="str">
        <f t="shared" si="386"/>
        <v>High</v>
      </c>
      <c r="R6190" s="5">
        <f t="shared" si="387"/>
        <v>0.19753410283315845</v>
      </c>
    </row>
    <row r="6191" spans="1:18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 s="1">
        <v>149887.49</v>
      </c>
      <c r="J6191">
        <v>2</v>
      </c>
      <c r="K6191">
        <v>1</v>
      </c>
      <c r="L6191">
        <v>0</v>
      </c>
      <c r="M6191" s="1">
        <v>63846.36</v>
      </c>
      <c r="N6191">
        <v>0</v>
      </c>
      <c r="O6191" t="str">
        <f t="shared" si="384"/>
        <v>30-40</v>
      </c>
      <c r="P6191" t="str">
        <f t="shared" si="385"/>
        <v>3-5 years</v>
      </c>
      <c r="Q6191" t="str">
        <f t="shared" si="386"/>
        <v>High</v>
      </c>
      <c r="R6191" s="5">
        <f t="shared" si="387"/>
        <v>0.19732353712936238</v>
      </c>
    </row>
    <row r="6192" spans="1:18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 s="1">
        <v>170172.9</v>
      </c>
      <c r="J6192">
        <v>1</v>
      </c>
      <c r="K6192">
        <v>0</v>
      </c>
      <c r="L6192">
        <v>1</v>
      </c>
      <c r="M6192" s="1">
        <v>100236.02</v>
      </c>
      <c r="N6192">
        <v>0</v>
      </c>
      <c r="O6192" t="str">
        <f t="shared" si="384"/>
        <v>41-50</v>
      </c>
      <c r="P6192" t="str">
        <f t="shared" si="385"/>
        <v>3-5 years</v>
      </c>
      <c r="Q6192" t="str">
        <f t="shared" si="386"/>
        <v>High</v>
      </c>
      <c r="R6192" s="5">
        <f t="shared" si="387"/>
        <v>0.1973753280839895</v>
      </c>
    </row>
    <row r="6193" spans="1:18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 s="1">
        <v>0</v>
      </c>
      <c r="J6193">
        <v>2</v>
      </c>
      <c r="K6193">
        <v>1</v>
      </c>
      <c r="L6193">
        <v>1</v>
      </c>
      <c r="M6193" s="1">
        <v>19645.650000000001</v>
      </c>
      <c r="N6193">
        <v>0</v>
      </c>
      <c r="O6193" t="str">
        <f t="shared" si="384"/>
        <v>&lt;30</v>
      </c>
      <c r="P6193" t="str">
        <f t="shared" si="385"/>
        <v>3-5 years</v>
      </c>
      <c r="Q6193" t="str">
        <f t="shared" si="386"/>
        <v>No Balance</v>
      </c>
      <c r="R6193" s="5">
        <f t="shared" si="387"/>
        <v>0.19742714623260699</v>
      </c>
    </row>
    <row r="6194" spans="1:18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 s="1">
        <v>0</v>
      </c>
      <c r="J6194">
        <v>2</v>
      </c>
      <c r="K6194">
        <v>1</v>
      </c>
      <c r="L6194">
        <v>0</v>
      </c>
      <c r="M6194" s="1">
        <v>178393.68</v>
      </c>
      <c r="N6194">
        <v>0</v>
      </c>
      <c r="O6194" t="str">
        <f t="shared" si="384"/>
        <v>41-50</v>
      </c>
      <c r="P6194" t="str">
        <f t="shared" si="385"/>
        <v>6+ years</v>
      </c>
      <c r="Q6194" t="str">
        <f t="shared" si="386"/>
        <v>No Balance</v>
      </c>
      <c r="R6194" s="5">
        <f t="shared" si="387"/>
        <v>0.19747899159663865</v>
      </c>
    </row>
    <row r="6195" spans="1:18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 s="1">
        <v>64808.32</v>
      </c>
      <c r="J6195">
        <v>2</v>
      </c>
      <c r="K6195">
        <v>0</v>
      </c>
      <c r="L6195">
        <v>0</v>
      </c>
      <c r="M6195" s="1">
        <v>78591.149999999994</v>
      </c>
      <c r="N6195">
        <v>0</v>
      </c>
      <c r="O6195" t="str">
        <f t="shared" si="384"/>
        <v>&lt;30</v>
      </c>
      <c r="P6195" t="str">
        <f t="shared" si="385"/>
        <v>0-2 years</v>
      </c>
      <c r="Q6195" t="str">
        <f t="shared" si="386"/>
        <v>Medium</v>
      </c>
      <c r="R6195" s="5">
        <f t="shared" si="387"/>
        <v>0.19753086419753085</v>
      </c>
    </row>
    <row r="6196" spans="1:18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 s="1">
        <v>62732.65</v>
      </c>
      <c r="J6196">
        <v>1</v>
      </c>
      <c r="K6196">
        <v>0</v>
      </c>
      <c r="L6196">
        <v>1</v>
      </c>
      <c r="M6196" s="1">
        <v>124954.56</v>
      </c>
      <c r="N6196">
        <v>0</v>
      </c>
      <c r="O6196" t="str">
        <f t="shared" si="384"/>
        <v>&gt;50</v>
      </c>
      <c r="P6196" t="str">
        <f t="shared" si="385"/>
        <v>0-2 years</v>
      </c>
      <c r="Q6196" t="str">
        <f t="shared" si="386"/>
        <v>Medium</v>
      </c>
      <c r="R6196" s="5">
        <f t="shared" si="387"/>
        <v>0.19758276405675249</v>
      </c>
    </row>
    <row r="6197" spans="1:18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 s="1">
        <v>0</v>
      </c>
      <c r="J6197">
        <v>2</v>
      </c>
      <c r="K6197">
        <v>1</v>
      </c>
      <c r="L6197">
        <v>1</v>
      </c>
      <c r="M6197" s="1">
        <v>3756.65</v>
      </c>
      <c r="N6197">
        <v>0</v>
      </c>
      <c r="O6197" t="str">
        <f t="shared" si="384"/>
        <v>41-50</v>
      </c>
      <c r="P6197" t="str">
        <f t="shared" si="385"/>
        <v>6+ years</v>
      </c>
      <c r="Q6197" t="str">
        <f t="shared" si="386"/>
        <v>No Balance</v>
      </c>
      <c r="R6197" s="5">
        <f t="shared" si="387"/>
        <v>0.19763469119579502</v>
      </c>
    </row>
    <row r="6198" spans="1:18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 s="1">
        <v>95167.55</v>
      </c>
      <c r="J6198">
        <v>1</v>
      </c>
      <c r="K6198">
        <v>1</v>
      </c>
      <c r="L6198">
        <v>1</v>
      </c>
      <c r="M6198" s="1">
        <v>152723.23000000001</v>
      </c>
      <c r="N6198">
        <v>0</v>
      </c>
      <c r="O6198" t="str">
        <f t="shared" si="384"/>
        <v>&lt;30</v>
      </c>
      <c r="P6198" t="str">
        <f t="shared" si="385"/>
        <v>3-5 years</v>
      </c>
      <c r="Q6198" t="str">
        <f t="shared" si="386"/>
        <v>Medium</v>
      </c>
      <c r="R6198" s="5">
        <f t="shared" si="387"/>
        <v>0.19768664563617244</v>
      </c>
    </row>
    <row r="6199" spans="1:18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 s="1">
        <v>152508.99</v>
      </c>
      <c r="J6199">
        <v>1</v>
      </c>
      <c r="K6199">
        <v>1</v>
      </c>
      <c r="L6199">
        <v>0</v>
      </c>
      <c r="M6199" s="1">
        <v>187597.98</v>
      </c>
      <c r="N6199">
        <v>1</v>
      </c>
      <c r="O6199" t="str">
        <f t="shared" si="384"/>
        <v>&gt;50</v>
      </c>
      <c r="P6199" t="str">
        <f t="shared" si="385"/>
        <v>0-2 years</v>
      </c>
      <c r="Q6199" t="str">
        <f t="shared" si="386"/>
        <v>High</v>
      </c>
      <c r="R6199" s="5">
        <f t="shared" si="387"/>
        <v>0.1977386273994215</v>
      </c>
    </row>
    <row r="6200" spans="1:18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 s="1">
        <v>134644.19</v>
      </c>
      <c r="J6200">
        <v>1</v>
      </c>
      <c r="K6200">
        <v>1</v>
      </c>
      <c r="L6200">
        <v>1</v>
      </c>
      <c r="M6200" s="1">
        <v>70381.490000000005</v>
      </c>
      <c r="N6200">
        <v>0</v>
      </c>
      <c r="O6200" t="str">
        <f t="shared" si="384"/>
        <v>30-40</v>
      </c>
      <c r="P6200" t="str">
        <f t="shared" si="385"/>
        <v>0-2 years</v>
      </c>
      <c r="Q6200" t="str">
        <f t="shared" si="386"/>
        <v>High</v>
      </c>
      <c r="R6200" s="5">
        <f t="shared" si="387"/>
        <v>0.19752761704366123</v>
      </c>
    </row>
    <row r="6201" spans="1:18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 s="1">
        <v>0</v>
      </c>
      <c r="J6201">
        <v>2</v>
      </c>
      <c r="K6201">
        <v>0</v>
      </c>
      <c r="L6201">
        <v>0</v>
      </c>
      <c r="M6201" s="1">
        <v>156792.89000000001</v>
      </c>
      <c r="N6201">
        <v>0</v>
      </c>
      <c r="O6201" t="str">
        <f t="shared" si="384"/>
        <v>30-40</v>
      </c>
      <c r="P6201" t="str">
        <f t="shared" si="385"/>
        <v>6+ years</v>
      </c>
      <c r="Q6201" t="str">
        <f t="shared" si="386"/>
        <v>No Balance</v>
      </c>
      <c r="R6201" s="5">
        <f t="shared" si="387"/>
        <v>0.19757958431991582</v>
      </c>
    </row>
    <row r="6202" spans="1:18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 s="1">
        <v>51293.47</v>
      </c>
      <c r="J6202">
        <v>1</v>
      </c>
      <c r="K6202">
        <v>0</v>
      </c>
      <c r="L6202">
        <v>0</v>
      </c>
      <c r="M6202" s="1">
        <v>35534.68</v>
      </c>
      <c r="N6202">
        <v>0</v>
      </c>
      <c r="O6202" t="str">
        <f t="shared" si="384"/>
        <v>30-40</v>
      </c>
      <c r="P6202" t="str">
        <f t="shared" si="385"/>
        <v>3-5 years</v>
      </c>
      <c r="Q6202" t="str">
        <f t="shared" si="386"/>
        <v>Medium</v>
      </c>
      <c r="R6202" s="5">
        <f t="shared" si="387"/>
        <v>0.19763157894736841</v>
      </c>
    </row>
    <row r="6203" spans="1:18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 s="1">
        <v>0</v>
      </c>
      <c r="J6203">
        <v>3</v>
      </c>
      <c r="K6203">
        <v>0</v>
      </c>
      <c r="L6203">
        <v>0</v>
      </c>
      <c r="M6203" s="1">
        <v>151256.22</v>
      </c>
      <c r="N6203">
        <v>0</v>
      </c>
      <c r="O6203" t="str">
        <f t="shared" si="384"/>
        <v>41-50</v>
      </c>
      <c r="P6203" t="str">
        <f t="shared" si="385"/>
        <v>3-5 years</v>
      </c>
      <c r="Q6203" t="str">
        <f t="shared" si="386"/>
        <v>No Balance</v>
      </c>
      <c r="R6203" s="5">
        <f t="shared" si="387"/>
        <v>0.1976836009476178</v>
      </c>
    </row>
    <row r="6204" spans="1:18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 s="1">
        <v>116622.73</v>
      </c>
      <c r="J6204">
        <v>1</v>
      </c>
      <c r="K6204">
        <v>0</v>
      </c>
      <c r="L6204">
        <v>1</v>
      </c>
      <c r="M6204" s="1">
        <v>51011.29</v>
      </c>
      <c r="N6204">
        <v>0</v>
      </c>
      <c r="O6204" t="str">
        <f t="shared" si="384"/>
        <v>41-50</v>
      </c>
      <c r="P6204" t="str">
        <f t="shared" si="385"/>
        <v>6+ years</v>
      </c>
      <c r="Q6204" t="str">
        <f t="shared" si="386"/>
        <v>High</v>
      </c>
      <c r="R6204" s="5">
        <f t="shared" si="387"/>
        <v>0.19773565034228541</v>
      </c>
    </row>
    <row r="6205" spans="1:18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 s="1">
        <v>0</v>
      </c>
      <c r="J6205">
        <v>2</v>
      </c>
      <c r="K6205">
        <v>1</v>
      </c>
      <c r="L6205">
        <v>0</v>
      </c>
      <c r="M6205" s="1">
        <v>111190.53</v>
      </c>
      <c r="N6205">
        <v>0</v>
      </c>
      <c r="O6205" t="str">
        <f t="shared" si="384"/>
        <v>41-50</v>
      </c>
      <c r="P6205" t="str">
        <f t="shared" si="385"/>
        <v>0-2 years</v>
      </c>
      <c r="Q6205" t="str">
        <f t="shared" si="386"/>
        <v>No Balance</v>
      </c>
      <c r="R6205" s="5">
        <f t="shared" si="387"/>
        <v>0.19778772715301554</v>
      </c>
    </row>
    <row r="6206" spans="1:18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 s="1">
        <v>198113.86</v>
      </c>
      <c r="J6206">
        <v>1</v>
      </c>
      <c r="K6206">
        <v>1</v>
      </c>
      <c r="L6206">
        <v>0</v>
      </c>
      <c r="M6206" s="1">
        <v>69664.350000000006</v>
      </c>
      <c r="N6206">
        <v>0</v>
      </c>
      <c r="O6206" t="str">
        <f t="shared" si="384"/>
        <v>30-40</v>
      </c>
      <c r="P6206" t="str">
        <f t="shared" si="385"/>
        <v>0-2 years</v>
      </c>
      <c r="Q6206" t="str">
        <f t="shared" si="386"/>
        <v>High</v>
      </c>
      <c r="R6206" s="5">
        <f t="shared" si="387"/>
        <v>0.19783983140147524</v>
      </c>
    </row>
    <row r="6207" spans="1:18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 s="1">
        <v>85646.81</v>
      </c>
      <c r="J6207">
        <v>1</v>
      </c>
      <c r="K6207">
        <v>0</v>
      </c>
      <c r="L6207">
        <v>0</v>
      </c>
      <c r="M6207" s="1">
        <v>63233.02</v>
      </c>
      <c r="N6207">
        <v>1</v>
      </c>
      <c r="O6207" t="str">
        <f t="shared" si="384"/>
        <v>&lt;30</v>
      </c>
      <c r="P6207" t="str">
        <f t="shared" si="385"/>
        <v>3-5 years</v>
      </c>
      <c r="Q6207" t="str">
        <f t="shared" si="386"/>
        <v>Medium</v>
      </c>
      <c r="R6207" s="5">
        <f t="shared" si="387"/>
        <v>0.19789196310935442</v>
      </c>
    </row>
    <row r="6208" spans="1:18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 s="1">
        <v>0</v>
      </c>
      <c r="J6208">
        <v>1</v>
      </c>
      <c r="K6208">
        <v>0</v>
      </c>
      <c r="L6208">
        <v>1</v>
      </c>
      <c r="M6208" s="1">
        <v>40855.79</v>
      </c>
      <c r="N6208">
        <v>0</v>
      </c>
      <c r="O6208" t="str">
        <f t="shared" si="384"/>
        <v>&gt;50</v>
      </c>
      <c r="P6208" t="str">
        <f t="shared" si="385"/>
        <v>6+ years</v>
      </c>
      <c r="Q6208" t="str">
        <f t="shared" si="386"/>
        <v>No Balance</v>
      </c>
      <c r="R6208" s="5">
        <f t="shared" si="387"/>
        <v>0.19768054823405376</v>
      </c>
    </row>
    <row r="6209" spans="1:18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 s="1">
        <v>141234.98000000001</v>
      </c>
      <c r="J6209">
        <v>1</v>
      </c>
      <c r="K6209">
        <v>1</v>
      </c>
      <c r="L6209">
        <v>0</v>
      </c>
      <c r="M6209" s="1">
        <v>95673.05</v>
      </c>
      <c r="N6209">
        <v>0</v>
      </c>
      <c r="O6209" t="str">
        <f t="shared" si="384"/>
        <v>30-40</v>
      </c>
      <c r="P6209" t="str">
        <f t="shared" si="385"/>
        <v>6+ years</v>
      </c>
      <c r="Q6209" t="str">
        <f t="shared" si="386"/>
        <v>High</v>
      </c>
      <c r="R6209" s="5">
        <f t="shared" si="387"/>
        <v>0.19773266543633009</v>
      </c>
    </row>
    <row r="6210" spans="1:18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 s="1">
        <v>0</v>
      </c>
      <c r="J6210">
        <v>2</v>
      </c>
      <c r="K6210">
        <v>1</v>
      </c>
      <c r="L6210">
        <v>1</v>
      </c>
      <c r="M6210" s="1">
        <v>80234.14</v>
      </c>
      <c r="N6210">
        <v>0</v>
      </c>
      <c r="O6210" t="str">
        <f t="shared" ref="O6210:O6273" si="388">IF(G6210&lt;30,"&lt;30",
   IF(G6210&lt;=40,"30-40",
      IF(G6210&lt;=50,"41-50","&gt;50")))</f>
        <v>30-40</v>
      </c>
      <c r="P6210" t="str">
        <f t="shared" ref="P6210:P6273" si="389">IF(H6210&lt;=2,"0-2 years",
   IF(H6210&lt;=5,"3-5 years","6+ years"))</f>
        <v>6+ years</v>
      </c>
      <c r="Q6210" t="str">
        <f t="shared" ref="Q6210:Q6273" si="390">IF(I6210=0,"No Balance",
   IF(I6210&lt;50000,"Low",
      IF(I6210&lt;100000,"Medium","High")))</f>
        <v>No Balance</v>
      </c>
      <c r="R6210" s="5">
        <f t="shared" ref="R6210:R6273" si="391">AVERAGE(N6210:N16209)</f>
        <v>0.19778481012658228</v>
      </c>
    </row>
    <row r="6211" spans="1:18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 s="1">
        <v>77641.990000000005</v>
      </c>
      <c r="J6211">
        <v>1</v>
      </c>
      <c r="K6211">
        <v>0</v>
      </c>
      <c r="L6211">
        <v>0</v>
      </c>
      <c r="M6211" s="1">
        <v>189051.59</v>
      </c>
      <c r="N6211">
        <v>1</v>
      </c>
      <c r="O6211" t="str">
        <f t="shared" si="388"/>
        <v>30-40</v>
      </c>
      <c r="P6211" t="str">
        <f t="shared" si="389"/>
        <v>6+ years</v>
      </c>
      <c r="Q6211" t="str">
        <f t="shared" si="390"/>
        <v>Medium</v>
      </c>
      <c r="R6211" s="5">
        <f t="shared" si="391"/>
        <v>0.19783698232656291</v>
      </c>
    </row>
    <row r="6212" spans="1:18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 s="1">
        <v>0</v>
      </c>
      <c r="J6212">
        <v>2</v>
      </c>
      <c r="K6212">
        <v>1</v>
      </c>
      <c r="L6212">
        <v>0</v>
      </c>
      <c r="M6212" s="1">
        <v>145490.85</v>
      </c>
      <c r="N6212">
        <v>0</v>
      </c>
      <c r="O6212" t="str">
        <f t="shared" si="388"/>
        <v>30-40</v>
      </c>
      <c r="P6212" t="str">
        <f t="shared" si="389"/>
        <v>3-5 years</v>
      </c>
      <c r="Q6212" t="str">
        <f t="shared" si="390"/>
        <v>No Balance</v>
      </c>
      <c r="R6212" s="5">
        <f t="shared" si="391"/>
        <v>0.19762532981530342</v>
      </c>
    </row>
    <row r="6213" spans="1:18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 s="1">
        <v>117304.29</v>
      </c>
      <c r="J6213">
        <v>1</v>
      </c>
      <c r="K6213">
        <v>0</v>
      </c>
      <c r="L6213">
        <v>0</v>
      </c>
      <c r="M6213" s="1">
        <v>196278.32</v>
      </c>
      <c r="N6213">
        <v>0</v>
      </c>
      <c r="O6213" t="str">
        <f t="shared" si="388"/>
        <v>30-40</v>
      </c>
      <c r="P6213" t="str">
        <f t="shared" si="389"/>
        <v>6+ years</v>
      </c>
      <c r="Q6213" t="str">
        <f t="shared" si="390"/>
        <v>High</v>
      </c>
      <c r="R6213" s="5">
        <f t="shared" si="391"/>
        <v>0.19767748746371075</v>
      </c>
    </row>
    <row r="6214" spans="1:18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 s="1">
        <v>0</v>
      </c>
      <c r="J6214">
        <v>2</v>
      </c>
      <c r="K6214">
        <v>1</v>
      </c>
      <c r="L6214">
        <v>1</v>
      </c>
      <c r="M6214" s="1">
        <v>162889.1</v>
      </c>
      <c r="N6214">
        <v>0</v>
      </c>
      <c r="O6214" t="str">
        <f t="shared" si="388"/>
        <v>&gt;50</v>
      </c>
      <c r="P6214" t="str">
        <f t="shared" si="389"/>
        <v>0-2 years</v>
      </c>
      <c r="Q6214" t="str">
        <f t="shared" si="390"/>
        <v>No Balance</v>
      </c>
      <c r="R6214" s="5">
        <f t="shared" si="391"/>
        <v>0.1977296726504752</v>
      </c>
    </row>
    <row r="6215" spans="1:18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 s="1">
        <v>92340.69</v>
      </c>
      <c r="J6215">
        <v>2</v>
      </c>
      <c r="K6215">
        <v>1</v>
      </c>
      <c r="L6215">
        <v>1</v>
      </c>
      <c r="M6215" s="1">
        <v>174667.58</v>
      </c>
      <c r="N6215">
        <v>0</v>
      </c>
      <c r="O6215" t="str">
        <f t="shared" si="388"/>
        <v>30-40</v>
      </c>
      <c r="P6215" t="str">
        <f t="shared" si="389"/>
        <v>6+ years</v>
      </c>
      <c r="Q6215" t="str">
        <f t="shared" si="390"/>
        <v>Medium</v>
      </c>
      <c r="R6215" s="5">
        <f t="shared" si="391"/>
        <v>0.1977818853974122</v>
      </c>
    </row>
    <row r="6216" spans="1:18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 s="1">
        <v>146780.51999999999</v>
      </c>
      <c r="J6216">
        <v>2</v>
      </c>
      <c r="K6216">
        <v>1</v>
      </c>
      <c r="L6216">
        <v>1</v>
      </c>
      <c r="M6216" s="1">
        <v>3476.38</v>
      </c>
      <c r="N6216">
        <v>0</v>
      </c>
      <c r="O6216" t="str">
        <f t="shared" si="388"/>
        <v>30-40</v>
      </c>
      <c r="P6216" t="str">
        <f t="shared" si="389"/>
        <v>6+ years</v>
      </c>
      <c r="Q6216" t="str">
        <f t="shared" si="390"/>
        <v>High</v>
      </c>
      <c r="R6216" s="5">
        <f t="shared" si="391"/>
        <v>0.19783412572636028</v>
      </c>
    </row>
    <row r="6217" spans="1:18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 s="1">
        <v>144974.54999999999</v>
      </c>
      <c r="J6217">
        <v>1</v>
      </c>
      <c r="K6217">
        <v>1</v>
      </c>
      <c r="L6217">
        <v>1</v>
      </c>
      <c r="M6217" s="1">
        <v>19344.919999999998</v>
      </c>
      <c r="N6217">
        <v>0</v>
      </c>
      <c r="O6217" t="str">
        <f t="shared" si="388"/>
        <v>41-50</v>
      </c>
      <c r="P6217" t="str">
        <f t="shared" si="389"/>
        <v>6+ years</v>
      </c>
      <c r="Q6217" t="str">
        <f t="shared" si="390"/>
        <v>High</v>
      </c>
      <c r="R6217" s="5">
        <f t="shared" si="391"/>
        <v>0.19788639365918098</v>
      </c>
    </row>
    <row r="6218" spans="1:18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 s="1">
        <v>0</v>
      </c>
      <c r="J6218">
        <v>1</v>
      </c>
      <c r="K6218">
        <v>1</v>
      </c>
      <c r="L6218">
        <v>0</v>
      </c>
      <c r="M6218" s="1">
        <v>95270.83</v>
      </c>
      <c r="N6218">
        <v>0</v>
      </c>
      <c r="O6218" t="str">
        <f t="shared" si="388"/>
        <v>41-50</v>
      </c>
      <c r="P6218" t="str">
        <f t="shared" si="389"/>
        <v>0-2 years</v>
      </c>
      <c r="Q6218" t="str">
        <f t="shared" si="390"/>
        <v>No Balance</v>
      </c>
      <c r="R6218" s="5">
        <f t="shared" si="391"/>
        <v>0.19793868921775898</v>
      </c>
    </row>
    <row r="6219" spans="1:18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 s="1">
        <v>0</v>
      </c>
      <c r="J6219">
        <v>2</v>
      </c>
      <c r="K6219">
        <v>1</v>
      </c>
      <c r="L6219">
        <v>1</v>
      </c>
      <c r="M6219" s="1">
        <v>107759.31</v>
      </c>
      <c r="N6219">
        <v>0</v>
      </c>
      <c r="O6219" t="str">
        <f t="shared" si="388"/>
        <v>30-40</v>
      </c>
      <c r="P6219" t="str">
        <f t="shared" si="389"/>
        <v>0-2 years</v>
      </c>
      <c r="Q6219" t="str">
        <f t="shared" si="390"/>
        <v>No Balance</v>
      </c>
      <c r="R6219" s="5">
        <f t="shared" si="391"/>
        <v>0.19799101242400211</v>
      </c>
    </row>
    <row r="6220" spans="1:18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 s="1">
        <v>0</v>
      </c>
      <c r="J6220">
        <v>2</v>
      </c>
      <c r="K6220">
        <v>1</v>
      </c>
      <c r="L6220">
        <v>0</v>
      </c>
      <c r="M6220" s="1">
        <v>118368.2</v>
      </c>
      <c r="N6220">
        <v>0</v>
      </c>
      <c r="O6220" t="str">
        <f t="shared" si="388"/>
        <v>41-50</v>
      </c>
      <c r="P6220" t="str">
        <f t="shared" si="389"/>
        <v>6+ years</v>
      </c>
      <c r="Q6220" t="str">
        <f t="shared" si="390"/>
        <v>No Balance</v>
      </c>
      <c r="R6220" s="5">
        <f t="shared" si="391"/>
        <v>0.19804336329984135</v>
      </c>
    </row>
    <row r="6221" spans="1:18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 s="1">
        <v>115137.26</v>
      </c>
      <c r="J6221">
        <v>1</v>
      </c>
      <c r="K6221">
        <v>1</v>
      </c>
      <c r="L6221">
        <v>0</v>
      </c>
      <c r="M6221" s="1">
        <v>52484.01</v>
      </c>
      <c r="N6221">
        <v>0</v>
      </c>
      <c r="O6221" t="str">
        <f t="shared" si="388"/>
        <v>30-40</v>
      </c>
      <c r="P6221" t="str">
        <f t="shared" si="389"/>
        <v>0-2 years</v>
      </c>
      <c r="Q6221" t="str">
        <f t="shared" si="390"/>
        <v>High</v>
      </c>
      <c r="R6221" s="5">
        <f t="shared" si="391"/>
        <v>0.19809574186723089</v>
      </c>
    </row>
    <row r="6222" spans="1:18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 s="1">
        <v>101952.97</v>
      </c>
      <c r="J6222">
        <v>2</v>
      </c>
      <c r="K6222">
        <v>1</v>
      </c>
      <c r="L6222">
        <v>0</v>
      </c>
      <c r="M6222" s="1">
        <v>178153.65</v>
      </c>
      <c r="N6222">
        <v>0</v>
      </c>
      <c r="O6222" t="str">
        <f t="shared" si="388"/>
        <v>30-40</v>
      </c>
      <c r="P6222" t="str">
        <f t="shared" si="389"/>
        <v>6+ years</v>
      </c>
      <c r="Q6222" t="str">
        <f t="shared" si="390"/>
        <v>High</v>
      </c>
      <c r="R6222" s="5">
        <f t="shared" si="391"/>
        <v>0.19814814814814816</v>
      </c>
    </row>
    <row r="6223" spans="1:18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 s="1">
        <v>164649.51999999999</v>
      </c>
      <c r="J6223">
        <v>3</v>
      </c>
      <c r="K6223">
        <v>1</v>
      </c>
      <c r="L6223">
        <v>0</v>
      </c>
      <c r="M6223" s="1">
        <v>49915.519999999997</v>
      </c>
      <c r="N6223">
        <v>1</v>
      </c>
      <c r="O6223" t="str">
        <f t="shared" si="388"/>
        <v>41-50</v>
      </c>
      <c r="P6223" t="str">
        <f t="shared" si="389"/>
        <v>0-2 years</v>
      </c>
      <c r="Q6223" t="str">
        <f t="shared" si="390"/>
        <v>High</v>
      </c>
      <c r="R6223" s="5">
        <f t="shared" si="391"/>
        <v>0.1982005821645938</v>
      </c>
    </row>
    <row r="6224" spans="1:18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 s="1">
        <v>0</v>
      </c>
      <c r="J6224">
        <v>2</v>
      </c>
      <c r="K6224">
        <v>1</v>
      </c>
      <c r="L6224">
        <v>1</v>
      </c>
      <c r="M6224" s="1">
        <v>33747.03</v>
      </c>
      <c r="N6224">
        <v>0</v>
      </c>
      <c r="O6224" t="str">
        <f t="shared" si="388"/>
        <v>30-40</v>
      </c>
      <c r="P6224" t="str">
        <f t="shared" si="389"/>
        <v>0-2 years</v>
      </c>
      <c r="Q6224" t="str">
        <f t="shared" si="390"/>
        <v>No Balance</v>
      </c>
      <c r="R6224" s="5">
        <f t="shared" si="391"/>
        <v>0.19798835362625727</v>
      </c>
    </row>
    <row r="6225" spans="1:18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 s="1">
        <v>91956.49</v>
      </c>
      <c r="J6225">
        <v>1</v>
      </c>
      <c r="K6225">
        <v>1</v>
      </c>
      <c r="L6225">
        <v>1</v>
      </c>
      <c r="M6225" s="1">
        <v>59961.81</v>
      </c>
      <c r="N6225">
        <v>0</v>
      </c>
      <c r="O6225" t="str">
        <f t="shared" si="388"/>
        <v>30-40</v>
      </c>
      <c r="P6225" t="str">
        <f t="shared" si="389"/>
        <v>0-2 years</v>
      </c>
      <c r="Q6225" t="str">
        <f t="shared" si="390"/>
        <v>Medium</v>
      </c>
      <c r="R6225" s="5">
        <f t="shared" si="391"/>
        <v>0.19804077310034418</v>
      </c>
    </row>
    <row r="6226" spans="1:18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 s="1">
        <v>0</v>
      </c>
      <c r="J6226">
        <v>2</v>
      </c>
      <c r="K6226">
        <v>1</v>
      </c>
      <c r="L6226">
        <v>1</v>
      </c>
      <c r="M6226" s="1">
        <v>18613.52</v>
      </c>
      <c r="N6226">
        <v>0</v>
      </c>
      <c r="O6226" t="str">
        <f t="shared" si="388"/>
        <v>30-40</v>
      </c>
      <c r="P6226" t="str">
        <f t="shared" si="389"/>
        <v>6+ years</v>
      </c>
      <c r="Q6226" t="str">
        <f t="shared" si="390"/>
        <v>No Balance</v>
      </c>
      <c r="R6226" s="5">
        <f t="shared" si="391"/>
        <v>0.19809322033898305</v>
      </c>
    </row>
    <row r="6227" spans="1:18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 s="1">
        <v>123938.6</v>
      </c>
      <c r="J6227">
        <v>2</v>
      </c>
      <c r="K6227">
        <v>1</v>
      </c>
      <c r="L6227">
        <v>0</v>
      </c>
      <c r="M6227" s="1">
        <v>198894.42</v>
      </c>
      <c r="N6227">
        <v>0</v>
      </c>
      <c r="O6227" t="str">
        <f t="shared" si="388"/>
        <v>30-40</v>
      </c>
      <c r="P6227" t="str">
        <f t="shared" si="389"/>
        <v>6+ years</v>
      </c>
      <c r="Q6227" t="str">
        <f t="shared" si="390"/>
        <v>High</v>
      </c>
      <c r="R6227" s="5">
        <f t="shared" si="391"/>
        <v>0.1981456953642384</v>
      </c>
    </row>
    <row r="6228" spans="1:18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 s="1">
        <v>123571.77</v>
      </c>
      <c r="J6228">
        <v>3</v>
      </c>
      <c r="K6228">
        <v>0</v>
      </c>
      <c r="L6228">
        <v>1</v>
      </c>
      <c r="M6228" s="1">
        <v>57014.17</v>
      </c>
      <c r="N6228">
        <v>1</v>
      </c>
      <c r="O6228" t="str">
        <f t="shared" si="388"/>
        <v>41-50</v>
      </c>
      <c r="P6228" t="str">
        <f t="shared" si="389"/>
        <v>6+ years</v>
      </c>
      <c r="Q6228" t="str">
        <f t="shared" si="390"/>
        <v>High</v>
      </c>
      <c r="R6228" s="5">
        <f t="shared" si="391"/>
        <v>0.1981981981981982</v>
      </c>
    </row>
    <row r="6229" spans="1:18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 s="1">
        <v>120777.88</v>
      </c>
      <c r="J6229">
        <v>1</v>
      </c>
      <c r="K6229">
        <v>1</v>
      </c>
      <c r="L6229">
        <v>1</v>
      </c>
      <c r="M6229" s="1">
        <v>131729.51999999999</v>
      </c>
      <c r="N6229">
        <v>0</v>
      </c>
      <c r="O6229" t="str">
        <f t="shared" si="388"/>
        <v>30-40</v>
      </c>
      <c r="P6229" t="str">
        <f t="shared" si="389"/>
        <v>3-5 years</v>
      </c>
      <c r="Q6229" t="str">
        <f t="shared" si="390"/>
        <v>High</v>
      </c>
      <c r="R6229" s="5">
        <f t="shared" si="391"/>
        <v>0.19798568778160616</v>
      </c>
    </row>
    <row r="6230" spans="1:18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 s="1">
        <v>90248.79</v>
      </c>
      <c r="J6230">
        <v>1</v>
      </c>
      <c r="K6230">
        <v>1</v>
      </c>
      <c r="L6230">
        <v>1</v>
      </c>
      <c r="M6230" s="1">
        <v>79169.73</v>
      </c>
      <c r="N6230">
        <v>0</v>
      </c>
      <c r="O6230" t="str">
        <f t="shared" si="388"/>
        <v>41-50</v>
      </c>
      <c r="P6230" t="str">
        <f t="shared" si="389"/>
        <v>3-5 years</v>
      </c>
      <c r="Q6230" t="str">
        <f t="shared" si="390"/>
        <v>Medium</v>
      </c>
      <c r="R6230" s="5">
        <f t="shared" si="391"/>
        <v>0.19803817603393425</v>
      </c>
    </row>
    <row r="6231" spans="1:18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 s="1">
        <v>0</v>
      </c>
      <c r="J6231">
        <v>1</v>
      </c>
      <c r="K6231">
        <v>1</v>
      </c>
      <c r="L6231">
        <v>0</v>
      </c>
      <c r="M6231" s="1">
        <v>106472.34</v>
      </c>
      <c r="N6231">
        <v>0</v>
      </c>
      <c r="O6231" t="str">
        <f t="shared" si="388"/>
        <v>30-40</v>
      </c>
      <c r="P6231" t="str">
        <f t="shared" si="389"/>
        <v>6+ years</v>
      </c>
      <c r="Q6231" t="str">
        <f t="shared" si="390"/>
        <v>No Balance</v>
      </c>
      <c r="R6231" s="5">
        <f t="shared" si="391"/>
        <v>0.19809069212410502</v>
      </c>
    </row>
    <row r="6232" spans="1:18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 s="1">
        <v>0</v>
      </c>
      <c r="J6232">
        <v>2</v>
      </c>
      <c r="K6232">
        <v>0</v>
      </c>
      <c r="L6232">
        <v>1</v>
      </c>
      <c r="M6232" s="1">
        <v>17013.54</v>
      </c>
      <c r="N6232">
        <v>0</v>
      </c>
      <c r="O6232" t="str">
        <f t="shared" si="388"/>
        <v>&gt;50</v>
      </c>
      <c r="P6232" t="str">
        <f t="shared" si="389"/>
        <v>3-5 years</v>
      </c>
      <c r="Q6232" t="str">
        <f t="shared" si="390"/>
        <v>No Balance</v>
      </c>
      <c r="R6232" s="5">
        <f t="shared" si="391"/>
        <v>0.19814323607427056</v>
      </c>
    </row>
    <row r="6233" spans="1:18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 s="1">
        <v>106396.48</v>
      </c>
      <c r="J6233">
        <v>1</v>
      </c>
      <c r="K6233">
        <v>1</v>
      </c>
      <c r="L6233">
        <v>1</v>
      </c>
      <c r="M6233" s="1">
        <v>150661.42000000001</v>
      </c>
      <c r="N6233">
        <v>1</v>
      </c>
      <c r="O6233" t="str">
        <f t="shared" si="388"/>
        <v>41-50</v>
      </c>
      <c r="P6233" t="str">
        <f t="shared" si="389"/>
        <v>0-2 years</v>
      </c>
      <c r="Q6233" t="str">
        <f t="shared" si="390"/>
        <v>High</v>
      </c>
      <c r="R6233" s="5">
        <f t="shared" si="391"/>
        <v>0.19819580790660651</v>
      </c>
    </row>
    <row r="6234" spans="1:18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 s="1">
        <v>104887.43</v>
      </c>
      <c r="J6234">
        <v>1</v>
      </c>
      <c r="K6234">
        <v>0</v>
      </c>
      <c r="L6234">
        <v>0</v>
      </c>
      <c r="M6234" s="1">
        <v>86622.56</v>
      </c>
      <c r="N6234">
        <v>1</v>
      </c>
      <c r="O6234" t="str">
        <f t="shared" si="388"/>
        <v>41-50</v>
      </c>
      <c r="P6234" t="str">
        <f t="shared" si="389"/>
        <v>0-2 years</v>
      </c>
      <c r="Q6234" t="str">
        <f t="shared" si="390"/>
        <v>High</v>
      </c>
      <c r="R6234" s="5">
        <f t="shared" si="391"/>
        <v>0.19798301486199577</v>
      </c>
    </row>
    <row r="6235" spans="1:18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 s="1">
        <v>72079.710000000006</v>
      </c>
      <c r="J6235">
        <v>1</v>
      </c>
      <c r="K6235">
        <v>1</v>
      </c>
      <c r="L6235">
        <v>1</v>
      </c>
      <c r="M6235" s="1">
        <v>115767.93</v>
      </c>
      <c r="N6235">
        <v>0</v>
      </c>
      <c r="O6235" t="str">
        <f t="shared" si="388"/>
        <v>30-40</v>
      </c>
      <c r="P6235" t="str">
        <f t="shared" si="389"/>
        <v>0-2 years</v>
      </c>
      <c r="Q6235" t="str">
        <f t="shared" si="390"/>
        <v>Medium</v>
      </c>
      <c r="R6235" s="5">
        <f t="shared" si="391"/>
        <v>0.19777010883992566</v>
      </c>
    </row>
    <row r="6236" spans="1:18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 s="1">
        <v>0</v>
      </c>
      <c r="J6236">
        <v>2</v>
      </c>
      <c r="K6236">
        <v>1</v>
      </c>
      <c r="L6236">
        <v>0</v>
      </c>
      <c r="M6236" s="1">
        <v>141998.89000000001</v>
      </c>
      <c r="N6236">
        <v>0</v>
      </c>
      <c r="O6236" t="str">
        <f t="shared" si="388"/>
        <v>30-40</v>
      </c>
      <c r="P6236" t="str">
        <f t="shared" si="389"/>
        <v>6+ years</v>
      </c>
      <c r="Q6236" t="str">
        <f t="shared" si="390"/>
        <v>No Balance</v>
      </c>
      <c r="R6236" s="5">
        <f t="shared" si="391"/>
        <v>0.19782262347318108</v>
      </c>
    </row>
    <row r="6237" spans="1:18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 s="1">
        <v>0</v>
      </c>
      <c r="J6237">
        <v>2</v>
      </c>
      <c r="K6237">
        <v>1</v>
      </c>
      <c r="L6237">
        <v>1</v>
      </c>
      <c r="M6237" s="1">
        <v>182787.17</v>
      </c>
      <c r="N6237">
        <v>0</v>
      </c>
      <c r="O6237" t="str">
        <f t="shared" si="388"/>
        <v>30-40</v>
      </c>
      <c r="P6237" t="str">
        <f t="shared" si="389"/>
        <v>0-2 years</v>
      </c>
      <c r="Q6237" t="str">
        <f t="shared" si="390"/>
        <v>No Balance</v>
      </c>
      <c r="R6237" s="5">
        <f t="shared" si="391"/>
        <v>0.19787516600265603</v>
      </c>
    </row>
    <row r="6238" spans="1:18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 s="1">
        <v>99844.68</v>
      </c>
      <c r="J6238">
        <v>1</v>
      </c>
      <c r="K6238">
        <v>0</v>
      </c>
      <c r="L6238">
        <v>0</v>
      </c>
      <c r="M6238" s="1">
        <v>187915.7</v>
      </c>
      <c r="N6238">
        <v>0</v>
      </c>
      <c r="O6238" t="str">
        <f t="shared" si="388"/>
        <v>30-40</v>
      </c>
      <c r="P6238" t="str">
        <f t="shared" si="389"/>
        <v>3-5 years</v>
      </c>
      <c r="Q6238" t="str">
        <f t="shared" si="390"/>
        <v>Medium</v>
      </c>
      <c r="R6238" s="5">
        <f t="shared" si="391"/>
        <v>0.19792773645058448</v>
      </c>
    </row>
    <row r="6239" spans="1:18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 s="1">
        <v>0</v>
      </c>
      <c r="J6239">
        <v>2</v>
      </c>
      <c r="K6239">
        <v>1</v>
      </c>
      <c r="L6239">
        <v>1</v>
      </c>
      <c r="M6239" s="1">
        <v>133267.78</v>
      </c>
      <c r="N6239">
        <v>0</v>
      </c>
      <c r="O6239" t="str">
        <f t="shared" si="388"/>
        <v>&lt;30</v>
      </c>
      <c r="P6239" t="str">
        <f t="shared" si="389"/>
        <v>0-2 years</v>
      </c>
      <c r="Q6239" t="str">
        <f t="shared" si="390"/>
        <v>No Balance</v>
      </c>
      <c r="R6239" s="5">
        <f t="shared" si="391"/>
        <v>0.19798033483922403</v>
      </c>
    </row>
    <row r="6240" spans="1:18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 s="1">
        <v>156815.71</v>
      </c>
      <c r="J6240">
        <v>1</v>
      </c>
      <c r="K6240">
        <v>1</v>
      </c>
      <c r="L6240">
        <v>1</v>
      </c>
      <c r="M6240" s="1">
        <v>137476.09</v>
      </c>
      <c r="N6240">
        <v>0</v>
      </c>
      <c r="O6240" t="str">
        <f t="shared" si="388"/>
        <v>&lt;30</v>
      </c>
      <c r="P6240" t="str">
        <f t="shared" si="389"/>
        <v>3-5 years</v>
      </c>
      <c r="Q6240" t="str">
        <f t="shared" si="390"/>
        <v>High</v>
      </c>
      <c r="R6240" s="5">
        <f t="shared" si="391"/>
        <v>0.19803296119085592</v>
      </c>
    </row>
    <row r="6241" spans="1:18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 s="1">
        <v>146034.74</v>
      </c>
      <c r="J6241">
        <v>1</v>
      </c>
      <c r="K6241">
        <v>1</v>
      </c>
      <c r="L6241">
        <v>1</v>
      </c>
      <c r="M6241" s="1">
        <v>77146.14</v>
      </c>
      <c r="N6241">
        <v>0</v>
      </c>
      <c r="O6241" t="str">
        <f t="shared" si="388"/>
        <v>41-50</v>
      </c>
      <c r="P6241" t="str">
        <f t="shared" si="389"/>
        <v>6+ years</v>
      </c>
      <c r="Q6241" t="str">
        <f t="shared" si="390"/>
        <v>High</v>
      </c>
      <c r="R6241" s="5">
        <f t="shared" si="391"/>
        <v>0.19808561552778517</v>
      </c>
    </row>
    <row r="6242" spans="1:18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 s="1">
        <v>152283.39000000001</v>
      </c>
      <c r="J6242">
        <v>1</v>
      </c>
      <c r="K6242">
        <v>1</v>
      </c>
      <c r="L6242">
        <v>0</v>
      </c>
      <c r="M6242" s="1">
        <v>183271.15</v>
      </c>
      <c r="N6242">
        <v>0</v>
      </c>
      <c r="O6242" t="str">
        <f t="shared" si="388"/>
        <v>&lt;30</v>
      </c>
      <c r="P6242" t="str">
        <f t="shared" si="389"/>
        <v>0-2 years</v>
      </c>
      <c r="Q6242" t="str">
        <f t="shared" si="390"/>
        <v>High</v>
      </c>
      <c r="R6242" s="5">
        <f t="shared" si="391"/>
        <v>0.19813829787234041</v>
      </c>
    </row>
    <row r="6243" spans="1:18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 s="1">
        <v>118897.1</v>
      </c>
      <c r="J6243">
        <v>2</v>
      </c>
      <c r="K6243">
        <v>1</v>
      </c>
      <c r="L6243">
        <v>1</v>
      </c>
      <c r="M6243" s="1">
        <v>26362.400000000001</v>
      </c>
      <c r="N6243">
        <v>0</v>
      </c>
      <c r="O6243" t="str">
        <f t="shared" si="388"/>
        <v>30-40</v>
      </c>
      <c r="P6243" t="str">
        <f t="shared" si="389"/>
        <v>0-2 years</v>
      </c>
      <c r="Q6243" t="str">
        <f t="shared" si="390"/>
        <v>High</v>
      </c>
      <c r="R6243" s="5">
        <f t="shared" si="391"/>
        <v>0.19819100824687416</v>
      </c>
    </row>
    <row r="6244" spans="1:18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 s="1">
        <v>96781.39</v>
      </c>
      <c r="J6244">
        <v>1</v>
      </c>
      <c r="K6244">
        <v>1</v>
      </c>
      <c r="L6244">
        <v>1</v>
      </c>
      <c r="M6244" s="1">
        <v>153373.71</v>
      </c>
      <c r="N6244">
        <v>0</v>
      </c>
      <c r="O6244" t="str">
        <f t="shared" si="388"/>
        <v>&gt;50</v>
      </c>
      <c r="P6244" t="str">
        <f t="shared" si="389"/>
        <v>6+ years</v>
      </c>
      <c r="Q6244" t="str">
        <f t="shared" si="390"/>
        <v>Medium</v>
      </c>
      <c r="R6244" s="5">
        <f t="shared" si="391"/>
        <v>0.19824374667376263</v>
      </c>
    </row>
    <row r="6245" spans="1:18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 s="1">
        <v>102772.67</v>
      </c>
      <c r="J6245">
        <v>2</v>
      </c>
      <c r="K6245">
        <v>1</v>
      </c>
      <c r="L6245">
        <v>0</v>
      </c>
      <c r="M6245" s="1">
        <v>70705.58</v>
      </c>
      <c r="N6245">
        <v>0</v>
      </c>
      <c r="O6245" t="str">
        <f t="shared" si="388"/>
        <v>30-40</v>
      </c>
      <c r="P6245" t="str">
        <f t="shared" si="389"/>
        <v>0-2 years</v>
      </c>
      <c r="Q6245" t="str">
        <f t="shared" si="390"/>
        <v>High</v>
      </c>
      <c r="R6245" s="5">
        <f t="shared" si="391"/>
        <v>0.19829651317540592</v>
      </c>
    </row>
    <row r="6246" spans="1:18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 s="1">
        <v>0</v>
      </c>
      <c r="J6246">
        <v>2</v>
      </c>
      <c r="K6246">
        <v>1</v>
      </c>
      <c r="L6246">
        <v>0</v>
      </c>
      <c r="M6246" s="1">
        <v>119759.24</v>
      </c>
      <c r="N6246">
        <v>0</v>
      </c>
      <c r="O6246" t="str">
        <f t="shared" si="388"/>
        <v>&lt;30</v>
      </c>
      <c r="P6246" t="str">
        <f t="shared" si="389"/>
        <v>3-5 years</v>
      </c>
      <c r="Q6246" t="str">
        <f t="shared" si="390"/>
        <v>No Balance</v>
      </c>
      <c r="R6246" s="5">
        <f t="shared" si="391"/>
        <v>0.19834930777422791</v>
      </c>
    </row>
    <row r="6247" spans="1:18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 s="1">
        <v>0</v>
      </c>
      <c r="J6247">
        <v>2</v>
      </c>
      <c r="K6247">
        <v>0</v>
      </c>
      <c r="L6247">
        <v>0</v>
      </c>
      <c r="M6247" s="1">
        <v>42392.24</v>
      </c>
      <c r="N6247">
        <v>0</v>
      </c>
      <c r="O6247" t="str">
        <f t="shared" si="388"/>
        <v>30-40</v>
      </c>
      <c r="P6247" t="str">
        <f t="shared" si="389"/>
        <v>6+ years</v>
      </c>
      <c r="Q6247" t="str">
        <f t="shared" si="390"/>
        <v>No Balance</v>
      </c>
      <c r="R6247" s="5">
        <f t="shared" si="391"/>
        <v>0.19840213049267644</v>
      </c>
    </row>
    <row r="6248" spans="1:18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 s="1">
        <v>150578</v>
      </c>
      <c r="J6248">
        <v>1</v>
      </c>
      <c r="K6248">
        <v>0</v>
      </c>
      <c r="L6248">
        <v>1</v>
      </c>
      <c r="M6248" s="1">
        <v>34670.620000000003</v>
      </c>
      <c r="N6248">
        <v>1</v>
      </c>
      <c r="O6248" t="str">
        <f t="shared" si="388"/>
        <v>30-40</v>
      </c>
      <c r="P6248" t="str">
        <f t="shared" si="389"/>
        <v>3-5 years</v>
      </c>
      <c r="Q6248" t="str">
        <f t="shared" si="390"/>
        <v>High</v>
      </c>
      <c r="R6248" s="5">
        <f t="shared" si="391"/>
        <v>0.19845498135322323</v>
      </c>
    </row>
    <row r="6249" spans="1:18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 s="1">
        <v>0</v>
      </c>
      <c r="J6249">
        <v>2</v>
      </c>
      <c r="K6249">
        <v>0</v>
      </c>
      <c r="L6249">
        <v>0</v>
      </c>
      <c r="M6249" s="1">
        <v>82106.19</v>
      </c>
      <c r="N6249">
        <v>0</v>
      </c>
      <c r="O6249" t="str">
        <f t="shared" si="388"/>
        <v>41-50</v>
      </c>
      <c r="P6249" t="str">
        <f t="shared" si="389"/>
        <v>0-2 years</v>
      </c>
      <c r="Q6249" t="str">
        <f t="shared" si="390"/>
        <v>No Balance</v>
      </c>
      <c r="R6249" s="5">
        <f t="shared" si="391"/>
        <v>0.1982414068745004</v>
      </c>
    </row>
    <row r="6250" spans="1:18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 s="1">
        <v>0</v>
      </c>
      <c r="J6250">
        <v>2</v>
      </c>
      <c r="K6250">
        <v>1</v>
      </c>
      <c r="L6250">
        <v>0</v>
      </c>
      <c r="M6250" s="1">
        <v>171774.5</v>
      </c>
      <c r="N6250">
        <v>0</v>
      </c>
      <c r="O6250" t="str">
        <f t="shared" si="388"/>
        <v>41-50</v>
      </c>
      <c r="P6250" t="str">
        <f t="shared" si="389"/>
        <v>3-5 years</v>
      </c>
      <c r="Q6250" t="str">
        <f t="shared" si="390"/>
        <v>No Balance</v>
      </c>
      <c r="R6250" s="5">
        <f t="shared" si="391"/>
        <v>0.19829424307036247</v>
      </c>
    </row>
    <row r="6251" spans="1:18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 s="1">
        <v>0</v>
      </c>
      <c r="J6251">
        <v>2</v>
      </c>
      <c r="K6251">
        <v>0</v>
      </c>
      <c r="L6251">
        <v>0</v>
      </c>
      <c r="M6251" s="1">
        <v>149772.60999999999</v>
      </c>
      <c r="N6251">
        <v>0</v>
      </c>
      <c r="O6251" t="str">
        <f t="shared" si="388"/>
        <v>41-50</v>
      </c>
      <c r="P6251" t="str">
        <f t="shared" si="389"/>
        <v>0-2 years</v>
      </c>
      <c r="Q6251" t="str">
        <f t="shared" si="390"/>
        <v>No Balance</v>
      </c>
      <c r="R6251" s="5">
        <f t="shared" si="391"/>
        <v>0.19834710743801653</v>
      </c>
    </row>
    <row r="6252" spans="1:18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 s="1">
        <v>163548.07</v>
      </c>
      <c r="J6252">
        <v>1</v>
      </c>
      <c r="K6252">
        <v>1</v>
      </c>
      <c r="L6252">
        <v>0</v>
      </c>
      <c r="M6252" s="1">
        <v>38866.85</v>
      </c>
      <c r="N6252">
        <v>0</v>
      </c>
      <c r="O6252" t="str">
        <f t="shared" si="388"/>
        <v>41-50</v>
      </c>
      <c r="P6252" t="str">
        <f t="shared" si="389"/>
        <v>6+ years</v>
      </c>
      <c r="Q6252" t="str">
        <f t="shared" si="390"/>
        <v>High</v>
      </c>
      <c r="R6252" s="5">
        <f t="shared" si="391"/>
        <v>0.19839999999999999</v>
      </c>
    </row>
    <row r="6253" spans="1:18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 s="1">
        <v>148580.12</v>
      </c>
      <c r="J6253">
        <v>1</v>
      </c>
      <c r="K6253">
        <v>1</v>
      </c>
      <c r="L6253">
        <v>0</v>
      </c>
      <c r="M6253" s="1">
        <v>35179.18</v>
      </c>
      <c r="N6253">
        <v>0</v>
      </c>
      <c r="O6253" t="str">
        <f t="shared" si="388"/>
        <v>30-40</v>
      </c>
      <c r="P6253" t="str">
        <f t="shared" si="389"/>
        <v>6+ years</v>
      </c>
      <c r="Q6253" t="str">
        <f t="shared" si="390"/>
        <v>High</v>
      </c>
      <c r="R6253" s="5">
        <f t="shared" si="391"/>
        <v>0.19845292077887436</v>
      </c>
    </row>
    <row r="6254" spans="1:18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 s="1">
        <v>96709.07</v>
      </c>
      <c r="J6254">
        <v>2</v>
      </c>
      <c r="K6254">
        <v>0</v>
      </c>
      <c r="L6254">
        <v>0</v>
      </c>
      <c r="M6254" s="1">
        <v>41788.370000000003</v>
      </c>
      <c r="N6254">
        <v>0</v>
      </c>
      <c r="O6254" t="str">
        <f t="shared" si="388"/>
        <v>30-40</v>
      </c>
      <c r="P6254" t="str">
        <f t="shared" si="389"/>
        <v>3-5 years</v>
      </c>
      <c r="Q6254" t="str">
        <f t="shared" si="390"/>
        <v>Medium</v>
      </c>
      <c r="R6254" s="5">
        <f t="shared" si="391"/>
        <v>0.19850586979722518</v>
      </c>
    </row>
    <row r="6255" spans="1:18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 s="1">
        <v>106011.59</v>
      </c>
      <c r="J6255">
        <v>1</v>
      </c>
      <c r="K6255">
        <v>1</v>
      </c>
      <c r="L6255">
        <v>1</v>
      </c>
      <c r="M6255" s="1">
        <v>17376.57</v>
      </c>
      <c r="N6255">
        <v>1</v>
      </c>
      <c r="O6255" t="str">
        <f t="shared" si="388"/>
        <v>30-40</v>
      </c>
      <c r="P6255" t="str">
        <f t="shared" si="389"/>
        <v>3-5 years</v>
      </c>
      <c r="Q6255" t="str">
        <f t="shared" si="390"/>
        <v>High</v>
      </c>
      <c r="R6255" s="5">
        <f t="shared" si="391"/>
        <v>0.19855884707766214</v>
      </c>
    </row>
    <row r="6256" spans="1:18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 s="1">
        <v>135650.88</v>
      </c>
      <c r="J6256">
        <v>1</v>
      </c>
      <c r="K6256">
        <v>1</v>
      </c>
      <c r="L6256">
        <v>0</v>
      </c>
      <c r="M6256" s="1">
        <v>199428.19</v>
      </c>
      <c r="N6256">
        <v>0</v>
      </c>
      <c r="O6256" t="str">
        <f t="shared" si="388"/>
        <v>30-40</v>
      </c>
      <c r="P6256" t="str">
        <f t="shared" si="389"/>
        <v>0-2 years</v>
      </c>
      <c r="Q6256" t="str">
        <f t="shared" si="390"/>
        <v>High</v>
      </c>
      <c r="R6256" s="5">
        <f t="shared" si="391"/>
        <v>0.19834490122797652</v>
      </c>
    </row>
    <row r="6257" spans="1:18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 s="1">
        <v>111362.76</v>
      </c>
      <c r="J6257">
        <v>3</v>
      </c>
      <c r="K6257">
        <v>1</v>
      </c>
      <c r="L6257">
        <v>0</v>
      </c>
      <c r="M6257" s="1">
        <v>16922.28</v>
      </c>
      <c r="N6257">
        <v>1</v>
      </c>
      <c r="O6257" t="str">
        <f t="shared" si="388"/>
        <v>&gt;50</v>
      </c>
      <c r="P6257" t="str">
        <f t="shared" si="389"/>
        <v>3-5 years</v>
      </c>
      <c r="Q6257" t="str">
        <f t="shared" si="390"/>
        <v>High</v>
      </c>
      <c r="R6257" s="5">
        <f t="shared" si="391"/>
        <v>0.19839786381842456</v>
      </c>
    </row>
    <row r="6258" spans="1:18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 s="1">
        <v>39344.83</v>
      </c>
      <c r="J6258">
        <v>1</v>
      </c>
      <c r="K6258">
        <v>1</v>
      </c>
      <c r="L6258">
        <v>1</v>
      </c>
      <c r="M6258" s="1">
        <v>178291.89</v>
      </c>
      <c r="N6258">
        <v>1</v>
      </c>
      <c r="O6258" t="str">
        <f t="shared" si="388"/>
        <v>30-40</v>
      </c>
      <c r="P6258" t="str">
        <f t="shared" si="389"/>
        <v>0-2 years</v>
      </c>
      <c r="Q6258" t="str">
        <f t="shared" si="390"/>
        <v>Low</v>
      </c>
      <c r="R6258" s="5">
        <f t="shared" si="391"/>
        <v>0.19818376068376067</v>
      </c>
    </row>
    <row r="6259" spans="1:18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 s="1">
        <v>130809.77</v>
      </c>
      <c r="J6259">
        <v>1</v>
      </c>
      <c r="K6259">
        <v>1</v>
      </c>
      <c r="L6259">
        <v>0</v>
      </c>
      <c r="M6259" s="1">
        <v>152290.28</v>
      </c>
      <c r="N6259">
        <v>0</v>
      </c>
      <c r="O6259" t="str">
        <f t="shared" si="388"/>
        <v>30-40</v>
      </c>
      <c r="P6259" t="str">
        <f t="shared" si="389"/>
        <v>6+ years</v>
      </c>
      <c r="Q6259" t="str">
        <f t="shared" si="390"/>
        <v>High</v>
      </c>
      <c r="R6259" s="5">
        <f t="shared" si="391"/>
        <v>0.19796954314720813</v>
      </c>
    </row>
    <row r="6260" spans="1:18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 s="1">
        <v>133009.51</v>
      </c>
      <c r="J6260">
        <v>1</v>
      </c>
      <c r="K6260">
        <v>1</v>
      </c>
      <c r="L6260">
        <v>0</v>
      </c>
      <c r="M6260" s="1">
        <v>126809.15</v>
      </c>
      <c r="N6260">
        <v>0</v>
      </c>
      <c r="O6260" t="str">
        <f t="shared" si="388"/>
        <v>&lt;30</v>
      </c>
      <c r="P6260" t="str">
        <f t="shared" si="389"/>
        <v>0-2 years</v>
      </c>
      <c r="Q6260" t="str">
        <f t="shared" si="390"/>
        <v>High</v>
      </c>
      <c r="R6260" s="5">
        <f t="shared" si="391"/>
        <v>0.1980224478888295</v>
      </c>
    </row>
    <row r="6261" spans="1:18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 s="1">
        <v>135337.49</v>
      </c>
      <c r="J6261">
        <v>2</v>
      </c>
      <c r="K6261">
        <v>1</v>
      </c>
      <c r="L6261">
        <v>1</v>
      </c>
      <c r="M6261" s="1">
        <v>40385.61</v>
      </c>
      <c r="N6261">
        <v>0</v>
      </c>
      <c r="O6261" t="str">
        <f t="shared" si="388"/>
        <v>&lt;30</v>
      </c>
      <c r="P6261" t="str">
        <f t="shared" si="389"/>
        <v>6+ years</v>
      </c>
      <c r="Q6261" t="str">
        <f t="shared" si="390"/>
        <v>High</v>
      </c>
      <c r="R6261" s="5">
        <f t="shared" si="391"/>
        <v>0.19807538091419408</v>
      </c>
    </row>
    <row r="6262" spans="1:18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 s="1">
        <v>112536.57</v>
      </c>
      <c r="J6262">
        <v>2</v>
      </c>
      <c r="K6262">
        <v>1</v>
      </c>
      <c r="L6262">
        <v>1</v>
      </c>
      <c r="M6262" s="1">
        <v>34350.54</v>
      </c>
      <c r="N6262">
        <v>0</v>
      </c>
      <c r="O6262" t="str">
        <f t="shared" si="388"/>
        <v>30-40</v>
      </c>
      <c r="P6262" t="str">
        <f t="shared" si="389"/>
        <v>6+ years</v>
      </c>
      <c r="Q6262" t="str">
        <f t="shared" si="390"/>
        <v>High</v>
      </c>
      <c r="R6262" s="5">
        <f t="shared" si="391"/>
        <v>0.1981283422459893</v>
      </c>
    </row>
    <row r="6263" spans="1:18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 s="1">
        <v>122570.69</v>
      </c>
      <c r="J6263">
        <v>1</v>
      </c>
      <c r="K6263">
        <v>0</v>
      </c>
      <c r="L6263">
        <v>0</v>
      </c>
      <c r="M6263" s="1">
        <v>199005.88</v>
      </c>
      <c r="N6263">
        <v>0</v>
      </c>
      <c r="O6263" t="str">
        <f t="shared" si="388"/>
        <v>30-40</v>
      </c>
      <c r="P6263" t="str">
        <f t="shared" si="389"/>
        <v>6+ years</v>
      </c>
      <c r="Q6263" t="str">
        <f t="shared" si="390"/>
        <v>High</v>
      </c>
      <c r="R6263" s="5">
        <f t="shared" si="391"/>
        <v>0.19818133190692699</v>
      </c>
    </row>
    <row r="6264" spans="1:18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 s="1">
        <v>63562.02</v>
      </c>
      <c r="J6264">
        <v>2</v>
      </c>
      <c r="K6264">
        <v>0</v>
      </c>
      <c r="L6264">
        <v>1</v>
      </c>
      <c r="M6264" s="1">
        <v>52629.73</v>
      </c>
      <c r="N6264">
        <v>1</v>
      </c>
      <c r="O6264" t="str">
        <f t="shared" si="388"/>
        <v>41-50</v>
      </c>
      <c r="P6264" t="str">
        <f t="shared" si="389"/>
        <v>0-2 years</v>
      </c>
      <c r="Q6264" t="str">
        <f t="shared" si="390"/>
        <v>Medium</v>
      </c>
      <c r="R6264" s="5">
        <f t="shared" si="391"/>
        <v>0.19823434991974317</v>
      </c>
    </row>
    <row r="6265" spans="1:18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 s="1">
        <v>0</v>
      </c>
      <c r="J6265">
        <v>2</v>
      </c>
      <c r="K6265">
        <v>1</v>
      </c>
      <c r="L6265">
        <v>1</v>
      </c>
      <c r="M6265" s="1">
        <v>180012.39</v>
      </c>
      <c r="N6265">
        <v>0</v>
      </c>
      <c r="O6265" t="str">
        <f t="shared" si="388"/>
        <v>30-40</v>
      </c>
      <c r="P6265" t="str">
        <f t="shared" si="389"/>
        <v>3-5 years</v>
      </c>
      <c r="Q6265" t="str">
        <f t="shared" si="390"/>
        <v>No Balance</v>
      </c>
      <c r="R6265" s="5">
        <f t="shared" si="391"/>
        <v>0.19801980198019803</v>
      </c>
    </row>
    <row r="6266" spans="1:18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 s="1">
        <v>100368.63</v>
      </c>
      <c r="J6266">
        <v>2</v>
      </c>
      <c r="K6266">
        <v>0</v>
      </c>
      <c r="L6266">
        <v>0</v>
      </c>
      <c r="M6266" s="1">
        <v>35342.33</v>
      </c>
      <c r="N6266">
        <v>0</v>
      </c>
      <c r="O6266" t="str">
        <f t="shared" si="388"/>
        <v>41-50</v>
      </c>
      <c r="P6266" t="str">
        <f t="shared" si="389"/>
        <v>6+ years</v>
      </c>
      <c r="Q6266" t="str">
        <f t="shared" si="390"/>
        <v>High</v>
      </c>
      <c r="R6266" s="5">
        <f t="shared" si="391"/>
        <v>0.19807280513918629</v>
      </c>
    </row>
    <row r="6267" spans="1:18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 s="1">
        <v>0</v>
      </c>
      <c r="J6267">
        <v>2</v>
      </c>
      <c r="K6267">
        <v>1</v>
      </c>
      <c r="L6267">
        <v>0</v>
      </c>
      <c r="M6267" s="1">
        <v>109291.22</v>
      </c>
      <c r="N6267">
        <v>0</v>
      </c>
      <c r="O6267" t="str">
        <f t="shared" si="388"/>
        <v>30-40</v>
      </c>
      <c r="P6267" t="str">
        <f t="shared" si="389"/>
        <v>6+ years</v>
      </c>
      <c r="Q6267" t="str">
        <f t="shared" si="390"/>
        <v>No Balance</v>
      </c>
      <c r="R6267" s="5">
        <f t="shared" si="391"/>
        <v>0.19812583668005354</v>
      </c>
    </row>
    <row r="6268" spans="1:18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 s="1">
        <v>136082</v>
      </c>
      <c r="J6268">
        <v>1</v>
      </c>
      <c r="K6268">
        <v>1</v>
      </c>
      <c r="L6268">
        <v>0</v>
      </c>
      <c r="M6268" s="1">
        <v>62746.54</v>
      </c>
      <c r="N6268">
        <v>0</v>
      </c>
      <c r="O6268" t="str">
        <f t="shared" si="388"/>
        <v>30-40</v>
      </c>
      <c r="P6268" t="str">
        <f t="shared" si="389"/>
        <v>6+ years</v>
      </c>
      <c r="Q6268" t="str">
        <f t="shared" si="390"/>
        <v>High</v>
      </c>
      <c r="R6268" s="5">
        <f t="shared" si="391"/>
        <v>0.19817889662560256</v>
      </c>
    </row>
    <row r="6269" spans="1:18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 s="1">
        <v>114169.16</v>
      </c>
      <c r="J6269">
        <v>1</v>
      </c>
      <c r="K6269">
        <v>0</v>
      </c>
      <c r="L6269">
        <v>0</v>
      </c>
      <c r="M6269" s="1">
        <v>173273.2</v>
      </c>
      <c r="N6269">
        <v>1</v>
      </c>
      <c r="O6269" t="str">
        <f t="shared" si="388"/>
        <v>41-50</v>
      </c>
      <c r="P6269" t="str">
        <f t="shared" si="389"/>
        <v>6+ years</v>
      </c>
      <c r="Q6269" t="str">
        <f t="shared" si="390"/>
        <v>High</v>
      </c>
      <c r="R6269" s="5">
        <f t="shared" si="391"/>
        <v>0.1982319849986606</v>
      </c>
    </row>
    <row r="6270" spans="1:18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 s="1">
        <v>47884.92</v>
      </c>
      <c r="J6270">
        <v>1</v>
      </c>
      <c r="K6270">
        <v>1</v>
      </c>
      <c r="L6270">
        <v>1</v>
      </c>
      <c r="M6270" s="1">
        <v>54340.24</v>
      </c>
      <c r="N6270">
        <v>0</v>
      </c>
      <c r="O6270" t="str">
        <f t="shared" si="388"/>
        <v>41-50</v>
      </c>
      <c r="P6270" t="str">
        <f t="shared" si="389"/>
        <v>3-5 years</v>
      </c>
      <c r="Q6270" t="str">
        <f t="shared" si="390"/>
        <v>Low</v>
      </c>
      <c r="R6270" s="5">
        <f t="shared" si="391"/>
        <v>0.19801714898177922</v>
      </c>
    </row>
    <row r="6271" spans="1:18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 s="1">
        <v>0</v>
      </c>
      <c r="J6271">
        <v>2</v>
      </c>
      <c r="K6271">
        <v>1</v>
      </c>
      <c r="L6271">
        <v>1</v>
      </c>
      <c r="M6271" s="1">
        <v>19302.78</v>
      </c>
      <c r="N6271">
        <v>0</v>
      </c>
      <c r="O6271" t="str">
        <f t="shared" si="388"/>
        <v>30-40</v>
      </c>
      <c r="P6271" t="str">
        <f t="shared" si="389"/>
        <v>0-2 years</v>
      </c>
      <c r="Q6271" t="str">
        <f t="shared" si="390"/>
        <v>No Balance</v>
      </c>
      <c r="R6271" s="5">
        <f t="shared" si="391"/>
        <v>0.19807022246046635</v>
      </c>
    </row>
    <row r="6272" spans="1:18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 s="1">
        <v>0</v>
      </c>
      <c r="J6272">
        <v>1</v>
      </c>
      <c r="K6272">
        <v>0</v>
      </c>
      <c r="L6272">
        <v>0</v>
      </c>
      <c r="M6272" s="1">
        <v>10883.52</v>
      </c>
      <c r="N6272">
        <v>0</v>
      </c>
      <c r="O6272" t="str">
        <f t="shared" si="388"/>
        <v>&lt;30</v>
      </c>
      <c r="P6272" t="str">
        <f t="shared" si="389"/>
        <v>6+ years</v>
      </c>
      <c r="Q6272" t="str">
        <f t="shared" si="390"/>
        <v>No Balance</v>
      </c>
      <c r="R6272" s="5">
        <f t="shared" si="391"/>
        <v>0.19812332439678285</v>
      </c>
    </row>
    <row r="6273" spans="1:18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 s="1">
        <v>202904.64</v>
      </c>
      <c r="J6273">
        <v>1</v>
      </c>
      <c r="K6273">
        <v>1</v>
      </c>
      <c r="L6273">
        <v>1</v>
      </c>
      <c r="M6273" s="1">
        <v>17298.72</v>
      </c>
      <c r="N6273">
        <v>1</v>
      </c>
      <c r="O6273" t="str">
        <f t="shared" si="388"/>
        <v>41-50</v>
      </c>
      <c r="P6273" t="str">
        <f t="shared" si="389"/>
        <v>6+ years</v>
      </c>
      <c r="Q6273" t="str">
        <f t="shared" si="390"/>
        <v>High</v>
      </c>
      <c r="R6273" s="5">
        <f t="shared" si="391"/>
        <v>0.19817645481362295</v>
      </c>
    </row>
    <row r="6274" spans="1:18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 s="1">
        <v>0</v>
      </c>
      <c r="J6274">
        <v>1</v>
      </c>
      <c r="K6274">
        <v>1</v>
      </c>
      <c r="L6274">
        <v>1</v>
      </c>
      <c r="M6274" s="1">
        <v>115779.48</v>
      </c>
      <c r="N6274">
        <v>1</v>
      </c>
      <c r="O6274" t="str">
        <f t="shared" ref="O6274:O6337" si="392">IF(G6274&lt;30,"&lt;30",
   IF(G6274&lt;=40,"30-40",
      IF(G6274&lt;=50,"41-50","&gt;50")))</f>
        <v>41-50</v>
      </c>
      <c r="P6274" t="str">
        <f t="shared" ref="P6274:P6337" si="393">IF(H6274&lt;=2,"0-2 years",
   IF(H6274&lt;=5,"3-5 years","6+ years"))</f>
        <v>0-2 years</v>
      </c>
      <c r="Q6274" t="str">
        <f t="shared" ref="Q6274:Q6337" si="394">IF(I6274=0,"No Balance",
   IF(I6274&lt;50000,"Low",
      IF(I6274&lt;100000,"Medium","High")))</f>
        <v>No Balance</v>
      </c>
      <c r="R6274" s="5">
        <f t="shared" ref="R6274:R6337" si="395">AVERAGE(N6274:N16273)</f>
        <v>0.19796137339055794</v>
      </c>
    </row>
    <row r="6275" spans="1:18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 s="1">
        <v>161807.18</v>
      </c>
      <c r="J6275">
        <v>2</v>
      </c>
      <c r="K6275">
        <v>0</v>
      </c>
      <c r="L6275">
        <v>1</v>
      </c>
      <c r="M6275" s="1">
        <v>93228.86</v>
      </c>
      <c r="N6275">
        <v>1</v>
      </c>
      <c r="O6275" t="str">
        <f t="shared" si="392"/>
        <v>41-50</v>
      </c>
      <c r="P6275" t="str">
        <f t="shared" si="393"/>
        <v>0-2 years</v>
      </c>
      <c r="Q6275" t="str">
        <f t="shared" si="394"/>
        <v>High</v>
      </c>
      <c r="R6275" s="5">
        <f t="shared" si="395"/>
        <v>0.19774617654950363</v>
      </c>
    </row>
    <row r="6276" spans="1:18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 s="1">
        <v>110791.97</v>
      </c>
      <c r="J6276">
        <v>1</v>
      </c>
      <c r="K6276">
        <v>1</v>
      </c>
      <c r="L6276">
        <v>0</v>
      </c>
      <c r="M6276" s="1">
        <v>148704.76999999999</v>
      </c>
      <c r="N6276">
        <v>1</v>
      </c>
      <c r="O6276" t="str">
        <f t="shared" si="392"/>
        <v>&gt;50</v>
      </c>
      <c r="P6276" t="str">
        <f t="shared" si="393"/>
        <v>3-5 years</v>
      </c>
      <c r="Q6276" t="str">
        <f t="shared" si="394"/>
        <v>High</v>
      </c>
      <c r="R6276" s="5">
        <f t="shared" si="395"/>
        <v>0.19753086419753085</v>
      </c>
    </row>
    <row r="6277" spans="1:18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 s="1">
        <v>0</v>
      </c>
      <c r="J6277">
        <v>2</v>
      </c>
      <c r="K6277">
        <v>1</v>
      </c>
      <c r="L6277">
        <v>1</v>
      </c>
      <c r="M6277" s="1">
        <v>150475.14000000001</v>
      </c>
      <c r="N6277">
        <v>0</v>
      </c>
      <c r="O6277" t="str">
        <f t="shared" si="392"/>
        <v>30-40</v>
      </c>
      <c r="P6277" t="str">
        <f t="shared" si="393"/>
        <v>6+ years</v>
      </c>
      <c r="Q6277" t="str">
        <f t="shared" si="394"/>
        <v>No Balance</v>
      </c>
      <c r="R6277" s="5">
        <f t="shared" si="395"/>
        <v>0.19731543624161074</v>
      </c>
    </row>
    <row r="6278" spans="1:18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 s="1">
        <v>108755</v>
      </c>
      <c r="J6278">
        <v>1</v>
      </c>
      <c r="K6278">
        <v>1</v>
      </c>
      <c r="L6278">
        <v>0</v>
      </c>
      <c r="M6278" s="1">
        <v>40914.32</v>
      </c>
      <c r="N6278">
        <v>1</v>
      </c>
      <c r="O6278" t="str">
        <f t="shared" si="392"/>
        <v>&gt;50</v>
      </c>
      <c r="P6278" t="str">
        <f t="shared" si="393"/>
        <v>6+ years</v>
      </c>
      <c r="Q6278" t="str">
        <f t="shared" si="394"/>
        <v>High</v>
      </c>
      <c r="R6278" s="5">
        <f t="shared" si="395"/>
        <v>0.19736842105263158</v>
      </c>
    </row>
    <row r="6279" spans="1:18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 s="1">
        <v>0</v>
      </c>
      <c r="J6279">
        <v>2</v>
      </c>
      <c r="K6279">
        <v>1</v>
      </c>
      <c r="L6279">
        <v>0</v>
      </c>
      <c r="M6279" s="1">
        <v>38587.699999999997</v>
      </c>
      <c r="N6279">
        <v>0</v>
      </c>
      <c r="O6279" t="str">
        <f t="shared" si="392"/>
        <v>30-40</v>
      </c>
      <c r="P6279" t="str">
        <f t="shared" si="393"/>
        <v>3-5 years</v>
      </c>
      <c r="Q6279" t="str">
        <f t="shared" si="394"/>
        <v>No Balance</v>
      </c>
      <c r="R6279" s="5">
        <f t="shared" si="395"/>
        <v>0.19715283373623421</v>
      </c>
    </row>
    <row r="6280" spans="1:18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 s="1">
        <v>0</v>
      </c>
      <c r="J6280">
        <v>2</v>
      </c>
      <c r="K6280">
        <v>1</v>
      </c>
      <c r="L6280">
        <v>1</v>
      </c>
      <c r="M6280" s="1">
        <v>171260.66</v>
      </c>
      <c r="N6280">
        <v>0</v>
      </c>
      <c r="O6280" t="str">
        <f t="shared" si="392"/>
        <v>&gt;50</v>
      </c>
      <c r="P6280" t="str">
        <f t="shared" si="393"/>
        <v>3-5 years</v>
      </c>
      <c r="Q6280" t="str">
        <f t="shared" si="394"/>
        <v>No Balance</v>
      </c>
      <c r="R6280" s="5">
        <f t="shared" si="395"/>
        <v>0.1972058033315422</v>
      </c>
    </row>
    <row r="6281" spans="1:18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 s="1">
        <v>117294.12</v>
      </c>
      <c r="J6281">
        <v>4</v>
      </c>
      <c r="K6281">
        <v>1</v>
      </c>
      <c r="L6281">
        <v>0</v>
      </c>
      <c r="M6281" s="1">
        <v>94187.47</v>
      </c>
      <c r="N6281">
        <v>1</v>
      </c>
      <c r="O6281" t="str">
        <f t="shared" si="392"/>
        <v>&gt;50</v>
      </c>
      <c r="P6281" t="str">
        <f t="shared" si="393"/>
        <v>6+ years</v>
      </c>
      <c r="Q6281" t="str">
        <f t="shared" si="394"/>
        <v>High</v>
      </c>
      <c r="R6281" s="5">
        <f t="shared" si="395"/>
        <v>0.19725880139747379</v>
      </c>
    </row>
    <row r="6282" spans="1:18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 s="1">
        <v>102251.14</v>
      </c>
      <c r="J6282">
        <v>1</v>
      </c>
      <c r="K6282">
        <v>1</v>
      </c>
      <c r="L6282">
        <v>1</v>
      </c>
      <c r="M6282" s="1">
        <v>145900.89000000001</v>
      </c>
      <c r="N6282">
        <v>0</v>
      </c>
      <c r="O6282" t="str">
        <f t="shared" si="392"/>
        <v>&lt;30</v>
      </c>
      <c r="P6282" t="str">
        <f t="shared" si="393"/>
        <v>3-5 years</v>
      </c>
      <c r="Q6282" t="str">
        <f t="shared" si="394"/>
        <v>High</v>
      </c>
      <c r="R6282" s="5">
        <f t="shared" si="395"/>
        <v>0.19704301075268818</v>
      </c>
    </row>
    <row r="6283" spans="1:18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 s="1">
        <v>0</v>
      </c>
      <c r="J6283">
        <v>2</v>
      </c>
      <c r="K6283">
        <v>0</v>
      </c>
      <c r="L6283">
        <v>0</v>
      </c>
      <c r="M6283" s="1">
        <v>152298.28</v>
      </c>
      <c r="N6283">
        <v>0</v>
      </c>
      <c r="O6283" t="str">
        <f t="shared" si="392"/>
        <v>30-40</v>
      </c>
      <c r="P6283" t="str">
        <f t="shared" si="393"/>
        <v>3-5 years</v>
      </c>
      <c r="Q6283" t="str">
        <f t="shared" si="394"/>
        <v>No Balance</v>
      </c>
      <c r="R6283" s="5">
        <f t="shared" si="395"/>
        <v>0.19709599354665233</v>
      </c>
    </row>
    <row r="6284" spans="1:18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 s="1">
        <v>0</v>
      </c>
      <c r="J6284">
        <v>2</v>
      </c>
      <c r="K6284">
        <v>1</v>
      </c>
      <c r="L6284">
        <v>1</v>
      </c>
      <c r="M6284" s="1">
        <v>99828.45</v>
      </c>
      <c r="N6284">
        <v>0</v>
      </c>
      <c r="O6284" t="str">
        <f t="shared" si="392"/>
        <v>&lt;30</v>
      </c>
      <c r="P6284" t="str">
        <f t="shared" si="393"/>
        <v>3-5 years</v>
      </c>
      <c r="Q6284" t="str">
        <f t="shared" si="394"/>
        <v>No Balance</v>
      </c>
      <c r="R6284" s="5">
        <f t="shared" si="395"/>
        <v>0.19714900484131254</v>
      </c>
    </row>
    <row r="6285" spans="1:18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 s="1">
        <v>132057.92000000001</v>
      </c>
      <c r="J6285">
        <v>2</v>
      </c>
      <c r="K6285">
        <v>1</v>
      </c>
      <c r="L6285">
        <v>0</v>
      </c>
      <c r="M6285" s="1">
        <v>34743.980000000003</v>
      </c>
      <c r="N6285">
        <v>0</v>
      </c>
      <c r="O6285" t="str">
        <f t="shared" si="392"/>
        <v>30-40</v>
      </c>
      <c r="P6285" t="str">
        <f t="shared" si="393"/>
        <v>0-2 years</v>
      </c>
      <c r="Q6285" t="str">
        <f t="shared" si="394"/>
        <v>High</v>
      </c>
      <c r="R6285" s="5">
        <f t="shared" si="395"/>
        <v>0.19720204465967178</v>
      </c>
    </row>
    <row r="6286" spans="1:18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 s="1">
        <v>0</v>
      </c>
      <c r="J6286">
        <v>1</v>
      </c>
      <c r="K6286">
        <v>1</v>
      </c>
      <c r="L6286">
        <v>0</v>
      </c>
      <c r="M6286" s="1">
        <v>121189.3</v>
      </c>
      <c r="N6286">
        <v>1</v>
      </c>
      <c r="O6286" t="str">
        <f t="shared" si="392"/>
        <v>30-40</v>
      </c>
      <c r="P6286" t="str">
        <f t="shared" si="393"/>
        <v>6+ years</v>
      </c>
      <c r="Q6286" t="str">
        <f t="shared" si="394"/>
        <v>No Balance</v>
      </c>
      <c r="R6286" s="5">
        <f t="shared" si="395"/>
        <v>0.19725511302475782</v>
      </c>
    </row>
    <row r="6287" spans="1:18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 s="1">
        <v>114285.2</v>
      </c>
      <c r="J6287">
        <v>1</v>
      </c>
      <c r="K6287">
        <v>0</v>
      </c>
      <c r="L6287">
        <v>1</v>
      </c>
      <c r="M6287" s="1">
        <v>129660.59</v>
      </c>
      <c r="N6287">
        <v>0</v>
      </c>
      <c r="O6287" t="str">
        <f t="shared" si="392"/>
        <v>30-40</v>
      </c>
      <c r="P6287" t="str">
        <f t="shared" si="393"/>
        <v>6+ years</v>
      </c>
      <c r="Q6287" t="str">
        <f t="shared" si="394"/>
        <v>High</v>
      </c>
      <c r="R6287" s="5">
        <f t="shared" si="395"/>
        <v>0.19703903095558548</v>
      </c>
    </row>
    <row r="6288" spans="1:18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 s="1">
        <v>0</v>
      </c>
      <c r="J6288">
        <v>2</v>
      </c>
      <c r="K6288">
        <v>1</v>
      </c>
      <c r="L6288">
        <v>0</v>
      </c>
      <c r="M6288" s="1">
        <v>145477.35999999999</v>
      </c>
      <c r="N6288">
        <v>0</v>
      </c>
      <c r="O6288" t="str">
        <f t="shared" si="392"/>
        <v>41-50</v>
      </c>
      <c r="P6288" t="str">
        <f t="shared" si="393"/>
        <v>6+ years</v>
      </c>
      <c r="Q6288" t="str">
        <f t="shared" si="394"/>
        <v>No Balance</v>
      </c>
      <c r="R6288" s="5">
        <f t="shared" si="395"/>
        <v>0.19709208400646203</v>
      </c>
    </row>
    <row r="6289" spans="1:18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 s="1">
        <v>76087.98</v>
      </c>
      <c r="J6289">
        <v>1</v>
      </c>
      <c r="K6289">
        <v>0</v>
      </c>
      <c r="L6289">
        <v>1</v>
      </c>
      <c r="M6289" s="1">
        <v>151822.66</v>
      </c>
      <c r="N6289">
        <v>0</v>
      </c>
      <c r="O6289" t="str">
        <f t="shared" si="392"/>
        <v>30-40</v>
      </c>
      <c r="P6289" t="str">
        <f t="shared" si="393"/>
        <v>0-2 years</v>
      </c>
      <c r="Q6289" t="str">
        <f t="shared" si="394"/>
        <v>Medium</v>
      </c>
      <c r="R6289" s="5">
        <f t="shared" si="395"/>
        <v>0.19714516563425802</v>
      </c>
    </row>
    <row r="6290" spans="1:18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 s="1">
        <v>160272.26999999999</v>
      </c>
      <c r="J6290">
        <v>1</v>
      </c>
      <c r="K6290">
        <v>1</v>
      </c>
      <c r="L6290">
        <v>0</v>
      </c>
      <c r="M6290" s="1">
        <v>49656.24</v>
      </c>
      <c r="N6290">
        <v>0</v>
      </c>
      <c r="O6290" t="str">
        <f t="shared" si="392"/>
        <v>30-40</v>
      </c>
      <c r="P6290" t="str">
        <f t="shared" si="393"/>
        <v>6+ years</v>
      </c>
      <c r="Q6290" t="str">
        <f t="shared" si="394"/>
        <v>High</v>
      </c>
      <c r="R6290" s="5">
        <f t="shared" si="395"/>
        <v>0.19719827586206898</v>
      </c>
    </row>
    <row r="6291" spans="1:18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 s="1">
        <v>114552.6</v>
      </c>
      <c r="J6291">
        <v>1</v>
      </c>
      <c r="K6291">
        <v>1</v>
      </c>
      <c r="L6291">
        <v>0</v>
      </c>
      <c r="M6291" s="1">
        <v>73856.28</v>
      </c>
      <c r="N6291">
        <v>1</v>
      </c>
      <c r="O6291" t="str">
        <f t="shared" si="392"/>
        <v>&gt;50</v>
      </c>
      <c r="P6291" t="str">
        <f t="shared" si="393"/>
        <v>3-5 years</v>
      </c>
      <c r="Q6291" t="str">
        <f t="shared" si="394"/>
        <v>High</v>
      </c>
      <c r="R6291" s="5">
        <f t="shared" si="395"/>
        <v>0.19725141471301536</v>
      </c>
    </row>
    <row r="6292" spans="1:18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 s="1">
        <v>102000.17</v>
      </c>
      <c r="J6292">
        <v>1</v>
      </c>
      <c r="K6292">
        <v>1</v>
      </c>
      <c r="L6292">
        <v>1</v>
      </c>
      <c r="M6292" s="1">
        <v>116757</v>
      </c>
      <c r="N6292">
        <v>0</v>
      </c>
      <c r="O6292" t="str">
        <f t="shared" si="392"/>
        <v>&lt;30</v>
      </c>
      <c r="P6292" t="str">
        <f t="shared" si="393"/>
        <v>6+ years</v>
      </c>
      <c r="Q6292" t="str">
        <f t="shared" si="394"/>
        <v>High</v>
      </c>
      <c r="R6292" s="5">
        <f t="shared" si="395"/>
        <v>0.19703504043126685</v>
      </c>
    </row>
    <row r="6293" spans="1:18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 s="1">
        <v>0</v>
      </c>
      <c r="J6293">
        <v>2</v>
      </c>
      <c r="K6293">
        <v>0</v>
      </c>
      <c r="L6293">
        <v>0</v>
      </c>
      <c r="M6293" s="1">
        <v>16319.56</v>
      </c>
      <c r="N6293">
        <v>0</v>
      </c>
      <c r="O6293" t="str">
        <f t="shared" si="392"/>
        <v>&lt;30</v>
      </c>
      <c r="P6293" t="str">
        <f t="shared" si="393"/>
        <v>6+ years</v>
      </c>
      <c r="Q6293" t="str">
        <f t="shared" si="394"/>
        <v>No Balance</v>
      </c>
      <c r="R6293" s="5">
        <f t="shared" si="395"/>
        <v>0.19708816392558642</v>
      </c>
    </row>
    <row r="6294" spans="1:18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 s="1">
        <v>137853</v>
      </c>
      <c r="J6294">
        <v>1</v>
      </c>
      <c r="K6294">
        <v>0</v>
      </c>
      <c r="L6294">
        <v>1</v>
      </c>
      <c r="M6294" s="1">
        <v>90273.85</v>
      </c>
      <c r="N6294">
        <v>0</v>
      </c>
      <c r="O6294" t="str">
        <f t="shared" si="392"/>
        <v>30-40</v>
      </c>
      <c r="P6294" t="str">
        <f t="shared" si="393"/>
        <v>0-2 years</v>
      </c>
      <c r="Q6294" t="str">
        <f t="shared" si="394"/>
        <v>High</v>
      </c>
      <c r="R6294" s="5">
        <f t="shared" si="395"/>
        <v>0.19714131607335492</v>
      </c>
    </row>
    <row r="6295" spans="1:18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 s="1">
        <v>0</v>
      </c>
      <c r="J6295">
        <v>2</v>
      </c>
      <c r="K6295">
        <v>1</v>
      </c>
      <c r="L6295">
        <v>0</v>
      </c>
      <c r="M6295" s="1">
        <v>161344.13</v>
      </c>
      <c r="N6295">
        <v>0</v>
      </c>
      <c r="O6295" t="str">
        <f t="shared" si="392"/>
        <v>&lt;30</v>
      </c>
      <c r="P6295" t="str">
        <f t="shared" si="393"/>
        <v>6+ years</v>
      </c>
      <c r="Q6295" t="str">
        <f t="shared" si="394"/>
        <v>No Balance</v>
      </c>
      <c r="R6295" s="5">
        <f t="shared" si="395"/>
        <v>0.197194496897761</v>
      </c>
    </row>
    <row r="6296" spans="1:18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 s="1">
        <v>162318.60999999999</v>
      </c>
      <c r="J6296">
        <v>1</v>
      </c>
      <c r="K6296">
        <v>1</v>
      </c>
      <c r="L6296">
        <v>0</v>
      </c>
      <c r="M6296" s="1">
        <v>121061.89</v>
      </c>
      <c r="N6296">
        <v>0</v>
      </c>
      <c r="O6296" t="str">
        <f t="shared" si="392"/>
        <v>41-50</v>
      </c>
      <c r="P6296" t="str">
        <f t="shared" si="393"/>
        <v>6+ years</v>
      </c>
      <c r="Q6296" t="str">
        <f t="shared" si="394"/>
        <v>High</v>
      </c>
      <c r="R6296" s="5">
        <f t="shared" si="395"/>
        <v>0.19724770642201836</v>
      </c>
    </row>
    <row r="6297" spans="1:18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 s="1">
        <v>140292.57999999999</v>
      </c>
      <c r="J6297">
        <v>3</v>
      </c>
      <c r="K6297">
        <v>0</v>
      </c>
      <c r="L6297">
        <v>0</v>
      </c>
      <c r="M6297" s="1">
        <v>69531.22</v>
      </c>
      <c r="N6297">
        <v>1</v>
      </c>
      <c r="O6297" t="str">
        <f t="shared" si="392"/>
        <v>41-50</v>
      </c>
      <c r="P6297" t="str">
        <f t="shared" si="393"/>
        <v>0-2 years</v>
      </c>
      <c r="Q6297" t="str">
        <f t="shared" si="394"/>
        <v>High</v>
      </c>
      <c r="R6297" s="5">
        <f t="shared" si="395"/>
        <v>0.19730094466936574</v>
      </c>
    </row>
    <row r="6298" spans="1:18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 s="1">
        <v>0</v>
      </c>
      <c r="J6298">
        <v>2</v>
      </c>
      <c r="K6298">
        <v>0</v>
      </c>
      <c r="L6298">
        <v>1</v>
      </c>
      <c r="M6298" s="1">
        <v>3756.23</v>
      </c>
      <c r="N6298">
        <v>0</v>
      </c>
      <c r="O6298" t="str">
        <f t="shared" si="392"/>
        <v>30-40</v>
      </c>
      <c r="P6298" t="str">
        <f t="shared" si="393"/>
        <v>0-2 years</v>
      </c>
      <c r="Q6298" t="str">
        <f t="shared" si="394"/>
        <v>No Balance</v>
      </c>
      <c r="R6298" s="5">
        <f t="shared" si="395"/>
        <v>0.19708423326133909</v>
      </c>
    </row>
    <row r="6299" spans="1:18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 s="1">
        <v>0</v>
      </c>
      <c r="J6299">
        <v>1</v>
      </c>
      <c r="K6299">
        <v>0</v>
      </c>
      <c r="L6299">
        <v>0</v>
      </c>
      <c r="M6299" s="1">
        <v>114448.13</v>
      </c>
      <c r="N6299">
        <v>0</v>
      </c>
      <c r="O6299" t="str">
        <f t="shared" si="392"/>
        <v>30-40</v>
      </c>
      <c r="P6299" t="str">
        <f t="shared" si="393"/>
        <v>0-2 years</v>
      </c>
      <c r="Q6299" t="str">
        <f t="shared" si="394"/>
        <v>No Balance</v>
      </c>
      <c r="R6299" s="5">
        <f t="shared" si="395"/>
        <v>0.19713745611666217</v>
      </c>
    </row>
    <row r="6300" spans="1:18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 s="1">
        <v>0</v>
      </c>
      <c r="J6300">
        <v>1</v>
      </c>
      <c r="K6300">
        <v>0</v>
      </c>
      <c r="L6300">
        <v>1</v>
      </c>
      <c r="M6300" s="1">
        <v>144045.07999999999</v>
      </c>
      <c r="N6300">
        <v>1</v>
      </c>
      <c r="O6300" t="str">
        <f t="shared" si="392"/>
        <v>&gt;50</v>
      </c>
      <c r="P6300" t="str">
        <f t="shared" si="393"/>
        <v>0-2 years</v>
      </c>
      <c r="Q6300" t="str">
        <f t="shared" si="394"/>
        <v>No Balance</v>
      </c>
      <c r="R6300" s="5">
        <f t="shared" si="395"/>
        <v>0.19719070772555375</v>
      </c>
    </row>
    <row r="6301" spans="1:18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 s="1">
        <v>126431.54</v>
      </c>
      <c r="J6301">
        <v>1</v>
      </c>
      <c r="K6301">
        <v>1</v>
      </c>
      <c r="L6301">
        <v>0</v>
      </c>
      <c r="M6301" s="1">
        <v>58781.11</v>
      </c>
      <c r="N6301">
        <v>0</v>
      </c>
      <c r="O6301" t="str">
        <f t="shared" si="392"/>
        <v>&lt;30</v>
      </c>
      <c r="P6301" t="str">
        <f t="shared" si="393"/>
        <v>6+ years</v>
      </c>
      <c r="Q6301" t="str">
        <f t="shared" si="394"/>
        <v>High</v>
      </c>
      <c r="R6301" s="5">
        <f t="shared" si="395"/>
        <v>0.19697379086733316</v>
      </c>
    </row>
    <row r="6302" spans="1:18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 s="1">
        <v>123475.04</v>
      </c>
      <c r="J6302">
        <v>1</v>
      </c>
      <c r="K6302">
        <v>1</v>
      </c>
      <c r="L6302">
        <v>1</v>
      </c>
      <c r="M6302" s="1">
        <v>179227.51999999999</v>
      </c>
      <c r="N6302">
        <v>0</v>
      </c>
      <c r="O6302" t="str">
        <f t="shared" si="392"/>
        <v>41-50</v>
      </c>
      <c r="P6302" t="str">
        <f t="shared" si="393"/>
        <v>3-5 years</v>
      </c>
      <c r="Q6302" t="str">
        <f t="shared" si="394"/>
        <v>High</v>
      </c>
      <c r="R6302" s="5">
        <f t="shared" si="395"/>
        <v>0.19702702702702704</v>
      </c>
    </row>
    <row r="6303" spans="1:18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 s="1">
        <v>97652.96</v>
      </c>
      <c r="J6303">
        <v>1</v>
      </c>
      <c r="K6303">
        <v>1</v>
      </c>
      <c r="L6303">
        <v>0</v>
      </c>
      <c r="M6303" s="1">
        <v>127332.33</v>
      </c>
      <c r="N6303">
        <v>0</v>
      </c>
      <c r="O6303" t="str">
        <f t="shared" si="392"/>
        <v>41-50</v>
      </c>
      <c r="P6303" t="str">
        <f t="shared" si="393"/>
        <v>6+ years</v>
      </c>
      <c r="Q6303" t="str">
        <f t="shared" si="394"/>
        <v>Medium</v>
      </c>
      <c r="R6303" s="5">
        <f t="shared" si="395"/>
        <v>0.19708029197080293</v>
      </c>
    </row>
    <row r="6304" spans="1:18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 s="1">
        <v>0</v>
      </c>
      <c r="J6304">
        <v>2</v>
      </c>
      <c r="K6304">
        <v>0</v>
      </c>
      <c r="L6304">
        <v>1</v>
      </c>
      <c r="M6304" s="1">
        <v>86642.38</v>
      </c>
      <c r="N6304">
        <v>0</v>
      </c>
      <c r="O6304" t="str">
        <f t="shared" si="392"/>
        <v>41-50</v>
      </c>
      <c r="P6304" t="str">
        <f t="shared" si="393"/>
        <v>3-5 years</v>
      </c>
      <c r="Q6304" t="str">
        <f t="shared" si="394"/>
        <v>No Balance</v>
      </c>
      <c r="R6304" s="5">
        <f t="shared" si="395"/>
        <v>0.19713358572201189</v>
      </c>
    </row>
    <row r="6305" spans="1:18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 s="1">
        <v>137455.99</v>
      </c>
      <c r="J6305">
        <v>1</v>
      </c>
      <c r="K6305">
        <v>1</v>
      </c>
      <c r="L6305">
        <v>0</v>
      </c>
      <c r="M6305" s="1">
        <v>184178.29</v>
      </c>
      <c r="N6305">
        <v>1</v>
      </c>
      <c r="O6305" t="str">
        <f t="shared" si="392"/>
        <v>41-50</v>
      </c>
      <c r="P6305" t="str">
        <f t="shared" si="393"/>
        <v>3-5 years</v>
      </c>
      <c r="Q6305" t="str">
        <f t="shared" si="394"/>
        <v>High</v>
      </c>
      <c r="R6305" s="5">
        <f t="shared" si="395"/>
        <v>0.1971869083040303</v>
      </c>
    </row>
    <row r="6306" spans="1:18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 s="1">
        <v>0</v>
      </c>
      <c r="J6306">
        <v>2</v>
      </c>
      <c r="K6306">
        <v>0</v>
      </c>
      <c r="L6306">
        <v>1</v>
      </c>
      <c r="M6306" s="1">
        <v>9551.49</v>
      </c>
      <c r="N6306">
        <v>0</v>
      </c>
      <c r="O6306" t="str">
        <f t="shared" si="392"/>
        <v>30-40</v>
      </c>
      <c r="P6306" t="str">
        <f t="shared" si="393"/>
        <v>0-2 years</v>
      </c>
      <c r="Q6306" t="str">
        <f t="shared" si="394"/>
        <v>No Balance</v>
      </c>
      <c r="R6306" s="5">
        <f t="shared" si="395"/>
        <v>0.19696969696969696</v>
      </c>
    </row>
    <row r="6307" spans="1:18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 s="1">
        <v>99046.31</v>
      </c>
      <c r="J6307">
        <v>2</v>
      </c>
      <c r="K6307">
        <v>1</v>
      </c>
      <c r="L6307">
        <v>1</v>
      </c>
      <c r="M6307" s="1">
        <v>56053.06</v>
      </c>
      <c r="N6307">
        <v>0</v>
      </c>
      <c r="O6307" t="str">
        <f t="shared" si="392"/>
        <v>30-40</v>
      </c>
      <c r="P6307" t="str">
        <f t="shared" si="393"/>
        <v>6+ years</v>
      </c>
      <c r="Q6307" t="str">
        <f t="shared" si="394"/>
        <v>Medium</v>
      </c>
      <c r="R6307" s="5">
        <f t="shared" si="395"/>
        <v>0.19702300405953993</v>
      </c>
    </row>
    <row r="6308" spans="1:18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 s="1">
        <v>0</v>
      </c>
      <c r="J6308">
        <v>2</v>
      </c>
      <c r="K6308">
        <v>1</v>
      </c>
      <c r="L6308">
        <v>1</v>
      </c>
      <c r="M6308" s="1">
        <v>1118.31</v>
      </c>
      <c r="N6308">
        <v>0</v>
      </c>
      <c r="O6308" t="str">
        <f t="shared" si="392"/>
        <v>30-40</v>
      </c>
      <c r="P6308" t="str">
        <f t="shared" si="393"/>
        <v>6+ years</v>
      </c>
      <c r="Q6308" t="str">
        <f t="shared" si="394"/>
        <v>No Balance</v>
      </c>
      <c r="R6308" s="5">
        <f t="shared" si="395"/>
        <v>0.19707634001082838</v>
      </c>
    </row>
    <row r="6309" spans="1:18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 s="1">
        <v>105907.42</v>
      </c>
      <c r="J6309">
        <v>2</v>
      </c>
      <c r="K6309">
        <v>1</v>
      </c>
      <c r="L6309">
        <v>1</v>
      </c>
      <c r="M6309" s="1">
        <v>195732.04</v>
      </c>
      <c r="N6309">
        <v>0</v>
      </c>
      <c r="O6309" t="str">
        <f t="shared" si="392"/>
        <v>&lt;30</v>
      </c>
      <c r="P6309" t="str">
        <f t="shared" si="393"/>
        <v>3-5 years</v>
      </c>
      <c r="Q6309" t="str">
        <f t="shared" si="394"/>
        <v>High</v>
      </c>
      <c r="R6309" s="5">
        <f t="shared" si="395"/>
        <v>0.19712970484700784</v>
      </c>
    </row>
    <row r="6310" spans="1:18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 s="1">
        <v>97720.35</v>
      </c>
      <c r="J6310">
        <v>2</v>
      </c>
      <c r="K6310">
        <v>1</v>
      </c>
      <c r="L6310">
        <v>0</v>
      </c>
      <c r="M6310" s="1">
        <v>175070.94</v>
      </c>
      <c r="N6310">
        <v>1</v>
      </c>
      <c r="O6310" t="str">
        <f t="shared" si="392"/>
        <v>&gt;50</v>
      </c>
      <c r="P6310" t="str">
        <f t="shared" si="393"/>
        <v>3-5 years</v>
      </c>
      <c r="Q6310" t="str">
        <f t="shared" si="394"/>
        <v>Medium</v>
      </c>
      <c r="R6310" s="5">
        <f t="shared" si="395"/>
        <v>0.19718309859154928</v>
      </c>
    </row>
    <row r="6311" spans="1:18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 s="1">
        <v>0</v>
      </c>
      <c r="J6311">
        <v>2</v>
      </c>
      <c r="K6311">
        <v>0</v>
      </c>
      <c r="L6311">
        <v>1</v>
      </c>
      <c r="M6311" s="1">
        <v>112331.19</v>
      </c>
      <c r="N6311">
        <v>0</v>
      </c>
      <c r="O6311" t="str">
        <f t="shared" si="392"/>
        <v>&lt;30</v>
      </c>
      <c r="P6311" t="str">
        <f t="shared" si="393"/>
        <v>6+ years</v>
      </c>
      <c r="Q6311" t="str">
        <f t="shared" si="394"/>
        <v>No Balance</v>
      </c>
      <c r="R6311" s="5">
        <f t="shared" si="395"/>
        <v>0.1969655919804931</v>
      </c>
    </row>
    <row r="6312" spans="1:18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 s="1">
        <v>97392.18</v>
      </c>
      <c r="J6312">
        <v>2</v>
      </c>
      <c r="K6312">
        <v>1</v>
      </c>
      <c r="L6312">
        <v>0</v>
      </c>
      <c r="M6312" s="1">
        <v>43956.83</v>
      </c>
      <c r="N6312">
        <v>0</v>
      </c>
      <c r="O6312" t="str">
        <f t="shared" si="392"/>
        <v>41-50</v>
      </c>
      <c r="P6312" t="str">
        <f t="shared" si="393"/>
        <v>3-5 years</v>
      </c>
      <c r="Q6312" t="str">
        <f t="shared" si="394"/>
        <v>Medium</v>
      </c>
      <c r="R6312" s="5">
        <f t="shared" si="395"/>
        <v>0.19701897018970191</v>
      </c>
    </row>
    <row r="6313" spans="1:18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 s="1">
        <v>0</v>
      </c>
      <c r="J6313">
        <v>2</v>
      </c>
      <c r="K6313">
        <v>1</v>
      </c>
      <c r="L6313">
        <v>1</v>
      </c>
      <c r="M6313" s="1">
        <v>115994.52</v>
      </c>
      <c r="N6313">
        <v>0</v>
      </c>
      <c r="O6313" t="str">
        <f t="shared" si="392"/>
        <v>&lt;30</v>
      </c>
      <c r="P6313" t="str">
        <f t="shared" si="393"/>
        <v>6+ years</v>
      </c>
      <c r="Q6313" t="str">
        <f t="shared" si="394"/>
        <v>No Balance</v>
      </c>
      <c r="R6313" s="5">
        <f t="shared" si="395"/>
        <v>0.19707237733803198</v>
      </c>
    </row>
    <row r="6314" spans="1:18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 s="1">
        <v>152812.57999999999</v>
      </c>
      <c r="J6314">
        <v>1</v>
      </c>
      <c r="K6314">
        <v>1</v>
      </c>
      <c r="L6314">
        <v>0</v>
      </c>
      <c r="M6314" s="1">
        <v>166682.57</v>
      </c>
      <c r="N6314">
        <v>0</v>
      </c>
      <c r="O6314" t="str">
        <f t="shared" si="392"/>
        <v>&lt;30</v>
      </c>
      <c r="P6314" t="str">
        <f t="shared" si="393"/>
        <v>6+ years</v>
      </c>
      <c r="Q6314" t="str">
        <f t="shared" si="394"/>
        <v>High</v>
      </c>
      <c r="R6314" s="5">
        <f t="shared" si="395"/>
        <v>0.19712581344902386</v>
      </c>
    </row>
    <row r="6315" spans="1:18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 s="1">
        <v>139301.68</v>
      </c>
      <c r="J6315">
        <v>1</v>
      </c>
      <c r="K6315">
        <v>1</v>
      </c>
      <c r="L6315">
        <v>0</v>
      </c>
      <c r="M6315" s="1">
        <v>99843.98</v>
      </c>
      <c r="N6315">
        <v>0</v>
      </c>
      <c r="O6315" t="str">
        <f t="shared" si="392"/>
        <v>&lt;30</v>
      </c>
      <c r="P6315" t="str">
        <f t="shared" si="393"/>
        <v>3-5 years</v>
      </c>
      <c r="Q6315" t="str">
        <f t="shared" si="394"/>
        <v>High</v>
      </c>
      <c r="R6315" s="5">
        <f t="shared" si="395"/>
        <v>0.19717927854624356</v>
      </c>
    </row>
    <row r="6316" spans="1:18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 s="1">
        <v>76319.64</v>
      </c>
      <c r="J6316">
        <v>1</v>
      </c>
      <c r="K6316">
        <v>1</v>
      </c>
      <c r="L6316">
        <v>1</v>
      </c>
      <c r="M6316" s="1">
        <v>141175.18</v>
      </c>
      <c r="N6316">
        <v>1</v>
      </c>
      <c r="O6316" t="str">
        <f t="shared" si="392"/>
        <v>41-50</v>
      </c>
      <c r="P6316" t="str">
        <f t="shared" si="393"/>
        <v>6+ years</v>
      </c>
      <c r="Q6316" t="str">
        <f t="shared" si="394"/>
        <v>Medium</v>
      </c>
      <c r="R6316" s="5">
        <f t="shared" si="395"/>
        <v>0.19723277265328268</v>
      </c>
    </row>
    <row r="6317" spans="1:18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 s="1">
        <v>125919.35</v>
      </c>
      <c r="J6317">
        <v>1</v>
      </c>
      <c r="K6317">
        <v>1</v>
      </c>
      <c r="L6317">
        <v>0</v>
      </c>
      <c r="M6317" s="1">
        <v>175910.95</v>
      </c>
      <c r="N6317">
        <v>1</v>
      </c>
      <c r="O6317" t="str">
        <f t="shared" si="392"/>
        <v>&gt;50</v>
      </c>
      <c r="P6317" t="str">
        <f t="shared" si="393"/>
        <v>6+ years</v>
      </c>
      <c r="Q6317" t="str">
        <f t="shared" si="394"/>
        <v>High</v>
      </c>
      <c r="R6317" s="5">
        <f t="shared" si="395"/>
        <v>0.19701492537313434</v>
      </c>
    </row>
    <row r="6318" spans="1:18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 s="1">
        <v>124348.38</v>
      </c>
      <c r="J6318">
        <v>2</v>
      </c>
      <c r="K6318">
        <v>0</v>
      </c>
      <c r="L6318">
        <v>1</v>
      </c>
      <c r="M6318" s="1">
        <v>176984.34</v>
      </c>
      <c r="N6318">
        <v>0</v>
      </c>
      <c r="O6318" t="str">
        <f t="shared" si="392"/>
        <v>30-40</v>
      </c>
      <c r="P6318" t="str">
        <f t="shared" si="393"/>
        <v>6+ years</v>
      </c>
      <c r="Q6318" t="str">
        <f t="shared" si="394"/>
        <v>High</v>
      </c>
      <c r="R6318" s="5">
        <f t="shared" si="395"/>
        <v>0.19679695982627579</v>
      </c>
    </row>
    <row r="6319" spans="1:18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 s="1">
        <v>117199.8</v>
      </c>
      <c r="J6319">
        <v>1</v>
      </c>
      <c r="K6319">
        <v>1</v>
      </c>
      <c r="L6319">
        <v>1</v>
      </c>
      <c r="M6319" s="1">
        <v>43480.63</v>
      </c>
      <c r="N6319">
        <v>0</v>
      </c>
      <c r="O6319" t="str">
        <f t="shared" si="392"/>
        <v>&lt;30</v>
      </c>
      <c r="P6319" t="str">
        <f t="shared" si="393"/>
        <v>6+ years</v>
      </c>
      <c r="Q6319" t="str">
        <f t="shared" si="394"/>
        <v>High</v>
      </c>
      <c r="R6319" s="5">
        <f t="shared" si="395"/>
        <v>0.19685039370078741</v>
      </c>
    </row>
    <row r="6320" spans="1:18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 s="1">
        <v>148384.64000000001</v>
      </c>
      <c r="J6320">
        <v>1</v>
      </c>
      <c r="K6320">
        <v>0</v>
      </c>
      <c r="L6320">
        <v>0</v>
      </c>
      <c r="M6320" s="1">
        <v>155047.10999999999</v>
      </c>
      <c r="N6320">
        <v>1</v>
      </c>
      <c r="O6320" t="str">
        <f t="shared" si="392"/>
        <v>&gt;50</v>
      </c>
      <c r="P6320" t="str">
        <f t="shared" si="393"/>
        <v>6+ years</v>
      </c>
      <c r="Q6320" t="str">
        <f t="shared" si="394"/>
        <v>High</v>
      </c>
      <c r="R6320" s="5">
        <f t="shared" si="395"/>
        <v>0.19690385659967408</v>
      </c>
    </row>
    <row r="6321" spans="1:18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 s="1">
        <v>113905.48</v>
      </c>
      <c r="J6321">
        <v>1</v>
      </c>
      <c r="K6321">
        <v>1</v>
      </c>
      <c r="L6321">
        <v>1</v>
      </c>
      <c r="M6321" s="1">
        <v>176137.2</v>
      </c>
      <c r="N6321">
        <v>0</v>
      </c>
      <c r="O6321" t="str">
        <f t="shared" si="392"/>
        <v>&lt;30</v>
      </c>
      <c r="P6321" t="str">
        <f t="shared" si="393"/>
        <v>3-5 years</v>
      </c>
      <c r="Q6321" t="str">
        <f t="shared" si="394"/>
        <v>High</v>
      </c>
      <c r="R6321" s="5">
        <f t="shared" si="395"/>
        <v>0.19668568323825047</v>
      </c>
    </row>
    <row r="6322" spans="1:18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 s="1">
        <v>133476.09</v>
      </c>
      <c r="J6322">
        <v>1</v>
      </c>
      <c r="K6322">
        <v>0</v>
      </c>
      <c r="L6322">
        <v>1</v>
      </c>
      <c r="M6322" s="1">
        <v>154843.4</v>
      </c>
      <c r="N6322">
        <v>0</v>
      </c>
      <c r="O6322" t="str">
        <f t="shared" si="392"/>
        <v>30-40</v>
      </c>
      <c r="P6322" t="str">
        <f t="shared" si="393"/>
        <v>3-5 years</v>
      </c>
      <c r="Q6322" t="str">
        <f t="shared" si="394"/>
        <v>High</v>
      </c>
      <c r="R6322" s="5">
        <f t="shared" si="395"/>
        <v>0.19673913043478261</v>
      </c>
    </row>
    <row r="6323" spans="1:18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 s="1">
        <v>117879.32</v>
      </c>
      <c r="J6323">
        <v>1</v>
      </c>
      <c r="K6323">
        <v>1</v>
      </c>
      <c r="L6323">
        <v>1</v>
      </c>
      <c r="M6323" s="1">
        <v>8214.4599999999991</v>
      </c>
      <c r="N6323">
        <v>0</v>
      </c>
      <c r="O6323" t="str">
        <f t="shared" si="392"/>
        <v>41-50</v>
      </c>
      <c r="P6323" t="str">
        <f t="shared" si="393"/>
        <v>0-2 years</v>
      </c>
      <c r="Q6323" t="str">
        <f t="shared" si="394"/>
        <v>High</v>
      </c>
      <c r="R6323" s="5">
        <f t="shared" si="395"/>
        <v>0.19679260668659962</v>
      </c>
    </row>
    <row r="6324" spans="1:18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 s="1">
        <v>0</v>
      </c>
      <c r="J6324">
        <v>2</v>
      </c>
      <c r="K6324">
        <v>0</v>
      </c>
      <c r="L6324">
        <v>1</v>
      </c>
      <c r="M6324" s="1">
        <v>147075.69</v>
      </c>
      <c r="N6324">
        <v>0</v>
      </c>
      <c r="O6324" t="str">
        <f t="shared" si="392"/>
        <v>41-50</v>
      </c>
      <c r="P6324" t="str">
        <f t="shared" si="393"/>
        <v>0-2 years</v>
      </c>
      <c r="Q6324" t="str">
        <f t="shared" si="394"/>
        <v>No Balance</v>
      </c>
      <c r="R6324" s="5">
        <f t="shared" si="395"/>
        <v>0.19684611201740077</v>
      </c>
    </row>
    <row r="6325" spans="1:18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 s="1">
        <v>122359.5</v>
      </c>
      <c r="J6325">
        <v>1</v>
      </c>
      <c r="K6325">
        <v>0</v>
      </c>
      <c r="L6325">
        <v>0</v>
      </c>
      <c r="M6325" s="1">
        <v>116495.55</v>
      </c>
      <c r="N6325">
        <v>0</v>
      </c>
      <c r="O6325" t="str">
        <f t="shared" si="392"/>
        <v>30-40</v>
      </c>
      <c r="P6325" t="str">
        <f t="shared" si="393"/>
        <v>6+ years</v>
      </c>
      <c r="Q6325" t="str">
        <f t="shared" si="394"/>
        <v>High</v>
      </c>
      <c r="R6325" s="5">
        <f t="shared" si="395"/>
        <v>0.19689964645091107</v>
      </c>
    </row>
    <row r="6326" spans="1:18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 s="1">
        <v>0</v>
      </c>
      <c r="J6326">
        <v>2</v>
      </c>
      <c r="K6326">
        <v>1</v>
      </c>
      <c r="L6326">
        <v>1</v>
      </c>
      <c r="M6326" s="1">
        <v>31165.06</v>
      </c>
      <c r="N6326">
        <v>1</v>
      </c>
      <c r="O6326" t="str">
        <f t="shared" si="392"/>
        <v>&lt;30</v>
      </c>
      <c r="P6326" t="str">
        <f t="shared" si="393"/>
        <v>0-2 years</v>
      </c>
      <c r="Q6326" t="str">
        <f t="shared" si="394"/>
        <v>No Balance</v>
      </c>
      <c r="R6326" s="5">
        <f t="shared" si="395"/>
        <v>0.1969532100108814</v>
      </c>
    </row>
    <row r="6327" spans="1:18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 s="1">
        <v>108585.35</v>
      </c>
      <c r="J6327">
        <v>1</v>
      </c>
      <c r="K6327">
        <v>1</v>
      </c>
      <c r="L6327">
        <v>1</v>
      </c>
      <c r="M6327" s="1">
        <v>192127.22</v>
      </c>
      <c r="N6327">
        <v>1</v>
      </c>
      <c r="O6327" t="str">
        <f t="shared" si="392"/>
        <v>&gt;50</v>
      </c>
      <c r="P6327" t="str">
        <f t="shared" si="393"/>
        <v>3-5 years</v>
      </c>
      <c r="Q6327" t="str">
        <f t="shared" si="394"/>
        <v>High</v>
      </c>
      <c r="R6327" s="5">
        <f t="shared" si="395"/>
        <v>0.19673469387755102</v>
      </c>
    </row>
    <row r="6328" spans="1:18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 s="1">
        <v>145875.74</v>
      </c>
      <c r="J6328">
        <v>1</v>
      </c>
      <c r="K6328">
        <v>1</v>
      </c>
      <c r="L6328">
        <v>0</v>
      </c>
      <c r="M6328" s="1">
        <v>137491.23000000001</v>
      </c>
      <c r="N6328">
        <v>0</v>
      </c>
      <c r="O6328" t="str">
        <f t="shared" si="392"/>
        <v>30-40</v>
      </c>
      <c r="P6328" t="str">
        <f t="shared" si="393"/>
        <v>6+ years</v>
      </c>
      <c r="Q6328" t="str">
        <f t="shared" si="394"/>
        <v>High</v>
      </c>
      <c r="R6328" s="5">
        <f t="shared" si="395"/>
        <v>0.19651605879150788</v>
      </c>
    </row>
    <row r="6329" spans="1:18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 s="1">
        <v>121542.57</v>
      </c>
      <c r="J6329">
        <v>2</v>
      </c>
      <c r="K6329">
        <v>1</v>
      </c>
      <c r="L6329">
        <v>1</v>
      </c>
      <c r="M6329" s="1">
        <v>186841.71</v>
      </c>
      <c r="N6329">
        <v>0</v>
      </c>
      <c r="O6329" t="str">
        <f t="shared" si="392"/>
        <v>30-40</v>
      </c>
      <c r="P6329" t="str">
        <f t="shared" si="393"/>
        <v>3-5 years</v>
      </c>
      <c r="Q6329" t="str">
        <f t="shared" si="394"/>
        <v>High</v>
      </c>
      <c r="R6329" s="5">
        <f t="shared" si="395"/>
        <v>0.19656956166621289</v>
      </c>
    </row>
    <row r="6330" spans="1:18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 s="1">
        <v>109508.68</v>
      </c>
      <c r="J6330">
        <v>1</v>
      </c>
      <c r="K6330">
        <v>0</v>
      </c>
      <c r="L6330">
        <v>0</v>
      </c>
      <c r="M6330" s="1">
        <v>86776.38</v>
      </c>
      <c r="N6330">
        <v>0</v>
      </c>
      <c r="O6330" t="str">
        <f t="shared" si="392"/>
        <v>41-50</v>
      </c>
      <c r="P6330" t="str">
        <f t="shared" si="393"/>
        <v>6+ years</v>
      </c>
      <c r="Q6330" t="str">
        <f t="shared" si="394"/>
        <v>High</v>
      </c>
      <c r="R6330" s="5">
        <f t="shared" si="395"/>
        <v>0.19662309368191722</v>
      </c>
    </row>
    <row r="6331" spans="1:18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 s="1">
        <v>146407.10999999999</v>
      </c>
      <c r="J6331">
        <v>1</v>
      </c>
      <c r="K6331">
        <v>1</v>
      </c>
      <c r="L6331">
        <v>1</v>
      </c>
      <c r="M6331" s="1">
        <v>72073.72</v>
      </c>
      <c r="N6331">
        <v>0</v>
      </c>
      <c r="O6331" t="str">
        <f t="shared" si="392"/>
        <v>30-40</v>
      </c>
      <c r="P6331" t="str">
        <f t="shared" si="393"/>
        <v>0-2 years</v>
      </c>
      <c r="Q6331" t="str">
        <f t="shared" si="394"/>
        <v>High</v>
      </c>
      <c r="R6331" s="5">
        <f t="shared" si="395"/>
        <v>0.1966766548624353</v>
      </c>
    </row>
    <row r="6332" spans="1:18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 s="1">
        <v>0</v>
      </c>
      <c r="J6332">
        <v>1</v>
      </c>
      <c r="K6332">
        <v>0</v>
      </c>
      <c r="L6332">
        <v>0</v>
      </c>
      <c r="M6332" s="1">
        <v>10662.58</v>
      </c>
      <c r="N6332">
        <v>0</v>
      </c>
      <c r="O6332" t="str">
        <f t="shared" si="392"/>
        <v>30-40</v>
      </c>
      <c r="P6332" t="str">
        <f t="shared" si="393"/>
        <v>6+ years</v>
      </c>
      <c r="Q6332" t="str">
        <f t="shared" si="394"/>
        <v>No Balance</v>
      </c>
      <c r="R6332" s="5">
        <f t="shared" si="395"/>
        <v>0.19673024523160762</v>
      </c>
    </row>
    <row r="6333" spans="1:18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 s="1">
        <v>112330.83</v>
      </c>
      <c r="J6333">
        <v>1</v>
      </c>
      <c r="K6333">
        <v>1</v>
      </c>
      <c r="L6333">
        <v>1</v>
      </c>
      <c r="M6333" s="1">
        <v>91001.02</v>
      </c>
      <c r="N6333">
        <v>0</v>
      </c>
      <c r="O6333" t="str">
        <f t="shared" si="392"/>
        <v>30-40</v>
      </c>
      <c r="P6333" t="str">
        <f t="shared" si="393"/>
        <v>6+ years</v>
      </c>
      <c r="Q6333" t="str">
        <f t="shared" si="394"/>
        <v>High</v>
      </c>
      <c r="R6333" s="5">
        <f t="shared" si="395"/>
        <v>0.19678386481330062</v>
      </c>
    </row>
    <row r="6334" spans="1:18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 s="1">
        <v>90413.119999999995</v>
      </c>
      <c r="J6334">
        <v>1</v>
      </c>
      <c r="K6334">
        <v>1</v>
      </c>
      <c r="L6334">
        <v>1</v>
      </c>
      <c r="M6334" s="1">
        <v>20555.21</v>
      </c>
      <c r="N6334">
        <v>0</v>
      </c>
      <c r="O6334" t="str">
        <f t="shared" si="392"/>
        <v>30-40</v>
      </c>
      <c r="P6334" t="str">
        <f t="shared" si="393"/>
        <v>3-5 years</v>
      </c>
      <c r="Q6334" t="str">
        <f t="shared" si="394"/>
        <v>Medium</v>
      </c>
      <c r="R6334" s="5">
        <f t="shared" si="395"/>
        <v>0.19683751363140675</v>
      </c>
    </row>
    <row r="6335" spans="1:18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 s="1">
        <v>105302.66</v>
      </c>
      <c r="J6335">
        <v>1</v>
      </c>
      <c r="K6335">
        <v>1</v>
      </c>
      <c r="L6335">
        <v>1</v>
      </c>
      <c r="M6335" s="1">
        <v>123164.97</v>
      </c>
      <c r="N6335">
        <v>0</v>
      </c>
      <c r="O6335" t="str">
        <f t="shared" si="392"/>
        <v>30-40</v>
      </c>
      <c r="P6335" t="str">
        <f t="shared" si="393"/>
        <v>6+ years</v>
      </c>
      <c r="Q6335" t="str">
        <f t="shared" si="394"/>
        <v>High</v>
      </c>
      <c r="R6335" s="5">
        <f t="shared" si="395"/>
        <v>0.19689119170984457</v>
      </c>
    </row>
    <row r="6336" spans="1:18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 s="1">
        <v>0</v>
      </c>
      <c r="J6336">
        <v>2</v>
      </c>
      <c r="K6336">
        <v>1</v>
      </c>
      <c r="L6336">
        <v>1</v>
      </c>
      <c r="M6336" s="1">
        <v>143463.28</v>
      </c>
      <c r="N6336">
        <v>0</v>
      </c>
      <c r="O6336" t="str">
        <f t="shared" si="392"/>
        <v>30-40</v>
      </c>
      <c r="P6336" t="str">
        <f t="shared" si="393"/>
        <v>6+ years</v>
      </c>
      <c r="Q6336" t="str">
        <f t="shared" si="394"/>
        <v>No Balance</v>
      </c>
      <c r="R6336" s="5">
        <f t="shared" si="395"/>
        <v>0.19694489907255866</v>
      </c>
    </row>
    <row r="6337" spans="1:18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 s="1">
        <v>0</v>
      </c>
      <c r="J6337">
        <v>2</v>
      </c>
      <c r="K6337">
        <v>0</v>
      </c>
      <c r="L6337">
        <v>0</v>
      </c>
      <c r="M6337" s="1">
        <v>92131.54</v>
      </c>
      <c r="N6337">
        <v>0</v>
      </c>
      <c r="O6337" t="str">
        <f t="shared" si="392"/>
        <v>30-40</v>
      </c>
      <c r="P6337" t="str">
        <f t="shared" si="393"/>
        <v>0-2 years</v>
      </c>
      <c r="Q6337" t="str">
        <f t="shared" si="394"/>
        <v>No Balance</v>
      </c>
      <c r="R6337" s="5">
        <f t="shared" si="395"/>
        <v>0.19699863574351978</v>
      </c>
    </row>
    <row r="6338" spans="1:18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 s="1">
        <v>121520.36</v>
      </c>
      <c r="J6338">
        <v>1</v>
      </c>
      <c r="K6338">
        <v>0</v>
      </c>
      <c r="L6338">
        <v>0</v>
      </c>
      <c r="M6338" s="1">
        <v>77178.42</v>
      </c>
      <c r="N6338">
        <v>0</v>
      </c>
      <c r="O6338" t="str">
        <f t="shared" ref="O6338:O6401" si="396">IF(G6338&lt;30,"&lt;30",
   IF(G6338&lt;=40,"30-40",
      IF(G6338&lt;=50,"41-50","&gt;50")))</f>
        <v>30-40</v>
      </c>
      <c r="P6338" t="str">
        <f t="shared" ref="P6338:P6401" si="397">IF(H6338&lt;=2,"0-2 years",
   IF(H6338&lt;=5,"3-5 years","6+ years"))</f>
        <v>3-5 years</v>
      </c>
      <c r="Q6338" t="str">
        <f t="shared" ref="Q6338:Q6401" si="398">IF(I6338=0,"No Balance",
   IF(I6338&lt;50000,"Low",
      IF(I6338&lt;100000,"Medium","High")))</f>
        <v>High</v>
      </c>
      <c r="R6338" s="5">
        <f t="shared" ref="R6338:R6401" si="399">AVERAGE(N6338:N16337)</f>
        <v>0.19705240174672489</v>
      </c>
    </row>
    <row r="6339" spans="1:18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 s="1">
        <v>103960.38</v>
      </c>
      <c r="J6339">
        <v>1</v>
      </c>
      <c r="K6339">
        <v>1</v>
      </c>
      <c r="L6339">
        <v>1</v>
      </c>
      <c r="M6339" s="1">
        <v>193650.16</v>
      </c>
      <c r="N6339">
        <v>0</v>
      </c>
      <c r="O6339" t="str">
        <f t="shared" si="396"/>
        <v>41-50</v>
      </c>
      <c r="P6339" t="str">
        <f t="shared" si="397"/>
        <v>0-2 years</v>
      </c>
      <c r="Q6339" t="str">
        <f t="shared" si="398"/>
        <v>High</v>
      </c>
      <c r="R6339" s="5">
        <f t="shared" si="399"/>
        <v>0.19710619710619712</v>
      </c>
    </row>
    <row r="6340" spans="1:18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 s="1">
        <v>102945.01</v>
      </c>
      <c r="J6340">
        <v>1</v>
      </c>
      <c r="K6340">
        <v>0</v>
      </c>
      <c r="L6340">
        <v>0</v>
      </c>
      <c r="M6340" s="1">
        <v>52861.89</v>
      </c>
      <c r="N6340">
        <v>0</v>
      </c>
      <c r="O6340" t="str">
        <f t="shared" si="396"/>
        <v>30-40</v>
      </c>
      <c r="P6340" t="str">
        <f t="shared" si="397"/>
        <v>6+ years</v>
      </c>
      <c r="Q6340" t="str">
        <f t="shared" si="398"/>
        <v>High</v>
      </c>
      <c r="R6340" s="5">
        <f t="shared" si="399"/>
        <v>0.1971600218459858</v>
      </c>
    </row>
    <row r="6341" spans="1:18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 s="1">
        <v>92760.55</v>
      </c>
      <c r="J6341">
        <v>1</v>
      </c>
      <c r="K6341">
        <v>1</v>
      </c>
      <c r="L6341">
        <v>0</v>
      </c>
      <c r="M6341" s="1">
        <v>35896.75</v>
      </c>
      <c r="N6341">
        <v>0</v>
      </c>
      <c r="O6341" t="str">
        <f t="shared" si="396"/>
        <v>&lt;30</v>
      </c>
      <c r="P6341" t="str">
        <f t="shared" si="397"/>
        <v>6+ years</v>
      </c>
      <c r="Q6341" t="str">
        <f t="shared" si="398"/>
        <v>Medium</v>
      </c>
      <c r="R6341" s="5">
        <f t="shared" si="399"/>
        <v>0.19721387599016663</v>
      </c>
    </row>
    <row r="6342" spans="1:18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 s="1">
        <v>0</v>
      </c>
      <c r="J6342">
        <v>2</v>
      </c>
      <c r="K6342">
        <v>1</v>
      </c>
      <c r="L6342">
        <v>1</v>
      </c>
      <c r="M6342" s="1">
        <v>149418.41</v>
      </c>
      <c r="N6342">
        <v>0</v>
      </c>
      <c r="O6342" t="str">
        <f t="shared" si="396"/>
        <v>30-40</v>
      </c>
      <c r="P6342" t="str">
        <f t="shared" si="397"/>
        <v>6+ years</v>
      </c>
      <c r="Q6342" t="str">
        <f t="shared" si="398"/>
        <v>No Balance</v>
      </c>
      <c r="R6342" s="5">
        <f t="shared" si="399"/>
        <v>0.19726775956284154</v>
      </c>
    </row>
    <row r="6343" spans="1:18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 s="1">
        <v>134590.21</v>
      </c>
      <c r="J6343">
        <v>1</v>
      </c>
      <c r="K6343">
        <v>1</v>
      </c>
      <c r="L6343">
        <v>1</v>
      </c>
      <c r="M6343" s="1">
        <v>46253.65</v>
      </c>
      <c r="N6343">
        <v>0</v>
      </c>
      <c r="O6343" t="str">
        <f t="shared" si="396"/>
        <v>30-40</v>
      </c>
      <c r="P6343" t="str">
        <f t="shared" si="397"/>
        <v>0-2 years</v>
      </c>
      <c r="Q6343" t="str">
        <f t="shared" si="398"/>
        <v>High</v>
      </c>
      <c r="R6343" s="5">
        <f t="shared" si="399"/>
        <v>0.19732167258813885</v>
      </c>
    </row>
    <row r="6344" spans="1:18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 s="1">
        <v>104255.03</v>
      </c>
      <c r="J6344">
        <v>1</v>
      </c>
      <c r="K6344">
        <v>1</v>
      </c>
      <c r="L6344">
        <v>0</v>
      </c>
      <c r="M6344" s="1">
        <v>86609.37</v>
      </c>
      <c r="N6344">
        <v>0</v>
      </c>
      <c r="O6344" t="str">
        <f t="shared" si="396"/>
        <v>30-40</v>
      </c>
      <c r="P6344" t="str">
        <f t="shared" si="397"/>
        <v>6+ years</v>
      </c>
      <c r="Q6344" t="str">
        <f t="shared" si="398"/>
        <v>High</v>
      </c>
      <c r="R6344" s="5">
        <f t="shared" si="399"/>
        <v>0.19737561509021323</v>
      </c>
    </row>
    <row r="6345" spans="1:18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 s="1">
        <v>0</v>
      </c>
      <c r="J6345">
        <v>1</v>
      </c>
      <c r="K6345">
        <v>0</v>
      </c>
      <c r="L6345">
        <v>0</v>
      </c>
      <c r="M6345" s="1">
        <v>91943.94</v>
      </c>
      <c r="N6345">
        <v>1</v>
      </c>
      <c r="O6345" t="str">
        <f t="shared" si="396"/>
        <v>&gt;50</v>
      </c>
      <c r="P6345" t="str">
        <f t="shared" si="397"/>
        <v>6+ years</v>
      </c>
      <c r="Q6345" t="str">
        <f t="shared" si="398"/>
        <v>No Balance</v>
      </c>
      <c r="R6345" s="5">
        <f t="shared" si="399"/>
        <v>0.19742958709324582</v>
      </c>
    </row>
    <row r="6346" spans="1:18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 s="1">
        <v>0</v>
      </c>
      <c r="J6346">
        <v>2</v>
      </c>
      <c r="K6346">
        <v>1</v>
      </c>
      <c r="L6346">
        <v>0</v>
      </c>
      <c r="M6346" s="1">
        <v>128892.36</v>
      </c>
      <c r="N6346">
        <v>0</v>
      </c>
      <c r="O6346" t="str">
        <f t="shared" si="396"/>
        <v>41-50</v>
      </c>
      <c r="P6346" t="str">
        <f t="shared" si="397"/>
        <v>3-5 years</v>
      </c>
      <c r="Q6346" t="str">
        <f t="shared" si="398"/>
        <v>No Balance</v>
      </c>
      <c r="R6346" s="5">
        <f t="shared" si="399"/>
        <v>0.19721006564551422</v>
      </c>
    </row>
    <row r="6347" spans="1:18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 s="1">
        <v>0</v>
      </c>
      <c r="J6347">
        <v>2</v>
      </c>
      <c r="K6347">
        <v>1</v>
      </c>
      <c r="L6347">
        <v>0</v>
      </c>
      <c r="M6347" s="1">
        <v>44830.71</v>
      </c>
      <c r="N6347">
        <v>0</v>
      </c>
      <c r="O6347" t="str">
        <f t="shared" si="396"/>
        <v>30-40</v>
      </c>
      <c r="P6347" t="str">
        <f t="shared" si="397"/>
        <v>3-5 years</v>
      </c>
      <c r="Q6347" t="str">
        <f t="shared" si="398"/>
        <v>No Balance</v>
      </c>
      <c r="R6347" s="5">
        <f t="shared" si="399"/>
        <v>0.19726402188782491</v>
      </c>
    </row>
    <row r="6348" spans="1:18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 s="1">
        <v>121399.98</v>
      </c>
      <c r="J6348">
        <v>1</v>
      </c>
      <c r="K6348">
        <v>0</v>
      </c>
      <c r="L6348">
        <v>1</v>
      </c>
      <c r="M6348" s="1">
        <v>84508.44</v>
      </c>
      <c r="N6348">
        <v>1</v>
      </c>
      <c r="O6348" t="str">
        <f t="shared" si="396"/>
        <v>41-50</v>
      </c>
      <c r="P6348" t="str">
        <f t="shared" si="397"/>
        <v>0-2 years</v>
      </c>
      <c r="Q6348" t="str">
        <f t="shared" si="398"/>
        <v>High</v>
      </c>
      <c r="R6348" s="5">
        <f t="shared" si="399"/>
        <v>0.19731800766283525</v>
      </c>
    </row>
    <row r="6349" spans="1:18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 s="1">
        <v>147127.81</v>
      </c>
      <c r="J6349">
        <v>2</v>
      </c>
      <c r="K6349">
        <v>1</v>
      </c>
      <c r="L6349">
        <v>1</v>
      </c>
      <c r="M6349" s="1">
        <v>84760.7</v>
      </c>
      <c r="N6349">
        <v>0</v>
      </c>
      <c r="O6349" t="str">
        <f t="shared" si="396"/>
        <v>30-40</v>
      </c>
      <c r="P6349" t="str">
        <f t="shared" si="397"/>
        <v>6+ years</v>
      </c>
      <c r="Q6349" t="str">
        <f t="shared" si="398"/>
        <v>High</v>
      </c>
      <c r="R6349" s="5">
        <f t="shared" si="399"/>
        <v>0.19709827539009034</v>
      </c>
    </row>
    <row r="6350" spans="1:18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 s="1">
        <v>125927.51</v>
      </c>
      <c r="J6350">
        <v>2</v>
      </c>
      <c r="K6350">
        <v>1</v>
      </c>
      <c r="L6350">
        <v>0</v>
      </c>
      <c r="M6350" s="1">
        <v>147661.47</v>
      </c>
      <c r="N6350">
        <v>0</v>
      </c>
      <c r="O6350" t="str">
        <f t="shared" si="396"/>
        <v>30-40</v>
      </c>
      <c r="P6350" t="str">
        <f t="shared" si="397"/>
        <v>6+ years</v>
      </c>
      <c r="Q6350" t="str">
        <f t="shared" si="398"/>
        <v>High</v>
      </c>
      <c r="R6350" s="5">
        <f t="shared" si="399"/>
        <v>0.19715224534501644</v>
      </c>
    </row>
    <row r="6351" spans="1:18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 s="1">
        <v>0</v>
      </c>
      <c r="J6351">
        <v>2</v>
      </c>
      <c r="K6351">
        <v>0</v>
      </c>
      <c r="L6351">
        <v>1</v>
      </c>
      <c r="M6351" s="1">
        <v>82393.08</v>
      </c>
      <c r="N6351">
        <v>0</v>
      </c>
      <c r="O6351" t="str">
        <f t="shared" si="396"/>
        <v>&lt;30</v>
      </c>
      <c r="P6351" t="str">
        <f t="shared" si="397"/>
        <v>6+ years</v>
      </c>
      <c r="Q6351" t="str">
        <f t="shared" si="398"/>
        <v>No Balance</v>
      </c>
      <c r="R6351" s="5">
        <f t="shared" si="399"/>
        <v>0.1972062448644207</v>
      </c>
    </row>
    <row r="6352" spans="1:18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 s="1">
        <v>111599.32</v>
      </c>
      <c r="J6352">
        <v>1</v>
      </c>
      <c r="K6352">
        <v>0</v>
      </c>
      <c r="L6352">
        <v>1</v>
      </c>
      <c r="M6352" s="1">
        <v>135995.57999999999</v>
      </c>
      <c r="N6352">
        <v>0</v>
      </c>
      <c r="O6352" t="str">
        <f t="shared" si="396"/>
        <v>41-50</v>
      </c>
      <c r="P6352" t="str">
        <f t="shared" si="397"/>
        <v>0-2 years</v>
      </c>
      <c r="Q6352" t="str">
        <f t="shared" si="398"/>
        <v>High</v>
      </c>
      <c r="R6352" s="5">
        <f t="shared" si="399"/>
        <v>0.19726027397260273</v>
      </c>
    </row>
    <row r="6353" spans="1:18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 s="1">
        <v>0</v>
      </c>
      <c r="J6353">
        <v>2</v>
      </c>
      <c r="K6353">
        <v>0</v>
      </c>
      <c r="L6353">
        <v>0</v>
      </c>
      <c r="M6353" s="1">
        <v>159800.16</v>
      </c>
      <c r="N6353">
        <v>0</v>
      </c>
      <c r="O6353" t="str">
        <f t="shared" si="396"/>
        <v>&lt;30</v>
      </c>
      <c r="P6353" t="str">
        <f t="shared" si="397"/>
        <v>3-5 years</v>
      </c>
      <c r="Q6353" t="str">
        <f t="shared" si="398"/>
        <v>No Balance</v>
      </c>
      <c r="R6353" s="5">
        <f t="shared" si="399"/>
        <v>0.19731433269388873</v>
      </c>
    </row>
    <row r="6354" spans="1:18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 s="1">
        <v>0</v>
      </c>
      <c r="J6354">
        <v>2</v>
      </c>
      <c r="K6354">
        <v>1</v>
      </c>
      <c r="L6354">
        <v>0</v>
      </c>
      <c r="M6354" s="1">
        <v>14379.01</v>
      </c>
      <c r="N6354">
        <v>0</v>
      </c>
      <c r="O6354" t="str">
        <f t="shared" si="396"/>
        <v>30-40</v>
      </c>
      <c r="P6354" t="str">
        <f t="shared" si="397"/>
        <v>6+ years</v>
      </c>
      <c r="Q6354" t="str">
        <f t="shared" si="398"/>
        <v>No Balance</v>
      </c>
      <c r="R6354" s="5">
        <f t="shared" si="399"/>
        <v>0.19736842105263158</v>
      </c>
    </row>
    <row r="6355" spans="1:18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 s="1">
        <v>114212.6</v>
      </c>
      <c r="J6355">
        <v>1</v>
      </c>
      <c r="K6355">
        <v>1</v>
      </c>
      <c r="L6355">
        <v>1</v>
      </c>
      <c r="M6355" s="1">
        <v>74322.850000000006</v>
      </c>
      <c r="N6355">
        <v>0</v>
      </c>
      <c r="O6355" t="str">
        <f t="shared" si="396"/>
        <v>30-40</v>
      </c>
      <c r="P6355" t="str">
        <f t="shared" si="397"/>
        <v>6+ years</v>
      </c>
      <c r="Q6355" t="str">
        <f t="shared" si="398"/>
        <v>High</v>
      </c>
      <c r="R6355" s="5">
        <f t="shared" si="399"/>
        <v>0.19742253907321086</v>
      </c>
    </row>
    <row r="6356" spans="1:18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 s="1">
        <v>0</v>
      </c>
      <c r="J6356">
        <v>3</v>
      </c>
      <c r="K6356">
        <v>1</v>
      </c>
      <c r="L6356">
        <v>1</v>
      </c>
      <c r="M6356" s="1">
        <v>189016.24</v>
      </c>
      <c r="N6356">
        <v>1</v>
      </c>
      <c r="O6356" t="str">
        <f t="shared" si="396"/>
        <v>41-50</v>
      </c>
      <c r="P6356" t="str">
        <f t="shared" si="397"/>
        <v>3-5 years</v>
      </c>
      <c r="Q6356" t="str">
        <f t="shared" si="398"/>
        <v>No Balance</v>
      </c>
      <c r="R6356" s="5">
        <f t="shared" si="399"/>
        <v>0.19747668678003291</v>
      </c>
    </row>
    <row r="6357" spans="1:18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 s="1">
        <v>115251.64</v>
      </c>
      <c r="J6357">
        <v>1</v>
      </c>
      <c r="K6357">
        <v>0</v>
      </c>
      <c r="L6357">
        <v>0</v>
      </c>
      <c r="M6357" s="1">
        <v>136435.75</v>
      </c>
      <c r="N6357">
        <v>0</v>
      </c>
      <c r="O6357" t="str">
        <f t="shared" si="396"/>
        <v>41-50</v>
      </c>
      <c r="P6357" t="str">
        <f t="shared" si="397"/>
        <v>3-5 years</v>
      </c>
      <c r="Q6357" t="str">
        <f t="shared" si="398"/>
        <v>High</v>
      </c>
      <c r="R6357" s="5">
        <f t="shared" si="399"/>
        <v>0.19725651577503428</v>
      </c>
    </row>
    <row r="6358" spans="1:18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 s="1">
        <v>0</v>
      </c>
      <c r="J6358">
        <v>2</v>
      </c>
      <c r="K6358">
        <v>1</v>
      </c>
      <c r="L6358">
        <v>1</v>
      </c>
      <c r="M6358" s="1">
        <v>78488.39</v>
      </c>
      <c r="N6358">
        <v>0</v>
      </c>
      <c r="O6358" t="str">
        <f t="shared" si="396"/>
        <v>41-50</v>
      </c>
      <c r="P6358" t="str">
        <f t="shared" si="397"/>
        <v>6+ years</v>
      </c>
      <c r="Q6358" t="str">
        <f t="shared" si="398"/>
        <v>No Balance</v>
      </c>
      <c r="R6358" s="5">
        <f t="shared" si="399"/>
        <v>0.19731064763995609</v>
      </c>
    </row>
    <row r="6359" spans="1:18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 s="1">
        <v>107571.61</v>
      </c>
      <c r="J6359">
        <v>1</v>
      </c>
      <c r="K6359">
        <v>0</v>
      </c>
      <c r="L6359">
        <v>1</v>
      </c>
      <c r="M6359" s="1">
        <v>113695.99</v>
      </c>
      <c r="N6359">
        <v>0</v>
      </c>
      <c r="O6359" t="str">
        <f t="shared" si="396"/>
        <v>&gt;50</v>
      </c>
      <c r="P6359" t="str">
        <f t="shared" si="397"/>
        <v>3-5 years</v>
      </c>
      <c r="Q6359" t="str">
        <f t="shared" si="398"/>
        <v>High</v>
      </c>
      <c r="R6359" s="5">
        <f t="shared" si="399"/>
        <v>0.19736480922316771</v>
      </c>
    </row>
    <row r="6360" spans="1:18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 s="1">
        <v>0</v>
      </c>
      <c r="J6360">
        <v>2</v>
      </c>
      <c r="K6360">
        <v>1</v>
      </c>
      <c r="L6360">
        <v>0</v>
      </c>
      <c r="M6360" s="1">
        <v>54628.11</v>
      </c>
      <c r="N6360">
        <v>0</v>
      </c>
      <c r="O6360" t="str">
        <f t="shared" si="396"/>
        <v>30-40</v>
      </c>
      <c r="P6360" t="str">
        <f t="shared" si="397"/>
        <v>0-2 years</v>
      </c>
      <c r="Q6360" t="str">
        <f t="shared" si="398"/>
        <v>No Balance</v>
      </c>
      <c r="R6360" s="5">
        <f t="shared" si="399"/>
        <v>0.19741900054914882</v>
      </c>
    </row>
    <row r="6361" spans="1:18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 s="1">
        <v>152367.21</v>
      </c>
      <c r="J6361">
        <v>3</v>
      </c>
      <c r="K6361">
        <v>1</v>
      </c>
      <c r="L6361">
        <v>0</v>
      </c>
      <c r="M6361" s="1">
        <v>150835.21</v>
      </c>
      <c r="N6361">
        <v>1</v>
      </c>
      <c r="O6361" t="str">
        <f t="shared" si="396"/>
        <v>41-50</v>
      </c>
      <c r="P6361" t="str">
        <f t="shared" si="397"/>
        <v>6+ years</v>
      </c>
      <c r="Q6361" t="str">
        <f t="shared" si="398"/>
        <v>High</v>
      </c>
      <c r="R6361" s="5">
        <f t="shared" si="399"/>
        <v>0.19747322164240594</v>
      </c>
    </row>
    <row r="6362" spans="1:18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 s="1">
        <v>130969.77</v>
      </c>
      <c r="J6362">
        <v>2</v>
      </c>
      <c r="K6362">
        <v>1</v>
      </c>
      <c r="L6362">
        <v>1</v>
      </c>
      <c r="M6362" s="1">
        <v>158891.79</v>
      </c>
      <c r="N6362">
        <v>0</v>
      </c>
      <c r="O6362" t="str">
        <f t="shared" si="396"/>
        <v>30-40</v>
      </c>
      <c r="P6362" t="str">
        <f t="shared" si="397"/>
        <v>0-2 years</v>
      </c>
      <c r="Q6362" t="str">
        <f t="shared" si="398"/>
        <v>High</v>
      </c>
      <c r="R6362" s="5">
        <f t="shared" si="399"/>
        <v>0.19725274725274725</v>
      </c>
    </row>
    <row r="6363" spans="1:18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 s="1">
        <v>97738.97</v>
      </c>
      <c r="J6363">
        <v>2</v>
      </c>
      <c r="K6363">
        <v>1</v>
      </c>
      <c r="L6363">
        <v>1</v>
      </c>
      <c r="M6363" s="1">
        <v>160523.32999999999</v>
      </c>
      <c r="N6363">
        <v>0</v>
      </c>
      <c r="O6363" t="str">
        <f t="shared" si="396"/>
        <v>&lt;30</v>
      </c>
      <c r="P6363" t="str">
        <f t="shared" si="397"/>
        <v>0-2 years</v>
      </c>
      <c r="Q6363" t="str">
        <f t="shared" si="398"/>
        <v>Medium</v>
      </c>
      <c r="R6363" s="5">
        <f t="shared" si="399"/>
        <v>0.19730695245946689</v>
      </c>
    </row>
    <row r="6364" spans="1:18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 s="1">
        <v>0</v>
      </c>
      <c r="J6364">
        <v>2</v>
      </c>
      <c r="K6364">
        <v>1</v>
      </c>
      <c r="L6364">
        <v>1</v>
      </c>
      <c r="M6364" s="1">
        <v>180595.02</v>
      </c>
      <c r="N6364">
        <v>0</v>
      </c>
      <c r="O6364" t="str">
        <f t="shared" si="396"/>
        <v>30-40</v>
      </c>
      <c r="P6364" t="str">
        <f t="shared" si="397"/>
        <v>6+ years</v>
      </c>
      <c r="Q6364" t="str">
        <f t="shared" si="398"/>
        <v>No Balance</v>
      </c>
      <c r="R6364" s="5">
        <f t="shared" si="399"/>
        <v>0.19736118746564046</v>
      </c>
    </row>
    <row r="6365" spans="1:18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 s="1">
        <v>113794.22</v>
      </c>
      <c r="J6365">
        <v>1</v>
      </c>
      <c r="K6365">
        <v>1</v>
      </c>
      <c r="L6365">
        <v>0</v>
      </c>
      <c r="M6365" s="1">
        <v>16618.759999999998</v>
      </c>
      <c r="N6365">
        <v>0</v>
      </c>
      <c r="O6365" t="str">
        <f t="shared" si="396"/>
        <v>30-40</v>
      </c>
      <c r="P6365" t="str">
        <f t="shared" si="397"/>
        <v>3-5 years</v>
      </c>
      <c r="Q6365" t="str">
        <f t="shared" si="398"/>
        <v>High</v>
      </c>
      <c r="R6365" s="5">
        <f t="shared" si="399"/>
        <v>0.19741545229584823</v>
      </c>
    </row>
    <row r="6366" spans="1:18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 s="1">
        <v>128396.33</v>
      </c>
      <c r="J6366">
        <v>2</v>
      </c>
      <c r="K6366">
        <v>1</v>
      </c>
      <c r="L6366">
        <v>0</v>
      </c>
      <c r="M6366" s="1">
        <v>79919.97</v>
      </c>
      <c r="N6366">
        <v>0</v>
      </c>
      <c r="O6366" t="str">
        <f t="shared" si="396"/>
        <v>&lt;30</v>
      </c>
      <c r="P6366" t="str">
        <f t="shared" si="397"/>
        <v>6+ years</v>
      </c>
      <c r="Q6366" t="str">
        <f t="shared" si="398"/>
        <v>High</v>
      </c>
      <c r="R6366" s="5">
        <f t="shared" si="399"/>
        <v>0.19746974697469746</v>
      </c>
    </row>
    <row r="6367" spans="1:18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 s="1">
        <v>118207.69</v>
      </c>
      <c r="J6367">
        <v>2</v>
      </c>
      <c r="K6367">
        <v>0</v>
      </c>
      <c r="L6367">
        <v>0</v>
      </c>
      <c r="M6367" s="1">
        <v>186489.14</v>
      </c>
      <c r="N6367">
        <v>1</v>
      </c>
      <c r="O6367" t="str">
        <f t="shared" si="396"/>
        <v>41-50</v>
      </c>
      <c r="P6367" t="str">
        <f t="shared" si="397"/>
        <v>3-5 years</v>
      </c>
      <c r="Q6367" t="str">
        <f t="shared" si="398"/>
        <v>High</v>
      </c>
      <c r="R6367" s="5">
        <f t="shared" si="399"/>
        <v>0.19752407152682255</v>
      </c>
    </row>
    <row r="6368" spans="1:18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 s="1">
        <v>124730.26</v>
      </c>
      <c r="J6368">
        <v>1</v>
      </c>
      <c r="K6368">
        <v>1</v>
      </c>
      <c r="L6368">
        <v>1</v>
      </c>
      <c r="M6368" s="1">
        <v>51999.5</v>
      </c>
      <c r="N6368">
        <v>0</v>
      </c>
      <c r="O6368" t="str">
        <f t="shared" si="396"/>
        <v>&gt;50</v>
      </c>
      <c r="P6368" t="str">
        <f t="shared" si="397"/>
        <v>6+ years</v>
      </c>
      <c r="Q6368" t="str">
        <f t="shared" si="398"/>
        <v>High</v>
      </c>
      <c r="R6368" s="5">
        <f t="shared" si="399"/>
        <v>0.19730324711062192</v>
      </c>
    </row>
    <row r="6369" spans="1:18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 s="1">
        <v>0</v>
      </c>
      <c r="J6369">
        <v>1</v>
      </c>
      <c r="K6369">
        <v>1</v>
      </c>
      <c r="L6369">
        <v>0</v>
      </c>
      <c r="M6369" s="1">
        <v>121299.14</v>
      </c>
      <c r="N6369">
        <v>0</v>
      </c>
      <c r="O6369" t="str">
        <f t="shared" si="396"/>
        <v>41-50</v>
      </c>
      <c r="P6369" t="str">
        <f t="shared" si="397"/>
        <v>6+ years</v>
      </c>
      <c r="Q6369" t="str">
        <f t="shared" si="398"/>
        <v>No Balance</v>
      </c>
      <c r="R6369" s="5">
        <f t="shared" si="399"/>
        <v>0.19735755573905864</v>
      </c>
    </row>
    <row r="6370" spans="1:18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 s="1">
        <v>136298.65</v>
      </c>
      <c r="J6370">
        <v>1</v>
      </c>
      <c r="K6370">
        <v>1</v>
      </c>
      <c r="L6370">
        <v>0</v>
      </c>
      <c r="M6370" s="1">
        <v>144593.29999999999</v>
      </c>
      <c r="N6370">
        <v>1</v>
      </c>
      <c r="O6370" t="str">
        <f t="shared" si="396"/>
        <v>&gt;50</v>
      </c>
      <c r="P6370" t="str">
        <f t="shared" si="397"/>
        <v>0-2 years</v>
      </c>
      <c r="Q6370" t="str">
        <f t="shared" si="398"/>
        <v>High</v>
      </c>
      <c r="R6370" s="5">
        <f t="shared" si="399"/>
        <v>0.19741189427312775</v>
      </c>
    </row>
    <row r="6371" spans="1:18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 s="1">
        <v>0</v>
      </c>
      <c r="J6371">
        <v>2</v>
      </c>
      <c r="K6371">
        <v>0</v>
      </c>
      <c r="L6371">
        <v>0</v>
      </c>
      <c r="M6371" s="1">
        <v>178752.73</v>
      </c>
      <c r="N6371">
        <v>0</v>
      </c>
      <c r="O6371" t="str">
        <f t="shared" si="396"/>
        <v>30-40</v>
      </c>
      <c r="P6371" t="str">
        <f t="shared" si="397"/>
        <v>0-2 years</v>
      </c>
      <c r="Q6371" t="str">
        <f t="shared" si="398"/>
        <v>No Balance</v>
      </c>
      <c r="R6371" s="5">
        <f t="shared" si="399"/>
        <v>0.19719085651335722</v>
      </c>
    </row>
    <row r="6372" spans="1:18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 s="1">
        <v>0</v>
      </c>
      <c r="J6372">
        <v>3</v>
      </c>
      <c r="K6372">
        <v>1</v>
      </c>
      <c r="L6372">
        <v>1</v>
      </c>
      <c r="M6372" s="1">
        <v>94148.3</v>
      </c>
      <c r="N6372">
        <v>0</v>
      </c>
      <c r="O6372" t="str">
        <f t="shared" si="396"/>
        <v>30-40</v>
      </c>
      <c r="P6372" t="str">
        <f t="shared" si="397"/>
        <v>0-2 years</v>
      </c>
      <c r="Q6372" t="str">
        <f t="shared" si="398"/>
        <v>No Balance</v>
      </c>
      <c r="R6372" s="5">
        <f t="shared" si="399"/>
        <v>0.19724517906336089</v>
      </c>
    </row>
    <row r="6373" spans="1:18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 s="1">
        <v>0</v>
      </c>
      <c r="J6373">
        <v>2</v>
      </c>
      <c r="K6373">
        <v>1</v>
      </c>
      <c r="L6373">
        <v>1</v>
      </c>
      <c r="M6373" s="1">
        <v>77414.45</v>
      </c>
      <c r="N6373">
        <v>0</v>
      </c>
      <c r="O6373" t="str">
        <f t="shared" si="396"/>
        <v>30-40</v>
      </c>
      <c r="P6373" t="str">
        <f t="shared" si="397"/>
        <v>3-5 years</v>
      </c>
      <c r="Q6373" t="str">
        <f t="shared" si="398"/>
        <v>No Balance</v>
      </c>
      <c r="R6373" s="5">
        <f t="shared" si="399"/>
        <v>0.19729953155139157</v>
      </c>
    </row>
    <row r="6374" spans="1:18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 s="1">
        <v>125724.95</v>
      </c>
      <c r="J6374">
        <v>2</v>
      </c>
      <c r="K6374">
        <v>1</v>
      </c>
      <c r="L6374">
        <v>0</v>
      </c>
      <c r="M6374" s="1">
        <v>63236.97</v>
      </c>
      <c r="N6374">
        <v>0</v>
      </c>
      <c r="O6374" t="str">
        <f t="shared" si="396"/>
        <v>41-50</v>
      </c>
      <c r="P6374" t="str">
        <f t="shared" si="397"/>
        <v>0-2 years</v>
      </c>
      <c r="Q6374" t="str">
        <f t="shared" si="398"/>
        <v>High</v>
      </c>
      <c r="R6374" s="5">
        <f t="shared" si="399"/>
        <v>0.19735391400220506</v>
      </c>
    </row>
    <row r="6375" spans="1:18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 s="1">
        <v>0</v>
      </c>
      <c r="J6375">
        <v>2</v>
      </c>
      <c r="K6375">
        <v>0</v>
      </c>
      <c r="L6375">
        <v>1</v>
      </c>
      <c r="M6375" s="1">
        <v>108645.85</v>
      </c>
      <c r="N6375">
        <v>0</v>
      </c>
      <c r="O6375" t="str">
        <f t="shared" si="396"/>
        <v>&gt;50</v>
      </c>
      <c r="P6375" t="str">
        <f t="shared" si="397"/>
        <v>0-2 years</v>
      </c>
      <c r="Q6375" t="str">
        <f t="shared" si="398"/>
        <v>No Balance</v>
      </c>
      <c r="R6375" s="5">
        <f t="shared" si="399"/>
        <v>0.19740832644058451</v>
      </c>
    </row>
    <row r="6376" spans="1:18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 s="1">
        <v>0</v>
      </c>
      <c r="J6376">
        <v>2</v>
      </c>
      <c r="K6376">
        <v>1</v>
      </c>
      <c r="L6376">
        <v>1</v>
      </c>
      <c r="M6376" s="1">
        <v>95153.24</v>
      </c>
      <c r="N6376">
        <v>0</v>
      </c>
      <c r="O6376" t="str">
        <f t="shared" si="396"/>
        <v>30-40</v>
      </c>
      <c r="P6376" t="str">
        <f t="shared" si="397"/>
        <v>0-2 years</v>
      </c>
      <c r="Q6376" t="str">
        <f t="shared" si="398"/>
        <v>No Balance</v>
      </c>
      <c r="R6376" s="5">
        <f t="shared" si="399"/>
        <v>0.19746276889134032</v>
      </c>
    </row>
    <row r="6377" spans="1:18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 s="1">
        <v>0</v>
      </c>
      <c r="J6377">
        <v>1</v>
      </c>
      <c r="K6377">
        <v>1</v>
      </c>
      <c r="L6377">
        <v>0</v>
      </c>
      <c r="M6377" s="1">
        <v>136079.64000000001</v>
      </c>
      <c r="N6377">
        <v>1</v>
      </c>
      <c r="O6377" t="str">
        <f t="shared" si="396"/>
        <v>&gt;50</v>
      </c>
      <c r="P6377" t="str">
        <f t="shared" si="397"/>
        <v>3-5 years</v>
      </c>
      <c r="Q6377" t="str">
        <f t="shared" si="398"/>
        <v>No Balance</v>
      </c>
      <c r="R6377" s="5">
        <f t="shared" si="399"/>
        <v>0.19751724137931034</v>
      </c>
    </row>
    <row r="6378" spans="1:18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 s="1">
        <v>95872.86</v>
      </c>
      <c r="J6378">
        <v>1</v>
      </c>
      <c r="K6378">
        <v>1</v>
      </c>
      <c r="L6378">
        <v>0</v>
      </c>
      <c r="M6378" s="1">
        <v>98273.01</v>
      </c>
      <c r="N6378">
        <v>1</v>
      </c>
      <c r="O6378" t="str">
        <f t="shared" si="396"/>
        <v>41-50</v>
      </c>
      <c r="P6378" t="str">
        <f t="shared" si="397"/>
        <v>3-5 years</v>
      </c>
      <c r="Q6378" t="str">
        <f t="shared" si="398"/>
        <v>Medium</v>
      </c>
      <c r="R6378" s="5">
        <f t="shared" si="399"/>
        <v>0.19729580573951436</v>
      </c>
    </row>
    <row r="6379" spans="1:18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 s="1">
        <v>0</v>
      </c>
      <c r="J6379">
        <v>1</v>
      </c>
      <c r="K6379">
        <v>1</v>
      </c>
      <c r="L6379">
        <v>0</v>
      </c>
      <c r="M6379" s="1">
        <v>113505.93</v>
      </c>
      <c r="N6379">
        <v>1</v>
      </c>
      <c r="O6379" t="str">
        <f t="shared" si="396"/>
        <v>30-40</v>
      </c>
      <c r="P6379" t="str">
        <f t="shared" si="397"/>
        <v>6+ years</v>
      </c>
      <c r="Q6379" t="str">
        <f t="shared" si="398"/>
        <v>No Balance</v>
      </c>
      <c r="R6379" s="5">
        <f t="shared" si="399"/>
        <v>0.19707424786088876</v>
      </c>
    </row>
    <row r="6380" spans="1:18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 s="1">
        <v>0</v>
      </c>
      <c r="J6380">
        <v>1</v>
      </c>
      <c r="K6380">
        <v>0</v>
      </c>
      <c r="L6380">
        <v>1</v>
      </c>
      <c r="M6380" s="1">
        <v>52525.15</v>
      </c>
      <c r="N6380">
        <v>1</v>
      </c>
      <c r="O6380" t="str">
        <f t="shared" si="396"/>
        <v>30-40</v>
      </c>
      <c r="P6380" t="str">
        <f t="shared" si="397"/>
        <v>0-2 years</v>
      </c>
      <c r="Q6380" t="str">
        <f t="shared" si="398"/>
        <v>No Balance</v>
      </c>
      <c r="R6380" s="5">
        <f t="shared" si="399"/>
        <v>0.19685256764218664</v>
      </c>
    </row>
    <row r="6381" spans="1:18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 s="1">
        <v>74260.03</v>
      </c>
      <c r="J6381">
        <v>1</v>
      </c>
      <c r="K6381">
        <v>1</v>
      </c>
      <c r="L6381">
        <v>0</v>
      </c>
      <c r="M6381" s="1">
        <v>194617.98</v>
      </c>
      <c r="N6381">
        <v>0</v>
      </c>
      <c r="O6381" t="str">
        <f t="shared" si="396"/>
        <v>30-40</v>
      </c>
      <c r="P6381" t="str">
        <f t="shared" si="397"/>
        <v>6+ years</v>
      </c>
      <c r="Q6381" t="str">
        <f t="shared" si="398"/>
        <v>Medium</v>
      </c>
      <c r="R6381" s="5">
        <f t="shared" si="399"/>
        <v>0.19663076498204915</v>
      </c>
    </row>
    <row r="6382" spans="1:18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 s="1">
        <v>123407.69</v>
      </c>
      <c r="J6382">
        <v>1</v>
      </c>
      <c r="K6382">
        <v>1</v>
      </c>
      <c r="L6382">
        <v>0</v>
      </c>
      <c r="M6382" s="1">
        <v>152541.89000000001</v>
      </c>
      <c r="N6382">
        <v>1</v>
      </c>
      <c r="O6382" t="str">
        <f t="shared" si="396"/>
        <v>30-40</v>
      </c>
      <c r="P6382" t="str">
        <f t="shared" si="397"/>
        <v>0-2 years</v>
      </c>
      <c r="Q6382" t="str">
        <f t="shared" si="398"/>
        <v>High</v>
      </c>
      <c r="R6382" s="5">
        <f t="shared" si="399"/>
        <v>0.19668508287292819</v>
      </c>
    </row>
    <row r="6383" spans="1:18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 s="1">
        <v>123783.91</v>
      </c>
      <c r="J6383">
        <v>2</v>
      </c>
      <c r="K6383">
        <v>1</v>
      </c>
      <c r="L6383">
        <v>1</v>
      </c>
      <c r="M6383" s="1">
        <v>142903.44</v>
      </c>
      <c r="N6383">
        <v>0</v>
      </c>
      <c r="O6383" t="str">
        <f t="shared" si="396"/>
        <v>30-40</v>
      </c>
      <c r="P6383" t="str">
        <f t="shared" si="397"/>
        <v>3-5 years</v>
      </c>
      <c r="Q6383" t="str">
        <f t="shared" si="398"/>
        <v>High</v>
      </c>
      <c r="R6383" s="5">
        <f t="shared" si="399"/>
        <v>0.19646311135672836</v>
      </c>
    </row>
    <row r="6384" spans="1:18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 s="1">
        <v>0</v>
      </c>
      <c r="J6384">
        <v>2</v>
      </c>
      <c r="K6384">
        <v>1</v>
      </c>
      <c r="L6384">
        <v>0</v>
      </c>
      <c r="M6384" s="1">
        <v>182257.61</v>
      </c>
      <c r="N6384">
        <v>0</v>
      </c>
      <c r="O6384" t="str">
        <f t="shared" si="396"/>
        <v>&lt;30</v>
      </c>
      <c r="P6384" t="str">
        <f t="shared" si="397"/>
        <v>3-5 years</v>
      </c>
      <c r="Q6384" t="str">
        <f t="shared" si="398"/>
        <v>No Balance</v>
      </c>
      <c r="R6384" s="5">
        <f t="shared" si="399"/>
        <v>0.19651741293532338</v>
      </c>
    </row>
    <row r="6385" spans="1:18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 s="1">
        <v>153880.15</v>
      </c>
      <c r="J6385">
        <v>1</v>
      </c>
      <c r="K6385">
        <v>0</v>
      </c>
      <c r="L6385">
        <v>0</v>
      </c>
      <c r="M6385" s="1">
        <v>135431.72</v>
      </c>
      <c r="N6385">
        <v>0</v>
      </c>
      <c r="O6385" t="str">
        <f t="shared" si="396"/>
        <v>30-40</v>
      </c>
      <c r="P6385" t="str">
        <f t="shared" si="397"/>
        <v>6+ years</v>
      </c>
      <c r="Q6385" t="str">
        <f t="shared" si="398"/>
        <v>High</v>
      </c>
      <c r="R6385" s="5">
        <f t="shared" si="399"/>
        <v>0.19657174453967377</v>
      </c>
    </row>
    <row r="6386" spans="1:18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 s="1">
        <v>0</v>
      </c>
      <c r="J6386">
        <v>2</v>
      </c>
      <c r="K6386">
        <v>1</v>
      </c>
      <c r="L6386">
        <v>1</v>
      </c>
      <c r="M6386" s="1">
        <v>175697.87</v>
      </c>
      <c r="N6386">
        <v>0</v>
      </c>
      <c r="O6386" t="str">
        <f t="shared" si="396"/>
        <v>30-40</v>
      </c>
      <c r="P6386" t="str">
        <f t="shared" si="397"/>
        <v>6+ years</v>
      </c>
      <c r="Q6386" t="str">
        <f t="shared" si="398"/>
        <v>No Balance</v>
      </c>
      <c r="R6386" s="5">
        <f t="shared" si="399"/>
        <v>0.19662610619469026</v>
      </c>
    </row>
    <row r="6387" spans="1:18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 s="1">
        <v>106301.85</v>
      </c>
      <c r="J6387">
        <v>2</v>
      </c>
      <c r="K6387">
        <v>0</v>
      </c>
      <c r="L6387">
        <v>1</v>
      </c>
      <c r="M6387" s="1">
        <v>59061.25</v>
      </c>
      <c r="N6387">
        <v>0</v>
      </c>
      <c r="O6387" t="str">
        <f t="shared" si="396"/>
        <v>30-40</v>
      </c>
      <c r="P6387" t="str">
        <f t="shared" si="397"/>
        <v>0-2 years</v>
      </c>
      <c r="Q6387" t="str">
        <f t="shared" si="398"/>
        <v>High</v>
      </c>
      <c r="R6387" s="5">
        <f t="shared" si="399"/>
        <v>0.1966804979253112</v>
      </c>
    </row>
    <row r="6388" spans="1:18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 s="1">
        <v>0</v>
      </c>
      <c r="J6388">
        <v>2</v>
      </c>
      <c r="K6388">
        <v>0</v>
      </c>
      <c r="L6388">
        <v>1</v>
      </c>
      <c r="M6388" s="1">
        <v>131283.6</v>
      </c>
      <c r="N6388">
        <v>1</v>
      </c>
      <c r="O6388" t="str">
        <f t="shared" si="396"/>
        <v>30-40</v>
      </c>
      <c r="P6388" t="str">
        <f t="shared" si="397"/>
        <v>6+ years</v>
      </c>
      <c r="Q6388" t="str">
        <f t="shared" si="398"/>
        <v>No Balance</v>
      </c>
      <c r="R6388" s="5">
        <f t="shared" si="399"/>
        <v>0.19673491975650248</v>
      </c>
    </row>
    <row r="6389" spans="1:18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 s="1">
        <v>0</v>
      </c>
      <c r="J6389">
        <v>2</v>
      </c>
      <c r="K6389">
        <v>1</v>
      </c>
      <c r="L6389">
        <v>0</v>
      </c>
      <c r="M6389" s="1">
        <v>152499.79999999999</v>
      </c>
      <c r="N6389">
        <v>0</v>
      </c>
      <c r="O6389" t="str">
        <f t="shared" si="396"/>
        <v>41-50</v>
      </c>
      <c r="P6389" t="str">
        <f t="shared" si="397"/>
        <v>6+ years</v>
      </c>
      <c r="Q6389" t="str">
        <f t="shared" si="398"/>
        <v>No Balance</v>
      </c>
      <c r="R6389" s="5">
        <f t="shared" si="399"/>
        <v>0.19651259341267643</v>
      </c>
    </row>
    <row r="6390" spans="1:18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 s="1">
        <v>138076.47</v>
      </c>
      <c r="J6390">
        <v>1</v>
      </c>
      <c r="K6390">
        <v>1</v>
      </c>
      <c r="L6390">
        <v>0</v>
      </c>
      <c r="M6390" s="1">
        <v>15523.09</v>
      </c>
      <c r="N6390">
        <v>1</v>
      </c>
      <c r="O6390" t="str">
        <f t="shared" si="396"/>
        <v>41-50</v>
      </c>
      <c r="P6390" t="str">
        <f t="shared" si="397"/>
        <v>3-5 years</v>
      </c>
      <c r="Q6390" t="str">
        <f t="shared" si="398"/>
        <v>High</v>
      </c>
      <c r="R6390" s="5">
        <f t="shared" si="399"/>
        <v>0.19656699889258028</v>
      </c>
    </row>
    <row r="6391" spans="1:18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 s="1">
        <v>135422.31</v>
      </c>
      <c r="J6391">
        <v>1</v>
      </c>
      <c r="K6391">
        <v>0</v>
      </c>
      <c r="L6391">
        <v>1</v>
      </c>
      <c r="M6391" s="1">
        <v>186418.85</v>
      </c>
      <c r="N6391">
        <v>0</v>
      </c>
      <c r="O6391" t="str">
        <f t="shared" si="396"/>
        <v>30-40</v>
      </c>
      <c r="P6391" t="str">
        <f t="shared" si="397"/>
        <v>6+ years</v>
      </c>
      <c r="Q6391" t="str">
        <f t="shared" si="398"/>
        <v>High</v>
      </c>
      <c r="R6391" s="5">
        <f t="shared" si="399"/>
        <v>0.19634450290778177</v>
      </c>
    </row>
    <row r="6392" spans="1:18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 s="1">
        <v>0</v>
      </c>
      <c r="J6392">
        <v>2</v>
      </c>
      <c r="K6392">
        <v>1</v>
      </c>
      <c r="L6392">
        <v>0</v>
      </c>
      <c r="M6392" s="1">
        <v>32262.28</v>
      </c>
      <c r="N6392">
        <v>0</v>
      </c>
      <c r="O6392" t="str">
        <f t="shared" si="396"/>
        <v>30-40</v>
      </c>
      <c r="P6392" t="str">
        <f t="shared" si="397"/>
        <v>6+ years</v>
      </c>
      <c r="Q6392" t="str">
        <f t="shared" si="398"/>
        <v>No Balance</v>
      </c>
      <c r="R6392" s="5">
        <f t="shared" si="399"/>
        <v>0.196398891966759</v>
      </c>
    </row>
    <row r="6393" spans="1:18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 s="1">
        <v>126875.62</v>
      </c>
      <c r="J6393">
        <v>1</v>
      </c>
      <c r="K6393">
        <v>1</v>
      </c>
      <c r="L6393">
        <v>0</v>
      </c>
      <c r="M6393" s="1">
        <v>128052.29</v>
      </c>
      <c r="N6393">
        <v>0</v>
      </c>
      <c r="O6393" t="str">
        <f t="shared" si="396"/>
        <v>30-40</v>
      </c>
      <c r="P6393" t="str">
        <f t="shared" si="397"/>
        <v>3-5 years</v>
      </c>
      <c r="Q6393" t="str">
        <f t="shared" si="398"/>
        <v>High</v>
      </c>
      <c r="R6393" s="5">
        <f t="shared" si="399"/>
        <v>0.19645331116652812</v>
      </c>
    </row>
    <row r="6394" spans="1:18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 s="1">
        <v>96381.68</v>
      </c>
      <c r="J6394">
        <v>2</v>
      </c>
      <c r="K6394">
        <v>1</v>
      </c>
      <c r="L6394">
        <v>0</v>
      </c>
      <c r="M6394" s="1">
        <v>181419.29</v>
      </c>
      <c r="N6394">
        <v>0</v>
      </c>
      <c r="O6394" t="str">
        <f t="shared" si="396"/>
        <v>&lt;30</v>
      </c>
      <c r="P6394" t="str">
        <f t="shared" si="397"/>
        <v>3-5 years</v>
      </c>
      <c r="Q6394" t="str">
        <f t="shared" si="398"/>
        <v>Medium</v>
      </c>
      <c r="R6394" s="5">
        <f t="shared" si="399"/>
        <v>0.19650776053215077</v>
      </c>
    </row>
    <row r="6395" spans="1:18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 s="1">
        <v>119703.1</v>
      </c>
      <c r="J6395">
        <v>2</v>
      </c>
      <c r="K6395">
        <v>1</v>
      </c>
      <c r="L6395">
        <v>1</v>
      </c>
      <c r="M6395" s="1">
        <v>109783.29</v>
      </c>
      <c r="N6395">
        <v>0</v>
      </c>
      <c r="O6395" t="str">
        <f t="shared" si="396"/>
        <v>41-50</v>
      </c>
      <c r="P6395" t="str">
        <f t="shared" si="397"/>
        <v>3-5 years</v>
      </c>
      <c r="Q6395" t="str">
        <f t="shared" si="398"/>
        <v>High</v>
      </c>
      <c r="R6395" s="5">
        <f t="shared" si="399"/>
        <v>0.19656224008871639</v>
      </c>
    </row>
    <row r="6396" spans="1:18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 s="1">
        <v>152102.18</v>
      </c>
      <c r="J6396">
        <v>2</v>
      </c>
      <c r="K6396">
        <v>1</v>
      </c>
      <c r="L6396">
        <v>0</v>
      </c>
      <c r="M6396" s="1">
        <v>181879.56</v>
      </c>
      <c r="N6396">
        <v>0</v>
      </c>
      <c r="O6396" t="str">
        <f t="shared" si="396"/>
        <v>41-50</v>
      </c>
      <c r="P6396" t="str">
        <f t="shared" si="397"/>
        <v>0-2 years</v>
      </c>
      <c r="Q6396" t="str">
        <f t="shared" si="398"/>
        <v>High</v>
      </c>
      <c r="R6396" s="5">
        <f t="shared" si="399"/>
        <v>0.1966167498613422</v>
      </c>
    </row>
    <row r="6397" spans="1:18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 s="1">
        <v>127675.39</v>
      </c>
      <c r="J6397">
        <v>2</v>
      </c>
      <c r="K6397">
        <v>1</v>
      </c>
      <c r="L6397">
        <v>0</v>
      </c>
      <c r="M6397" s="1">
        <v>74260.160000000003</v>
      </c>
      <c r="N6397">
        <v>0</v>
      </c>
      <c r="O6397" t="str">
        <f t="shared" si="396"/>
        <v>30-40</v>
      </c>
      <c r="P6397" t="str">
        <f t="shared" si="397"/>
        <v>0-2 years</v>
      </c>
      <c r="Q6397" t="str">
        <f t="shared" si="398"/>
        <v>High</v>
      </c>
      <c r="R6397" s="5">
        <f t="shared" si="399"/>
        <v>0.19667128987517338</v>
      </c>
    </row>
    <row r="6398" spans="1:18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 s="1">
        <v>133776.85999999999</v>
      </c>
      <c r="J6398">
        <v>2</v>
      </c>
      <c r="K6398">
        <v>0</v>
      </c>
      <c r="L6398">
        <v>1</v>
      </c>
      <c r="M6398" s="1">
        <v>49865.04</v>
      </c>
      <c r="N6398">
        <v>0</v>
      </c>
      <c r="O6398" t="str">
        <f t="shared" si="396"/>
        <v>41-50</v>
      </c>
      <c r="P6398" t="str">
        <f t="shared" si="397"/>
        <v>0-2 years</v>
      </c>
      <c r="Q6398" t="str">
        <f t="shared" si="398"/>
        <v>High</v>
      </c>
      <c r="R6398" s="5">
        <f t="shared" si="399"/>
        <v>0.1967258601553829</v>
      </c>
    </row>
    <row r="6399" spans="1:18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 s="1">
        <v>72788.03</v>
      </c>
      <c r="J6399">
        <v>1</v>
      </c>
      <c r="K6399">
        <v>1</v>
      </c>
      <c r="L6399">
        <v>1</v>
      </c>
      <c r="M6399" s="1">
        <v>103608.06</v>
      </c>
      <c r="N6399">
        <v>0</v>
      </c>
      <c r="O6399" t="str">
        <f t="shared" si="396"/>
        <v>30-40</v>
      </c>
      <c r="P6399" t="str">
        <f t="shared" si="397"/>
        <v>6+ years</v>
      </c>
      <c r="Q6399" t="str">
        <f t="shared" si="398"/>
        <v>Medium</v>
      </c>
      <c r="R6399" s="5">
        <f t="shared" si="399"/>
        <v>0.19678046072717181</v>
      </c>
    </row>
    <row r="6400" spans="1:18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 s="1">
        <v>76226.899999999994</v>
      </c>
      <c r="J6400">
        <v>1</v>
      </c>
      <c r="K6400">
        <v>1</v>
      </c>
      <c r="L6400">
        <v>0</v>
      </c>
      <c r="M6400" s="1">
        <v>167564.82</v>
      </c>
      <c r="N6400">
        <v>0</v>
      </c>
      <c r="O6400" t="str">
        <f t="shared" si="396"/>
        <v>&lt;30</v>
      </c>
      <c r="P6400" t="str">
        <f t="shared" si="397"/>
        <v>6+ years</v>
      </c>
      <c r="Q6400" t="str">
        <f t="shared" si="398"/>
        <v>Medium</v>
      </c>
      <c r="R6400" s="5">
        <f t="shared" si="399"/>
        <v>0.19683509161576901</v>
      </c>
    </row>
    <row r="6401" spans="1:18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 s="1">
        <v>163630.76</v>
      </c>
      <c r="J6401">
        <v>1</v>
      </c>
      <c r="K6401">
        <v>0</v>
      </c>
      <c r="L6401">
        <v>1</v>
      </c>
      <c r="M6401" s="1">
        <v>41816.49</v>
      </c>
      <c r="N6401">
        <v>1</v>
      </c>
      <c r="O6401" t="str">
        <f t="shared" si="396"/>
        <v>41-50</v>
      </c>
      <c r="P6401" t="str">
        <f t="shared" si="397"/>
        <v>6+ years</v>
      </c>
      <c r="Q6401" t="str">
        <f t="shared" si="398"/>
        <v>High</v>
      </c>
      <c r="R6401" s="5">
        <f t="shared" si="399"/>
        <v>0.19688975284643154</v>
      </c>
    </row>
    <row r="6402" spans="1:18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 s="1">
        <v>0</v>
      </c>
      <c r="J6402">
        <v>2</v>
      </c>
      <c r="K6402">
        <v>0</v>
      </c>
      <c r="L6402">
        <v>0</v>
      </c>
      <c r="M6402" s="1">
        <v>179066.58</v>
      </c>
      <c r="N6402">
        <v>0</v>
      </c>
      <c r="O6402" t="str">
        <f t="shared" ref="O6402:O6465" si="400">IF(G6402&lt;30,"&lt;30",
   IF(G6402&lt;=40,"30-40",
      IF(G6402&lt;=50,"41-50","&gt;50")))</f>
        <v>30-40</v>
      </c>
      <c r="P6402" t="str">
        <f t="shared" ref="P6402:P6465" si="401">IF(H6402&lt;=2,"0-2 years",
   IF(H6402&lt;=5,"3-5 years","6+ years"))</f>
        <v>3-5 years</v>
      </c>
      <c r="Q6402" t="str">
        <f t="shared" ref="Q6402:Q6465" si="402">IF(I6402=0,"No Balance",
   IF(I6402&lt;50000,"Low",
      IF(I6402&lt;100000,"Medium","High")))</f>
        <v>No Balance</v>
      </c>
      <c r="R6402" s="5">
        <f t="shared" ref="R6402:R6465" si="403">AVERAGE(N6402:N16401)</f>
        <v>0.19666666666666666</v>
      </c>
    </row>
    <row r="6403" spans="1:18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 s="1">
        <v>0</v>
      </c>
      <c r="J6403">
        <v>2</v>
      </c>
      <c r="K6403">
        <v>0</v>
      </c>
      <c r="L6403">
        <v>0</v>
      </c>
      <c r="M6403" s="1">
        <v>109184.24</v>
      </c>
      <c r="N6403">
        <v>0</v>
      </c>
      <c r="O6403" t="str">
        <f t="shared" si="400"/>
        <v>41-50</v>
      </c>
      <c r="P6403" t="str">
        <f t="shared" si="401"/>
        <v>6+ years</v>
      </c>
      <c r="Q6403" t="str">
        <f t="shared" si="402"/>
        <v>No Balance</v>
      </c>
      <c r="R6403" s="5">
        <f t="shared" si="403"/>
        <v>0.19672131147540983</v>
      </c>
    </row>
    <row r="6404" spans="1:18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 s="1">
        <v>155423.17000000001</v>
      </c>
      <c r="J6404">
        <v>1</v>
      </c>
      <c r="K6404">
        <v>1</v>
      </c>
      <c r="L6404">
        <v>1</v>
      </c>
      <c r="M6404" s="1">
        <v>199841.32</v>
      </c>
      <c r="N6404">
        <v>0</v>
      </c>
      <c r="O6404" t="str">
        <f t="shared" si="400"/>
        <v>30-40</v>
      </c>
      <c r="P6404" t="str">
        <f t="shared" si="401"/>
        <v>3-5 years</v>
      </c>
      <c r="Q6404" t="str">
        <f t="shared" si="402"/>
        <v>High</v>
      </c>
      <c r="R6404" s="5">
        <f t="shared" si="403"/>
        <v>0.19677598665925514</v>
      </c>
    </row>
    <row r="6405" spans="1:18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 s="1">
        <v>98710.89</v>
      </c>
      <c r="J6405">
        <v>1</v>
      </c>
      <c r="K6405">
        <v>1</v>
      </c>
      <c r="L6405">
        <v>1</v>
      </c>
      <c r="M6405" s="1">
        <v>83617.17</v>
      </c>
      <c r="N6405">
        <v>1</v>
      </c>
      <c r="O6405" t="str">
        <f t="shared" si="400"/>
        <v>&gt;50</v>
      </c>
      <c r="P6405" t="str">
        <f t="shared" si="401"/>
        <v>0-2 years</v>
      </c>
      <c r="Q6405" t="str">
        <f t="shared" si="402"/>
        <v>Medium</v>
      </c>
      <c r="R6405" s="5">
        <f t="shared" si="403"/>
        <v>0.19683069224353628</v>
      </c>
    </row>
    <row r="6406" spans="1:18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 s="1">
        <v>0</v>
      </c>
      <c r="J6406">
        <v>1</v>
      </c>
      <c r="K6406">
        <v>1</v>
      </c>
      <c r="L6406">
        <v>0</v>
      </c>
      <c r="M6406" s="1">
        <v>84863.85</v>
      </c>
      <c r="N6406">
        <v>1</v>
      </c>
      <c r="O6406" t="str">
        <f t="shared" si="400"/>
        <v>41-50</v>
      </c>
      <c r="P6406" t="str">
        <f t="shared" si="401"/>
        <v>0-2 years</v>
      </c>
      <c r="Q6406" t="str">
        <f t="shared" si="402"/>
        <v>No Balance</v>
      </c>
      <c r="R6406" s="5">
        <f t="shared" si="403"/>
        <v>0.19660734149054504</v>
      </c>
    </row>
    <row r="6407" spans="1:18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 s="1">
        <v>126683.8</v>
      </c>
      <c r="J6407">
        <v>1</v>
      </c>
      <c r="K6407">
        <v>0</v>
      </c>
      <c r="L6407">
        <v>1</v>
      </c>
      <c r="M6407" s="1">
        <v>114775.53</v>
      </c>
      <c r="N6407">
        <v>0</v>
      </c>
      <c r="O6407" t="str">
        <f t="shared" si="400"/>
        <v>41-50</v>
      </c>
      <c r="P6407" t="str">
        <f t="shared" si="401"/>
        <v>6+ years</v>
      </c>
      <c r="Q6407" t="str">
        <f t="shared" si="402"/>
        <v>High</v>
      </c>
      <c r="R6407" s="5">
        <f t="shared" si="403"/>
        <v>0.19638386648122391</v>
      </c>
    </row>
    <row r="6408" spans="1:18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 s="1">
        <v>140700.60999999999</v>
      </c>
      <c r="J6408">
        <v>1</v>
      </c>
      <c r="K6408">
        <v>1</v>
      </c>
      <c r="L6408">
        <v>0</v>
      </c>
      <c r="M6408" s="1">
        <v>103557.93</v>
      </c>
      <c r="N6408">
        <v>0</v>
      </c>
      <c r="O6408" t="str">
        <f t="shared" si="400"/>
        <v>30-40</v>
      </c>
      <c r="P6408" t="str">
        <f t="shared" si="401"/>
        <v>3-5 years</v>
      </c>
      <c r="Q6408" t="str">
        <f t="shared" si="402"/>
        <v>High</v>
      </c>
      <c r="R6408" s="5">
        <f t="shared" si="403"/>
        <v>0.19643850862548692</v>
      </c>
    </row>
    <row r="6409" spans="1:18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 s="1">
        <v>168078.83</v>
      </c>
      <c r="J6409">
        <v>1</v>
      </c>
      <c r="K6409">
        <v>1</v>
      </c>
      <c r="L6409">
        <v>0</v>
      </c>
      <c r="M6409" s="1">
        <v>85028.36</v>
      </c>
      <c r="N6409">
        <v>1</v>
      </c>
      <c r="O6409" t="str">
        <f t="shared" si="400"/>
        <v>30-40</v>
      </c>
      <c r="P6409" t="str">
        <f t="shared" si="401"/>
        <v>6+ years</v>
      </c>
      <c r="Q6409" t="str">
        <f t="shared" si="402"/>
        <v>High</v>
      </c>
      <c r="R6409" s="5">
        <f t="shared" si="403"/>
        <v>0.19649318118563874</v>
      </c>
    </row>
    <row r="6410" spans="1:18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 s="1">
        <v>107726.93</v>
      </c>
      <c r="J6410">
        <v>2</v>
      </c>
      <c r="K6410">
        <v>1</v>
      </c>
      <c r="L6410">
        <v>0</v>
      </c>
      <c r="M6410" s="1">
        <v>153064.87</v>
      </c>
      <c r="N6410">
        <v>0</v>
      </c>
      <c r="O6410" t="str">
        <f t="shared" si="400"/>
        <v>41-50</v>
      </c>
      <c r="P6410" t="str">
        <f t="shared" si="401"/>
        <v>3-5 years</v>
      </c>
      <c r="Q6410" t="str">
        <f t="shared" si="402"/>
        <v>High</v>
      </c>
      <c r="R6410" s="5">
        <f t="shared" si="403"/>
        <v>0.1962694877505568</v>
      </c>
    </row>
    <row r="6411" spans="1:18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 s="1">
        <v>0</v>
      </c>
      <c r="J6411">
        <v>2</v>
      </c>
      <c r="K6411">
        <v>1</v>
      </c>
      <c r="L6411">
        <v>1</v>
      </c>
      <c r="M6411" s="1">
        <v>38784.42</v>
      </c>
      <c r="N6411">
        <v>0</v>
      </c>
      <c r="O6411" t="str">
        <f t="shared" si="400"/>
        <v>30-40</v>
      </c>
      <c r="P6411" t="str">
        <f t="shared" si="401"/>
        <v>6+ years</v>
      </c>
      <c r="Q6411" t="str">
        <f t="shared" si="402"/>
        <v>No Balance</v>
      </c>
      <c r="R6411" s="5">
        <f t="shared" si="403"/>
        <v>0.19632414369256473</v>
      </c>
    </row>
    <row r="6412" spans="1:18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 s="1">
        <v>0</v>
      </c>
      <c r="J6412">
        <v>2</v>
      </c>
      <c r="K6412">
        <v>1</v>
      </c>
      <c r="L6412">
        <v>1</v>
      </c>
      <c r="M6412" s="1">
        <v>186526.12</v>
      </c>
      <c r="N6412">
        <v>0</v>
      </c>
      <c r="O6412" t="str">
        <f t="shared" si="400"/>
        <v>&gt;50</v>
      </c>
      <c r="P6412" t="str">
        <f t="shared" si="401"/>
        <v>0-2 years</v>
      </c>
      <c r="Q6412" t="str">
        <f t="shared" si="402"/>
        <v>No Balance</v>
      </c>
      <c r="R6412" s="5">
        <f t="shared" si="403"/>
        <v>0.19637883008356546</v>
      </c>
    </row>
    <row r="6413" spans="1:18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 s="1">
        <v>35741.69</v>
      </c>
      <c r="J6413">
        <v>1</v>
      </c>
      <c r="K6413">
        <v>1</v>
      </c>
      <c r="L6413">
        <v>0</v>
      </c>
      <c r="M6413" s="1">
        <v>28789.94</v>
      </c>
      <c r="N6413">
        <v>0</v>
      </c>
      <c r="O6413" t="str">
        <f t="shared" si="400"/>
        <v>&lt;30</v>
      </c>
      <c r="P6413" t="str">
        <f t="shared" si="401"/>
        <v>0-2 years</v>
      </c>
      <c r="Q6413" t="str">
        <f t="shared" si="402"/>
        <v>Low</v>
      </c>
      <c r="R6413" s="5">
        <f t="shared" si="403"/>
        <v>0.19643354694901086</v>
      </c>
    </row>
    <row r="6414" spans="1:18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 s="1">
        <v>98268.84</v>
      </c>
      <c r="J6414">
        <v>1</v>
      </c>
      <c r="K6414">
        <v>0</v>
      </c>
      <c r="L6414">
        <v>1</v>
      </c>
      <c r="M6414" s="1">
        <v>45038.29</v>
      </c>
      <c r="N6414">
        <v>1</v>
      </c>
      <c r="O6414" t="str">
        <f t="shared" si="400"/>
        <v>&gt;50</v>
      </c>
      <c r="P6414" t="str">
        <f t="shared" si="401"/>
        <v>3-5 years</v>
      </c>
      <c r="Q6414" t="str">
        <f t="shared" si="402"/>
        <v>Medium</v>
      </c>
      <c r="R6414" s="5">
        <f t="shared" si="403"/>
        <v>0.19648829431438128</v>
      </c>
    </row>
    <row r="6415" spans="1:18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 s="1">
        <v>133800.98000000001</v>
      </c>
      <c r="J6415">
        <v>1</v>
      </c>
      <c r="K6415">
        <v>0</v>
      </c>
      <c r="L6415">
        <v>1</v>
      </c>
      <c r="M6415" s="1">
        <v>150245.81</v>
      </c>
      <c r="N6415">
        <v>0</v>
      </c>
      <c r="O6415" t="str">
        <f t="shared" si="400"/>
        <v>&lt;30</v>
      </c>
      <c r="P6415" t="str">
        <f t="shared" si="401"/>
        <v>3-5 years</v>
      </c>
      <c r="Q6415" t="str">
        <f t="shared" si="402"/>
        <v>High</v>
      </c>
      <c r="R6415" s="5">
        <f t="shared" si="403"/>
        <v>0.19626428770560356</v>
      </c>
    </row>
    <row r="6416" spans="1:18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 s="1">
        <v>125682.79</v>
      </c>
      <c r="J6416">
        <v>1</v>
      </c>
      <c r="K6416">
        <v>0</v>
      </c>
      <c r="L6416">
        <v>0</v>
      </c>
      <c r="M6416" s="1">
        <v>57762</v>
      </c>
      <c r="N6416">
        <v>0</v>
      </c>
      <c r="O6416" t="str">
        <f t="shared" si="400"/>
        <v>&lt;30</v>
      </c>
      <c r="P6416" t="str">
        <f t="shared" si="401"/>
        <v>0-2 years</v>
      </c>
      <c r="Q6416" t="str">
        <f t="shared" si="402"/>
        <v>High</v>
      </c>
      <c r="R6416" s="5">
        <f t="shared" si="403"/>
        <v>0.19631901840490798</v>
      </c>
    </row>
    <row r="6417" spans="1:18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 s="1">
        <v>0</v>
      </c>
      <c r="J6417">
        <v>2</v>
      </c>
      <c r="K6417">
        <v>1</v>
      </c>
      <c r="L6417">
        <v>0</v>
      </c>
      <c r="M6417" s="1">
        <v>4292.72</v>
      </c>
      <c r="N6417">
        <v>0</v>
      </c>
      <c r="O6417" t="str">
        <f t="shared" si="400"/>
        <v>41-50</v>
      </c>
      <c r="P6417" t="str">
        <f t="shared" si="401"/>
        <v>6+ years</v>
      </c>
      <c r="Q6417" t="str">
        <f t="shared" si="402"/>
        <v>No Balance</v>
      </c>
      <c r="R6417" s="5">
        <f t="shared" si="403"/>
        <v>0.19637377963737795</v>
      </c>
    </row>
    <row r="6418" spans="1:18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 s="1">
        <v>130428.78</v>
      </c>
      <c r="J6418">
        <v>1</v>
      </c>
      <c r="K6418">
        <v>1</v>
      </c>
      <c r="L6418">
        <v>0</v>
      </c>
      <c r="M6418" s="1">
        <v>173365.89</v>
      </c>
      <c r="N6418">
        <v>0</v>
      </c>
      <c r="O6418" t="str">
        <f t="shared" si="400"/>
        <v>&lt;30</v>
      </c>
      <c r="P6418" t="str">
        <f t="shared" si="401"/>
        <v>6+ years</v>
      </c>
      <c r="Q6418" t="str">
        <f t="shared" si="402"/>
        <v>High</v>
      </c>
      <c r="R6418" s="5">
        <f t="shared" si="403"/>
        <v>0.19642857142857142</v>
      </c>
    </row>
    <row r="6419" spans="1:18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 s="1">
        <v>0</v>
      </c>
      <c r="J6419">
        <v>2</v>
      </c>
      <c r="K6419">
        <v>1</v>
      </c>
      <c r="L6419">
        <v>1</v>
      </c>
      <c r="M6419" s="1">
        <v>119484.01</v>
      </c>
      <c r="N6419">
        <v>0</v>
      </c>
      <c r="O6419" t="str">
        <f t="shared" si="400"/>
        <v>30-40</v>
      </c>
      <c r="P6419" t="str">
        <f t="shared" si="401"/>
        <v>6+ years</v>
      </c>
      <c r="Q6419" t="str">
        <f t="shared" si="402"/>
        <v>No Balance</v>
      </c>
      <c r="R6419" s="5">
        <f t="shared" si="403"/>
        <v>0.19648339380407479</v>
      </c>
    </row>
    <row r="6420" spans="1:18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 s="1">
        <v>0</v>
      </c>
      <c r="J6420">
        <v>2</v>
      </c>
      <c r="K6420">
        <v>0</v>
      </c>
      <c r="L6420">
        <v>0</v>
      </c>
      <c r="M6420" s="1">
        <v>121821.16</v>
      </c>
      <c r="N6420">
        <v>0</v>
      </c>
      <c r="O6420" t="str">
        <f t="shared" si="400"/>
        <v>&lt;30</v>
      </c>
      <c r="P6420" t="str">
        <f t="shared" si="401"/>
        <v>6+ years</v>
      </c>
      <c r="Q6420" t="str">
        <f t="shared" si="402"/>
        <v>No Balance</v>
      </c>
      <c r="R6420" s="5">
        <f t="shared" si="403"/>
        <v>0.19653824678950307</v>
      </c>
    </row>
    <row r="6421" spans="1:18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 s="1">
        <v>0</v>
      </c>
      <c r="J6421">
        <v>2</v>
      </c>
      <c r="K6421">
        <v>1</v>
      </c>
      <c r="L6421">
        <v>0</v>
      </c>
      <c r="M6421" s="1">
        <v>151733.43</v>
      </c>
      <c r="N6421">
        <v>0</v>
      </c>
      <c r="O6421" t="str">
        <f t="shared" si="400"/>
        <v>41-50</v>
      </c>
      <c r="P6421" t="str">
        <f t="shared" si="401"/>
        <v>6+ years</v>
      </c>
      <c r="Q6421" t="str">
        <f t="shared" si="402"/>
        <v>No Balance</v>
      </c>
      <c r="R6421" s="5">
        <f t="shared" si="403"/>
        <v>0.19659313041049986</v>
      </c>
    </row>
    <row r="6422" spans="1:18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 s="1">
        <v>137138.20000000001</v>
      </c>
      <c r="J6422">
        <v>2</v>
      </c>
      <c r="K6422">
        <v>0</v>
      </c>
      <c r="L6422">
        <v>1</v>
      </c>
      <c r="M6422" s="1">
        <v>53784.22</v>
      </c>
      <c r="N6422">
        <v>0</v>
      </c>
      <c r="O6422" t="str">
        <f t="shared" si="400"/>
        <v>41-50</v>
      </c>
      <c r="P6422" t="str">
        <f t="shared" si="401"/>
        <v>0-2 years</v>
      </c>
      <c r="Q6422" t="str">
        <f t="shared" si="402"/>
        <v>High</v>
      </c>
      <c r="R6422" s="5">
        <f t="shared" si="403"/>
        <v>0.19664804469273742</v>
      </c>
    </row>
    <row r="6423" spans="1:18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 s="1">
        <v>73112.95</v>
      </c>
      <c r="J6423">
        <v>1</v>
      </c>
      <c r="K6423">
        <v>1</v>
      </c>
      <c r="L6423">
        <v>1</v>
      </c>
      <c r="M6423" s="1">
        <v>62733.05</v>
      </c>
      <c r="N6423">
        <v>0</v>
      </c>
      <c r="O6423" t="str">
        <f t="shared" si="400"/>
        <v>&lt;30</v>
      </c>
      <c r="P6423" t="str">
        <f t="shared" si="401"/>
        <v>6+ years</v>
      </c>
      <c r="Q6423" t="str">
        <f t="shared" si="402"/>
        <v>Medium</v>
      </c>
      <c r="R6423" s="5">
        <f t="shared" si="403"/>
        <v>0.19670298966191674</v>
      </c>
    </row>
    <row r="6424" spans="1:18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 s="1">
        <v>152347.01</v>
      </c>
      <c r="J6424">
        <v>1</v>
      </c>
      <c r="K6424">
        <v>0</v>
      </c>
      <c r="L6424">
        <v>1</v>
      </c>
      <c r="M6424" s="1">
        <v>17671.78</v>
      </c>
      <c r="N6424">
        <v>0</v>
      </c>
      <c r="O6424" t="str">
        <f t="shared" si="400"/>
        <v>41-50</v>
      </c>
      <c r="P6424" t="str">
        <f t="shared" si="401"/>
        <v>6+ years</v>
      </c>
      <c r="Q6424" t="str">
        <f t="shared" si="402"/>
        <v>High</v>
      </c>
      <c r="R6424" s="5">
        <f t="shared" si="403"/>
        <v>0.19675796534376747</v>
      </c>
    </row>
    <row r="6425" spans="1:18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 s="1">
        <v>115144.68</v>
      </c>
      <c r="J6425">
        <v>1</v>
      </c>
      <c r="K6425">
        <v>1</v>
      </c>
      <c r="L6425">
        <v>0</v>
      </c>
      <c r="M6425" s="1">
        <v>188905.43</v>
      </c>
      <c r="N6425">
        <v>0</v>
      </c>
      <c r="O6425" t="str">
        <f t="shared" si="400"/>
        <v>41-50</v>
      </c>
      <c r="P6425" t="str">
        <f t="shared" si="401"/>
        <v>6+ years</v>
      </c>
      <c r="Q6425" t="str">
        <f t="shared" si="402"/>
        <v>High</v>
      </c>
      <c r="R6425" s="5">
        <f t="shared" si="403"/>
        <v>0.19681297176404808</v>
      </c>
    </row>
    <row r="6426" spans="1:18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 s="1">
        <v>0</v>
      </c>
      <c r="J6426">
        <v>2</v>
      </c>
      <c r="K6426">
        <v>0</v>
      </c>
      <c r="L6426">
        <v>0</v>
      </c>
      <c r="M6426" s="1">
        <v>113079.19</v>
      </c>
      <c r="N6426">
        <v>1</v>
      </c>
      <c r="O6426" t="str">
        <f t="shared" si="400"/>
        <v>41-50</v>
      </c>
      <c r="P6426" t="str">
        <f t="shared" si="401"/>
        <v>3-5 years</v>
      </c>
      <c r="Q6426" t="str">
        <f t="shared" si="402"/>
        <v>No Balance</v>
      </c>
      <c r="R6426" s="5">
        <f t="shared" si="403"/>
        <v>0.19686800894854586</v>
      </c>
    </row>
    <row r="6427" spans="1:18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 s="1">
        <v>137817.51999999999</v>
      </c>
      <c r="J6427">
        <v>1</v>
      </c>
      <c r="K6427">
        <v>0</v>
      </c>
      <c r="L6427">
        <v>0</v>
      </c>
      <c r="M6427" s="1">
        <v>83997.79</v>
      </c>
      <c r="N6427">
        <v>0</v>
      </c>
      <c r="O6427" t="str">
        <f t="shared" si="400"/>
        <v>30-40</v>
      </c>
      <c r="P6427" t="str">
        <f t="shared" si="401"/>
        <v>3-5 years</v>
      </c>
      <c r="Q6427" t="str">
        <f t="shared" si="402"/>
        <v>High</v>
      </c>
      <c r="R6427" s="5">
        <f t="shared" si="403"/>
        <v>0.19664335664335664</v>
      </c>
    </row>
    <row r="6428" spans="1:18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 s="1">
        <v>157332.26</v>
      </c>
      <c r="J6428">
        <v>1</v>
      </c>
      <c r="K6428">
        <v>1</v>
      </c>
      <c r="L6428">
        <v>0</v>
      </c>
      <c r="M6428" s="1">
        <v>125424.42</v>
      </c>
      <c r="N6428">
        <v>0</v>
      </c>
      <c r="O6428" t="str">
        <f t="shared" si="400"/>
        <v>41-50</v>
      </c>
      <c r="P6428" t="str">
        <f t="shared" si="401"/>
        <v>6+ years</v>
      </c>
      <c r="Q6428" t="str">
        <f t="shared" si="402"/>
        <v>High</v>
      </c>
      <c r="R6428" s="5">
        <f t="shared" si="403"/>
        <v>0.19669837716843872</v>
      </c>
    </row>
    <row r="6429" spans="1:18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 s="1">
        <v>0</v>
      </c>
      <c r="J6429">
        <v>2</v>
      </c>
      <c r="K6429">
        <v>1</v>
      </c>
      <c r="L6429">
        <v>0</v>
      </c>
      <c r="M6429" s="1">
        <v>143194.04999999999</v>
      </c>
      <c r="N6429">
        <v>0</v>
      </c>
      <c r="O6429" t="str">
        <f t="shared" si="400"/>
        <v>30-40</v>
      </c>
      <c r="P6429" t="str">
        <f t="shared" si="401"/>
        <v>0-2 years</v>
      </c>
      <c r="Q6429" t="str">
        <f t="shared" si="402"/>
        <v>No Balance</v>
      </c>
      <c r="R6429" s="5">
        <f t="shared" si="403"/>
        <v>0.19675342849146377</v>
      </c>
    </row>
    <row r="6430" spans="1:18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 s="1">
        <v>124586.93</v>
      </c>
      <c r="J6430">
        <v>1</v>
      </c>
      <c r="K6430">
        <v>1</v>
      </c>
      <c r="L6430">
        <v>0</v>
      </c>
      <c r="M6430" s="1">
        <v>93132.61</v>
      </c>
      <c r="N6430">
        <v>1</v>
      </c>
      <c r="O6430" t="str">
        <f t="shared" si="400"/>
        <v>30-40</v>
      </c>
      <c r="P6430" t="str">
        <f t="shared" si="401"/>
        <v>3-5 years</v>
      </c>
      <c r="Q6430" t="str">
        <f t="shared" si="402"/>
        <v>High</v>
      </c>
      <c r="R6430" s="5">
        <f t="shared" si="403"/>
        <v>0.19680851063829788</v>
      </c>
    </row>
    <row r="6431" spans="1:18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 s="1">
        <v>116980.78</v>
      </c>
      <c r="J6431">
        <v>2</v>
      </c>
      <c r="K6431">
        <v>0</v>
      </c>
      <c r="L6431">
        <v>1</v>
      </c>
      <c r="M6431" s="1">
        <v>76038.38</v>
      </c>
      <c r="N6431">
        <v>0</v>
      </c>
      <c r="O6431" t="str">
        <f t="shared" si="400"/>
        <v>30-40</v>
      </c>
      <c r="P6431" t="str">
        <f t="shared" si="401"/>
        <v>6+ years</v>
      </c>
      <c r="Q6431" t="str">
        <f t="shared" si="402"/>
        <v>High</v>
      </c>
      <c r="R6431" s="5">
        <f t="shared" si="403"/>
        <v>0.1965835900308037</v>
      </c>
    </row>
    <row r="6432" spans="1:18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 s="1">
        <v>128398.38</v>
      </c>
      <c r="J6432">
        <v>1</v>
      </c>
      <c r="K6432">
        <v>1</v>
      </c>
      <c r="L6432">
        <v>0</v>
      </c>
      <c r="M6432" s="1">
        <v>168658.3</v>
      </c>
      <c r="N6432">
        <v>0</v>
      </c>
      <c r="O6432" t="str">
        <f t="shared" si="400"/>
        <v>30-40</v>
      </c>
      <c r="P6432" t="str">
        <f t="shared" si="401"/>
        <v>3-5 years</v>
      </c>
      <c r="Q6432" t="str">
        <f t="shared" si="402"/>
        <v>High</v>
      </c>
      <c r="R6432" s="5">
        <f t="shared" si="403"/>
        <v>0.19663865546218487</v>
      </c>
    </row>
    <row r="6433" spans="1:18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 s="1">
        <v>0</v>
      </c>
      <c r="J6433">
        <v>1</v>
      </c>
      <c r="K6433">
        <v>0</v>
      </c>
      <c r="L6433">
        <v>1</v>
      </c>
      <c r="M6433" s="1">
        <v>108419.41</v>
      </c>
      <c r="N6433">
        <v>0</v>
      </c>
      <c r="O6433" t="str">
        <f t="shared" si="400"/>
        <v>30-40</v>
      </c>
      <c r="P6433" t="str">
        <f t="shared" si="401"/>
        <v>0-2 years</v>
      </c>
      <c r="Q6433" t="str">
        <f t="shared" si="402"/>
        <v>No Balance</v>
      </c>
      <c r="R6433" s="5">
        <f t="shared" si="403"/>
        <v>0.1966937517511908</v>
      </c>
    </row>
    <row r="6434" spans="1:18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 s="1">
        <v>137657.25</v>
      </c>
      <c r="J6434">
        <v>2</v>
      </c>
      <c r="K6434">
        <v>1</v>
      </c>
      <c r="L6434">
        <v>1</v>
      </c>
      <c r="M6434" s="1">
        <v>171657.57</v>
      </c>
      <c r="N6434">
        <v>0</v>
      </c>
      <c r="O6434" t="str">
        <f t="shared" si="400"/>
        <v>30-40</v>
      </c>
      <c r="P6434" t="str">
        <f t="shared" si="401"/>
        <v>3-5 years</v>
      </c>
      <c r="Q6434" t="str">
        <f t="shared" si="402"/>
        <v>High</v>
      </c>
      <c r="R6434" s="5">
        <f t="shared" si="403"/>
        <v>0.19674887892376683</v>
      </c>
    </row>
    <row r="6435" spans="1:18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 s="1">
        <v>167259.44</v>
      </c>
      <c r="J6435">
        <v>1</v>
      </c>
      <c r="K6435">
        <v>1</v>
      </c>
      <c r="L6435">
        <v>1</v>
      </c>
      <c r="M6435" s="1">
        <v>22357.25</v>
      </c>
      <c r="N6435">
        <v>0</v>
      </c>
      <c r="O6435" t="str">
        <f t="shared" si="400"/>
        <v>&gt;50</v>
      </c>
      <c r="P6435" t="str">
        <f t="shared" si="401"/>
        <v>3-5 years</v>
      </c>
      <c r="Q6435" t="str">
        <f t="shared" si="402"/>
        <v>High</v>
      </c>
      <c r="R6435" s="5">
        <f t="shared" si="403"/>
        <v>0.19680403700588731</v>
      </c>
    </row>
    <row r="6436" spans="1:18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 s="1">
        <v>0</v>
      </c>
      <c r="J6436">
        <v>2</v>
      </c>
      <c r="K6436">
        <v>1</v>
      </c>
      <c r="L6436">
        <v>0</v>
      </c>
      <c r="M6436" s="1">
        <v>193903.06</v>
      </c>
      <c r="N6436">
        <v>0</v>
      </c>
      <c r="O6436" t="str">
        <f t="shared" si="400"/>
        <v>41-50</v>
      </c>
      <c r="P6436" t="str">
        <f t="shared" si="401"/>
        <v>6+ years</v>
      </c>
      <c r="Q6436" t="str">
        <f t="shared" si="402"/>
        <v>No Balance</v>
      </c>
      <c r="R6436" s="5">
        <f t="shared" si="403"/>
        <v>0.19685922602355579</v>
      </c>
    </row>
    <row r="6437" spans="1:18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 s="1">
        <v>119009.57</v>
      </c>
      <c r="J6437">
        <v>1</v>
      </c>
      <c r="K6437">
        <v>1</v>
      </c>
      <c r="L6437">
        <v>0</v>
      </c>
      <c r="M6437" s="1">
        <v>141926.43</v>
      </c>
      <c r="N6437">
        <v>0</v>
      </c>
      <c r="O6437" t="str">
        <f t="shared" si="400"/>
        <v>&lt;30</v>
      </c>
      <c r="P6437" t="str">
        <f t="shared" si="401"/>
        <v>3-5 years</v>
      </c>
      <c r="Q6437" t="str">
        <f t="shared" si="402"/>
        <v>High</v>
      </c>
      <c r="R6437" s="5">
        <f t="shared" si="403"/>
        <v>0.19691444600280505</v>
      </c>
    </row>
    <row r="6438" spans="1:18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 s="1">
        <v>80002.33</v>
      </c>
      <c r="J6438">
        <v>1</v>
      </c>
      <c r="K6438">
        <v>1</v>
      </c>
      <c r="L6438">
        <v>1</v>
      </c>
      <c r="M6438" s="1">
        <v>104079.62</v>
      </c>
      <c r="N6438">
        <v>0</v>
      </c>
      <c r="O6438" t="str">
        <f t="shared" si="400"/>
        <v>30-40</v>
      </c>
      <c r="P6438" t="str">
        <f t="shared" si="401"/>
        <v>0-2 years</v>
      </c>
      <c r="Q6438" t="str">
        <f t="shared" si="402"/>
        <v>Medium</v>
      </c>
      <c r="R6438" s="5">
        <f t="shared" si="403"/>
        <v>0.19696969696969696</v>
      </c>
    </row>
    <row r="6439" spans="1:18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 s="1">
        <v>140211.88</v>
      </c>
      <c r="J6439">
        <v>1</v>
      </c>
      <c r="K6439">
        <v>1</v>
      </c>
      <c r="L6439">
        <v>1</v>
      </c>
      <c r="M6439" s="1">
        <v>93832.33</v>
      </c>
      <c r="N6439">
        <v>0</v>
      </c>
      <c r="O6439" t="str">
        <f t="shared" si="400"/>
        <v>30-40</v>
      </c>
      <c r="P6439" t="str">
        <f t="shared" si="401"/>
        <v>3-5 years</v>
      </c>
      <c r="Q6439" t="str">
        <f t="shared" si="402"/>
        <v>High</v>
      </c>
      <c r="R6439" s="5">
        <f t="shared" si="403"/>
        <v>0.19702497895032275</v>
      </c>
    </row>
    <row r="6440" spans="1:18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 s="1">
        <v>118742.74</v>
      </c>
      <c r="J6440">
        <v>2</v>
      </c>
      <c r="K6440">
        <v>1</v>
      </c>
      <c r="L6440">
        <v>0</v>
      </c>
      <c r="M6440" s="1">
        <v>1568.91</v>
      </c>
      <c r="N6440">
        <v>0</v>
      </c>
      <c r="O6440" t="str">
        <f t="shared" si="400"/>
        <v>41-50</v>
      </c>
      <c r="P6440" t="str">
        <f t="shared" si="401"/>
        <v>3-5 years</v>
      </c>
      <c r="Q6440" t="str">
        <f t="shared" si="402"/>
        <v>High</v>
      </c>
      <c r="R6440" s="5">
        <f t="shared" si="403"/>
        <v>0.19708029197080293</v>
      </c>
    </row>
    <row r="6441" spans="1:18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 s="1">
        <v>138207.07999999999</v>
      </c>
      <c r="J6441">
        <v>1</v>
      </c>
      <c r="K6441">
        <v>1</v>
      </c>
      <c r="L6441">
        <v>0</v>
      </c>
      <c r="M6441" s="1">
        <v>60778.11</v>
      </c>
      <c r="N6441">
        <v>1</v>
      </c>
      <c r="O6441" t="str">
        <f t="shared" si="400"/>
        <v>30-40</v>
      </c>
      <c r="P6441" t="str">
        <f t="shared" si="401"/>
        <v>0-2 years</v>
      </c>
      <c r="Q6441" t="str">
        <f t="shared" si="402"/>
        <v>High</v>
      </c>
      <c r="R6441" s="5">
        <f t="shared" si="403"/>
        <v>0.19713563605728729</v>
      </c>
    </row>
    <row r="6442" spans="1:18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 s="1">
        <v>148636.21</v>
      </c>
      <c r="J6442">
        <v>1</v>
      </c>
      <c r="K6442">
        <v>0</v>
      </c>
      <c r="L6442">
        <v>1</v>
      </c>
      <c r="M6442" s="1">
        <v>16119.96</v>
      </c>
      <c r="N6442">
        <v>1</v>
      </c>
      <c r="O6442" t="str">
        <f t="shared" si="400"/>
        <v>41-50</v>
      </c>
      <c r="P6442" t="str">
        <f t="shared" si="401"/>
        <v>6+ years</v>
      </c>
      <c r="Q6442" t="str">
        <f t="shared" si="402"/>
        <v>High</v>
      </c>
      <c r="R6442" s="5">
        <f t="shared" si="403"/>
        <v>0.19691011235955055</v>
      </c>
    </row>
    <row r="6443" spans="1:18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 s="1">
        <v>178827.79</v>
      </c>
      <c r="J6443">
        <v>1</v>
      </c>
      <c r="K6443">
        <v>1</v>
      </c>
      <c r="L6443">
        <v>0</v>
      </c>
      <c r="M6443" s="1">
        <v>60375.18</v>
      </c>
      <c r="N6443">
        <v>0</v>
      </c>
      <c r="O6443" t="str">
        <f t="shared" si="400"/>
        <v>41-50</v>
      </c>
      <c r="P6443" t="str">
        <f t="shared" si="401"/>
        <v>0-2 years</v>
      </c>
      <c r="Q6443" t="str">
        <f t="shared" si="402"/>
        <v>High</v>
      </c>
      <c r="R6443" s="5">
        <f t="shared" si="403"/>
        <v>0.19668446192750771</v>
      </c>
    </row>
    <row r="6444" spans="1:18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 s="1">
        <v>83134.3</v>
      </c>
      <c r="J6444">
        <v>1</v>
      </c>
      <c r="K6444">
        <v>1</v>
      </c>
      <c r="L6444">
        <v>0</v>
      </c>
      <c r="M6444" s="1">
        <v>187946.55</v>
      </c>
      <c r="N6444">
        <v>0</v>
      </c>
      <c r="O6444" t="str">
        <f t="shared" si="400"/>
        <v>30-40</v>
      </c>
      <c r="P6444" t="str">
        <f t="shared" si="401"/>
        <v>3-5 years</v>
      </c>
      <c r="Q6444" t="str">
        <f t="shared" si="402"/>
        <v>Medium</v>
      </c>
      <c r="R6444" s="5">
        <f t="shared" si="403"/>
        <v>0.1967397414277684</v>
      </c>
    </row>
    <row r="6445" spans="1:18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 s="1">
        <v>121513.31</v>
      </c>
      <c r="J6445">
        <v>1</v>
      </c>
      <c r="K6445">
        <v>0</v>
      </c>
      <c r="L6445">
        <v>1</v>
      </c>
      <c r="M6445" s="1">
        <v>195563.99</v>
      </c>
      <c r="N6445">
        <v>0</v>
      </c>
      <c r="O6445" t="str">
        <f t="shared" si="400"/>
        <v>&gt;50</v>
      </c>
      <c r="P6445" t="str">
        <f t="shared" si="401"/>
        <v>3-5 years</v>
      </c>
      <c r="Q6445" t="str">
        <f t="shared" si="402"/>
        <v>High</v>
      </c>
      <c r="R6445" s="5">
        <f t="shared" si="403"/>
        <v>0.1967950520101209</v>
      </c>
    </row>
    <row r="6446" spans="1:18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 s="1">
        <v>95900.04</v>
      </c>
      <c r="J6446">
        <v>1</v>
      </c>
      <c r="K6446">
        <v>1</v>
      </c>
      <c r="L6446">
        <v>1</v>
      </c>
      <c r="M6446" s="1">
        <v>38196.239999999998</v>
      </c>
      <c r="N6446">
        <v>0</v>
      </c>
      <c r="O6446" t="str">
        <f t="shared" si="400"/>
        <v>30-40</v>
      </c>
      <c r="P6446" t="str">
        <f t="shared" si="401"/>
        <v>6+ years</v>
      </c>
      <c r="Q6446" t="str">
        <f t="shared" si="402"/>
        <v>Medium</v>
      </c>
      <c r="R6446" s="5">
        <f t="shared" si="403"/>
        <v>0.19685039370078741</v>
      </c>
    </row>
    <row r="6447" spans="1:18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 s="1">
        <v>112543.42</v>
      </c>
      <c r="J6447">
        <v>1</v>
      </c>
      <c r="K6447">
        <v>1</v>
      </c>
      <c r="L6447">
        <v>1</v>
      </c>
      <c r="M6447" s="1">
        <v>179435.21</v>
      </c>
      <c r="N6447">
        <v>0</v>
      </c>
      <c r="O6447" t="str">
        <f t="shared" si="400"/>
        <v>30-40</v>
      </c>
      <c r="P6447" t="str">
        <f t="shared" si="401"/>
        <v>0-2 years</v>
      </c>
      <c r="Q6447" t="str">
        <f t="shared" si="402"/>
        <v>High</v>
      </c>
      <c r="R6447" s="5">
        <f t="shared" si="403"/>
        <v>0.19690576652601968</v>
      </c>
    </row>
    <row r="6448" spans="1:18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 s="1">
        <v>0</v>
      </c>
      <c r="J6448">
        <v>1</v>
      </c>
      <c r="K6448">
        <v>1</v>
      </c>
      <c r="L6448">
        <v>1</v>
      </c>
      <c r="M6448" s="1">
        <v>93208.22</v>
      </c>
      <c r="N6448">
        <v>0</v>
      </c>
      <c r="O6448" t="str">
        <f t="shared" si="400"/>
        <v>30-40</v>
      </c>
      <c r="P6448" t="str">
        <f t="shared" si="401"/>
        <v>6+ years</v>
      </c>
      <c r="Q6448" t="str">
        <f t="shared" si="402"/>
        <v>No Balance</v>
      </c>
      <c r="R6448" s="5">
        <f t="shared" si="403"/>
        <v>0.19696117051209905</v>
      </c>
    </row>
    <row r="6449" spans="1:18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 s="1">
        <v>141751.82</v>
      </c>
      <c r="J6449">
        <v>1</v>
      </c>
      <c r="K6449">
        <v>0</v>
      </c>
      <c r="L6449">
        <v>1</v>
      </c>
      <c r="M6449" s="1">
        <v>61531.86</v>
      </c>
      <c r="N6449">
        <v>0</v>
      </c>
      <c r="O6449" t="str">
        <f t="shared" si="400"/>
        <v>30-40</v>
      </c>
      <c r="P6449" t="str">
        <f t="shared" si="401"/>
        <v>3-5 years</v>
      </c>
      <c r="Q6449" t="str">
        <f t="shared" si="402"/>
        <v>High</v>
      </c>
      <c r="R6449" s="5">
        <f t="shared" si="403"/>
        <v>0.19701660568533633</v>
      </c>
    </row>
    <row r="6450" spans="1:18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 s="1">
        <v>124140.57</v>
      </c>
      <c r="J6450">
        <v>2</v>
      </c>
      <c r="K6450">
        <v>1</v>
      </c>
      <c r="L6450">
        <v>0</v>
      </c>
      <c r="M6450" s="1">
        <v>92826.35</v>
      </c>
      <c r="N6450">
        <v>0</v>
      </c>
      <c r="O6450" t="str">
        <f t="shared" si="400"/>
        <v>30-40</v>
      </c>
      <c r="P6450" t="str">
        <f t="shared" si="401"/>
        <v>6+ years</v>
      </c>
      <c r="Q6450" t="str">
        <f t="shared" si="402"/>
        <v>High</v>
      </c>
      <c r="R6450" s="5">
        <f t="shared" si="403"/>
        <v>0.19707207207207209</v>
      </c>
    </row>
    <row r="6451" spans="1:18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 s="1">
        <v>116546.59</v>
      </c>
      <c r="J6451">
        <v>2</v>
      </c>
      <c r="K6451">
        <v>0</v>
      </c>
      <c r="L6451">
        <v>0</v>
      </c>
      <c r="M6451" s="1">
        <v>23140.28</v>
      </c>
      <c r="N6451">
        <v>1</v>
      </c>
      <c r="O6451" t="str">
        <f t="shared" si="400"/>
        <v>41-50</v>
      </c>
      <c r="P6451" t="str">
        <f t="shared" si="401"/>
        <v>0-2 years</v>
      </c>
      <c r="Q6451" t="str">
        <f t="shared" si="402"/>
        <v>High</v>
      </c>
      <c r="R6451" s="5">
        <f t="shared" si="403"/>
        <v>0.19712756969867642</v>
      </c>
    </row>
    <row r="6452" spans="1:18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 s="1">
        <v>0</v>
      </c>
      <c r="J6452">
        <v>1</v>
      </c>
      <c r="K6452">
        <v>1</v>
      </c>
      <c r="L6452">
        <v>0</v>
      </c>
      <c r="M6452" s="1">
        <v>74287.53</v>
      </c>
      <c r="N6452">
        <v>0</v>
      </c>
      <c r="O6452" t="str">
        <f t="shared" si="400"/>
        <v>&lt;30</v>
      </c>
      <c r="P6452" t="str">
        <f t="shared" si="401"/>
        <v>6+ years</v>
      </c>
      <c r="Q6452" t="str">
        <f t="shared" si="402"/>
        <v>No Balance</v>
      </c>
      <c r="R6452" s="5">
        <f t="shared" si="403"/>
        <v>0.19690140845070422</v>
      </c>
    </row>
    <row r="6453" spans="1:18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 s="1">
        <v>157576.47</v>
      </c>
      <c r="J6453">
        <v>2</v>
      </c>
      <c r="K6453">
        <v>1</v>
      </c>
      <c r="L6453">
        <v>1</v>
      </c>
      <c r="M6453" s="1">
        <v>101102.39</v>
      </c>
      <c r="N6453">
        <v>0</v>
      </c>
      <c r="O6453" t="str">
        <f t="shared" si="400"/>
        <v>&lt;30</v>
      </c>
      <c r="P6453" t="str">
        <f t="shared" si="401"/>
        <v>6+ years</v>
      </c>
      <c r="Q6453" t="str">
        <f t="shared" si="402"/>
        <v>High</v>
      </c>
      <c r="R6453" s="5">
        <f t="shared" si="403"/>
        <v>0.19695688926458157</v>
      </c>
    </row>
    <row r="6454" spans="1:18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 s="1">
        <v>0</v>
      </c>
      <c r="J6454">
        <v>2</v>
      </c>
      <c r="K6454">
        <v>1</v>
      </c>
      <c r="L6454">
        <v>0</v>
      </c>
      <c r="M6454" s="1">
        <v>126933.73</v>
      </c>
      <c r="N6454">
        <v>0</v>
      </c>
      <c r="O6454" t="str">
        <f t="shared" si="400"/>
        <v>41-50</v>
      </c>
      <c r="P6454" t="str">
        <f t="shared" si="401"/>
        <v>3-5 years</v>
      </c>
      <c r="Q6454" t="str">
        <f t="shared" si="402"/>
        <v>No Balance</v>
      </c>
      <c r="R6454" s="5">
        <f t="shared" si="403"/>
        <v>0.19701240135287487</v>
      </c>
    </row>
    <row r="6455" spans="1:18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 s="1">
        <v>141428.99</v>
      </c>
      <c r="J6455">
        <v>2</v>
      </c>
      <c r="K6455">
        <v>0</v>
      </c>
      <c r="L6455">
        <v>0</v>
      </c>
      <c r="M6455" s="1">
        <v>68408.740000000005</v>
      </c>
      <c r="N6455">
        <v>0</v>
      </c>
      <c r="O6455" t="str">
        <f t="shared" si="400"/>
        <v>41-50</v>
      </c>
      <c r="P6455" t="str">
        <f t="shared" si="401"/>
        <v>3-5 years</v>
      </c>
      <c r="Q6455" t="str">
        <f t="shared" si="402"/>
        <v>High</v>
      </c>
      <c r="R6455" s="5">
        <f t="shared" si="403"/>
        <v>0.19706794474203551</v>
      </c>
    </row>
    <row r="6456" spans="1:18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 s="1">
        <v>127510.99</v>
      </c>
      <c r="J6456">
        <v>1</v>
      </c>
      <c r="K6456">
        <v>1</v>
      </c>
      <c r="L6456">
        <v>1</v>
      </c>
      <c r="M6456" s="1">
        <v>155356.34</v>
      </c>
      <c r="N6456">
        <v>0</v>
      </c>
      <c r="O6456" t="str">
        <f t="shared" si="400"/>
        <v>30-40</v>
      </c>
      <c r="P6456" t="str">
        <f t="shared" si="401"/>
        <v>0-2 years</v>
      </c>
      <c r="Q6456" t="str">
        <f t="shared" si="402"/>
        <v>High</v>
      </c>
      <c r="R6456" s="5">
        <f t="shared" si="403"/>
        <v>0.19712351945854484</v>
      </c>
    </row>
    <row r="6457" spans="1:18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 s="1">
        <v>0</v>
      </c>
      <c r="J6457">
        <v>2</v>
      </c>
      <c r="K6457">
        <v>0</v>
      </c>
      <c r="L6457">
        <v>1</v>
      </c>
      <c r="M6457" s="1">
        <v>3234.8</v>
      </c>
      <c r="N6457">
        <v>0</v>
      </c>
      <c r="O6457" t="str">
        <f t="shared" si="400"/>
        <v>&lt;30</v>
      </c>
      <c r="P6457" t="str">
        <f t="shared" si="401"/>
        <v>6+ years</v>
      </c>
      <c r="Q6457" t="str">
        <f t="shared" si="402"/>
        <v>No Balance</v>
      </c>
      <c r="R6457" s="5">
        <f t="shared" si="403"/>
        <v>0.19717912552891395</v>
      </c>
    </row>
    <row r="6458" spans="1:18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 s="1">
        <v>0</v>
      </c>
      <c r="J6458">
        <v>2</v>
      </c>
      <c r="K6458">
        <v>1</v>
      </c>
      <c r="L6458">
        <v>0</v>
      </c>
      <c r="M6458" s="1">
        <v>195209.4</v>
      </c>
      <c r="N6458">
        <v>0</v>
      </c>
      <c r="O6458" t="str">
        <f t="shared" si="400"/>
        <v>30-40</v>
      </c>
      <c r="P6458" t="str">
        <f t="shared" si="401"/>
        <v>6+ years</v>
      </c>
      <c r="Q6458" t="str">
        <f t="shared" si="402"/>
        <v>No Balance</v>
      </c>
      <c r="R6458" s="5">
        <f t="shared" si="403"/>
        <v>0.19723476297968398</v>
      </c>
    </row>
    <row r="6459" spans="1:18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 s="1">
        <v>81818.490000000005</v>
      </c>
      <c r="J6459">
        <v>1</v>
      </c>
      <c r="K6459">
        <v>1</v>
      </c>
      <c r="L6459">
        <v>1</v>
      </c>
      <c r="M6459" s="1">
        <v>169149.38</v>
      </c>
      <c r="N6459">
        <v>0</v>
      </c>
      <c r="O6459" t="str">
        <f t="shared" si="400"/>
        <v>&gt;50</v>
      </c>
      <c r="P6459" t="str">
        <f t="shared" si="401"/>
        <v>6+ years</v>
      </c>
      <c r="Q6459" t="str">
        <f t="shared" si="402"/>
        <v>Medium</v>
      </c>
      <c r="R6459" s="5">
        <f t="shared" si="403"/>
        <v>0.19729043183742592</v>
      </c>
    </row>
    <row r="6460" spans="1:18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 s="1">
        <v>100895.54</v>
      </c>
      <c r="J6460">
        <v>1</v>
      </c>
      <c r="K6460">
        <v>1</v>
      </c>
      <c r="L6460">
        <v>1</v>
      </c>
      <c r="M6460" s="1">
        <v>68075.14</v>
      </c>
      <c r="N6460">
        <v>0</v>
      </c>
      <c r="O6460" t="str">
        <f t="shared" si="400"/>
        <v>30-40</v>
      </c>
      <c r="P6460" t="str">
        <f t="shared" si="401"/>
        <v>0-2 years</v>
      </c>
      <c r="Q6460" t="str">
        <f t="shared" si="402"/>
        <v>High</v>
      </c>
      <c r="R6460" s="5">
        <f t="shared" si="403"/>
        <v>0.19734613212874083</v>
      </c>
    </row>
    <row r="6461" spans="1:18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 s="1">
        <v>63832.43</v>
      </c>
      <c r="J6461">
        <v>1</v>
      </c>
      <c r="K6461">
        <v>1</v>
      </c>
      <c r="L6461">
        <v>1</v>
      </c>
      <c r="M6461" s="1">
        <v>93707.8</v>
      </c>
      <c r="N6461">
        <v>0</v>
      </c>
      <c r="O6461" t="str">
        <f t="shared" si="400"/>
        <v>41-50</v>
      </c>
      <c r="P6461" t="str">
        <f t="shared" si="401"/>
        <v>3-5 years</v>
      </c>
      <c r="Q6461" t="str">
        <f t="shared" si="402"/>
        <v>Medium</v>
      </c>
      <c r="R6461" s="5">
        <f t="shared" si="403"/>
        <v>0.19740186388025982</v>
      </c>
    </row>
    <row r="6462" spans="1:18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 s="1">
        <v>0</v>
      </c>
      <c r="J6462">
        <v>2</v>
      </c>
      <c r="K6462">
        <v>0</v>
      </c>
      <c r="L6462">
        <v>0</v>
      </c>
      <c r="M6462" s="1">
        <v>156153.26999999999</v>
      </c>
      <c r="N6462">
        <v>0</v>
      </c>
      <c r="O6462" t="str">
        <f t="shared" si="400"/>
        <v>&lt;30</v>
      </c>
      <c r="P6462" t="str">
        <f t="shared" si="401"/>
        <v>3-5 years</v>
      </c>
      <c r="Q6462" t="str">
        <f t="shared" si="402"/>
        <v>No Balance</v>
      </c>
      <c r="R6462" s="5">
        <f t="shared" si="403"/>
        <v>0.19745762711864406</v>
      </c>
    </row>
    <row r="6463" spans="1:18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 s="1">
        <v>116085.06</v>
      </c>
      <c r="J6463">
        <v>1</v>
      </c>
      <c r="K6463">
        <v>1</v>
      </c>
      <c r="L6463">
        <v>0</v>
      </c>
      <c r="M6463" s="1">
        <v>58601.61</v>
      </c>
      <c r="N6463">
        <v>0</v>
      </c>
      <c r="O6463" t="str">
        <f t="shared" si="400"/>
        <v>30-40</v>
      </c>
      <c r="P6463" t="str">
        <f t="shared" si="401"/>
        <v>3-5 years</v>
      </c>
      <c r="Q6463" t="str">
        <f t="shared" si="402"/>
        <v>High</v>
      </c>
      <c r="R6463" s="5">
        <f t="shared" si="403"/>
        <v>0.1975134218705849</v>
      </c>
    </row>
    <row r="6464" spans="1:18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 s="1">
        <v>0</v>
      </c>
      <c r="J6464">
        <v>2</v>
      </c>
      <c r="K6464">
        <v>1</v>
      </c>
      <c r="L6464">
        <v>1</v>
      </c>
      <c r="M6464" s="1">
        <v>114448.77</v>
      </c>
      <c r="N6464">
        <v>0</v>
      </c>
      <c r="O6464" t="str">
        <f t="shared" si="400"/>
        <v>&gt;50</v>
      </c>
      <c r="P6464" t="str">
        <f t="shared" si="401"/>
        <v>0-2 years</v>
      </c>
      <c r="Q6464" t="str">
        <f t="shared" si="402"/>
        <v>No Balance</v>
      </c>
      <c r="R6464" s="5">
        <f t="shared" si="403"/>
        <v>0.19756924816280386</v>
      </c>
    </row>
    <row r="6465" spans="1:18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 s="1">
        <v>0</v>
      </c>
      <c r="J6465">
        <v>2</v>
      </c>
      <c r="K6465">
        <v>0</v>
      </c>
      <c r="L6465">
        <v>1</v>
      </c>
      <c r="M6465" s="1">
        <v>126551.65</v>
      </c>
      <c r="N6465">
        <v>0</v>
      </c>
      <c r="O6465" t="str">
        <f t="shared" si="400"/>
        <v>30-40</v>
      </c>
      <c r="P6465" t="str">
        <f t="shared" si="401"/>
        <v>0-2 years</v>
      </c>
      <c r="Q6465" t="str">
        <f t="shared" si="402"/>
        <v>No Balance</v>
      </c>
      <c r="R6465" s="5">
        <f t="shared" si="403"/>
        <v>0.19762510602205258</v>
      </c>
    </row>
    <row r="6466" spans="1:18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 s="1">
        <v>115761.51</v>
      </c>
      <c r="J6466">
        <v>1</v>
      </c>
      <c r="K6466">
        <v>0</v>
      </c>
      <c r="L6466">
        <v>1</v>
      </c>
      <c r="M6466" s="1">
        <v>112350.21</v>
      </c>
      <c r="N6466">
        <v>1</v>
      </c>
      <c r="O6466" t="str">
        <f t="shared" ref="O6466:O6529" si="404">IF(G6466&lt;30,"&lt;30",
   IF(G6466&lt;=40,"30-40",
      IF(G6466&lt;=50,"41-50","&gt;50")))</f>
        <v>30-40</v>
      </c>
      <c r="P6466" t="str">
        <f t="shared" ref="P6466:P6529" si="405">IF(H6466&lt;=2,"0-2 years",
   IF(H6466&lt;=5,"3-5 years","6+ years"))</f>
        <v>0-2 years</v>
      </c>
      <c r="Q6466" t="str">
        <f t="shared" ref="Q6466:Q6529" si="406">IF(I6466=0,"No Balance",
   IF(I6466&lt;50000,"Low",
      IF(I6466&lt;100000,"Medium","High")))</f>
        <v>High</v>
      </c>
      <c r="R6466" s="5">
        <f t="shared" ref="R6466:R6529" si="407">AVERAGE(N6466:N16465)</f>
        <v>0.19768099547511311</v>
      </c>
    </row>
    <row r="6467" spans="1:18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 s="1">
        <v>0</v>
      </c>
      <c r="J6467">
        <v>2</v>
      </c>
      <c r="K6467">
        <v>1</v>
      </c>
      <c r="L6467">
        <v>1</v>
      </c>
      <c r="M6467" s="1">
        <v>185808.7</v>
      </c>
      <c r="N6467">
        <v>0</v>
      </c>
      <c r="O6467" t="str">
        <f t="shared" si="404"/>
        <v>&lt;30</v>
      </c>
      <c r="P6467" t="str">
        <f t="shared" si="405"/>
        <v>6+ years</v>
      </c>
      <c r="Q6467" t="str">
        <f t="shared" si="406"/>
        <v>No Balance</v>
      </c>
      <c r="R6467" s="5">
        <f t="shared" si="407"/>
        <v>0.19745403111739745</v>
      </c>
    </row>
    <row r="6468" spans="1:18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 s="1">
        <v>139626.01</v>
      </c>
      <c r="J6468">
        <v>1</v>
      </c>
      <c r="K6468">
        <v>1</v>
      </c>
      <c r="L6468">
        <v>1</v>
      </c>
      <c r="M6468" s="1">
        <v>118235.52</v>
      </c>
      <c r="N6468">
        <v>1</v>
      </c>
      <c r="O6468" t="str">
        <f t="shared" si="404"/>
        <v>30-40</v>
      </c>
      <c r="P6468" t="str">
        <f t="shared" si="405"/>
        <v>3-5 years</v>
      </c>
      <c r="Q6468" t="str">
        <f t="shared" si="406"/>
        <v>High</v>
      </c>
      <c r="R6468" s="5">
        <f t="shared" si="407"/>
        <v>0.19750990379173741</v>
      </c>
    </row>
    <row r="6469" spans="1:18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 s="1">
        <v>0</v>
      </c>
      <c r="J6469">
        <v>1</v>
      </c>
      <c r="K6469">
        <v>0</v>
      </c>
      <c r="L6469">
        <v>1</v>
      </c>
      <c r="M6469" s="1">
        <v>183051.6</v>
      </c>
      <c r="N6469">
        <v>1</v>
      </c>
      <c r="O6469" t="str">
        <f t="shared" si="404"/>
        <v>30-40</v>
      </c>
      <c r="P6469" t="str">
        <f t="shared" si="405"/>
        <v>6+ years</v>
      </c>
      <c r="Q6469" t="str">
        <f t="shared" si="406"/>
        <v>No Balance</v>
      </c>
      <c r="R6469" s="5">
        <f t="shared" si="407"/>
        <v>0.19728276252476648</v>
      </c>
    </row>
    <row r="6470" spans="1:18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 s="1">
        <v>115576.44</v>
      </c>
      <c r="J6470">
        <v>1</v>
      </c>
      <c r="K6470">
        <v>0</v>
      </c>
      <c r="L6470">
        <v>1</v>
      </c>
      <c r="M6470" s="1">
        <v>27922.45</v>
      </c>
      <c r="N6470">
        <v>0</v>
      </c>
      <c r="O6470" t="str">
        <f t="shared" si="404"/>
        <v>30-40</v>
      </c>
      <c r="P6470" t="str">
        <f t="shared" si="405"/>
        <v>6+ years</v>
      </c>
      <c r="Q6470" t="str">
        <f t="shared" si="406"/>
        <v>High</v>
      </c>
      <c r="R6470" s="5">
        <f t="shared" si="407"/>
        <v>0.19705549263873159</v>
      </c>
    </row>
    <row r="6471" spans="1:18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 s="1">
        <v>0</v>
      </c>
      <c r="J6471">
        <v>2</v>
      </c>
      <c r="K6471">
        <v>1</v>
      </c>
      <c r="L6471">
        <v>0</v>
      </c>
      <c r="M6471" s="1">
        <v>196476.19</v>
      </c>
      <c r="N6471">
        <v>0</v>
      </c>
      <c r="O6471" t="str">
        <f t="shared" si="404"/>
        <v>&lt;30</v>
      </c>
      <c r="P6471" t="str">
        <f t="shared" si="405"/>
        <v>3-5 years</v>
      </c>
      <c r="Q6471" t="str">
        <f t="shared" si="406"/>
        <v>No Balance</v>
      </c>
      <c r="R6471" s="5">
        <f t="shared" si="407"/>
        <v>0.19711129991503823</v>
      </c>
    </row>
    <row r="6472" spans="1:18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 s="1">
        <v>77647.600000000006</v>
      </c>
      <c r="J6472">
        <v>1</v>
      </c>
      <c r="K6472">
        <v>1</v>
      </c>
      <c r="L6472">
        <v>0</v>
      </c>
      <c r="M6472" s="1">
        <v>190429.52</v>
      </c>
      <c r="N6472">
        <v>0</v>
      </c>
      <c r="O6472" t="str">
        <f t="shared" si="404"/>
        <v>41-50</v>
      </c>
      <c r="P6472" t="str">
        <f t="shared" si="405"/>
        <v>3-5 years</v>
      </c>
      <c r="Q6472" t="str">
        <f t="shared" si="406"/>
        <v>Medium</v>
      </c>
      <c r="R6472" s="5">
        <f t="shared" si="407"/>
        <v>0.19716713881019829</v>
      </c>
    </row>
    <row r="6473" spans="1:18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 s="1">
        <v>0</v>
      </c>
      <c r="J6473">
        <v>2</v>
      </c>
      <c r="K6473">
        <v>1</v>
      </c>
      <c r="L6473">
        <v>0</v>
      </c>
      <c r="M6473" s="1">
        <v>35034.15</v>
      </c>
      <c r="N6473">
        <v>0</v>
      </c>
      <c r="O6473" t="str">
        <f t="shared" si="404"/>
        <v>30-40</v>
      </c>
      <c r="P6473" t="str">
        <f t="shared" si="405"/>
        <v>3-5 years</v>
      </c>
      <c r="Q6473" t="str">
        <f t="shared" si="406"/>
        <v>No Balance</v>
      </c>
      <c r="R6473" s="5">
        <f t="shared" si="407"/>
        <v>0.19722300935109097</v>
      </c>
    </row>
    <row r="6474" spans="1:18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 s="1">
        <v>148962.46</v>
      </c>
      <c r="J6474">
        <v>1</v>
      </c>
      <c r="K6474">
        <v>1</v>
      </c>
      <c r="L6474">
        <v>0</v>
      </c>
      <c r="M6474" s="1">
        <v>66389.429999999993</v>
      </c>
      <c r="N6474">
        <v>1</v>
      </c>
      <c r="O6474" t="str">
        <f t="shared" si="404"/>
        <v>30-40</v>
      </c>
      <c r="P6474" t="str">
        <f t="shared" si="405"/>
        <v>6+ years</v>
      </c>
      <c r="Q6474" t="str">
        <f t="shared" si="406"/>
        <v>High</v>
      </c>
      <c r="R6474" s="5">
        <f t="shared" si="407"/>
        <v>0.19727891156462585</v>
      </c>
    </row>
    <row r="6475" spans="1:18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 s="1">
        <v>0</v>
      </c>
      <c r="J6475">
        <v>2</v>
      </c>
      <c r="K6475">
        <v>1</v>
      </c>
      <c r="L6475">
        <v>0</v>
      </c>
      <c r="M6475" s="1">
        <v>107615.43</v>
      </c>
      <c r="N6475">
        <v>0</v>
      </c>
      <c r="O6475" t="str">
        <f t="shared" si="404"/>
        <v>&lt;30</v>
      </c>
      <c r="P6475" t="str">
        <f t="shared" si="405"/>
        <v>6+ years</v>
      </c>
      <c r="Q6475" t="str">
        <f t="shared" si="406"/>
        <v>No Balance</v>
      </c>
      <c r="R6475" s="5">
        <f t="shared" si="407"/>
        <v>0.19705131840090728</v>
      </c>
    </row>
    <row r="6476" spans="1:18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 s="1">
        <v>0</v>
      </c>
      <c r="J6476">
        <v>2</v>
      </c>
      <c r="K6476">
        <v>1</v>
      </c>
      <c r="L6476">
        <v>1</v>
      </c>
      <c r="M6476" s="1">
        <v>99692.65</v>
      </c>
      <c r="N6476">
        <v>0</v>
      </c>
      <c r="O6476" t="str">
        <f t="shared" si="404"/>
        <v>30-40</v>
      </c>
      <c r="P6476" t="str">
        <f t="shared" si="405"/>
        <v>0-2 years</v>
      </c>
      <c r="Q6476" t="str">
        <f t="shared" si="406"/>
        <v>No Balance</v>
      </c>
      <c r="R6476" s="5">
        <f t="shared" si="407"/>
        <v>0.19710720363017584</v>
      </c>
    </row>
    <row r="6477" spans="1:18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 s="1">
        <v>80542.81</v>
      </c>
      <c r="J6477">
        <v>1</v>
      </c>
      <c r="K6477">
        <v>0</v>
      </c>
      <c r="L6477">
        <v>0</v>
      </c>
      <c r="M6477" s="1">
        <v>88729.22</v>
      </c>
      <c r="N6477">
        <v>1</v>
      </c>
      <c r="O6477" t="str">
        <f t="shared" si="404"/>
        <v>41-50</v>
      </c>
      <c r="P6477" t="str">
        <f t="shared" si="405"/>
        <v>3-5 years</v>
      </c>
      <c r="Q6477" t="str">
        <f t="shared" si="406"/>
        <v>Medium</v>
      </c>
      <c r="R6477" s="5">
        <f t="shared" si="407"/>
        <v>0.19716312056737589</v>
      </c>
    </row>
    <row r="6478" spans="1:18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 s="1">
        <v>0</v>
      </c>
      <c r="J6478">
        <v>2</v>
      </c>
      <c r="K6478">
        <v>0</v>
      </c>
      <c r="L6478">
        <v>0</v>
      </c>
      <c r="M6478" s="1">
        <v>173321.65</v>
      </c>
      <c r="N6478">
        <v>0</v>
      </c>
      <c r="O6478" t="str">
        <f t="shared" si="404"/>
        <v>30-40</v>
      </c>
      <c r="P6478" t="str">
        <f t="shared" si="405"/>
        <v>3-5 years</v>
      </c>
      <c r="Q6478" t="str">
        <f t="shared" si="406"/>
        <v>No Balance</v>
      </c>
      <c r="R6478" s="5">
        <f t="shared" si="407"/>
        <v>0.19693530079455165</v>
      </c>
    </row>
    <row r="6479" spans="1:18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 s="1">
        <v>0</v>
      </c>
      <c r="J6479">
        <v>2</v>
      </c>
      <c r="K6479">
        <v>0</v>
      </c>
      <c r="L6479">
        <v>0</v>
      </c>
      <c r="M6479" s="1">
        <v>139463.57</v>
      </c>
      <c r="N6479">
        <v>0</v>
      </c>
      <c r="O6479" t="str">
        <f t="shared" si="404"/>
        <v>30-40</v>
      </c>
      <c r="P6479" t="str">
        <f t="shared" si="405"/>
        <v>3-5 years</v>
      </c>
      <c r="Q6479" t="str">
        <f t="shared" si="406"/>
        <v>No Balance</v>
      </c>
      <c r="R6479" s="5">
        <f t="shared" si="407"/>
        <v>0.19699120068123757</v>
      </c>
    </row>
    <row r="6480" spans="1:18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 s="1">
        <v>102050.47</v>
      </c>
      <c r="J6480">
        <v>1</v>
      </c>
      <c r="K6480">
        <v>1</v>
      </c>
      <c r="L6480">
        <v>1</v>
      </c>
      <c r="M6480" s="1">
        <v>3769.71</v>
      </c>
      <c r="N6480">
        <v>0</v>
      </c>
      <c r="O6480" t="str">
        <f t="shared" si="404"/>
        <v>30-40</v>
      </c>
      <c r="P6480" t="str">
        <f t="shared" si="405"/>
        <v>6+ years</v>
      </c>
      <c r="Q6480" t="str">
        <f t="shared" si="406"/>
        <v>High</v>
      </c>
      <c r="R6480" s="5">
        <f t="shared" si="407"/>
        <v>0.19704713231118681</v>
      </c>
    </row>
    <row r="6481" spans="1:18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 s="1">
        <v>0</v>
      </c>
      <c r="J6481">
        <v>1</v>
      </c>
      <c r="K6481">
        <v>1</v>
      </c>
      <c r="L6481">
        <v>0</v>
      </c>
      <c r="M6481" s="1">
        <v>149946.43</v>
      </c>
      <c r="N6481">
        <v>1</v>
      </c>
      <c r="O6481" t="str">
        <f t="shared" si="404"/>
        <v>41-50</v>
      </c>
      <c r="P6481" t="str">
        <f t="shared" si="405"/>
        <v>3-5 years</v>
      </c>
      <c r="Q6481" t="str">
        <f t="shared" si="406"/>
        <v>No Balance</v>
      </c>
      <c r="R6481" s="5">
        <f t="shared" si="407"/>
        <v>0.1971030957114456</v>
      </c>
    </row>
    <row r="6482" spans="1:18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 s="1">
        <v>114948.76</v>
      </c>
      <c r="J6482">
        <v>2</v>
      </c>
      <c r="K6482">
        <v>0</v>
      </c>
      <c r="L6482">
        <v>1</v>
      </c>
      <c r="M6482" s="1">
        <v>135768.25</v>
      </c>
      <c r="N6482">
        <v>0</v>
      </c>
      <c r="O6482" t="str">
        <f t="shared" si="404"/>
        <v>&lt;30</v>
      </c>
      <c r="P6482" t="str">
        <f t="shared" si="405"/>
        <v>6+ years</v>
      </c>
      <c r="Q6482" t="str">
        <f t="shared" si="406"/>
        <v>High</v>
      </c>
      <c r="R6482" s="5">
        <f t="shared" si="407"/>
        <v>0.19687499999999999</v>
      </c>
    </row>
    <row r="6483" spans="1:18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 s="1">
        <v>136000.45000000001</v>
      </c>
      <c r="J6483">
        <v>2</v>
      </c>
      <c r="K6483">
        <v>1</v>
      </c>
      <c r="L6483">
        <v>0</v>
      </c>
      <c r="M6483" s="1">
        <v>31708.53</v>
      </c>
      <c r="N6483">
        <v>0</v>
      </c>
      <c r="O6483" t="str">
        <f t="shared" si="404"/>
        <v>30-40</v>
      </c>
      <c r="P6483" t="str">
        <f t="shared" si="405"/>
        <v>6+ years</v>
      </c>
      <c r="Q6483" t="str">
        <f t="shared" si="406"/>
        <v>High</v>
      </c>
      <c r="R6483" s="5">
        <f t="shared" si="407"/>
        <v>0.1969309462915601</v>
      </c>
    </row>
    <row r="6484" spans="1:18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 s="1">
        <v>156001.68</v>
      </c>
      <c r="J6484">
        <v>2</v>
      </c>
      <c r="K6484">
        <v>1</v>
      </c>
      <c r="L6484">
        <v>1</v>
      </c>
      <c r="M6484" s="1">
        <v>151677.31</v>
      </c>
      <c r="N6484">
        <v>0</v>
      </c>
      <c r="O6484" t="str">
        <f t="shared" si="404"/>
        <v>30-40</v>
      </c>
      <c r="P6484" t="str">
        <f t="shared" si="405"/>
        <v>3-5 years</v>
      </c>
      <c r="Q6484" t="str">
        <f t="shared" si="406"/>
        <v>High</v>
      </c>
      <c r="R6484" s="5">
        <f t="shared" si="407"/>
        <v>0.19698692438885732</v>
      </c>
    </row>
    <row r="6485" spans="1:18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 s="1">
        <v>147974.16</v>
      </c>
      <c r="J6485">
        <v>2</v>
      </c>
      <c r="K6485">
        <v>1</v>
      </c>
      <c r="L6485">
        <v>0</v>
      </c>
      <c r="M6485" s="1">
        <v>170518.83</v>
      </c>
      <c r="N6485">
        <v>0</v>
      </c>
      <c r="O6485" t="str">
        <f t="shared" si="404"/>
        <v>41-50</v>
      </c>
      <c r="P6485" t="str">
        <f t="shared" si="405"/>
        <v>3-5 years</v>
      </c>
      <c r="Q6485" t="str">
        <f t="shared" si="406"/>
        <v>High</v>
      </c>
      <c r="R6485" s="5">
        <f t="shared" si="407"/>
        <v>0.1970429343190219</v>
      </c>
    </row>
    <row r="6486" spans="1:18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 s="1">
        <v>0</v>
      </c>
      <c r="J6486">
        <v>2</v>
      </c>
      <c r="K6486">
        <v>1</v>
      </c>
      <c r="L6486">
        <v>0</v>
      </c>
      <c r="M6486" s="1">
        <v>196582.19</v>
      </c>
      <c r="N6486">
        <v>0</v>
      </c>
      <c r="O6486" t="str">
        <f t="shared" si="404"/>
        <v>41-50</v>
      </c>
      <c r="P6486" t="str">
        <f t="shared" si="405"/>
        <v>0-2 years</v>
      </c>
      <c r="Q6486" t="str">
        <f t="shared" si="406"/>
        <v>No Balance</v>
      </c>
      <c r="R6486" s="5">
        <f t="shared" si="407"/>
        <v>0.19709897610921501</v>
      </c>
    </row>
    <row r="6487" spans="1:18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 s="1">
        <v>90402.77</v>
      </c>
      <c r="J6487">
        <v>1</v>
      </c>
      <c r="K6487">
        <v>1</v>
      </c>
      <c r="L6487">
        <v>1</v>
      </c>
      <c r="M6487" s="1">
        <v>3298.65</v>
      </c>
      <c r="N6487">
        <v>0</v>
      </c>
      <c r="O6487" t="str">
        <f t="shared" si="404"/>
        <v>&lt;30</v>
      </c>
      <c r="P6487" t="str">
        <f t="shared" si="405"/>
        <v>3-5 years</v>
      </c>
      <c r="Q6487" t="str">
        <f t="shared" si="406"/>
        <v>Medium</v>
      </c>
      <c r="R6487" s="5">
        <f t="shared" si="407"/>
        <v>0.19715504978662873</v>
      </c>
    </row>
    <row r="6488" spans="1:18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 s="1">
        <v>0</v>
      </c>
      <c r="J6488">
        <v>2</v>
      </c>
      <c r="K6488">
        <v>0</v>
      </c>
      <c r="L6488">
        <v>0</v>
      </c>
      <c r="M6488" s="1">
        <v>162878.96</v>
      </c>
      <c r="N6488">
        <v>0</v>
      </c>
      <c r="O6488" t="str">
        <f t="shared" si="404"/>
        <v>30-40</v>
      </c>
      <c r="P6488" t="str">
        <f t="shared" si="405"/>
        <v>3-5 years</v>
      </c>
      <c r="Q6488" t="str">
        <f t="shared" si="406"/>
        <v>No Balance</v>
      </c>
      <c r="R6488" s="5">
        <f t="shared" si="407"/>
        <v>0.19721115537848605</v>
      </c>
    </row>
    <row r="6489" spans="1:18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 s="1">
        <v>0</v>
      </c>
      <c r="J6489">
        <v>2</v>
      </c>
      <c r="K6489">
        <v>0</v>
      </c>
      <c r="L6489">
        <v>1</v>
      </c>
      <c r="M6489" s="1">
        <v>64014.239999999998</v>
      </c>
      <c r="N6489">
        <v>0</v>
      </c>
      <c r="O6489" t="str">
        <f t="shared" si="404"/>
        <v>30-40</v>
      </c>
      <c r="P6489" t="str">
        <f t="shared" si="405"/>
        <v>0-2 years</v>
      </c>
      <c r="Q6489" t="str">
        <f t="shared" si="406"/>
        <v>No Balance</v>
      </c>
      <c r="R6489" s="5">
        <f t="shared" si="407"/>
        <v>0.19726729291204098</v>
      </c>
    </row>
    <row r="6490" spans="1:18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 s="1">
        <v>0</v>
      </c>
      <c r="J6490">
        <v>2</v>
      </c>
      <c r="K6490">
        <v>1</v>
      </c>
      <c r="L6490">
        <v>0</v>
      </c>
      <c r="M6490" s="1">
        <v>26257.01</v>
      </c>
      <c r="N6490">
        <v>0</v>
      </c>
      <c r="O6490" t="str">
        <f t="shared" si="404"/>
        <v>41-50</v>
      </c>
      <c r="P6490" t="str">
        <f t="shared" si="405"/>
        <v>6+ years</v>
      </c>
      <c r="Q6490" t="str">
        <f t="shared" si="406"/>
        <v>No Balance</v>
      </c>
      <c r="R6490" s="5">
        <f t="shared" si="407"/>
        <v>0.1973234624145786</v>
      </c>
    </row>
    <row r="6491" spans="1:18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 s="1">
        <v>162701.65</v>
      </c>
      <c r="J6491">
        <v>2</v>
      </c>
      <c r="K6491">
        <v>1</v>
      </c>
      <c r="L6491">
        <v>1</v>
      </c>
      <c r="M6491" s="1">
        <v>126794.56</v>
      </c>
      <c r="N6491">
        <v>0</v>
      </c>
      <c r="O6491" t="str">
        <f t="shared" si="404"/>
        <v>30-40</v>
      </c>
      <c r="P6491" t="str">
        <f t="shared" si="405"/>
        <v>3-5 years</v>
      </c>
      <c r="Q6491" t="str">
        <f t="shared" si="406"/>
        <v>High</v>
      </c>
      <c r="R6491" s="5">
        <f t="shared" si="407"/>
        <v>0.19737966391341499</v>
      </c>
    </row>
    <row r="6492" spans="1:18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 s="1">
        <v>0</v>
      </c>
      <c r="J6492">
        <v>2</v>
      </c>
      <c r="K6492">
        <v>1</v>
      </c>
      <c r="L6492">
        <v>0</v>
      </c>
      <c r="M6492" s="1">
        <v>164162.44</v>
      </c>
      <c r="N6492">
        <v>0</v>
      </c>
      <c r="O6492" t="str">
        <f t="shared" si="404"/>
        <v>30-40</v>
      </c>
      <c r="P6492" t="str">
        <f t="shared" si="405"/>
        <v>0-2 years</v>
      </c>
      <c r="Q6492" t="str">
        <f t="shared" si="406"/>
        <v>No Balance</v>
      </c>
      <c r="R6492" s="5">
        <f t="shared" si="407"/>
        <v>0.19743589743589743</v>
      </c>
    </row>
    <row r="6493" spans="1:18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 s="1">
        <v>0</v>
      </c>
      <c r="J6493">
        <v>2</v>
      </c>
      <c r="K6493">
        <v>0</v>
      </c>
      <c r="L6493">
        <v>0</v>
      </c>
      <c r="M6493" s="1">
        <v>179206.92</v>
      </c>
      <c r="N6493">
        <v>0</v>
      </c>
      <c r="O6493" t="str">
        <f t="shared" si="404"/>
        <v>30-40</v>
      </c>
      <c r="P6493" t="str">
        <f t="shared" si="405"/>
        <v>6+ years</v>
      </c>
      <c r="Q6493" t="str">
        <f t="shared" si="406"/>
        <v>No Balance</v>
      </c>
      <c r="R6493" s="5">
        <f t="shared" si="407"/>
        <v>0.19749216300940439</v>
      </c>
    </row>
    <row r="6494" spans="1:18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 s="1">
        <v>82453.960000000006</v>
      </c>
      <c r="J6494">
        <v>2</v>
      </c>
      <c r="K6494">
        <v>0</v>
      </c>
      <c r="L6494">
        <v>0</v>
      </c>
      <c r="M6494" s="1">
        <v>18254.75</v>
      </c>
      <c r="N6494">
        <v>0</v>
      </c>
      <c r="O6494" t="str">
        <f t="shared" si="404"/>
        <v>30-40</v>
      </c>
      <c r="P6494" t="str">
        <f t="shared" si="405"/>
        <v>3-5 years</v>
      </c>
      <c r="Q6494" t="str">
        <f t="shared" si="406"/>
        <v>Medium</v>
      </c>
      <c r="R6494" s="5">
        <f t="shared" si="407"/>
        <v>0.19754846066134549</v>
      </c>
    </row>
    <row r="6495" spans="1:18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 s="1">
        <v>100107.99</v>
      </c>
      <c r="J6495">
        <v>1</v>
      </c>
      <c r="K6495">
        <v>1</v>
      </c>
      <c r="L6495">
        <v>0</v>
      </c>
      <c r="M6495" s="1">
        <v>83949.68</v>
      </c>
      <c r="N6495">
        <v>0</v>
      </c>
      <c r="O6495" t="str">
        <f t="shared" si="404"/>
        <v>30-40</v>
      </c>
      <c r="P6495" t="str">
        <f t="shared" si="405"/>
        <v>6+ years</v>
      </c>
      <c r="Q6495" t="str">
        <f t="shared" si="406"/>
        <v>High</v>
      </c>
      <c r="R6495" s="5">
        <f t="shared" si="407"/>
        <v>0.19760479041916168</v>
      </c>
    </row>
    <row r="6496" spans="1:18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 s="1">
        <v>0</v>
      </c>
      <c r="J6496">
        <v>2</v>
      </c>
      <c r="K6496">
        <v>1</v>
      </c>
      <c r="L6496">
        <v>1</v>
      </c>
      <c r="M6496" s="1">
        <v>22684.78</v>
      </c>
      <c r="N6496">
        <v>0</v>
      </c>
      <c r="O6496" t="str">
        <f t="shared" si="404"/>
        <v>&lt;30</v>
      </c>
      <c r="P6496" t="str">
        <f t="shared" si="405"/>
        <v>6+ years</v>
      </c>
      <c r="Q6496" t="str">
        <f t="shared" si="406"/>
        <v>No Balance</v>
      </c>
      <c r="R6496" s="5">
        <f t="shared" si="407"/>
        <v>0.19766115231032516</v>
      </c>
    </row>
    <row r="6497" spans="1:18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 s="1">
        <v>83348.89</v>
      </c>
      <c r="J6497">
        <v>3</v>
      </c>
      <c r="K6497">
        <v>1</v>
      </c>
      <c r="L6497">
        <v>0</v>
      </c>
      <c r="M6497" s="1">
        <v>7953.62</v>
      </c>
      <c r="N6497">
        <v>1</v>
      </c>
      <c r="O6497" t="str">
        <f t="shared" si="404"/>
        <v>30-40</v>
      </c>
      <c r="P6497" t="str">
        <f t="shared" si="405"/>
        <v>3-5 years</v>
      </c>
      <c r="Q6497" t="str">
        <f t="shared" si="406"/>
        <v>Medium</v>
      </c>
      <c r="R6497" s="5">
        <f t="shared" si="407"/>
        <v>0.19771754636233951</v>
      </c>
    </row>
    <row r="6498" spans="1:18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 s="1">
        <v>96553.52</v>
      </c>
      <c r="J6498">
        <v>2</v>
      </c>
      <c r="K6498">
        <v>1</v>
      </c>
      <c r="L6498">
        <v>0</v>
      </c>
      <c r="M6498" s="1">
        <v>143952.24</v>
      </c>
      <c r="N6498">
        <v>1</v>
      </c>
      <c r="O6498" t="str">
        <f t="shared" si="404"/>
        <v>41-50</v>
      </c>
      <c r="P6498" t="str">
        <f t="shared" si="405"/>
        <v>3-5 years</v>
      </c>
      <c r="Q6498" t="str">
        <f t="shared" si="406"/>
        <v>Medium</v>
      </c>
      <c r="R6498" s="5">
        <f t="shared" si="407"/>
        <v>0.19748858447488585</v>
      </c>
    </row>
    <row r="6499" spans="1:18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 s="1">
        <v>201009.64</v>
      </c>
      <c r="J6499">
        <v>1</v>
      </c>
      <c r="K6499">
        <v>1</v>
      </c>
      <c r="L6499">
        <v>0</v>
      </c>
      <c r="M6499" s="1">
        <v>158032.5</v>
      </c>
      <c r="N6499">
        <v>1</v>
      </c>
      <c r="O6499" t="str">
        <f t="shared" si="404"/>
        <v>41-50</v>
      </c>
      <c r="P6499" t="str">
        <f t="shared" si="405"/>
        <v>6+ years</v>
      </c>
      <c r="Q6499" t="str">
        <f t="shared" si="406"/>
        <v>High</v>
      </c>
      <c r="R6499" s="5">
        <f t="shared" si="407"/>
        <v>0.19725949186411648</v>
      </c>
    </row>
    <row r="6500" spans="1:18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 s="1">
        <v>125167.74</v>
      </c>
      <c r="J6500">
        <v>1</v>
      </c>
      <c r="K6500">
        <v>1</v>
      </c>
      <c r="L6500">
        <v>0</v>
      </c>
      <c r="M6500" s="1">
        <v>199104.52</v>
      </c>
      <c r="N6500">
        <v>0</v>
      </c>
      <c r="O6500" t="str">
        <f t="shared" si="404"/>
        <v>&lt;30</v>
      </c>
      <c r="P6500" t="str">
        <f t="shared" si="405"/>
        <v>3-5 years</v>
      </c>
      <c r="Q6500" t="str">
        <f t="shared" si="406"/>
        <v>High</v>
      </c>
      <c r="R6500" s="5">
        <f t="shared" si="407"/>
        <v>0.19703026841804683</v>
      </c>
    </row>
    <row r="6501" spans="1:18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 s="1">
        <v>0</v>
      </c>
      <c r="J6501">
        <v>1</v>
      </c>
      <c r="K6501">
        <v>1</v>
      </c>
      <c r="L6501">
        <v>1</v>
      </c>
      <c r="M6501" s="1">
        <v>87566.97</v>
      </c>
      <c r="N6501">
        <v>0</v>
      </c>
      <c r="O6501" t="str">
        <f t="shared" si="404"/>
        <v>30-40</v>
      </c>
      <c r="P6501" t="str">
        <f t="shared" si="405"/>
        <v>6+ years</v>
      </c>
      <c r="Q6501" t="str">
        <f t="shared" si="406"/>
        <v>No Balance</v>
      </c>
      <c r="R6501" s="5">
        <f t="shared" si="407"/>
        <v>0.19708654670094258</v>
      </c>
    </row>
    <row r="6502" spans="1:18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 s="1">
        <v>153313.67000000001</v>
      </c>
      <c r="J6502">
        <v>1</v>
      </c>
      <c r="K6502">
        <v>0</v>
      </c>
      <c r="L6502">
        <v>0</v>
      </c>
      <c r="M6502" s="1">
        <v>170563.73</v>
      </c>
      <c r="N6502">
        <v>0</v>
      </c>
      <c r="O6502" t="str">
        <f t="shared" si="404"/>
        <v>41-50</v>
      </c>
      <c r="P6502" t="str">
        <f t="shared" si="405"/>
        <v>3-5 years</v>
      </c>
      <c r="Q6502" t="str">
        <f t="shared" si="406"/>
        <v>High</v>
      </c>
      <c r="R6502" s="5">
        <f t="shared" si="407"/>
        <v>0.19714285714285715</v>
      </c>
    </row>
    <row r="6503" spans="1:18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 s="1">
        <v>0</v>
      </c>
      <c r="J6503">
        <v>2</v>
      </c>
      <c r="K6503">
        <v>1</v>
      </c>
      <c r="L6503">
        <v>0</v>
      </c>
      <c r="M6503" s="1">
        <v>157871.54999999999</v>
      </c>
      <c r="N6503">
        <v>0</v>
      </c>
      <c r="O6503" t="str">
        <f t="shared" si="404"/>
        <v>30-40</v>
      </c>
      <c r="P6503" t="str">
        <f t="shared" si="405"/>
        <v>6+ years</v>
      </c>
      <c r="Q6503" t="str">
        <f t="shared" si="406"/>
        <v>No Balance</v>
      </c>
      <c r="R6503" s="5">
        <f t="shared" si="407"/>
        <v>0.19719919977136324</v>
      </c>
    </row>
    <row r="6504" spans="1:18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 s="1">
        <v>125879.29</v>
      </c>
      <c r="J6504">
        <v>1</v>
      </c>
      <c r="K6504">
        <v>1</v>
      </c>
      <c r="L6504">
        <v>0</v>
      </c>
      <c r="M6504" s="1">
        <v>93203.43</v>
      </c>
      <c r="N6504">
        <v>0</v>
      </c>
      <c r="O6504" t="str">
        <f t="shared" si="404"/>
        <v>30-40</v>
      </c>
      <c r="P6504" t="str">
        <f t="shared" si="405"/>
        <v>0-2 years</v>
      </c>
      <c r="Q6504" t="str">
        <f t="shared" si="406"/>
        <v>High</v>
      </c>
      <c r="R6504" s="5">
        <f t="shared" si="407"/>
        <v>0.19725557461406518</v>
      </c>
    </row>
    <row r="6505" spans="1:18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 s="1">
        <v>170057.62</v>
      </c>
      <c r="J6505">
        <v>1</v>
      </c>
      <c r="K6505">
        <v>0</v>
      </c>
      <c r="L6505">
        <v>1</v>
      </c>
      <c r="M6505" s="1">
        <v>54398.559999999998</v>
      </c>
      <c r="N6505">
        <v>0</v>
      </c>
      <c r="O6505" t="str">
        <f t="shared" si="404"/>
        <v>30-40</v>
      </c>
      <c r="P6505" t="str">
        <f t="shared" si="405"/>
        <v>6+ years</v>
      </c>
      <c r="Q6505" t="str">
        <f t="shared" si="406"/>
        <v>High</v>
      </c>
      <c r="R6505" s="5">
        <f t="shared" si="407"/>
        <v>0.19731198169859879</v>
      </c>
    </row>
    <row r="6506" spans="1:18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 s="1">
        <v>0</v>
      </c>
      <c r="J6506">
        <v>2</v>
      </c>
      <c r="K6506">
        <v>1</v>
      </c>
      <c r="L6506">
        <v>1</v>
      </c>
      <c r="M6506" s="1">
        <v>168779.47</v>
      </c>
      <c r="N6506">
        <v>0</v>
      </c>
      <c r="O6506" t="str">
        <f t="shared" si="404"/>
        <v>30-40</v>
      </c>
      <c r="P6506" t="str">
        <f t="shared" si="405"/>
        <v>0-2 years</v>
      </c>
      <c r="Q6506" t="str">
        <f t="shared" si="406"/>
        <v>No Balance</v>
      </c>
      <c r="R6506" s="5">
        <f t="shared" si="407"/>
        <v>0.19736842105263158</v>
      </c>
    </row>
    <row r="6507" spans="1:18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 s="1">
        <v>131326.47</v>
      </c>
      <c r="J6507">
        <v>1</v>
      </c>
      <c r="K6507">
        <v>0</v>
      </c>
      <c r="L6507">
        <v>0</v>
      </c>
      <c r="M6507" s="1">
        <v>1140.02</v>
      </c>
      <c r="N6507">
        <v>1</v>
      </c>
      <c r="O6507" t="str">
        <f t="shared" si="404"/>
        <v>41-50</v>
      </c>
      <c r="P6507" t="str">
        <f t="shared" si="405"/>
        <v>0-2 years</v>
      </c>
      <c r="Q6507" t="str">
        <f t="shared" si="406"/>
        <v>High</v>
      </c>
      <c r="R6507" s="5">
        <f t="shared" si="407"/>
        <v>0.19742489270386265</v>
      </c>
    </row>
    <row r="6508" spans="1:18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 s="1">
        <v>128472.8</v>
      </c>
      <c r="J6508">
        <v>1</v>
      </c>
      <c r="K6508">
        <v>1</v>
      </c>
      <c r="L6508">
        <v>0</v>
      </c>
      <c r="M6508" s="1">
        <v>186476.91</v>
      </c>
      <c r="N6508">
        <v>1</v>
      </c>
      <c r="O6508" t="str">
        <f t="shared" si="404"/>
        <v>&gt;50</v>
      </c>
      <c r="P6508" t="str">
        <f t="shared" si="405"/>
        <v>0-2 years</v>
      </c>
      <c r="Q6508" t="str">
        <f t="shared" si="406"/>
        <v>High</v>
      </c>
      <c r="R6508" s="5">
        <f t="shared" si="407"/>
        <v>0.19719519175729822</v>
      </c>
    </row>
    <row r="6509" spans="1:18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 s="1">
        <v>160485.16</v>
      </c>
      <c r="J6509">
        <v>1</v>
      </c>
      <c r="K6509">
        <v>1</v>
      </c>
      <c r="L6509">
        <v>0</v>
      </c>
      <c r="M6509" s="1">
        <v>29023.03</v>
      </c>
      <c r="N6509">
        <v>0</v>
      </c>
      <c r="O6509" t="str">
        <f t="shared" si="404"/>
        <v>30-40</v>
      </c>
      <c r="P6509" t="str">
        <f t="shared" si="405"/>
        <v>6+ years</v>
      </c>
      <c r="Q6509" t="str">
        <f t="shared" si="406"/>
        <v>High</v>
      </c>
      <c r="R6509" s="5">
        <f t="shared" si="407"/>
        <v>0.19696535929000858</v>
      </c>
    </row>
    <row r="6510" spans="1:18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 s="1">
        <v>84445.68</v>
      </c>
      <c r="J6510">
        <v>3</v>
      </c>
      <c r="K6510">
        <v>0</v>
      </c>
      <c r="L6510">
        <v>1</v>
      </c>
      <c r="M6510" s="1">
        <v>60021.34</v>
      </c>
      <c r="N6510">
        <v>1</v>
      </c>
      <c r="O6510" t="str">
        <f t="shared" si="404"/>
        <v>41-50</v>
      </c>
      <c r="P6510" t="str">
        <f t="shared" si="405"/>
        <v>6+ years</v>
      </c>
      <c r="Q6510" t="str">
        <f t="shared" si="406"/>
        <v>Medium</v>
      </c>
      <c r="R6510" s="5">
        <f t="shared" si="407"/>
        <v>0.1970217640320733</v>
      </c>
    </row>
    <row r="6511" spans="1:18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 s="1">
        <v>115409.18</v>
      </c>
      <c r="J6511">
        <v>2</v>
      </c>
      <c r="K6511">
        <v>0</v>
      </c>
      <c r="L6511">
        <v>0</v>
      </c>
      <c r="M6511" s="1">
        <v>180456.8</v>
      </c>
      <c r="N6511">
        <v>0</v>
      </c>
      <c r="O6511" t="str">
        <f t="shared" si="404"/>
        <v>30-40</v>
      </c>
      <c r="P6511" t="str">
        <f t="shared" si="405"/>
        <v>0-2 years</v>
      </c>
      <c r="Q6511" t="str">
        <f t="shared" si="406"/>
        <v>High</v>
      </c>
      <c r="R6511" s="5">
        <f t="shared" si="407"/>
        <v>0.19679175021483816</v>
      </c>
    </row>
    <row r="6512" spans="1:18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 s="1">
        <v>62400.480000000003</v>
      </c>
      <c r="J6512">
        <v>1</v>
      </c>
      <c r="K6512">
        <v>1</v>
      </c>
      <c r="L6512">
        <v>1</v>
      </c>
      <c r="M6512" s="1">
        <v>132498.39000000001</v>
      </c>
      <c r="N6512">
        <v>1</v>
      </c>
      <c r="O6512" t="str">
        <f t="shared" si="404"/>
        <v>41-50</v>
      </c>
      <c r="P6512" t="str">
        <f t="shared" si="405"/>
        <v>6+ years</v>
      </c>
      <c r="Q6512" t="str">
        <f t="shared" si="406"/>
        <v>Medium</v>
      </c>
      <c r="R6512" s="5">
        <f t="shared" si="407"/>
        <v>0.19684813753581662</v>
      </c>
    </row>
    <row r="6513" spans="1:18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 s="1">
        <v>143054.56</v>
      </c>
      <c r="J6513">
        <v>1</v>
      </c>
      <c r="K6513">
        <v>0</v>
      </c>
      <c r="L6513">
        <v>1</v>
      </c>
      <c r="M6513" s="1">
        <v>109608.81</v>
      </c>
      <c r="N6513">
        <v>1</v>
      </c>
      <c r="O6513" t="str">
        <f t="shared" si="404"/>
        <v>41-50</v>
      </c>
      <c r="P6513" t="str">
        <f t="shared" si="405"/>
        <v>3-5 years</v>
      </c>
      <c r="Q6513" t="str">
        <f t="shared" si="406"/>
        <v>High</v>
      </c>
      <c r="R6513" s="5">
        <f t="shared" si="407"/>
        <v>0.19661794210375466</v>
      </c>
    </row>
    <row r="6514" spans="1:18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 s="1">
        <v>133628.09</v>
      </c>
      <c r="J6514">
        <v>2</v>
      </c>
      <c r="K6514">
        <v>1</v>
      </c>
      <c r="L6514">
        <v>1</v>
      </c>
      <c r="M6514" s="1">
        <v>98570.01</v>
      </c>
      <c r="N6514">
        <v>0</v>
      </c>
      <c r="O6514" t="str">
        <f t="shared" si="404"/>
        <v>&lt;30</v>
      </c>
      <c r="P6514" t="str">
        <f t="shared" si="405"/>
        <v>6+ years</v>
      </c>
      <c r="Q6514" t="str">
        <f t="shared" si="406"/>
        <v>High</v>
      </c>
      <c r="R6514" s="5">
        <f t="shared" si="407"/>
        <v>0.19638761467889909</v>
      </c>
    </row>
    <row r="6515" spans="1:18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 s="1">
        <v>107135.03999999999</v>
      </c>
      <c r="J6515">
        <v>2</v>
      </c>
      <c r="K6515">
        <v>1</v>
      </c>
      <c r="L6515">
        <v>1</v>
      </c>
      <c r="M6515" s="1">
        <v>160546.57999999999</v>
      </c>
      <c r="N6515">
        <v>0</v>
      </c>
      <c r="O6515" t="str">
        <f t="shared" si="404"/>
        <v>41-50</v>
      </c>
      <c r="P6515" t="str">
        <f t="shared" si="405"/>
        <v>6+ years</v>
      </c>
      <c r="Q6515" t="str">
        <f t="shared" si="406"/>
        <v>High</v>
      </c>
      <c r="R6515" s="5">
        <f t="shared" si="407"/>
        <v>0.19644393461428161</v>
      </c>
    </row>
    <row r="6516" spans="1:18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 s="1">
        <v>0</v>
      </c>
      <c r="J6516">
        <v>2</v>
      </c>
      <c r="K6516">
        <v>0</v>
      </c>
      <c r="L6516">
        <v>0</v>
      </c>
      <c r="M6516" s="1">
        <v>6139.74</v>
      </c>
      <c r="N6516">
        <v>0</v>
      </c>
      <c r="O6516" t="str">
        <f t="shared" si="404"/>
        <v>&lt;30</v>
      </c>
      <c r="P6516" t="str">
        <f t="shared" si="405"/>
        <v>6+ years</v>
      </c>
      <c r="Q6516" t="str">
        <f t="shared" si="406"/>
        <v>No Balance</v>
      </c>
      <c r="R6516" s="5">
        <f t="shared" si="407"/>
        <v>0.19650028686173265</v>
      </c>
    </row>
    <row r="6517" spans="1:18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 s="1">
        <v>151659.51999999999</v>
      </c>
      <c r="J6517">
        <v>2</v>
      </c>
      <c r="K6517">
        <v>0</v>
      </c>
      <c r="L6517">
        <v>1</v>
      </c>
      <c r="M6517" s="1">
        <v>6930.17</v>
      </c>
      <c r="N6517">
        <v>0</v>
      </c>
      <c r="O6517" t="str">
        <f t="shared" si="404"/>
        <v>&gt;50</v>
      </c>
      <c r="P6517" t="str">
        <f t="shared" si="405"/>
        <v>0-2 years</v>
      </c>
      <c r="Q6517" t="str">
        <f t="shared" si="406"/>
        <v>High</v>
      </c>
      <c r="R6517" s="5">
        <f t="shared" si="407"/>
        <v>0.19655667144906744</v>
      </c>
    </row>
    <row r="6518" spans="1:18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 s="1">
        <v>0</v>
      </c>
      <c r="J6518">
        <v>3</v>
      </c>
      <c r="K6518">
        <v>0</v>
      </c>
      <c r="L6518">
        <v>1</v>
      </c>
      <c r="M6518" s="1">
        <v>10674.62</v>
      </c>
      <c r="N6518">
        <v>0</v>
      </c>
      <c r="O6518" t="str">
        <f t="shared" si="404"/>
        <v>30-40</v>
      </c>
      <c r="P6518" t="str">
        <f t="shared" si="405"/>
        <v>6+ years</v>
      </c>
      <c r="Q6518" t="str">
        <f t="shared" si="406"/>
        <v>No Balance</v>
      </c>
      <c r="R6518" s="5">
        <f t="shared" si="407"/>
        <v>0.19661308840413319</v>
      </c>
    </row>
    <row r="6519" spans="1:18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 s="1">
        <v>155903.82</v>
      </c>
      <c r="J6519">
        <v>2</v>
      </c>
      <c r="K6519">
        <v>1</v>
      </c>
      <c r="L6519">
        <v>1</v>
      </c>
      <c r="M6519" s="1">
        <v>71159.839999999997</v>
      </c>
      <c r="N6519">
        <v>0</v>
      </c>
      <c r="O6519" t="str">
        <f t="shared" si="404"/>
        <v>&gt;50</v>
      </c>
      <c r="P6519" t="str">
        <f t="shared" si="405"/>
        <v>6+ years</v>
      </c>
      <c r="Q6519" t="str">
        <f t="shared" si="406"/>
        <v>High</v>
      </c>
      <c r="R6519" s="5">
        <f t="shared" si="407"/>
        <v>0.19666953775480908</v>
      </c>
    </row>
    <row r="6520" spans="1:18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 s="1">
        <v>82940.25</v>
      </c>
      <c r="J6520">
        <v>2</v>
      </c>
      <c r="K6520">
        <v>0</v>
      </c>
      <c r="L6520">
        <v>0</v>
      </c>
      <c r="M6520" s="1">
        <v>62413.01</v>
      </c>
      <c r="N6520">
        <v>1</v>
      </c>
      <c r="O6520" t="str">
        <f t="shared" si="404"/>
        <v>41-50</v>
      </c>
      <c r="P6520" t="str">
        <f t="shared" si="405"/>
        <v>3-5 years</v>
      </c>
      <c r="Q6520" t="str">
        <f t="shared" si="406"/>
        <v>Medium</v>
      </c>
      <c r="R6520" s="5">
        <f t="shared" si="407"/>
        <v>0.19672601952900631</v>
      </c>
    </row>
    <row r="6521" spans="1:18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 s="1">
        <v>112650.89</v>
      </c>
      <c r="J6521">
        <v>1</v>
      </c>
      <c r="K6521">
        <v>0</v>
      </c>
      <c r="L6521">
        <v>0</v>
      </c>
      <c r="M6521" s="1">
        <v>166386.22</v>
      </c>
      <c r="N6521">
        <v>1</v>
      </c>
      <c r="O6521" t="str">
        <f t="shared" si="404"/>
        <v>41-50</v>
      </c>
      <c r="P6521" t="str">
        <f t="shared" si="405"/>
        <v>3-5 years</v>
      </c>
      <c r="Q6521" t="str">
        <f t="shared" si="406"/>
        <v>High</v>
      </c>
      <c r="R6521" s="5">
        <f t="shared" si="407"/>
        <v>0.19649525998276357</v>
      </c>
    </row>
    <row r="6522" spans="1:18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 s="1">
        <v>0</v>
      </c>
      <c r="J6522">
        <v>1</v>
      </c>
      <c r="K6522">
        <v>1</v>
      </c>
      <c r="L6522">
        <v>0</v>
      </c>
      <c r="M6522" s="1">
        <v>133086.45000000001</v>
      </c>
      <c r="N6522">
        <v>0</v>
      </c>
      <c r="O6522" t="str">
        <f t="shared" si="404"/>
        <v>41-50</v>
      </c>
      <c r="P6522" t="str">
        <f t="shared" si="405"/>
        <v>6+ years</v>
      </c>
      <c r="Q6522" t="str">
        <f t="shared" si="406"/>
        <v>No Balance</v>
      </c>
      <c r="R6522" s="5">
        <f t="shared" si="407"/>
        <v>0.19626436781609197</v>
      </c>
    </row>
    <row r="6523" spans="1:18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 s="1">
        <v>95853.39</v>
      </c>
      <c r="J6523">
        <v>2</v>
      </c>
      <c r="K6523">
        <v>1</v>
      </c>
      <c r="L6523">
        <v>0</v>
      </c>
      <c r="M6523" s="1">
        <v>192933.37</v>
      </c>
      <c r="N6523">
        <v>0</v>
      </c>
      <c r="O6523" t="str">
        <f t="shared" si="404"/>
        <v>30-40</v>
      </c>
      <c r="P6523" t="str">
        <f t="shared" si="405"/>
        <v>3-5 years</v>
      </c>
      <c r="Q6523" t="str">
        <f t="shared" si="406"/>
        <v>Medium</v>
      </c>
      <c r="R6523" s="5">
        <f t="shared" si="407"/>
        <v>0.19632078183386031</v>
      </c>
    </row>
    <row r="6524" spans="1:18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 s="1">
        <v>82228.67</v>
      </c>
      <c r="J6524">
        <v>2</v>
      </c>
      <c r="K6524">
        <v>1</v>
      </c>
      <c r="L6524">
        <v>0</v>
      </c>
      <c r="M6524" s="1">
        <v>71359.78</v>
      </c>
      <c r="N6524">
        <v>0</v>
      </c>
      <c r="O6524" t="str">
        <f t="shared" si="404"/>
        <v>41-50</v>
      </c>
      <c r="P6524" t="str">
        <f t="shared" si="405"/>
        <v>0-2 years</v>
      </c>
      <c r="Q6524" t="str">
        <f t="shared" si="406"/>
        <v>Medium</v>
      </c>
      <c r="R6524" s="5">
        <f t="shared" si="407"/>
        <v>0.1963772282921219</v>
      </c>
    </row>
    <row r="6525" spans="1:18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 s="1">
        <v>0</v>
      </c>
      <c r="J6525">
        <v>2</v>
      </c>
      <c r="K6525">
        <v>0</v>
      </c>
      <c r="L6525">
        <v>1</v>
      </c>
      <c r="M6525" s="1">
        <v>79270.02</v>
      </c>
      <c r="N6525">
        <v>0</v>
      </c>
      <c r="O6525" t="str">
        <f t="shared" si="404"/>
        <v>30-40</v>
      </c>
      <c r="P6525" t="str">
        <f t="shared" si="405"/>
        <v>3-5 years</v>
      </c>
      <c r="Q6525" t="str">
        <f t="shared" si="406"/>
        <v>No Balance</v>
      </c>
      <c r="R6525" s="5">
        <f t="shared" si="407"/>
        <v>0.19643370721886683</v>
      </c>
    </row>
    <row r="6526" spans="1:18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 s="1">
        <v>163700.78</v>
      </c>
      <c r="J6526">
        <v>3</v>
      </c>
      <c r="K6526">
        <v>1</v>
      </c>
      <c r="L6526">
        <v>1</v>
      </c>
      <c r="M6526" s="1">
        <v>29583.48</v>
      </c>
      <c r="N6526">
        <v>1</v>
      </c>
      <c r="O6526" t="str">
        <f t="shared" si="404"/>
        <v>30-40</v>
      </c>
      <c r="P6526" t="str">
        <f t="shared" si="405"/>
        <v>0-2 years</v>
      </c>
      <c r="Q6526" t="str">
        <f t="shared" si="406"/>
        <v>High</v>
      </c>
      <c r="R6526" s="5">
        <f t="shared" si="407"/>
        <v>0.19649021864211738</v>
      </c>
    </row>
    <row r="6527" spans="1:18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 s="1">
        <v>106328.08</v>
      </c>
      <c r="J6527">
        <v>1</v>
      </c>
      <c r="K6527">
        <v>1</v>
      </c>
      <c r="L6527">
        <v>0</v>
      </c>
      <c r="M6527" s="1">
        <v>88680.65</v>
      </c>
      <c r="N6527">
        <v>0</v>
      </c>
      <c r="O6527" t="str">
        <f t="shared" si="404"/>
        <v>30-40</v>
      </c>
      <c r="P6527" t="str">
        <f t="shared" si="405"/>
        <v>3-5 years</v>
      </c>
      <c r="Q6527" t="str">
        <f t="shared" si="406"/>
        <v>High</v>
      </c>
      <c r="R6527" s="5">
        <f t="shared" si="407"/>
        <v>0.1962589928057554</v>
      </c>
    </row>
    <row r="6528" spans="1:18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 s="1">
        <v>152992.91</v>
      </c>
      <c r="J6528">
        <v>1</v>
      </c>
      <c r="K6528">
        <v>1</v>
      </c>
      <c r="L6528">
        <v>1</v>
      </c>
      <c r="M6528" s="1">
        <v>134691.20000000001</v>
      </c>
      <c r="N6528">
        <v>0</v>
      </c>
      <c r="O6528" t="str">
        <f t="shared" si="404"/>
        <v>30-40</v>
      </c>
      <c r="P6528" t="str">
        <f t="shared" si="405"/>
        <v>6+ years</v>
      </c>
      <c r="Q6528" t="str">
        <f t="shared" si="406"/>
        <v>High</v>
      </c>
      <c r="R6528" s="5">
        <f t="shared" si="407"/>
        <v>0.19631548647092689</v>
      </c>
    </row>
    <row r="6529" spans="1:18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 s="1">
        <v>116439.65</v>
      </c>
      <c r="J6529">
        <v>1</v>
      </c>
      <c r="K6529">
        <v>1</v>
      </c>
      <c r="L6529">
        <v>0</v>
      </c>
      <c r="M6529" s="1">
        <v>75574.48</v>
      </c>
      <c r="N6529">
        <v>0</v>
      </c>
      <c r="O6529" t="str">
        <f t="shared" si="404"/>
        <v>30-40</v>
      </c>
      <c r="P6529" t="str">
        <f t="shared" si="405"/>
        <v>3-5 years</v>
      </c>
      <c r="Q6529" t="str">
        <f t="shared" si="406"/>
        <v>High</v>
      </c>
      <c r="R6529" s="5">
        <f t="shared" si="407"/>
        <v>0.1963720126691621</v>
      </c>
    </row>
    <row r="6530" spans="1:18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 s="1">
        <v>101352.78</v>
      </c>
      <c r="J6530">
        <v>1</v>
      </c>
      <c r="K6530">
        <v>0</v>
      </c>
      <c r="L6530">
        <v>0</v>
      </c>
      <c r="M6530" s="1">
        <v>30252.3</v>
      </c>
      <c r="N6530">
        <v>0</v>
      </c>
      <c r="O6530" t="str">
        <f t="shared" ref="O6530:O6593" si="408">IF(G6530&lt;30,"&lt;30",
   IF(G6530&lt;=40,"30-40",
      IF(G6530&lt;=50,"41-50","&gt;50")))</f>
        <v>&lt;30</v>
      </c>
      <c r="P6530" t="str">
        <f t="shared" ref="P6530:P6593" si="409">IF(H6530&lt;=2,"0-2 years",
   IF(H6530&lt;=5,"3-5 years","6+ years"))</f>
        <v>6+ years</v>
      </c>
      <c r="Q6530" t="str">
        <f t="shared" ref="Q6530:Q6593" si="410">IF(I6530=0,"No Balance",
   IF(I6530&lt;50000,"Low",
      IF(I6530&lt;100000,"Medium","High")))</f>
        <v>High</v>
      </c>
      <c r="R6530" s="5">
        <f t="shared" ref="R6530:R6593" si="411">AVERAGE(N6530:N16529)</f>
        <v>0.19642857142857142</v>
      </c>
    </row>
    <row r="6531" spans="1:18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 s="1">
        <v>0</v>
      </c>
      <c r="J6531">
        <v>2</v>
      </c>
      <c r="K6531">
        <v>1</v>
      </c>
      <c r="L6531">
        <v>0</v>
      </c>
      <c r="M6531" s="1">
        <v>111324.41</v>
      </c>
      <c r="N6531">
        <v>0</v>
      </c>
      <c r="O6531" t="str">
        <f t="shared" si="408"/>
        <v>30-40</v>
      </c>
      <c r="P6531" t="str">
        <f t="shared" si="409"/>
        <v>6+ years</v>
      </c>
      <c r="Q6531" t="str">
        <f t="shared" si="410"/>
        <v>No Balance</v>
      </c>
      <c r="R6531" s="5">
        <f t="shared" si="411"/>
        <v>0.19648516277729761</v>
      </c>
    </row>
    <row r="6532" spans="1:18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 s="1">
        <v>105609.17</v>
      </c>
      <c r="J6532">
        <v>1</v>
      </c>
      <c r="K6532">
        <v>0</v>
      </c>
      <c r="L6532">
        <v>1</v>
      </c>
      <c r="M6532" s="1">
        <v>105425.18</v>
      </c>
      <c r="N6532">
        <v>0</v>
      </c>
      <c r="O6532" t="str">
        <f t="shared" si="408"/>
        <v>&gt;50</v>
      </c>
      <c r="P6532" t="str">
        <f t="shared" si="409"/>
        <v>6+ years</v>
      </c>
      <c r="Q6532" t="str">
        <f t="shared" si="410"/>
        <v>High</v>
      </c>
      <c r="R6532" s="5">
        <f t="shared" si="411"/>
        <v>0.19654178674351586</v>
      </c>
    </row>
    <row r="6533" spans="1:18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 s="1">
        <v>0</v>
      </c>
      <c r="J6533">
        <v>2</v>
      </c>
      <c r="K6533">
        <v>1</v>
      </c>
      <c r="L6533">
        <v>1</v>
      </c>
      <c r="M6533" s="1">
        <v>36193.07</v>
      </c>
      <c r="N6533">
        <v>0</v>
      </c>
      <c r="O6533" t="str">
        <f t="shared" si="408"/>
        <v>41-50</v>
      </c>
      <c r="P6533" t="str">
        <f t="shared" si="409"/>
        <v>6+ years</v>
      </c>
      <c r="Q6533" t="str">
        <f t="shared" si="410"/>
        <v>No Balance</v>
      </c>
      <c r="R6533" s="5">
        <f t="shared" si="411"/>
        <v>0.19659844335543383</v>
      </c>
    </row>
    <row r="6534" spans="1:18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 s="1">
        <v>0</v>
      </c>
      <c r="J6534">
        <v>3</v>
      </c>
      <c r="K6534">
        <v>1</v>
      </c>
      <c r="L6534">
        <v>1</v>
      </c>
      <c r="M6534" s="1">
        <v>93081.87</v>
      </c>
      <c r="N6534">
        <v>0</v>
      </c>
      <c r="O6534" t="str">
        <f t="shared" si="408"/>
        <v>&gt;50</v>
      </c>
      <c r="P6534" t="str">
        <f t="shared" si="409"/>
        <v>3-5 years</v>
      </c>
      <c r="Q6534" t="str">
        <f t="shared" si="410"/>
        <v>No Balance</v>
      </c>
      <c r="R6534" s="5">
        <f t="shared" si="411"/>
        <v>0.19665513264129181</v>
      </c>
    </row>
    <row r="6535" spans="1:18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 s="1">
        <v>103894.38</v>
      </c>
      <c r="J6535">
        <v>2</v>
      </c>
      <c r="K6535">
        <v>1</v>
      </c>
      <c r="L6535">
        <v>1</v>
      </c>
      <c r="M6535" s="1">
        <v>107625.46</v>
      </c>
      <c r="N6535">
        <v>0</v>
      </c>
      <c r="O6535" t="str">
        <f t="shared" si="408"/>
        <v>41-50</v>
      </c>
      <c r="P6535" t="str">
        <f t="shared" si="409"/>
        <v>6+ years</v>
      </c>
      <c r="Q6535" t="str">
        <f t="shared" si="410"/>
        <v>High</v>
      </c>
      <c r="R6535" s="5">
        <f t="shared" si="411"/>
        <v>0.19671185462936255</v>
      </c>
    </row>
    <row r="6536" spans="1:18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 s="1">
        <v>139834.93</v>
      </c>
      <c r="J6536">
        <v>1</v>
      </c>
      <c r="K6536">
        <v>1</v>
      </c>
      <c r="L6536">
        <v>1</v>
      </c>
      <c r="M6536" s="1">
        <v>152733.89000000001</v>
      </c>
      <c r="N6536">
        <v>0</v>
      </c>
      <c r="O6536" t="str">
        <f t="shared" si="408"/>
        <v>&lt;30</v>
      </c>
      <c r="P6536" t="str">
        <f t="shared" si="409"/>
        <v>6+ years</v>
      </c>
      <c r="Q6536" t="str">
        <f t="shared" si="410"/>
        <v>High</v>
      </c>
      <c r="R6536" s="5">
        <f t="shared" si="411"/>
        <v>0.19676860934795154</v>
      </c>
    </row>
    <row r="6537" spans="1:18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 s="1">
        <v>112518.71</v>
      </c>
      <c r="J6537">
        <v>2</v>
      </c>
      <c r="K6537">
        <v>0</v>
      </c>
      <c r="L6537">
        <v>1</v>
      </c>
      <c r="M6537" s="1">
        <v>110421.31</v>
      </c>
      <c r="N6537">
        <v>0</v>
      </c>
      <c r="O6537" t="str">
        <f t="shared" si="408"/>
        <v>30-40</v>
      </c>
      <c r="P6537" t="str">
        <f t="shared" si="409"/>
        <v>6+ years</v>
      </c>
      <c r="Q6537" t="str">
        <f t="shared" si="410"/>
        <v>High</v>
      </c>
      <c r="R6537" s="5">
        <f t="shared" si="411"/>
        <v>0.19682539682539682</v>
      </c>
    </row>
    <row r="6538" spans="1:18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 s="1">
        <v>115895.42</v>
      </c>
      <c r="J6538">
        <v>1</v>
      </c>
      <c r="K6538">
        <v>1</v>
      </c>
      <c r="L6538">
        <v>0</v>
      </c>
      <c r="M6538" s="1">
        <v>48486.25</v>
      </c>
      <c r="N6538">
        <v>0</v>
      </c>
      <c r="O6538" t="str">
        <f t="shared" si="408"/>
        <v>30-40</v>
      </c>
      <c r="P6538" t="str">
        <f t="shared" si="409"/>
        <v>6+ years</v>
      </c>
      <c r="Q6538" t="str">
        <f t="shared" si="410"/>
        <v>High</v>
      </c>
      <c r="R6538" s="5">
        <f t="shared" si="411"/>
        <v>0.19688221709006928</v>
      </c>
    </row>
    <row r="6539" spans="1:18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 s="1">
        <v>146408.68</v>
      </c>
      <c r="J6539">
        <v>1</v>
      </c>
      <c r="K6539">
        <v>0</v>
      </c>
      <c r="L6539">
        <v>0</v>
      </c>
      <c r="M6539" s="1">
        <v>72993.67</v>
      </c>
      <c r="N6539">
        <v>0</v>
      </c>
      <c r="O6539" t="str">
        <f t="shared" si="408"/>
        <v>30-40</v>
      </c>
      <c r="P6539" t="str">
        <f t="shared" si="409"/>
        <v>3-5 years</v>
      </c>
      <c r="Q6539" t="str">
        <f t="shared" si="410"/>
        <v>High</v>
      </c>
      <c r="R6539" s="5">
        <f t="shared" si="411"/>
        <v>0.19693907017037252</v>
      </c>
    </row>
    <row r="6540" spans="1:18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 s="1">
        <v>165363.31</v>
      </c>
      <c r="J6540">
        <v>2</v>
      </c>
      <c r="K6540">
        <v>1</v>
      </c>
      <c r="L6540">
        <v>1</v>
      </c>
      <c r="M6540" s="1">
        <v>25744.13</v>
      </c>
      <c r="N6540">
        <v>1</v>
      </c>
      <c r="O6540" t="str">
        <f t="shared" si="408"/>
        <v>30-40</v>
      </c>
      <c r="P6540" t="str">
        <f t="shared" si="409"/>
        <v>3-5 years</v>
      </c>
      <c r="Q6540" t="str">
        <f t="shared" si="410"/>
        <v>High</v>
      </c>
      <c r="R6540" s="5">
        <f t="shared" si="411"/>
        <v>0.19699595609474294</v>
      </c>
    </row>
    <row r="6541" spans="1:18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 s="1">
        <v>0</v>
      </c>
      <c r="J6541">
        <v>2</v>
      </c>
      <c r="K6541">
        <v>1</v>
      </c>
      <c r="L6541">
        <v>0</v>
      </c>
      <c r="M6541" s="1">
        <v>46807.62</v>
      </c>
      <c r="N6541">
        <v>1</v>
      </c>
      <c r="O6541" t="str">
        <f t="shared" si="408"/>
        <v>41-50</v>
      </c>
      <c r="P6541" t="str">
        <f t="shared" si="409"/>
        <v>0-2 years</v>
      </c>
      <c r="Q6541" t="str">
        <f t="shared" si="410"/>
        <v>No Balance</v>
      </c>
      <c r="R6541" s="5">
        <f t="shared" si="411"/>
        <v>0.19676394105749784</v>
      </c>
    </row>
    <row r="6542" spans="1:18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 s="1">
        <v>71843.149999999994</v>
      </c>
      <c r="J6542">
        <v>1</v>
      </c>
      <c r="K6542">
        <v>1</v>
      </c>
      <c r="L6542">
        <v>0</v>
      </c>
      <c r="M6542" s="1">
        <v>26772.04</v>
      </c>
      <c r="N6542">
        <v>0</v>
      </c>
      <c r="O6542" t="str">
        <f t="shared" si="408"/>
        <v>30-40</v>
      </c>
      <c r="P6542" t="str">
        <f t="shared" si="409"/>
        <v>3-5 years</v>
      </c>
      <c r="Q6542" t="str">
        <f t="shared" si="410"/>
        <v>Medium</v>
      </c>
      <c r="R6542" s="5">
        <f t="shared" si="411"/>
        <v>0.19653179190751446</v>
      </c>
    </row>
    <row r="6543" spans="1:18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 s="1">
        <v>105492.53</v>
      </c>
      <c r="J6543">
        <v>1</v>
      </c>
      <c r="K6543">
        <v>1</v>
      </c>
      <c r="L6543">
        <v>1</v>
      </c>
      <c r="M6543" s="1">
        <v>150057.20000000001</v>
      </c>
      <c r="N6543">
        <v>0</v>
      </c>
      <c r="O6543" t="str">
        <f t="shared" si="408"/>
        <v>30-40</v>
      </c>
      <c r="P6543" t="str">
        <f t="shared" si="409"/>
        <v>3-5 years</v>
      </c>
      <c r="Q6543" t="str">
        <f t="shared" si="410"/>
        <v>High</v>
      </c>
      <c r="R6543" s="5">
        <f t="shared" si="411"/>
        <v>0.19658860942468923</v>
      </c>
    </row>
    <row r="6544" spans="1:18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 s="1">
        <v>183027.25</v>
      </c>
      <c r="J6544">
        <v>1</v>
      </c>
      <c r="K6544">
        <v>1</v>
      </c>
      <c r="L6544">
        <v>1</v>
      </c>
      <c r="M6544" s="1">
        <v>56028.79</v>
      </c>
      <c r="N6544">
        <v>0</v>
      </c>
      <c r="O6544" t="str">
        <f t="shared" si="408"/>
        <v>30-40</v>
      </c>
      <c r="P6544" t="str">
        <f t="shared" si="409"/>
        <v>6+ years</v>
      </c>
      <c r="Q6544" t="str">
        <f t="shared" si="410"/>
        <v>High</v>
      </c>
      <c r="R6544" s="5">
        <f t="shared" si="411"/>
        <v>0.19664545980335454</v>
      </c>
    </row>
    <row r="6545" spans="1:18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 s="1">
        <v>131968.57</v>
      </c>
      <c r="J6545">
        <v>2</v>
      </c>
      <c r="K6545">
        <v>1</v>
      </c>
      <c r="L6545">
        <v>1</v>
      </c>
      <c r="M6545" s="1">
        <v>147693.92000000001</v>
      </c>
      <c r="N6545">
        <v>0</v>
      </c>
      <c r="O6545" t="str">
        <f t="shared" si="408"/>
        <v>&lt;30</v>
      </c>
      <c r="P6545" t="str">
        <f t="shared" si="409"/>
        <v>0-2 years</v>
      </c>
      <c r="Q6545" t="str">
        <f t="shared" si="410"/>
        <v>High</v>
      </c>
      <c r="R6545" s="5">
        <f t="shared" si="411"/>
        <v>0.19670234307202777</v>
      </c>
    </row>
    <row r="6546" spans="1:18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 s="1">
        <v>104118.5</v>
      </c>
      <c r="J6546">
        <v>1</v>
      </c>
      <c r="K6546">
        <v>0</v>
      </c>
      <c r="L6546">
        <v>1</v>
      </c>
      <c r="M6546" s="1">
        <v>174032</v>
      </c>
      <c r="N6546">
        <v>0</v>
      </c>
      <c r="O6546" t="str">
        <f t="shared" si="408"/>
        <v>41-50</v>
      </c>
      <c r="P6546" t="str">
        <f t="shared" si="409"/>
        <v>3-5 years</v>
      </c>
      <c r="Q6546" t="str">
        <f t="shared" si="410"/>
        <v>High</v>
      </c>
      <c r="R6546" s="5">
        <f t="shared" si="411"/>
        <v>0.19675925925925927</v>
      </c>
    </row>
    <row r="6547" spans="1:18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 s="1">
        <v>0</v>
      </c>
      <c r="J6547">
        <v>2</v>
      </c>
      <c r="K6547">
        <v>1</v>
      </c>
      <c r="L6547">
        <v>1</v>
      </c>
      <c r="M6547" s="1">
        <v>153698.65</v>
      </c>
      <c r="N6547">
        <v>0</v>
      </c>
      <c r="O6547" t="str">
        <f t="shared" si="408"/>
        <v>&lt;30</v>
      </c>
      <c r="P6547" t="str">
        <f t="shared" si="409"/>
        <v>0-2 years</v>
      </c>
      <c r="Q6547" t="str">
        <f t="shared" si="410"/>
        <v>No Balance</v>
      </c>
      <c r="R6547" s="5">
        <f t="shared" si="411"/>
        <v>0.19681620839363242</v>
      </c>
    </row>
    <row r="6548" spans="1:18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 s="1">
        <v>125023.1</v>
      </c>
      <c r="J6548">
        <v>2</v>
      </c>
      <c r="K6548">
        <v>1</v>
      </c>
      <c r="L6548">
        <v>1</v>
      </c>
      <c r="M6548" s="1">
        <v>108301.45</v>
      </c>
      <c r="N6548">
        <v>0</v>
      </c>
      <c r="O6548" t="str">
        <f t="shared" si="408"/>
        <v>&lt;30</v>
      </c>
      <c r="P6548" t="str">
        <f t="shared" si="409"/>
        <v>0-2 years</v>
      </c>
      <c r="Q6548" t="str">
        <f t="shared" si="410"/>
        <v>High</v>
      </c>
      <c r="R6548" s="5">
        <f t="shared" si="411"/>
        <v>0.19687319050376376</v>
      </c>
    </row>
    <row r="6549" spans="1:18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 s="1">
        <v>74323.199999999997</v>
      </c>
      <c r="J6549">
        <v>1</v>
      </c>
      <c r="K6549">
        <v>1</v>
      </c>
      <c r="L6549">
        <v>1</v>
      </c>
      <c r="M6549" s="1">
        <v>22929.08</v>
      </c>
      <c r="N6549">
        <v>0</v>
      </c>
      <c r="O6549" t="str">
        <f t="shared" si="408"/>
        <v>30-40</v>
      </c>
      <c r="P6549" t="str">
        <f t="shared" si="409"/>
        <v>3-5 years</v>
      </c>
      <c r="Q6549" t="str">
        <f t="shared" si="410"/>
        <v>Medium</v>
      </c>
      <c r="R6549" s="5">
        <f t="shared" si="411"/>
        <v>0.19693020561830293</v>
      </c>
    </row>
    <row r="6550" spans="1:18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 s="1">
        <v>109346.13</v>
      </c>
      <c r="J6550">
        <v>2</v>
      </c>
      <c r="K6550">
        <v>1</v>
      </c>
      <c r="L6550">
        <v>0</v>
      </c>
      <c r="M6550" s="1">
        <v>102665.92</v>
      </c>
      <c r="N6550">
        <v>0</v>
      </c>
      <c r="O6550" t="str">
        <f t="shared" si="408"/>
        <v>30-40</v>
      </c>
      <c r="P6550" t="str">
        <f t="shared" si="409"/>
        <v>6+ years</v>
      </c>
      <c r="Q6550" t="str">
        <f t="shared" si="410"/>
        <v>High</v>
      </c>
      <c r="R6550" s="5">
        <f t="shared" si="411"/>
        <v>0.19698725376593279</v>
      </c>
    </row>
    <row r="6551" spans="1:18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 s="1">
        <v>0</v>
      </c>
      <c r="J6551">
        <v>2</v>
      </c>
      <c r="K6551">
        <v>1</v>
      </c>
      <c r="L6551">
        <v>0</v>
      </c>
      <c r="M6551" s="1">
        <v>56139.09</v>
      </c>
      <c r="N6551">
        <v>0</v>
      </c>
      <c r="O6551" t="str">
        <f t="shared" si="408"/>
        <v>30-40</v>
      </c>
      <c r="P6551" t="str">
        <f t="shared" si="409"/>
        <v>6+ years</v>
      </c>
      <c r="Q6551" t="str">
        <f t="shared" si="410"/>
        <v>No Balance</v>
      </c>
      <c r="R6551" s="5">
        <f t="shared" si="411"/>
        <v>0.19704433497536947</v>
      </c>
    </row>
    <row r="6552" spans="1:18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 s="1">
        <v>109698.41</v>
      </c>
      <c r="J6552">
        <v>1</v>
      </c>
      <c r="K6552">
        <v>1</v>
      </c>
      <c r="L6552">
        <v>1</v>
      </c>
      <c r="M6552" s="1">
        <v>88391.29</v>
      </c>
      <c r="N6552">
        <v>1</v>
      </c>
      <c r="O6552" t="str">
        <f t="shared" si="408"/>
        <v>30-40</v>
      </c>
      <c r="P6552" t="str">
        <f t="shared" si="409"/>
        <v>3-5 years</v>
      </c>
      <c r="Q6552" t="str">
        <f t="shared" si="410"/>
        <v>High</v>
      </c>
      <c r="R6552" s="5">
        <f t="shared" si="411"/>
        <v>0.19710144927536233</v>
      </c>
    </row>
    <row r="6553" spans="1:18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 s="1">
        <v>0</v>
      </c>
      <c r="J6553">
        <v>2</v>
      </c>
      <c r="K6553">
        <v>0</v>
      </c>
      <c r="L6553">
        <v>1</v>
      </c>
      <c r="M6553" s="1">
        <v>149195.44</v>
      </c>
      <c r="N6553">
        <v>0</v>
      </c>
      <c r="O6553" t="str">
        <f t="shared" si="408"/>
        <v>30-40</v>
      </c>
      <c r="P6553" t="str">
        <f t="shared" si="409"/>
        <v>3-5 years</v>
      </c>
      <c r="Q6553" t="str">
        <f t="shared" si="410"/>
        <v>No Balance</v>
      </c>
      <c r="R6553" s="5">
        <f t="shared" si="411"/>
        <v>0.1968686575819078</v>
      </c>
    </row>
    <row r="6554" spans="1:18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 s="1">
        <v>127758.09</v>
      </c>
      <c r="J6554">
        <v>1</v>
      </c>
      <c r="K6554">
        <v>1</v>
      </c>
      <c r="L6554">
        <v>0</v>
      </c>
      <c r="M6554" s="1">
        <v>143357.03</v>
      </c>
      <c r="N6554">
        <v>0</v>
      </c>
      <c r="O6554" t="str">
        <f t="shared" si="408"/>
        <v>30-40</v>
      </c>
      <c r="P6554" t="str">
        <f t="shared" si="409"/>
        <v>3-5 years</v>
      </c>
      <c r="Q6554" t="str">
        <f t="shared" si="410"/>
        <v>High</v>
      </c>
      <c r="R6554" s="5">
        <f t="shared" si="411"/>
        <v>0.19692575406032484</v>
      </c>
    </row>
    <row r="6555" spans="1:18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 s="1">
        <v>102645.48</v>
      </c>
      <c r="J6555">
        <v>1</v>
      </c>
      <c r="K6555">
        <v>1</v>
      </c>
      <c r="L6555">
        <v>0</v>
      </c>
      <c r="M6555" s="1">
        <v>168359.98</v>
      </c>
      <c r="N6555">
        <v>1</v>
      </c>
      <c r="O6555" t="str">
        <f t="shared" si="408"/>
        <v>41-50</v>
      </c>
      <c r="P6555" t="str">
        <f t="shared" si="409"/>
        <v>0-2 years</v>
      </c>
      <c r="Q6555" t="str">
        <f t="shared" si="410"/>
        <v>High</v>
      </c>
      <c r="R6555" s="5">
        <f t="shared" si="411"/>
        <v>0.19698288366695677</v>
      </c>
    </row>
    <row r="6556" spans="1:18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 s="1">
        <v>93249.4</v>
      </c>
      <c r="J6556">
        <v>1</v>
      </c>
      <c r="K6556">
        <v>1</v>
      </c>
      <c r="L6556">
        <v>0</v>
      </c>
      <c r="M6556" s="1">
        <v>77335.75</v>
      </c>
      <c r="N6556">
        <v>0</v>
      </c>
      <c r="O6556" t="str">
        <f t="shared" si="408"/>
        <v>30-40</v>
      </c>
      <c r="P6556" t="str">
        <f t="shared" si="409"/>
        <v>3-5 years</v>
      </c>
      <c r="Q6556" t="str">
        <f t="shared" si="410"/>
        <v>Medium</v>
      </c>
      <c r="R6556" s="5">
        <f t="shared" si="411"/>
        <v>0.1967498549042368</v>
      </c>
    </row>
    <row r="6557" spans="1:18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 s="1">
        <v>0</v>
      </c>
      <c r="J6557">
        <v>2</v>
      </c>
      <c r="K6557">
        <v>1</v>
      </c>
      <c r="L6557">
        <v>0</v>
      </c>
      <c r="M6557" s="1">
        <v>93148.93</v>
      </c>
      <c r="N6557">
        <v>0</v>
      </c>
      <c r="O6557" t="str">
        <f t="shared" si="408"/>
        <v>30-40</v>
      </c>
      <c r="P6557" t="str">
        <f t="shared" si="409"/>
        <v>3-5 years</v>
      </c>
      <c r="Q6557" t="str">
        <f t="shared" si="410"/>
        <v>No Balance</v>
      </c>
      <c r="R6557" s="5">
        <f t="shared" si="411"/>
        <v>0.19680696661828737</v>
      </c>
    </row>
    <row r="6558" spans="1:18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 s="1">
        <v>87779.83</v>
      </c>
      <c r="J6558">
        <v>1</v>
      </c>
      <c r="K6558">
        <v>0</v>
      </c>
      <c r="L6558">
        <v>1</v>
      </c>
      <c r="M6558" s="1">
        <v>36687.11</v>
      </c>
      <c r="N6558">
        <v>1</v>
      </c>
      <c r="O6558" t="str">
        <f t="shared" si="408"/>
        <v>&gt;50</v>
      </c>
      <c r="P6558" t="str">
        <f t="shared" si="409"/>
        <v>0-2 years</v>
      </c>
      <c r="Q6558" t="str">
        <f t="shared" si="410"/>
        <v>Medium</v>
      </c>
      <c r="R6558" s="5">
        <f t="shared" si="411"/>
        <v>0.19686411149825783</v>
      </c>
    </row>
    <row r="6559" spans="1:18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 s="1">
        <v>0</v>
      </c>
      <c r="J6559">
        <v>2</v>
      </c>
      <c r="K6559">
        <v>0</v>
      </c>
      <c r="L6559">
        <v>0</v>
      </c>
      <c r="M6559" s="1">
        <v>146703.35999999999</v>
      </c>
      <c r="N6559">
        <v>0</v>
      </c>
      <c r="O6559" t="str">
        <f t="shared" si="408"/>
        <v>30-40</v>
      </c>
      <c r="P6559" t="str">
        <f t="shared" si="409"/>
        <v>3-5 years</v>
      </c>
      <c r="Q6559" t="str">
        <f t="shared" si="410"/>
        <v>No Balance</v>
      </c>
      <c r="R6559" s="5">
        <f t="shared" si="411"/>
        <v>0.19663084519314553</v>
      </c>
    </row>
    <row r="6560" spans="1:18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 s="1">
        <v>138131.34</v>
      </c>
      <c r="J6560">
        <v>1</v>
      </c>
      <c r="K6560">
        <v>0</v>
      </c>
      <c r="L6560">
        <v>1</v>
      </c>
      <c r="M6560" s="1">
        <v>115927.85</v>
      </c>
      <c r="N6560">
        <v>0</v>
      </c>
      <c r="O6560" t="str">
        <f t="shared" si="408"/>
        <v>30-40</v>
      </c>
      <c r="P6560" t="str">
        <f t="shared" si="409"/>
        <v>0-2 years</v>
      </c>
      <c r="Q6560" t="str">
        <f t="shared" si="410"/>
        <v>High</v>
      </c>
      <c r="R6560" s="5">
        <f t="shared" si="411"/>
        <v>0.1966879721092388</v>
      </c>
    </row>
    <row r="6561" spans="1:18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 s="1">
        <v>70362.52</v>
      </c>
      <c r="J6561">
        <v>2</v>
      </c>
      <c r="K6561">
        <v>1</v>
      </c>
      <c r="L6561">
        <v>1</v>
      </c>
      <c r="M6561" s="1">
        <v>104189.46</v>
      </c>
      <c r="N6561">
        <v>0</v>
      </c>
      <c r="O6561" t="str">
        <f t="shared" si="408"/>
        <v>30-40</v>
      </c>
      <c r="P6561" t="str">
        <f t="shared" si="409"/>
        <v>3-5 years</v>
      </c>
      <c r="Q6561" t="str">
        <f t="shared" si="410"/>
        <v>Medium</v>
      </c>
      <c r="R6561" s="5">
        <f t="shared" si="411"/>
        <v>0.19674513222900319</v>
      </c>
    </row>
    <row r="6562" spans="1:18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 s="1">
        <v>0</v>
      </c>
      <c r="J6562">
        <v>2</v>
      </c>
      <c r="K6562">
        <v>1</v>
      </c>
      <c r="L6562">
        <v>0</v>
      </c>
      <c r="M6562" s="1">
        <v>9902.39</v>
      </c>
      <c r="N6562">
        <v>0</v>
      </c>
      <c r="O6562" t="str">
        <f t="shared" si="408"/>
        <v>30-40</v>
      </c>
      <c r="P6562" t="str">
        <f t="shared" si="409"/>
        <v>0-2 years</v>
      </c>
      <c r="Q6562" t="str">
        <f t="shared" si="410"/>
        <v>No Balance</v>
      </c>
      <c r="R6562" s="5">
        <f t="shared" si="411"/>
        <v>0.19680232558139535</v>
      </c>
    </row>
    <row r="6563" spans="1:18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 s="1">
        <v>168286.58</v>
      </c>
      <c r="J6563">
        <v>1</v>
      </c>
      <c r="K6563">
        <v>1</v>
      </c>
      <c r="L6563">
        <v>0</v>
      </c>
      <c r="M6563" s="1">
        <v>16645.77</v>
      </c>
      <c r="N6563">
        <v>1</v>
      </c>
      <c r="O6563" t="str">
        <f t="shared" si="408"/>
        <v>41-50</v>
      </c>
      <c r="P6563" t="str">
        <f t="shared" si="409"/>
        <v>6+ years</v>
      </c>
      <c r="Q6563" t="str">
        <f t="shared" si="410"/>
        <v>High</v>
      </c>
      <c r="R6563" s="5">
        <f t="shared" si="411"/>
        <v>0.19685955219540563</v>
      </c>
    </row>
    <row r="6564" spans="1:18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 s="1">
        <v>86102.27</v>
      </c>
      <c r="J6564">
        <v>1</v>
      </c>
      <c r="K6564">
        <v>1</v>
      </c>
      <c r="L6564">
        <v>0</v>
      </c>
      <c r="M6564" s="1">
        <v>180134.88</v>
      </c>
      <c r="N6564">
        <v>1</v>
      </c>
      <c r="O6564" t="str">
        <f t="shared" si="408"/>
        <v>41-50</v>
      </c>
      <c r="P6564" t="str">
        <f t="shared" si="409"/>
        <v>3-5 years</v>
      </c>
      <c r="Q6564" t="str">
        <f t="shared" si="410"/>
        <v>Medium</v>
      </c>
      <c r="R6564" s="5">
        <f t="shared" si="411"/>
        <v>0.1966259453170448</v>
      </c>
    </row>
    <row r="6565" spans="1:18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 s="1">
        <v>115142.9</v>
      </c>
      <c r="J6565">
        <v>1</v>
      </c>
      <c r="K6565">
        <v>1</v>
      </c>
      <c r="L6565">
        <v>1</v>
      </c>
      <c r="M6565" s="1">
        <v>148098.95000000001</v>
      </c>
      <c r="N6565">
        <v>0</v>
      </c>
      <c r="O6565" t="str">
        <f t="shared" si="408"/>
        <v>&lt;30</v>
      </c>
      <c r="P6565" t="str">
        <f t="shared" si="409"/>
        <v>3-5 years</v>
      </c>
      <c r="Q6565" t="str">
        <f t="shared" si="410"/>
        <v>High</v>
      </c>
      <c r="R6565" s="5">
        <f t="shared" si="411"/>
        <v>0.19639220250218214</v>
      </c>
    </row>
    <row r="6566" spans="1:18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 s="1">
        <v>126597.89</v>
      </c>
      <c r="J6566">
        <v>2</v>
      </c>
      <c r="K6566">
        <v>1</v>
      </c>
      <c r="L6566">
        <v>1</v>
      </c>
      <c r="M6566" s="1">
        <v>38798.79</v>
      </c>
      <c r="N6566">
        <v>1</v>
      </c>
      <c r="O6566" t="str">
        <f t="shared" si="408"/>
        <v>41-50</v>
      </c>
      <c r="P6566" t="str">
        <f t="shared" si="409"/>
        <v>0-2 years</v>
      </c>
      <c r="Q6566" t="str">
        <f t="shared" si="410"/>
        <v>High</v>
      </c>
      <c r="R6566" s="5">
        <f t="shared" si="411"/>
        <v>0.19644935972060534</v>
      </c>
    </row>
    <row r="6567" spans="1:18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 s="1">
        <v>0</v>
      </c>
      <c r="J6567">
        <v>2</v>
      </c>
      <c r="K6567">
        <v>1</v>
      </c>
      <c r="L6567">
        <v>0</v>
      </c>
      <c r="M6567" s="1">
        <v>153295</v>
      </c>
      <c r="N6567">
        <v>0</v>
      </c>
      <c r="O6567" t="str">
        <f t="shared" si="408"/>
        <v>30-40</v>
      </c>
      <c r="P6567" t="str">
        <f t="shared" si="409"/>
        <v>0-2 years</v>
      </c>
      <c r="Q6567" t="str">
        <f t="shared" si="410"/>
        <v>No Balance</v>
      </c>
      <c r="R6567" s="5">
        <f t="shared" si="411"/>
        <v>0.19621542940320233</v>
      </c>
    </row>
    <row r="6568" spans="1:18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 s="1">
        <v>157989.21</v>
      </c>
      <c r="J6568">
        <v>2</v>
      </c>
      <c r="K6568">
        <v>1</v>
      </c>
      <c r="L6568">
        <v>1</v>
      </c>
      <c r="M6568" s="1">
        <v>100687.67</v>
      </c>
      <c r="N6568">
        <v>0</v>
      </c>
      <c r="O6568" t="str">
        <f t="shared" si="408"/>
        <v>30-40</v>
      </c>
      <c r="P6568" t="str">
        <f t="shared" si="409"/>
        <v>0-2 years</v>
      </c>
      <c r="Q6568" t="str">
        <f t="shared" si="410"/>
        <v>High</v>
      </c>
      <c r="R6568" s="5">
        <f t="shared" si="411"/>
        <v>0.19627256843331392</v>
      </c>
    </row>
    <row r="6569" spans="1:18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 s="1">
        <v>187997.15</v>
      </c>
      <c r="J6569">
        <v>1</v>
      </c>
      <c r="K6569">
        <v>0</v>
      </c>
      <c r="L6569">
        <v>0</v>
      </c>
      <c r="M6569" s="1">
        <v>111442.71</v>
      </c>
      <c r="N6569">
        <v>1</v>
      </c>
      <c r="O6569" t="str">
        <f t="shared" si="408"/>
        <v>&gt;50</v>
      </c>
      <c r="P6569" t="str">
        <f t="shared" si="409"/>
        <v>0-2 years</v>
      </c>
      <c r="Q6569" t="str">
        <f t="shared" si="410"/>
        <v>High</v>
      </c>
      <c r="R6569" s="5">
        <f t="shared" si="411"/>
        <v>0.19632974075152929</v>
      </c>
    </row>
    <row r="6570" spans="1:18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 s="1">
        <v>172192.49</v>
      </c>
      <c r="J6570">
        <v>1</v>
      </c>
      <c r="K6570">
        <v>1</v>
      </c>
      <c r="L6570">
        <v>1</v>
      </c>
      <c r="M6570" s="1">
        <v>136902.01</v>
      </c>
      <c r="N6570">
        <v>0</v>
      </c>
      <c r="O6570" t="str">
        <f t="shared" si="408"/>
        <v>&gt;50</v>
      </c>
      <c r="P6570" t="str">
        <f t="shared" si="409"/>
        <v>6+ years</v>
      </c>
      <c r="Q6570" t="str">
        <f t="shared" si="410"/>
        <v>High</v>
      </c>
      <c r="R6570" s="5">
        <f t="shared" si="411"/>
        <v>0.1960955710955711</v>
      </c>
    </row>
    <row r="6571" spans="1:18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 s="1">
        <v>133105.47</v>
      </c>
      <c r="J6571">
        <v>1</v>
      </c>
      <c r="K6571">
        <v>1</v>
      </c>
      <c r="L6571">
        <v>0</v>
      </c>
      <c r="M6571" s="1">
        <v>105732.9</v>
      </c>
      <c r="N6571">
        <v>1</v>
      </c>
      <c r="O6571" t="str">
        <f t="shared" si="408"/>
        <v>30-40</v>
      </c>
      <c r="P6571" t="str">
        <f t="shared" si="409"/>
        <v>0-2 years</v>
      </c>
      <c r="Q6571" t="str">
        <f t="shared" si="410"/>
        <v>High</v>
      </c>
      <c r="R6571" s="5">
        <f t="shared" si="411"/>
        <v>0.1961527251530166</v>
      </c>
    </row>
    <row r="6572" spans="1:18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 s="1">
        <v>0</v>
      </c>
      <c r="J6572">
        <v>2</v>
      </c>
      <c r="K6572">
        <v>1</v>
      </c>
      <c r="L6572">
        <v>1</v>
      </c>
      <c r="M6572" s="1">
        <v>35884.910000000003</v>
      </c>
      <c r="N6572">
        <v>0</v>
      </c>
      <c r="O6572" t="str">
        <f t="shared" si="408"/>
        <v>30-40</v>
      </c>
      <c r="P6572" t="str">
        <f t="shared" si="409"/>
        <v>3-5 years</v>
      </c>
      <c r="Q6572" t="str">
        <f t="shared" si="410"/>
        <v>No Balance</v>
      </c>
      <c r="R6572" s="5">
        <f t="shared" si="411"/>
        <v>0.19591836734693877</v>
      </c>
    </row>
    <row r="6573" spans="1:18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 s="1">
        <v>0</v>
      </c>
      <c r="J6573">
        <v>1</v>
      </c>
      <c r="K6573">
        <v>1</v>
      </c>
      <c r="L6573">
        <v>0</v>
      </c>
      <c r="M6573" s="1">
        <v>73489.149999999994</v>
      </c>
      <c r="N6573">
        <v>1</v>
      </c>
      <c r="O6573" t="str">
        <f t="shared" si="408"/>
        <v>41-50</v>
      </c>
      <c r="P6573" t="str">
        <f t="shared" si="409"/>
        <v>6+ years</v>
      </c>
      <c r="Q6573" t="str">
        <f t="shared" si="410"/>
        <v>No Balance</v>
      </c>
      <c r="R6573" s="5">
        <f t="shared" si="411"/>
        <v>0.19597550306211722</v>
      </c>
    </row>
    <row r="6574" spans="1:18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 s="1">
        <v>0</v>
      </c>
      <c r="J6574">
        <v>2</v>
      </c>
      <c r="K6574">
        <v>1</v>
      </c>
      <c r="L6574">
        <v>1</v>
      </c>
      <c r="M6574" s="1">
        <v>110114.19</v>
      </c>
      <c r="N6574">
        <v>0</v>
      </c>
      <c r="O6574" t="str">
        <f t="shared" si="408"/>
        <v>&lt;30</v>
      </c>
      <c r="P6574" t="str">
        <f t="shared" si="409"/>
        <v>6+ years</v>
      </c>
      <c r="Q6574" t="str">
        <f t="shared" si="410"/>
        <v>No Balance</v>
      </c>
      <c r="R6574" s="5">
        <f t="shared" si="411"/>
        <v>0.19574095682613768</v>
      </c>
    </row>
    <row r="6575" spans="1:18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 s="1">
        <v>192407.97</v>
      </c>
      <c r="J6575">
        <v>1</v>
      </c>
      <c r="K6575">
        <v>1</v>
      </c>
      <c r="L6575">
        <v>1</v>
      </c>
      <c r="M6575" s="1">
        <v>40145.279999999999</v>
      </c>
      <c r="N6575">
        <v>0</v>
      </c>
      <c r="O6575" t="str">
        <f t="shared" si="408"/>
        <v>30-40</v>
      </c>
      <c r="P6575" t="str">
        <f t="shared" si="409"/>
        <v>3-5 years</v>
      </c>
      <c r="Q6575" t="str">
        <f t="shared" si="410"/>
        <v>High</v>
      </c>
      <c r="R6575" s="5">
        <f t="shared" si="411"/>
        <v>0.19579807411730377</v>
      </c>
    </row>
    <row r="6576" spans="1:18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 s="1">
        <v>107199.75</v>
      </c>
      <c r="J6576">
        <v>1</v>
      </c>
      <c r="K6576">
        <v>0</v>
      </c>
      <c r="L6576">
        <v>0</v>
      </c>
      <c r="M6576" s="1">
        <v>146398.51</v>
      </c>
      <c r="N6576">
        <v>0</v>
      </c>
      <c r="O6576" t="str">
        <f t="shared" si="408"/>
        <v>30-40</v>
      </c>
      <c r="P6576" t="str">
        <f t="shared" si="409"/>
        <v>6+ years</v>
      </c>
      <c r="Q6576" t="str">
        <f t="shared" si="410"/>
        <v>High</v>
      </c>
      <c r="R6576" s="5">
        <f t="shared" si="411"/>
        <v>0.19585522475189726</v>
      </c>
    </row>
    <row r="6577" spans="1:18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 s="1">
        <v>115796.7</v>
      </c>
      <c r="J6577">
        <v>1</v>
      </c>
      <c r="K6577">
        <v>1</v>
      </c>
      <c r="L6577">
        <v>0</v>
      </c>
      <c r="M6577" s="1">
        <v>160526.35999999999</v>
      </c>
      <c r="N6577">
        <v>1</v>
      </c>
      <c r="O6577" t="str">
        <f t="shared" si="408"/>
        <v>&gt;50</v>
      </c>
      <c r="P6577" t="str">
        <f t="shared" si="409"/>
        <v>6+ years</v>
      </c>
      <c r="Q6577" t="str">
        <f t="shared" si="410"/>
        <v>High</v>
      </c>
      <c r="R6577" s="5">
        <f t="shared" si="411"/>
        <v>0.19591240875912408</v>
      </c>
    </row>
    <row r="6578" spans="1:18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 s="1">
        <v>164858.18</v>
      </c>
      <c r="J6578">
        <v>1</v>
      </c>
      <c r="K6578">
        <v>1</v>
      </c>
      <c r="L6578">
        <v>1</v>
      </c>
      <c r="M6578" s="1">
        <v>173516.71</v>
      </c>
      <c r="N6578">
        <v>0</v>
      </c>
      <c r="O6578" t="str">
        <f t="shared" si="408"/>
        <v>30-40</v>
      </c>
      <c r="P6578" t="str">
        <f t="shared" si="409"/>
        <v>3-5 years</v>
      </c>
      <c r="Q6578" t="str">
        <f t="shared" si="410"/>
        <v>High</v>
      </c>
      <c r="R6578" s="5">
        <f t="shared" si="411"/>
        <v>0.19567757009345793</v>
      </c>
    </row>
    <row r="6579" spans="1:18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 s="1">
        <v>117633.28</v>
      </c>
      <c r="J6579">
        <v>1</v>
      </c>
      <c r="K6579">
        <v>0</v>
      </c>
      <c r="L6579">
        <v>1</v>
      </c>
      <c r="M6579" s="1">
        <v>88396.6</v>
      </c>
      <c r="N6579">
        <v>0</v>
      </c>
      <c r="O6579" t="str">
        <f t="shared" si="408"/>
        <v>30-40</v>
      </c>
      <c r="P6579" t="str">
        <f t="shared" si="409"/>
        <v>3-5 years</v>
      </c>
      <c r="Q6579" t="str">
        <f t="shared" si="410"/>
        <v>High</v>
      </c>
      <c r="R6579" s="5">
        <f t="shared" si="411"/>
        <v>0.19573473561203622</v>
      </c>
    </row>
    <row r="6580" spans="1:18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 s="1">
        <v>0</v>
      </c>
      <c r="J6580">
        <v>2</v>
      </c>
      <c r="K6580">
        <v>1</v>
      </c>
      <c r="L6580">
        <v>0</v>
      </c>
      <c r="M6580" s="1">
        <v>185821.41</v>
      </c>
      <c r="N6580">
        <v>0</v>
      </c>
      <c r="O6580" t="str">
        <f t="shared" si="408"/>
        <v>&lt;30</v>
      </c>
      <c r="P6580" t="str">
        <f t="shared" si="409"/>
        <v>6+ years</v>
      </c>
      <c r="Q6580" t="str">
        <f t="shared" si="410"/>
        <v>No Balance</v>
      </c>
      <c r="R6580" s="5">
        <f t="shared" si="411"/>
        <v>0.19579193454120397</v>
      </c>
    </row>
    <row r="6581" spans="1:18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 s="1">
        <v>0</v>
      </c>
      <c r="J6581">
        <v>2</v>
      </c>
      <c r="K6581">
        <v>0</v>
      </c>
      <c r="L6581">
        <v>0</v>
      </c>
      <c r="M6581" s="1">
        <v>108098.28</v>
      </c>
      <c r="N6581">
        <v>0</v>
      </c>
      <c r="O6581" t="str">
        <f t="shared" si="408"/>
        <v>30-40</v>
      </c>
      <c r="P6581" t="str">
        <f t="shared" si="409"/>
        <v>6+ years</v>
      </c>
      <c r="Q6581" t="str">
        <f t="shared" si="410"/>
        <v>No Balance</v>
      </c>
      <c r="R6581" s="5">
        <f t="shared" si="411"/>
        <v>0.19584916691026016</v>
      </c>
    </row>
    <row r="6582" spans="1:18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 s="1">
        <v>126663.51</v>
      </c>
      <c r="J6582">
        <v>1</v>
      </c>
      <c r="K6582">
        <v>1</v>
      </c>
      <c r="L6582">
        <v>1</v>
      </c>
      <c r="M6582" s="1">
        <v>162267.91</v>
      </c>
      <c r="N6582">
        <v>0</v>
      </c>
      <c r="O6582" t="str">
        <f t="shared" si="408"/>
        <v>30-40</v>
      </c>
      <c r="P6582" t="str">
        <f t="shared" si="409"/>
        <v>6+ years</v>
      </c>
      <c r="Q6582" t="str">
        <f t="shared" si="410"/>
        <v>High</v>
      </c>
      <c r="R6582" s="5">
        <f t="shared" si="411"/>
        <v>0.195906432748538</v>
      </c>
    </row>
    <row r="6583" spans="1:18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 s="1">
        <v>140273.47</v>
      </c>
      <c r="J6583">
        <v>1</v>
      </c>
      <c r="K6583">
        <v>1</v>
      </c>
      <c r="L6583">
        <v>1</v>
      </c>
      <c r="M6583" s="1">
        <v>193135.25</v>
      </c>
      <c r="N6583">
        <v>1</v>
      </c>
      <c r="O6583" t="str">
        <f t="shared" si="408"/>
        <v>&gt;50</v>
      </c>
      <c r="P6583" t="str">
        <f t="shared" si="409"/>
        <v>6+ years</v>
      </c>
      <c r="Q6583" t="str">
        <f t="shared" si="410"/>
        <v>High</v>
      </c>
      <c r="R6583" s="5">
        <f t="shared" si="411"/>
        <v>0.1959637320854051</v>
      </c>
    </row>
    <row r="6584" spans="1:18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 s="1">
        <v>0</v>
      </c>
      <c r="J6584">
        <v>2</v>
      </c>
      <c r="K6584">
        <v>0</v>
      </c>
      <c r="L6584">
        <v>1</v>
      </c>
      <c r="M6584" s="1">
        <v>168034.9</v>
      </c>
      <c r="N6584">
        <v>0</v>
      </c>
      <c r="O6584" t="str">
        <f t="shared" si="408"/>
        <v>&gt;50</v>
      </c>
      <c r="P6584" t="str">
        <f t="shared" si="409"/>
        <v>6+ years</v>
      </c>
      <c r="Q6584" t="str">
        <f t="shared" si="410"/>
        <v>No Balance</v>
      </c>
      <c r="R6584" s="5">
        <f t="shared" si="411"/>
        <v>0.19572849619660621</v>
      </c>
    </row>
    <row r="6585" spans="1:18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 s="1">
        <v>153344.72</v>
      </c>
      <c r="J6585">
        <v>1</v>
      </c>
      <c r="K6585">
        <v>1</v>
      </c>
      <c r="L6585">
        <v>1</v>
      </c>
      <c r="M6585" s="1">
        <v>163295.87</v>
      </c>
      <c r="N6585">
        <v>0</v>
      </c>
      <c r="O6585" t="str">
        <f t="shared" si="408"/>
        <v>&lt;30</v>
      </c>
      <c r="P6585" t="str">
        <f t="shared" si="409"/>
        <v>6+ years</v>
      </c>
      <c r="Q6585" t="str">
        <f t="shared" si="410"/>
        <v>High</v>
      </c>
      <c r="R6585" s="5">
        <f t="shared" si="411"/>
        <v>0.1957857769973661</v>
      </c>
    </row>
    <row r="6586" spans="1:18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 s="1">
        <v>123943.18</v>
      </c>
      <c r="J6586">
        <v>1</v>
      </c>
      <c r="K6586">
        <v>1</v>
      </c>
      <c r="L6586">
        <v>1</v>
      </c>
      <c r="M6586" s="1">
        <v>159553.26999999999</v>
      </c>
      <c r="N6586">
        <v>0</v>
      </c>
      <c r="O6586" t="str">
        <f t="shared" si="408"/>
        <v>&lt;30</v>
      </c>
      <c r="P6586" t="str">
        <f t="shared" si="409"/>
        <v>6+ years</v>
      </c>
      <c r="Q6586" t="str">
        <f t="shared" si="410"/>
        <v>High</v>
      </c>
      <c r="R6586" s="5">
        <f t="shared" si="411"/>
        <v>0.19584309133489461</v>
      </c>
    </row>
    <row r="6587" spans="1:18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 s="1">
        <v>0</v>
      </c>
      <c r="J6587">
        <v>1</v>
      </c>
      <c r="K6587">
        <v>1</v>
      </c>
      <c r="L6587">
        <v>0</v>
      </c>
      <c r="M6587" s="1">
        <v>99800.87</v>
      </c>
      <c r="N6587">
        <v>0</v>
      </c>
      <c r="O6587" t="str">
        <f t="shared" si="408"/>
        <v>30-40</v>
      </c>
      <c r="P6587" t="str">
        <f t="shared" si="409"/>
        <v>3-5 years</v>
      </c>
      <c r="Q6587" t="str">
        <f t="shared" si="410"/>
        <v>No Balance</v>
      </c>
      <c r="R6587" s="5">
        <f t="shared" si="411"/>
        <v>0.195900439238653</v>
      </c>
    </row>
    <row r="6588" spans="1:18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 s="1">
        <v>98630.31</v>
      </c>
      <c r="J6588">
        <v>2</v>
      </c>
      <c r="K6588">
        <v>1</v>
      </c>
      <c r="L6588">
        <v>1</v>
      </c>
      <c r="M6588" s="1">
        <v>40250.82</v>
      </c>
      <c r="N6588">
        <v>0</v>
      </c>
      <c r="O6588" t="str">
        <f t="shared" si="408"/>
        <v>30-40</v>
      </c>
      <c r="P6588" t="str">
        <f t="shared" si="409"/>
        <v>6+ years</v>
      </c>
      <c r="Q6588" t="str">
        <f t="shared" si="410"/>
        <v>Medium</v>
      </c>
      <c r="R6588" s="5">
        <f t="shared" si="411"/>
        <v>0.19595782073813708</v>
      </c>
    </row>
    <row r="6589" spans="1:18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 s="1">
        <v>58036.33</v>
      </c>
      <c r="J6589">
        <v>1</v>
      </c>
      <c r="K6589">
        <v>1</v>
      </c>
      <c r="L6589">
        <v>1</v>
      </c>
      <c r="M6589" s="1">
        <v>83335.78</v>
      </c>
      <c r="N6589">
        <v>0</v>
      </c>
      <c r="O6589" t="str">
        <f t="shared" si="408"/>
        <v>30-40</v>
      </c>
      <c r="P6589" t="str">
        <f t="shared" si="409"/>
        <v>0-2 years</v>
      </c>
      <c r="Q6589" t="str">
        <f t="shared" si="410"/>
        <v>Medium</v>
      </c>
      <c r="R6589" s="5">
        <f t="shared" si="411"/>
        <v>0.19601523586287722</v>
      </c>
    </row>
    <row r="6590" spans="1:18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 s="1">
        <v>0</v>
      </c>
      <c r="J6590">
        <v>2</v>
      </c>
      <c r="K6590">
        <v>1</v>
      </c>
      <c r="L6590">
        <v>0</v>
      </c>
      <c r="M6590" s="1">
        <v>48382.400000000001</v>
      </c>
      <c r="N6590">
        <v>0</v>
      </c>
      <c r="O6590" t="str">
        <f t="shared" si="408"/>
        <v>&lt;30</v>
      </c>
      <c r="P6590" t="str">
        <f t="shared" si="409"/>
        <v>3-5 years</v>
      </c>
      <c r="Q6590" t="str">
        <f t="shared" si="410"/>
        <v>No Balance</v>
      </c>
      <c r="R6590" s="5">
        <f t="shared" si="411"/>
        <v>0.19607268464243846</v>
      </c>
    </row>
    <row r="6591" spans="1:18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 s="1">
        <v>109200.74</v>
      </c>
      <c r="J6591">
        <v>2</v>
      </c>
      <c r="K6591">
        <v>0</v>
      </c>
      <c r="L6591">
        <v>1</v>
      </c>
      <c r="M6591" s="1">
        <v>165990.44</v>
      </c>
      <c r="N6591">
        <v>0</v>
      </c>
      <c r="O6591" t="str">
        <f t="shared" si="408"/>
        <v>41-50</v>
      </c>
      <c r="P6591" t="str">
        <f t="shared" si="409"/>
        <v>6+ years</v>
      </c>
      <c r="Q6591" t="str">
        <f t="shared" si="410"/>
        <v>High</v>
      </c>
      <c r="R6591" s="5">
        <f t="shared" si="411"/>
        <v>0.19613016710642039</v>
      </c>
    </row>
    <row r="6592" spans="1:18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 s="1">
        <v>0</v>
      </c>
      <c r="J6592">
        <v>2</v>
      </c>
      <c r="K6592">
        <v>1</v>
      </c>
      <c r="L6592">
        <v>1</v>
      </c>
      <c r="M6592" s="1">
        <v>9002.7999999999993</v>
      </c>
      <c r="N6592">
        <v>0</v>
      </c>
      <c r="O6592" t="str">
        <f t="shared" si="408"/>
        <v>30-40</v>
      </c>
      <c r="P6592" t="str">
        <f t="shared" si="409"/>
        <v>0-2 years</v>
      </c>
      <c r="Q6592" t="str">
        <f t="shared" si="410"/>
        <v>No Balance</v>
      </c>
      <c r="R6592" s="5">
        <f t="shared" si="411"/>
        <v>0.19618768328445749</v>
      </c>
    </row>
    <row r="6593" spans="1:18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 s="1">
        <v>0</v>
      </c>
      <c r="J6593">
        <v>1</v>
      </c>
      <c r="K6593">
        <v>1</v>
      </c>
      <c r="L6593">
        <v>0</v>
      </c>
      <c r="M6593" s="1">
        <v>188156.34</v>
      </c>
      <c r="N6593">
        <v>0</v>
      </c>
      <c r="O6593" t="str">
        <f t="shared" si="408"/>
        <v>30-40</v>
      </c>
      <c r="P6593" t="str">
        <f t="shared" si="409"/>
        <v>6+ years</v>
      </c>
      <c r="Q6593" t="str">
        <f t="shared" si="410"/>
        <v>No Balance</v>
      </c>
      <c r="R6593" s="5">
        <f t="shared" si="411"/>
        <v>0.19624523320621884</v>
      </c>
    </row>
    <row r="6594" spans="1:18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 s="1">
        <v>0</v>
      </c>
      <c r="J6594">
        <v>2</v>
      </c>
      <c r="K6594">
        <v>0</v>
      </c>
      <c r="L6594">
        <v>1</v>
      </c>
      <c r="M6594" s="1">
        <v>186785.01</v>
      </c>
      <c r="N6594">
        <v>0</v>
      </c>
      <c r="O6594" t="str">
        <f t="shared" ref="O6594:O6657" si="412">IF(G6594&lt;30,"&lt;30",
   IF(G6594&lt;=40,"30-40",
      IF(G6594&lt;=50,"41-50","&gt;50")))</f>
        <v>30-40</v>
      </c>
      <c r="P6594" t="str">
        <f t="shared" ref="P6594:P6657" si="413">IF(H6594&lt;=2,"0-2 years",
   IF(H6594&lt;=5,"3-5 years","6+ years"))</f>
        <v>6+ years</v>
      </c>
      <c r="Q6594" t="str">
        <f t="shared" ref="Q6594:Q6657" si="414">IF(I6594=0,"No Balance",
   IF(I6594&lt;50000,"Low",
      IF(I6594&lt;100000,"Medium","High")))</f>
        <v>No Balance</v>
      </c>
      <c r="R6594" s="5">
        <f t="shared" ref="R6594:R6657" si="415">AVERAGE(N6594:N16593)</f>
        <v>0.19630281690140844</v>
      </c>
    </row>
    <row r="6595" spans="1:18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 s="1">
        <v>83173.98</v>
      </c>
      <c r="J6595">
        <v>2</v>
      </c>
      <c r="K6595">
        <v>1</v>
      </c>
      <c r="L6595">
        <v>1</v>
      </c>
      <c r="M6595" s="1">
        <v>184259.6</v>
      </c>
      <c r="N6595">
        <v>0</v>
      </c>
      <c r="O6595" t="str">
        <f t="shared" si="412"/>
        <v>30-40</v>
      </c>
      <c r="P6595" t="str">
        <f t="shared" si="413"/>
        <v>0-2 years</v>
      </c>
      <c r="Q6595" t="str">
        <f t="shared" si="414"/>
        <v>Medium</v>
      </c>
      <c r="R6595" s="5">
        <f t="shared" si="415"/>
        <v>0.19636043439976519</v>
      </c>
    </row>
    <row r="6596" spans="1:18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 s="1">
        <v>0</v>
      </c>
      <c r="J6596">
        <v>1</v>
      </c>
      <c r="K6596">
        <v>0</v>
      </c>
      <c r="L6596">
        <v>0</v>
      </c>
      <c r="M6596" s="1">
        <v>57817.84</v>
      </c>
      <c r="N6596">
        <v>1</v>
      </c>
      <c r="O6596" t="str">
        <f t="shared" si="412"/>
        <v>30-40</v>
      </c>
      <c r="P6596" t="str">
        <f t="shared" si="413"/>
        <v>3-5 years</v>
      </c>
      <c r="Q6596" t="str">
        <f t="shared" si="414"/>
        <v>No Balance</v>
      </c>
      <c r="R6596" s="5">
        <f t="shared" si="415"/>
        <v>0.19641808573106284</v>
      </c>
    </row>
    <row r="6597" spans="1:18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 s="1">
        <v>0</v>
      </c>
      <c r="J6597">
        <v>2</v>
      </c>
      <c r="K6597">
        <v>0</v>
      </c>
      <c r="L6597">
        <v>0</v>
      </c>
      <c r="M6597" s="1">
        <v>144660.42000000001</v>
      </c>
      <c r="N6597">
        <v>0</v>
      </c>
      <c r="O6597" t="str">
        <f t="shared" si="412"/>
        <v>&lt;30</v>
      </c>
      <c r="P6597" t="str">
        <f t="shared" si="413"/>
        <v>6+ years</v>
      </c>
      <c r="Q6597" t="str">
        <f t="shared" si="414"/>
        <v>No Balance</v>
      </c>
      <c r="R6597" s="5">
        <f t="shared" si="415"/>
        <v>0.19618208516886931</v>
      </c>
    </row>
    <row r="6598" spans="1:18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 s="1">
        <v>82559.42</v>
      </c>
      <c r="J6598">
        <v>2</v>
      </c>
      <c r="K6598">
        <v>0</v>
      </c>
      <c r="L6598">
        <v>0</v>
      </c>
      <c r="M6598" s="1">
        <v>163112.9</v>
      </c>
      <c r="N6598">
        <v>1</v>
      </c>
      <c r="O6598" t="str">
        <f t="shared" si="412"/>
        <v>&lt;30</v>
      </c>
      <c r="P6598" t="str">
        <f t="shared" si="413"/>
        <v>3-5 years</v>
      </c>
      <c r="Q6598" t="str">
        <f t="shared" si="414"/>
        <v>Medium</v>
      </c>
      <c r="R6598" s="5">
        <f t="shared" si="415"/>
        <v>0.19623971797884843</v>
      </c>
    </row>
    <row r="6599" spans="1:18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 s="1">
        <v>73494.210000000006</v>
      </c>
      <c r="J6599">
        <v>1</v>
      </c>
      <c r="K6599">
        <v>0</v>
      </c>
      <c r="L6599">
        <v>0</v>
      </c>
      <c r="M6599" s="1">
        <v>136301.1</v>
      </c>
      <c r="N6599">
        <v>0</v>
      </c>
      <c r="O6599" t="str">
        <f t="shared" si="412"/>
        <v>30-40</v>
      </c>
      <c r="P6599" t="str">
        <f t="shared" si="413"/>
        <v>3-5 years</v>
      </c>
      <c r="Q6599" t="str">
        <f t="shared" si="414"/>
        <v>Medium</v>
      </c>
      <c r="R6599" s="5">
        <f t="shared" si="415"/>
        <v>0.19600352630032325</v>
      </c>
    </row>
    <row r="6600" spans="1:18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 s="1">
        <v>132450.23999999999</v>
      </c>
      <c r="J6600">
        <v>1</v>
      </c>
      <c r="K6600">
        <v>1</v>
      </c>
      <c r="L6600">
        <v>1</v>
      </c>
      <c r="M6600" s="1">
        <v>36176.629999999997</v>
      </c>
      <c r="N6600">
        <v>0</v>
      </c>
      <c r="O6600" t="str">
        <f t="shared" si="412"/>
        <v>&lt;30</v>
      </c>
      <c r="P6600" t="str">
        <f t="shared" si="413"/>
        <v>0-2 years</v>
      </c>
      <c r="Q6600" t="str">
        <f t="shared" si="414"/>
        <v>High</v>
      </c>
      <c r="R6600" s="5">
        <f t="shared" si="415"/>
        <v>0.19606114050558496</v>
      </c>
    </row>
    <row r="6601" spans="1:18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 s="1">
        <v>128663.9</v>
      </c>
      <c r="J6601">
        <v>1</v>
      </c>
      <c r="K6601">
        <v>1</v>
      </c>
      <c r="L6601">
        <v>0</v>
      </c>
      <c r="M6601" s="1">
        <v>65769.3</v>
      </c>
      <c r="N6601">
        <v>1</v>
      </c>
      <c r="O6601" t="str">
        <f t="shared" si="412"/>
        <v>41-50</v>
      </c>
      <c r="P6601" t="str">
        <f t="shared" si="413"/>
        <v>6+ years</v>
      </c>
      <c r="Q6601" t="str">
        <f t="shared" si="414"/>
        <v>High</v>
      </c>
      <c r="R6601" s="5">
        <f t="shared" si="415"/>
        <v>0.19611878859159071</v>
      </c>
    </row>
    <row r="6602" spans="1:18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 s="1">
        <v>79951.899999999994</v>
      </c>
      <c r="J6602">
        <v>1</v>
      </c>
      <c r="K6602">
        <v>0</v>
      </c>
      <c r="L6602">
        <v>1</v>
      </c>
      <c r="M6602" s="1">
        <v>174123.16</v>
      </c>
      <c r="N6602">
        <v>1</v>
      </c>
      <c r="O6602" t="str">
        <f t="shared" si="412"/>
        <v>30-40</v>
      </c>
      <c r="P6602" t="str">
        <f t="shared" si="413"/>
        <v>0-2 years</v>
      </c>
      <c r="Q6602" t="str">
        <f t="shared" si="414"/>
        <v>Medium</v>
      </c>
      <c r="R6602" s="5">
        <f t="shared" si="415"/>
        <v>0.19588235294117648</v>
      </c>
    </row>
    <row r="6603" spans="1:18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 s="1">
        <v>132508.29999999999</v>
      </c>
      <c r="J6603">
        <v>1</v>
      </c>
      <c r="K6603">
        <v>1</v>
      </c>
      <c r="L6603">
        <v>1</v>
      </c>
      <c r="M6603" s="1">
        <v>161304.68</v>
      </c>
      <c r="N6603">
        <v>1</v>
      </c>
      <c r="O6603" t="str">
        <f t="shared" si="412"/>
        <v>&gt;50</v>
      </c>
      <c r="P6603" t="str">
        <f t="shared" si="413"/>
        <v>6+ years</v>
      </c>
      <c r="Q6603" t="str">
        <f t="shared" si="414"/>
        <v>High</v>
      </c>
      <c r="R6603" s="5">
        <f t="shared" si="415"/>
        <v>0.19564577817005002</v>
      </c>
    </row>
    <row r="6604" spans="1:18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 s="1">
        <v>120530.13</v>
      </c>
      <c r="J6604">
        <v>2</v>
      </c>
      <c r="K6604">
        <v>1</v>
      </c>
      <c r="L6604">
        <v>0</v>
      </c>
      <c r="M6604" s="1">
        <v>109394.62</v>
      </c>
      <c r="N6604">
        <v>0</v>
      </c>
      <c r="O6604" t="str">
        <f t="shared" si="412"/>
        <v>30-40</v>
      </c>
      <c r="P6604" t="str">
        <f t="shared" si="413"/>
        <v>0-2 years</v>
      </c>
      <c r="Q6604" t="str">
        <f t="shared" si="414"/>
        <v>High</v>
      </c>
      <c r="R6604" s="5">
        <f t="shared" si="415"/>
        <v>0.19540906415538553</v>
      </c>
    </row>
    <row r="6605" spans="1:18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 s="1">
        <v>74988.59</v>
      </c>
      <c r="J6605">
        <v>2</v>
      </c>
      <c r="K6605">
        <v>0</v>
      </c>
      <c r="L6605">
        <v>1</v>
      </c>
      <c r="M6605" s="1">
        <v>190155.13</v>
      </c>
      <c r="N6605">
        <v>0</v>
      </c>
      <c r="O6605" t="str">
        <f t="shared" si="412"/>
        <v>30-40</v>
      </c>
      <c r="P6605" t="str">
        <f t="shared" si="413"/>
        <v>6+ years</v>
      </c>
      <c r="Q6605" t="str">
        <f t="shared" si="414"/>
        <v>Medium</v>
      </c>
      <c r="R6605" s="5">
        <f t="shared" si="415"/>
        <v>0.19546658816602885</v>
      </c>
    </row>
    <row r="6606" spans="1:18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 s="1">
        <v>94722.880000000005</v>
      </c>
      <c r="J6606">
        <v>1</v>
      </c>
      <c r="K6606">
        <v>0</v>
      </c>
      <c r="L6606">
        <v>1</v>
      </c>
      <c r="M6606" s="1">
        <v>61450.96</v>
      </c>
      <c r="N6606">
        <v>0</v>
      </c>
      <c r="O6606" t="str">
        <f t="shared" si="412"/>
        <v>41-50</v>
      </c>
      <c r="P6606" t="str">
        <f t="shared" si="413"/>
        <v>6+ years</v>
      </c>
      <c r="Q6606" t="str">
        <f t="shared" si="414"/>
        <v>Medium</v>
      </c>
      <c r="R6606" s="5">
        <f t="shared" si="415"/>
        <v>0.19552414605418139</v>
      </c>
    </row>
    <row r="6607" spans="1:18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 s="1">
        <v>0</v>
      </c>
      <c r="J6607">
        <v>2</v>
      </c>
      <c r="K6607">
        <v>1</v>
      </c>
      <c r="L6607">
        <v>0</v>
      </c>
      <c r="M6607" s="1">
        <v>8673.43</v>
      </c>
      <c r="N6607">
        <v>0</v>
      </c>
      <c r="O6607" t="str">
        <f t="shared" si="412"/>
        <v>30-40</v>
      </c>
      <c r="P6607" t="str">
        <f t="shared" si="413"/>
        <v>3-5 years</v>
      </c>
      <c r="Q6607" t="str">
        <f t="shared" si="414"/>
        <v>No Balance</v>
      </c>
      <c r="R6607" s="5">
        <f t="shared" si="415"/>
        <v>0.19558173784977909</v>
      </c>
    </row>
    <row r="6608" spans="1:18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 s="1">
        <v>71269.89</v>
      </c>
      <c r="J6608">
        <v>2</v>
      </c>
      <c r="K6608">
        <v>0</v>
      </c>
      <c r="L6608">
        <v>1</v>
      </c>
      <c r="M6608" s="1">
        <v>125912.77</v>
      </c>
      <c r="N6608">
        <v>0</v>
      </c>
      <c r="O6608" t="str">
        <f t="shared" si="412"/>
        <v>30-40</v>
      </c>
      <c r="P6608" t="str">
        <f t="shared" si="413"/>
        <v>6+ years</v>
      </c>
      <c r="Q6608" t="str">
        <f t="shared" si="414"/>
        <v>Medium</v>
      </c>
      <c r="R6608" s="5">
        <f t="shared" si="415"/>
        <v>0.19563936358279316</v>
      </c>
    </row>
    <row r="6609" spans="1:18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 s="1">
        <v>98612.1</v>
      </c>
      <c r="J6609">
        <v>1</v>
      </c>
      <c r="K6609">
        <v>1</v>
      </c>
      <c r="L6609">
        <v>0</v>
      </c>
      <c r="M6609" s="1">
        <v>151349.35</v>
      </c>
      <c r="N6609">
        <v>0</v>
      </c>
      <c r="O6609" t="str">
        <f t="shared" si="412"/>
        <v>41-50</v>
      </c>
      <c r="P6609" t="str">
        <f t="shared" si="413"/>
        <v>6+ years</v>
      </c>
      <c r="Q6609" t="str">
        <f t="shared" si="414"/>
        <v>Medium</v>
      </c>
      <c r="R6609" s="5">
        <f t="shared" si="415"/>
        <v>0.19569702328323019</v>
      </c>
    </row>
    <row r="6610" spans="1:18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 s="1">
        <v>138033.54999999999</v>
      </c>
      <c r="J6610">
        <v>1</v>
      </c>
      <c r="K6610">
        <v>1</v>
      </c>
      <c r="L6610">
        <v>1</v>
      </c>
      <c r="M6610" s="1">
        <v>67972.45</v>
      </c>
      <c r="N6610">
        <v>0</v>
      </c>
      <c r="O6610" t="str">
        <f t="shared" si="412"/>
        <v>30-40</v>
      </c>
      <c r="P6610" t="str">
        <f t="shared" si="413"/>
        <v>6+ years</v>
      </c>
      <c r="Q6610" t="str">
        <f t="shared" si="414"/>
        <v>High</v>
      </c>
      <c r="R6610" s="5">
        <f t="shared" si="415"/>
        <v>0.19575471698113209</v>
      </c>
    </row>
    <row r="6611" spans="1:18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 s="1">
        <v>91621.69</v>
      </c>
      <c r="J6611">
        <v>1</v>
      </c>
      <c r="K6611">
        <v>1</v>
      </c>
      <c r="L6611">
        <v>1</v>
      </c>
      <c r="M6611" s="1">
        <v>71139.31</v>
      </c>
      <c r="N6611">
        <v>0</v>
      </c>
      <c r="O6611" t="str">
        <f t="shared" si="412"/>
        <v>41-50</v>
      </c>
      <c r="P6611" t="str">
        <f t="shared" si="413"/>
        <v>0-2 years</v>
      </c>
      <c r="Q6611" t="str">
        <f t="shared" si="414"/>
        <v>Medium</v>
      </c>
      <c r="R6611" s="5">
        <f t="shared" si="415"/>
        <v>0.19581244470657624</v>
      </c>
    </row>
    <row r="6612" spans="1:18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 s="1">
        <v>140014.42000000001</v>
      </c>
      <c r="J6612">
        <v>1</v>
      </c>
      <c r="K6612">
        <v>0</v>
      </c>
      <c r="L6612">
        <v>1</v>
      </c>
      <c r="M6612" s="1">
        <v>86350.97</v>
      </c>
      <c r="N6612">
        <v>0</v>
      </c>
      <c r="O6612" t="str">
        <f t="shared" si="412"/>
        <v>&gt;50</v>
      </c>
      <c r="P6612" t="str">
        <f t="shared" si="413"/>
        <v>3-5 years</v>
      </c>
      <c r="Q6612" t="str">
        <f t="shared" si="414"/>
        <v>High</v>
      </c>
      <c r="R6612" s="5">
        <f t="shared" si="415"/>
        <v>0.19587020648967551</v>
      </c>
    </row>
    <row r="6613" spans="1:18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 s="1">
        <v>126815.97</v>
      </c>
      <c r="J6613">
        <v>2</v>
      </c>
      <c r="K6613">
        <v>0</v>
      </c>
      <c r="L6613">
        <v>1</v>
      </c>
      <c r="M6613" s="1">
        <v>118648.12</v>
      </c>
      <c r="N6613">
        <v>0</v>
      </c>
      <c r="O6613" t="str">
        <f t="shared" si="412"/>
        <v>&lt;30</v>
      </c>
      <c r="P6613" t="str">
        <f t="shared" si="413"/>
        <v>3-5 years</v>
      </c>
      <c r="Q6613" t="str">
        <f t="shared" si="414"/>
        <v>High</v>
      </c>
      <c r="R6613" s="5">
        <f t="shared" si="415"/>
        <v>0.19592800236057833</v>
      </c>
    </row>
    <row r="6614" spans="1:18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 s="1">
        <v>139663.37</v>
      </c>
      <c r="J6614">
        <v>1</v>
      </c>
      <c r="K6614">
        <v>0</v>
      </c>
      <c r="L6614">
        <v>1</v>
      </c>
      <c r="M6614" s="1">
        <v>100995.11</v>
      </c>
      <c r="N6614">
        <v>0</v>
      </c>
      <c r="O6614" t="str">
        <f t="shared" si="412"/>
        <v>&gt;50</v>
      </c>
      <c r="P6614" t="str">
        <f t="shared" si="413"/>
        <v>3-5 years</v>
      </c>
      <c r="Q6614" t="str">
        <f t="shared" si="414"/>
        <v>High</v>
      </c>
      <c r="R6614" s="5">
        <f t="shared" si="415"/>
        <v>0.1959858323494687</v>
      </c>
    </row>
    <row r="6615" spans="1:18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 s="1">
        <v>0</v>
      </c>
      <c r="J6615">
        <v>2</v>
      </c>
      <c r="K6615">
        <v>0</v>
      </c>
      <c r="L6615">
        <v>1</v>
      </c>
      <c r="M6615" s="1">
        <v>147100.72</v>
      </c>
      <c r="N6615">
        <v>0</v>
      </c>
      <c r="O6615" t="str">
        <f t="shared" si="412"/>
        <v>&lt;30</v>
      </c>
      <c r="P6615" t="str">
        <f t="shared" si="413"/>
        <v>6+ years</v>
      </c>
      <c r="Q6615" t="str">
        <f t="shared" si="414"/>
        <v>No Balance</v>
      </c>
      <c r="R6615" s="5">
        <f t="shared" si="415"/>
        <v>0.19604369648656628</v>
      </c>
    </row>
    <row r="6616" spans="1:18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 s="1">
        <v>165312.26999999999</v>
      </c>
      <c r="J6616">
        <v>1</v>
      </c>
      <c r="K6616">
        <v>1</v>
      </c>
      <c r="L6616">
        <v>0</v>
      </c>
      <c r="M6616" s="1">
        <v>155495.63</v>
      </c>
      <c r="N6616">
        <v>0</v>
      </c>
      <c r="O6616" t="str">
        <f t="shared" si="412"/>
        <v>30-40</v>
      </c>
      <c r="P6616" t="str">
        <f t="shared" si="413"/>
        <v>0-2 years</v>
      </c>
      <c r="Q6616" t="str">
        <f t="shared" si="414"/>
        <v>High</v>
      </c>
      <c r="R6616" s="5">
        <f t="shared" si="415"/>
        <v>0.19610159480212641</v>
      </c>
    </row>
    <row r="6617" spans="1:18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 s="1">
        <v>0</v>
      </c>
      <c r="J6617">
        <v>2</v>
      </c>
      <c r="K6617">
        <v>0</v>
      </c>
      <c r="L6617">
        <v>0</v>
      </c>
      <c r="M6617" s="1">
        <v>196875.87</v>
      </c>
      <c r="N6617">
        <v>0</v>
      </c>
      <c r="O6617" t="str">
        <f t="shared" si="412"/>
        <v>&lt;30</v>
      </c>
      <c r="P6617" t="str">
        <f t="shared" si="413"/>
        <v>6+ years</v>
      </c>
      <c r="Q6617" t="str">
        <f t="shared" si="414"/>
        <v>No Balance</v>
      </c>
      <c r="R6617" s="5">
        <f t="shared" si="415"/>
        <v>0.19615952732644018</v>
      </c>
    </row>
    <row r="6618" spans="1:18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 s="1">
        <v>0</v>
      </c>
      <c r="J6618">
        <v>2</v>
      </c>
      <c r="K6618">
        <v>1</v>
      </c>
      <c r="L6618">
        <v>1</v>
      </c>
      <c r="M6618" s="1">
        <v>63176.77</v>
      </c>
      <c r="N6618">
        <v>0</v>
      </c>
      <c r="O6618" t="str">
        <f t="shared" si="412"/>
        <v>30-40</v>
      </c>
      <c r="P6618" t="str">
        <f t="shared" si="413"/>
        <v>6+ years</v>
      </c>
      <c r="Q6618" t="str">
        <f t="shared" si="414"/>
        <v>No Balance</v>
      </c>
      <c r="R6618" s="5">
        <f t="shared" si="415"/>
        <v>0.19621749408983452</v>
      </c>
    </row>
    <row r="6619" spans="1:18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 s="1">
        <v>123699.28</v>
      </c>
      <c r="J6619">
        <v>2</v>
      </c>
      <c r="K6619">
        <v>0</v>
      </c>
      <c r="L6619">
        <v>1</v>
      </c>
      <c r="M6619" s="1">
        <v>105221.75999999999</v>
      </c>
      <c r="N6619">
        <v>0</v>
      </c>
      <c r="O6619" t="str">
        <f t="shared" si="412"/>
        <v>&gt;50</v>
      </c>
      <c r="P6619" t="str">
        <f t="shared" si="413"/>
        <v>0-2 years</v>
      </c>
      <c r="Q6619" t="str">
        <f t="shared" si="414"/>
        <v>High</v>
      </c>
      <c r="R6619" s="5">
        <f t="shared" si="415"/>
        <v>0.19627549512267217</v>
      </c>
    </row>
    <row r="6620" spans="1:18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 s="1">
        <v>97325.15</v>
      </c>
      <c r="J6620">
        <v>1</v>
      </c>
      <c r="K6620">
        <v>0</v>
      </c>
      <c r="L6620">
        <v>1</v>
      </c>
      <c r="M6620" s="1">
        <v>131924.38</v>
      </c>
      <c r="N6620">
        <v>0</v>
      </c>
      <c r="O6620" t="str">
        <f t="shared" si="412"/>
        <v>&lt;30</v>
      </c>
      <c r="P6620" t="str">
        <f t="shared" si="413"/>
        <v>3-5 years</v>
      </c>
      <c r="Q6620" t="str">
        <f t="shared" si="414"/>
        <v>Medium</v>
      </c>
      <c r="R6620" s="5">
        <f t="shared" si="415"/>
        <v>0.19633353045535187</v>
      </c>
    </row>
    <row r="6621" spans="1:18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 s="1">
        <v>97041.16</v>
      </c>
      <c r="J6621">
        <v>1</v>
      </c>
      <c r="K6621">
        <v>1</v>
      </c>
      <c r="L6621">
        <v>1</v>
      </c>
      <c r="M6621" s="1">
        <v>23132.73</v>
      </c>
      <c r="N6621">
        <v>0</v>
      </c>
      <c r="O6621" t="str">
        <f t="shared" si="412"/>
        <v>30-40</v>
      </c>
      <c r="P6621" t="str">
        <f t="shared" si="413"/>
        <v>3-5 years</v>
      </c>
      <c r="Q6621" t="str">
        <f t="shared" si="414"/>
        <v>Medium</v>
      </c>
      <c r="R6621" s="5">
        <f t="shared" si="415"/>
        <v>0.1963916001183082</v>
      </c>
    </row>
    <row r="6622" spans="1:18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 s="1">
        <v>0</v>
      </c>
      <c r="J6622">
        <v>2</v>
      </c>
      <c r="K6622">
        <v>1</v>
      </c>
      <c r="L6622">
        <v>0</v>
      </c>
      <c r="M6622" s="1">
        <v>161428.25</v>
      </c>
      <c r="N6622">
        <v>0</v>
      </c>
      <c r="O6622" t="str">
        <f t="shared" si="412"/>
        <v>30-40</v>
      </c>
      <c r="P6622" t="str">
        <f t="shared" si="413"/>
        <v>3-5 years</v>
      </c>
      <c r="Q6622" t="str">
        <f t="shared" si="414"/>
        <v>No Balance</v>
      </c>
      <c r="R6622" s="5">
        <f t="shared" si="415"/>
        <v>0.19644970414201182</v>
      </c>
    </row>
    <row r="6623" spans="1:18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 s="1">
        <v>104129.24</v>
      </c>
      <c r="J6623">
        <v>2</v>
      </c>
      <c r="K6623">
        <v>1</v>
      </c>
      <c r="L6623">
        <v>0</v>
      </c>
      <c r="M6623" s="1">
        <v>181794.86</v>
      </c>
      <c r="N6623">
        <v>1</v>
      </c>
      <c r="O6623" t="str">
        <f t="shared" si="412"/>
        <v>41-50</v>
      </c>
      <c r="P6623" t="str">
        <f t="shared" si="413"/>
        <v>0-2 years</v>
      </c>
      <c r="Q6623" t="str">
        <f t="shared" si="414"/>
        <v>High</v>
      </c>
      <c r="R6623" s="5">
        <f t="shared" si="415"/>
        <v>0.19650784255696951</v>
      </c>
    </row>
    <row r="6624" spans="1:18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 s="1">
        <v>0</v>
      </c>
      <c r="J6624">
        <v>1</v>
      </c>
      <c r="K6624">
        <v>0</v>
      </c>
      <c r="L6624">
        <v>1</v>
      </c>
      <c r="M6624" s="1">
        <v>86634.3</v>
      </c>
      <c r="N6624">
        <v>0</v>
      </c>
      <c r="O6624" t="str">
        <f t="shared" si="412"/>
        <v>41-50</v>
      </c>
      <c r="P6624" t="str">
        <f t="shared" si="413"/>
        <v>0-2 years</v>
      </c>
      <c r="Q6624" t="str">
        <f t="shared" si="414"/>
        <v>No Balance</v>
      </c>
      <c r="R6624" s="5">
        <f t="shared" si="415"/>
        <v>0.19626998223801065</v>
      </c>
    </row>
    <row r="6625" spans="1:18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 s="1">
        <v>104367.5</v>
      </c>
      <c r="J6625">
        <v>1</v>
      </c>
      <c r="K6625">
        <v>1</v>
      </c>
      <c r="L6625">
        <v>1</v>
      </c>
      <c r="M6625" s="1">
        <v>29937.75</v>
      </c>
      <c r="N6625">
        <v>0</v>
      </c>
      <c r="O6625" t="str">
        <f t="shared" si="412"/>
        <v>&lt;30</v>
      </c>
      <c r="P6625" t="str">
        <f t="shared" si="413"/>
        <v>3-5 years</v>
      </c>
      <c r="Q6625" t="str">
        <f t="shared" si="414"/>
        <v>High</v>
      </c>
      <c r="R6625" s="5">
        <f t="shared" si="415"/>
        <v>0.19632810186556116</v>
      </c>
    </row>
    <row r="6626" spans="1:18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 s="1">
        <v>135369.71</v>
      </c>
      <c r="J6626">
        <v>1</v>
      </c>
      <c r="K6626">
        <v>0</v>
      </c>
      <c r="L6626">
        <v>1</v>
      </c>
      <c r="M6626" s="1">
        <v>140130.22</v>
      </c>
      <c r="N6626">
        <v>0</v>
      </c>
      <c r="O6626" t="str">
        <f t="shared" si="412"/>
        <v>41-50</v>
      </c>
      <c r="P6626" t="str">
        <f t="shared" si="413"/>
        <v>6+ years</v>
      </c>
      <c r="Q6626" t="str">
        <f t="shared" si="414"/>
        <v>High</v>
      </c>
      <c r="R6626" s="5">
        <f t="shared" si="415"/>
        <v>0.19638625592417061</v>
      </c>
    </row>
    <row r="6627" spans="1:18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 s="1">
        <v>112119.48</v>
      </c>
      <c r="J6627">
        <v>1</v>
      </c>
      <c r="K6627">
        <v>1</v>
      </c>
      <c r="L6627">
        <v>0</v>
      </c>
      <c r="M6627" s="1">
        <v>17536.82</v>
      </c>
      <c r="N6627">
        <v>0</v>
      </c>
      <c r="O6627" t="str">
        <f t="shared" si="412"/>
        <v>41-50</v>
      </c>
      <c r="P6627" t="str">
        <f t="shared" si="413"/>
        <v>6+ years</v>
      </c>
      <c r="Q6627" t="str">
        <f t="shared" si="414"/>
        <v>High</v>
      </c>
      <c r="R6627" s="5">
        <f t="shared" si="415"/>
        <v>0.19644444444444445</v>
      </c>
    </row>
    <row r="6628" spans="1:18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 s="1">
        <v>123760.68</v>
      </c>
      <c r="J6628">
        <v>1</v>
      </c>
      <c r="K6628">
        <v>0</v>
      </c>
      <c r="L6628">
        <v>1</v>
      </c>
      <c r="M6628" s="1">
        <v>53157.16</v>
      </c>
      <c r="N6628">
        <v>0</v>
      </c>
      <c r="O6628" t="str">
        <f t="shared" si="412"/>
        <v>&gt;50</v>
      </c>
      <c r="P6628" t="str">
        <f t="shared" si="413"/>
        <v>6+ years</v>
      </c>
      <c r="Q6628" t="str">
        <f t="shared" si="414"/>
        <v>High</v>
      </c>
      <c r="R6628" s="5">
        <f t="shared" si="415"/>
        <v>0.1965026674570243</v>
      </c>
    </row>
    <row r="6629" spans="1:18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 s="1">
        <v>0</v>
      </c>
      <c r="J6629">
        <v>1</v>
      </c>
      <c r="K6629">
        <v>1</v>
      </c>
      <c r="L6629">
        <v>1</v>
      </c>
      <c r="M6629" s="1">
        <v>143585.29</v>
      </c>
      <c r="N6629">
        <v>1</v>
      </c>
      <c r="O6629" t="str">
        <f t="shared" si="412"/>
        <v>41-50</v>
      </c>
      <c r="P6629" t="str">
        <f t="shared" si="413"/>
        <v>6+ years</v>
      </c>
      <c r="Q6629" t="str">
        <f t="shared" si="414"/>
        <v>No Balance</v>
      </c>
      <c r="R6629" s="5">
        <f t="shared" si="415"/>
        <v>0.1965609249925882</v>
      </c>
    </row>
    <row r="6630" spans="1:18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 s="1">
        <v>0</v>
      </c>
      <c r="J6630">
        <v>2</v>
      </c>
      <c r="K6630">
        <v>1</v>
      </c>
      <c r="L6630">
        <v>1</v>
      </c>
      <c r="M6630" s="1">
        <v>72402</v>
      </c>
      <c r="N6630">
        <v>0</v>
      </c>
      <c r="O6630" t="str">
        <f t="shared" si="412"/>
        <v>&gt;50</v>
      </c>
      <c r="P6630" t="str">
        <f t="shared" si="413"/>
        <v>6+ years</v>
      </c>
      <c r="Q6630" t="str">
        <f t="shared" si="414"/>
        <v>No Balance</v>
      </c>
      <c r="R6630" s="5">
        <f t="shared" si="415"/>
        <v>0.19632265717674971</v>
      </c>
    </row>
    <row r="6631" spans="1:18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 s="1">
        <v>0</v>
      </c>
      <c r="J6631">
        <v>2</v>
      </c>
      <c r="K6631">
        <v>0</v>
      </c>
      <c r="L6631">
        <v>1</v>
      </c>
      <c r="M6631" s="1">
        <v>39891.839999999997</v>
      </c>
      <c r="N6631">
        <v>0</v>
      </c>
      <c r="O6631" t="str">
        <f t="shared" si="412"/>
        <v>30-40</v>
      </c>
      <c r="P6631" t="str">
        <f t="shared" si="413"/>
        <v>3-5 years</v>
      </c>
      <c r="Q6631" t="str">
        <f t="shared" si="414"/>
        <v>No Balance</v>
      </c>
      <c r="R6631" s="5">
        <f t="shared" si="415"/>
        <v>0.19638089587659449</v>
      </c>
    </row>
    <row r="6632" spans="1:18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 s="1">
        <v>0</v>
      </c>
      <c r="J6632">
        <v>2</v>
      </c>
      <c r="K6632">
        <v>1</v>
      </c>
      <c r="L6632">
        <v>1</v>
      </c>
      <c r="M6632" s="1">
        <v>89804.83</v>
      </c>
      <c r="N6632">
        <v>0</v>
      </c>
      <c r="O6632" t="str">
        <f t="shared" si="412"/>
        <v>30-40</v>
      </c>
      <c r="P6632" t="str">
        <f t="shared" si="413"/>
        <v>3-5 years</v>
      </c>
      <c r="Q6632" t="str">
        <f t="shared" si="414"/>
        <v>No Balance</v>
      </c>
      <c r="R6632" s="5">
        <f t="shared" si="415"/>
        <v>0.19643916913946588</v>
      </c>
    </row>
    <row r="6633" spans="1:18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 s="1">
        <v>0</v>
      </c>
      <c r="J6633">
        <v>2</v>
      </c>
      <c r="K6633">
        <v>0</v>
      </c>
      <c r="L6633">
        <v>1</v>
      </c>
      <c r="M6633" s="1">
        <v>136491.72</v>
      </c>
      <c r="N6633">
        <v>0</v>
      </c>
      <c r="O6633" t="str">
        <f t="shared" si="412"/>
        <v>41-50</v>
      </c>
      <c r="P6633" t="str">
        <f t="shared" si="413"/>
        <v>3-5 years</v>
      </c>
      <c r="Q6633" t="str">
        <f t="shared" si="414"/>
        <v>No Balance</v>
      </c>
      <c r="R6633" s="5">
        <f t="shared" si="415"/>
        <v>0.19649747699614128</v>
      </c>
    </row>
    <row r="6634" spans="1:18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 s="1">
        <v>0</v>
      </c>
      <c r="J6634">
        <v>1</v>
      </c>
      <c r="K6634">
        <v>1</v>
      </c>
      <c r="L6634">
        <v>0</v>
      </c>
      <c r="M6634" s="1">
        <v>35593.18</v>
      </c>
      <c r="N6634">
        <v>0</v>
      </c>
      <c r="O6634" t="str">
        <f t="shared" si="412"/>
        <v>30-40</v>
      </c>
      <c r="P6634" t="str">
        <f t="shared" si="413"/>
        <v>3-5 years</v>
      </c>
      <c r="Q6634" t="str">
        <f t="shared" si="414"/>
        <v>No Balance</v>
      </c>
      <c r="R6634" s="5">
        <f t="shared" si="415"/>
        <v>0.19655581947743467</v>
      </c>
    </row>
    <row r="6635" spans="1:18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 s="1">
        <v>0</v>
      </c>
      <c r="J6635">
        <v>2</v>
      </c>
      <c r="K6635">
        <v>1</v>
      </c>
      <c r="L6635">
        <v>0</v>
      </c>
      <c r="M6635" s="1">
        <v>58268.2</v>
      </c>
      <c r="N6635">
        <v>1</v>
      </c>
      <c r="O6635" t="str">
        <f t="shared" si="412"/>
        <v>41-50</v>
      </c>
      <c r="P6635" t="str">
        <f t="shared" si="413"/>
        <v>6+ years</v>
      </c>
      <c r="Q6635" t="str">
        <f t="shared" si="414"/>
        <v>No Balance</v>
      </c>
      <c r="R6635" s="5">
        <f t="shared" si="415"/>
        <v>0.1966141966141966</v>
      </c>
    </row>
    <row r="6636" spans="1:18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 s="1">
        <v>152160.21</v>
      </c>
      <c r="J6636">
        <v>2</v>
      </c>
      <c r="K6636">
        <v>1</v>
      </c>
      <c r="L6636">
        <v>0</v>
      </c>
      <c r="M6636" s="1">
        <v>101778.9</v>
      </c>
      <c r="N6636">
        <v>0</v>
      </c>
      <c r="O6636" t="str">
        <f t="shared" si="412"/>
        <v>41-50</v>
      </c>
      <c r="P6636" t="str">
        <f t="shared" si="413"/>
        <v>0-2 years</v>
      </c>
      <c r="Q6636" t="str">
        <f t="shared" si="414"/>
        <v>High</v>
      </c>
      <c r="R6636" s="5">
        <f t="shared" si="415"/>
        <v>0.19637551990493166</v>
      </c>
    </row>
    <row r="6637" spans="1:18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 s="1">
        <v>0</v>
      </c>
      <c r="J6637">
        <v>2</v>
      </c>
      <c r="K6637">
        <v>1</v>
      </c>
      <c r="L6637">
        <v>1</v>
      </c>
      <c r="M6637" s="1">
        <v>185123.09</v>
      </c>
      <c r="N6637">
        <v>0</v>
      </c>
      <c r="O6637" t="str">
        <f t="shared" si="412"/>
        <v>&gt;50</v>
      </c>
      <c r="P6637" t="str">
        <f t="shared" si="413"/>
        <v>3-5 years</v>
      </c>
      <c r="Q6637" t="str">
        <f t="shared" si="414"/>
        <v>No Balance</v>
      </c>
      <c r="R6637" s="5">
        <f t="shared" si="415"/>
        <v>0.19643387815750371</v>
      </c>
    </row>
    <row r="6638" spans="1:18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 s="1">
        <v>0</v>
      </c>
      <c r="J6638">
        <v>2</v>
      </c>
      <c r="K6638">
        <v>1</v>
      </c>
      <c r="L6638">
        <v>1</v>
      </c>
      <c r="M6638" s="1">
        <v>119927.81</v>
      </c>
      <c r="N6638">
        <v>0</v>
      </c>
      <c r="O6638" t="str">
        <f t="shared" si="412"/>
        <v>&lt;30</v>
      </c>
      <c r="P6638" t="str">
        <f t="shared" si="413"/>
        <v>0-2 years</v>
      </c>
      <c r="Q6638" t="str">
        <f t="shared" si="414"/>
        <v>No Balance</v>
      </c>
      <c r="R6638" s="5">
        <f t="shared" si="415"/>
        <v>0.1964922711058264</v>
      </c>
    </row>
    <row r="6639" spans="1:18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 s="1">
        <v>0</v>
      </c>
      <c r="J6639">
        <v>2</v>
      </c>
      <c r="K6639">
        <v>1</v>
      </c>
      <c r="L6639">
        <v>0</v>
      </c>
      <c r="M6639" s="1">
        <v>195033.07</v>
      </c>
      <c r="N6639">
        <v>0</v>
      </c>
      <c r="O6639" t="str">
        <f t="shared" si="412"/>
        <v>30-40</v>
      </c>
      <c r="P6639" t="str">
        <f t="shared" si="413"/>
        <v>3-5 years</v>
      </c>
      <c r="Q6639" t="str">
        <f t="shared" si="414"/>
        <v>No Balance</v>
      </c>
      <c r="R6639" s="5">
        <f t="shared" si="415"/>
        <v>0.19655069878085044</v>
      </c>
    </row>
    <row r="6640" spans="1:18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 s="1">
        <v>172381.8</v>
      </c>
      <c r="J6640">
        <v>1</v>
      </c>
      <c r="K6640">
        <v>1</v>
      </c>
      <c r="L6640">
        <v>1</v>
      </c>
      <c r="M6640" s="1">
        <v>86480.29</v>
      </c>
      <c r="N6640">
        <v>0</v>
      </c>
      <c r="O6640" t="str">
        <f t="shared" si="412"/>
        <v>30-40</v>
      </c>
      <c r="P6640" t="str">
        <f t="shared" si="413"/>
        <v>3-5 years</v>
      </c>
      <c r="Q6640" t="str">
        <f t="shared" si="414"/>
        <v>High</v>
      </c>
      <c r="R6640" s="5">
        <f t="shared" si="415"/>
        <v>0.19660916121356337</v>
      </c>
    </row>
    <row r="6641" spans="1:18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 s="1">
        <v>106116.56</v>
      </c>
      <c r="J6641">
        <v>2</v>
      </c>
      <c r="K6641">
        <v>1</v>
      </c>
      <c r="L6641">
        <v>0</v>
      </c>
      <c r="M6641" s="1">
        <v>198766.61</v>
      </c>
      <c r="N6641">
        <v>0</v>
      </c>
      <c r="O6641" t="str">
        <f t="shared" si="412"/>
        <v>41-50</v>
      </c>
      <c r="P6641" t="str">
        <f t="shared" si="413"/>
        <v>6+ years</v>
      </c>
      <c r="Q6641" t="str">
        <f t="shared" si="414"/>
        <v>High</v>
      </c>
      <c r="R6641" s="5">
        <f t="shared" si="415"/>
        <v>0.1966676584349896</v>
      </c>
    </row>
    <row r="6642" spans="1:18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 s="1">
        <v>141952.07</v>
      </c>
      <c r="J6642">
        <v>1</v>
      </c>
      <c r="K6642">
        <v>1</v>
      </c>
      <c r="L6642">
        <v>1</v>
      </c>
      <c r="M6642" s="1">
        <v>185144.08</v>
      </c>
      <c r="N6642">
        <v>0</v>
      </c>
      <c r="O6642" t="str">
        <f t="shared" si="412"/>
        <v>30-40</v>
      </c>
      <c r="P6642" t="str">
        <f t="shared" si="413"/>
        <v>3-5 years</v>
      </c>
      <c r="Q6642" t="str">
        <f t="shared" si="414"/>
        <v>High</v>
      </c>
      <c r="R6642" s="5">
        <f t="shared" si="415"/>
        <v>0.19672619047619047</v>
      </c>
    </row>
    <row r="6643" spans="1:18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 s="1">
        <v>0</v>
      </c>
      <c r="J6643">
        <v>2</v>
      </c>
      <c r="K6643">
        <v>1</v>
      </c>
      <c r="L6643">
        <v>1</v>
      </c>
      <c r="M6643" s="1">
        <v>3729.89</v>
      </c>
      <c r="N6643">
        <v>0</v>
      </c>
      <c r="O6643" t="str">
        <f t="shared" si="412"/>
        <v>30-40</v>
      </c>
      <c r="P6643" t="str">
        <f t="shared" si="413"/>
        <v>6+ years</v>
      </c>
      <c r="Q6643" t="str">
        <f t="shared" si="414"/>
        <v>No Balance</v>
      </c>
      <c r="R6643" s="5">
        <f t="shared" si="415"/>
        <v>0.19678475736826437</v>
      </c>
    </row>
    <row r="6644" spans="1:18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 s="1">
        <v>138497.84</v>
      </c>
      <c r="J6644">
        <v>1</v>
      </c>
      <c r="K6644">
        <v>0</v>
      </c>
      <c r="L6644">
        <v>1</v>
      </c>
      <c r="M6644" s="1">
        <v>18988.580000000002</v>
      </c>
      <c r="N6644">
        <v>0</v>
      </c>
      <c r="O6644" t="str">
        <f t="shared" si="412"/>
        <v>30-40</v>
      </c>
      <c r="P6644" t="str">
        <f t="shared" si="413"/>
        <v>6+ years</v>
      </c>
      <c r="Q6644" t="str">
        <f t="shared" si="414"/>
        <v>High</v>
      </c>
      <c r="R6644" s="5">
        <f t="shared" si="415"/>
        <v>0.19684335914234663</v>
      </c>
    </row>
    <row r="6645" spans="1:18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 s="1">
        <v>0</v>
      </c>
      <c r="J6645">
        <v>2</v>
      </c>
      <c r="K6645">
        <v>1</v>
      </c>
      <c r="L6645">
        <v>0</v>
      </c>
      <c r="M6645" s="1">
        <v>119313.74</v>
      </c>
      <c r="N6645">
        <v>0</v>
      </c>
      <c r="O6645" t="str">
        <f t="shared" si="412"/>
        <v>30-40</v>
      </c>
      <c r="P6645" t="str">
        <f t="shared" si="413"/>
        <v>0-2 years</v>
      </c>
      <c r="Q6645" t="str">
        <f t="shared" si="414"/>
        <v>No Balance</v>
      </c>
      <c r="R6645" s="5">
        <f t="shared" si="415"/>
        <v>0.19690199582960977</v>
      </c>
    </row>
    <row r="6646" spans="1:18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 s="1">
        <v>124213.36</v>
      </c>
      <c r="J6646">
        <v>2</v>
      </c>
      <c r="K6646">
        <v>1</v>
      </c>
      <c r="L6646">
        <v>0</v>
      </c>
      <c r="M6646" s="1">
        <v>62627.55</v>
      </c>
      <c r="N6646">
        <v>0</v>
      </c>
      <c r="O6646" t="str">
        <f t="shared" si="412"/>
        <v>30-40</v>
      </c>
      <c r="P6646" t="str">
        <f t="shared" si="413"/>
        <v>3-5 years</v>
      </c>
      <c r="Q6646" t="str">
        <f t="shared" si="414"/>
        <v>High</v>
      </c>
      <c r="R6646" s="5">
        <f t="shared" si="415"/>
        <v>0.19696066746126342</v>
      </c>
    </row>
    <row r="6647" spans="1:18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 s="1">
        <v>126872.6</v>
      </c>
      <c r="J6647">
        <v>1</v>
      </c>
      <c r="K6647">
        <v>1</v>
      </c>
      <c r="L6647">
        <v>0</v>
      </c>
      <c r="M6647" s="1">
        <v>197266.58</v>
      </c>
      <c r="N6647">
        <v>0</v>
      </c>
      <c r="O6647" t="str">
        <f t="shared" si="412"/>
        <v>30-40</v>
      </c>
      <c r="P6647" t="str">
        <f t="shared" si="413"/>
        <v>3-5 years</v>
      </c>
      <c r="Q6647" t="str">
        <f t="shared" si="414"/>
        <v>High</v>
      </c>
      <c r="R6647" s="5">
        <f t="shared" si="415"/>
        <v>0.19701937406855441</v>
      </c>
    </row>
    <row r="6648" spans="1:18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 s="1">
        <v>0</v>
      </c>
      <c r="J6648">
        <v>2</v>
      </c>
      <c r="K6648">
        <v>0</v>
      </c>
      <c r="L6648">
        <v>0</v>
      </c>
      <c r="M6648" s="1">
        <v>199992.48</v>
      </c>
      <c r="N6648">
        <v>0</v>
      </c>
      <c r="O6648" t="str">
        <f t="shared" si="412"/>
        <v>41-50</v>
      </c>
      <c r="P6648" t="str">
        <f t="shared" si="413"/>
        <v>0-2 years</v>
      </c>
      <c r="Q6648" t="str">
        <f t="shared" si="414"/>
        <v>No Balance</v>
      </c>
      <c r="R6648" s="5">
        <f t="shared" si="415"/>
        <v>0.19707811568276684</v>
      </c>
    </row>
    <row r="6649" spans="1:18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 s="1">
        <v>0</v>
      </c>
      <c r="J6649">
        <v>1</v>
      </c>
      <c r="K6649">
        <v>1</v>
      </c>
      <c r="L6649">
        <v>1</v>
      </c>
      <c r="M6649" s="1">
        <v>16403.41</v>
      </c>
      <c r="N6649">
        <v>0</v>
      </c>
      <c r="O6649" t="str">
        <f t="shared" si="412"/>
        <v>30-40</v>
      </c>
      <c r="P6649" t="str">
        <f t="shared" si="413"/>
        <v>6+ years</v>
      </c>
      <c r="Q6649" t="str">
        <f t="shared" si="414"/>
        <v>No Balance</v>
      </c>
      <c r="R6649" s="5">
        <f t="shared" si="415"/>
        <v>0.19713689233522219</v>
      </c>
    </row>
    <row r="6650" spans="1:18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 s="1">
        <v>120923.52</v>
      </c>
      <c r="J6650">
        <v>1</v>
      </c>
      <c r="K6650">
        <v>0</v>
      </c>
      <c r="L6650">
        <v>1</v>
      </c>
      <c r="M6650" s="1">
        <v>78854.570000000007</v>
      </c>
      <c r="N6650">
        <v>0</v>
      </c>
      <c r="O6650" t="str">
        <f t="shared" si="412"/>
        <v>&lt;30</v>
      </c>
      <c r="P6650" t="str">
        <f t="shared" si="413"/>
        <v>0-2 years</v>
      </c>
      <c r="Q6650" t="str">
        <f t="shared" si="414"/>
        <v>High</v>
      </c>
      <c r="R6650" s="5">
        <f t="shared" si="415"/>
        <v>0.19719570405727924</v>
      </c>
    </row>
    <row r="6651" spans="1:18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 s="1">
        <v>142643.54</v>
      </c>
      <c r="J6651">
        <v>1</v>
      </c>
      <c r="K6651">
        <v>1</v>
      </c>
      <c r="L6651">
        <v>0</v>
      </c>
      <c r="M6651" s="1">
        <v>189310.27</v>
      </c>
      <c r="N6651">
        <v>0</v>
      </c>
      <c r="O6651" t="str">
        <f t="shared" si="412"/>
        <v>41-50</v>
      </c>
      <c r="P6651" t="str">
        <f t="shared" si="413"/>
        <v>6+ years</v>
      </c>
      <c r="Q6651" t="str">
        <f t="shared" si="414"/>
        <v>High</v>
      </c>
      <c r="R6651" s="5">
        <f t="shared" si="415"/>
        <v>0.19725455088033422</v>
      </c>
    </row>
    <row r="6652" spans="1:18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 s="1">
        <v>79857.64</v>
      </c>
      <c r="J6652">
        <v>1</v>
      </c>
      <c r="K6652">
        <v>1</v>
      </c>
      <c r="L6652">
        <v>1</v>
      </c>
      <c r="M6652" s="1">
        <v>78088.17</v>
      </c>
      <c r="N6652">
        <v>0</v>
      </c>
      <c r="O6652" t="str">
        <f t="shared" si="412"/>
        <v>41-50</v>
      </c>
      <c r="P6652" t="str">
        <f t="shared" si="413"/>
        <v>6+ years</v>
      </c>
      <c r="Q6652" t="str">
        <f t="shared" si="414"/>
        <v>Medium</v>
      </c>
      <c r="R6652" s="5">
        <f t="shared" si="415"/>
        <v>0.1973134328358209</v>
      </c>
    </row>
    <row r="6653" spans="1:18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 s="1">
        <v>95502.21</v>
      </c>
      <c r="J6653">
        <v>1</v>
      </c>
      <c r="K6653">
        <v>0</v>
      </c>
      <c r="L6653">
        <v>0</v>
      </c>
      <c r="M6653" s="1">
        <v>19842.18</v>
      </c>
      <c r="N6653">
        <v>0</v>
      </c>
      <c r="O6653" t="str">
        <f t="shared" si="412"/>
        <v>41-50</v>
      </c>
      <c r="P6653" t="str">
        <f t="shared" si="413"/>
        <v>6+ years</v>
      </c>
      <c r="Q6653" t="str">
        <f t="shared" si="414"/>
        <v>Medium</v>
      </c>
      <c r="R6653" s="5">
        <f t="shared" si="415"/>
        <v>0.19737234995521052</v>
      </c>
    </row>
    <row r="6654" spans="1:18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 s="1">
        <v>0</v>
      </c>
      <c r="J6654">
        <v>2</v>
      </c>
      <c r="K6654">
        <v>0</v>
      </c>
      <c r="L6654">
        <v>0</v>
      </c>
      <c r="M6654" s="1">
        <v>103305.01</v>
      </c>
      <c r="N6654">
        <v>0</v>
      </c>
      <c r="O6654" t="str">
        <f t="shared" si="412"/>
        <v>30-40</v>
      </c>
      <c r="P6654" t="str">
        <f t="shared" si="413"/>
        <v>3-5 years</v>
      </c>
      <c r="Q6654" t="str">
        <f t="shared" si="414"/>
        <v>No Balance</v>
      </c>
      <c r="R6654" s="5">
        <f t="shared" si="415"/>
        <v>0.19743130227001196</v>
      </c>
    </row>
    <row r="6655" spans="1:18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 s="1">
        <v>197715.93</v>
      </c>
      <c r="J6655">
        <v>2</v>
      </c>
      <c r="K6655">
        <v>1</v>
      </c>
      <c r="L6655">
        <v>1</v>
      </c>
      <c r="M6655" s="1">
        <v>116124.28</v>
      </c>
      <c r="N6655">
        <v>0</v>
      </c>
      <c r="O6655" t="str">
        <f t="shared" si="412"/>
        <v>&lt;30</v>
      </c>
      <c r="P6655" t="str">
        <f t="shared" si="413"/>
        <v>6+ years</v>
      </c>
      <c r="Q6655" t="str">
        <f t="shared" si="414"/>
        <v>High</v>
      </c>
      <c r="R6655" s="5">
        <f t="shared" si="415"/>
        <v>0.19749028981177175</v>
      </c>
    </row>
    <row r="6656" spans="1:18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 s="1">
        <v>85859.76</v>
      </c>
      <c r="J6656">
        <v>1</v>
      </c>
      <c r="K6656">
        <v>0</v>
      </c>
      <c r="L6656">
        <v>0</v>
      </c>
      <c r="M6656" s="1">
        <v>142730.26999999999</v>
      </c>
      <c r="N6656">
        <v>0</v>
      </c>
      <c r="O6656" t="str">
        <f t="shared" si="412"/>
        <v>30-40</v>
      </c>
      <c r="P6656" t="str">
        <f t="shared" si="413"/>
        <v>6+ years</v>
      </c>
      <c r="Q6656" t="str">
        <f t="shared" si="414"/>
        <v>Medium</v>
      </c>
      <c r="R6656" s="5">
        <f t="shared" si="415"/>
        <v>0.19754931261207412</v>
      </c>
    </row>
    <row r="6657" spans="1:18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 s="1">
        <v>85304.27</v>
      </c>
      <c r="J6657">
        <v>1</v>
      </c>
      <c r="K6657">
        <v>1</v>
      </c>
      <c r="L6657">
        <v>1</v>
      </c>
      <c r="M6657" s="1">
        <v>58076.52</v>
      </c>
      <c r="N6657">
        <v>0</v>
      </c>
      <c r="O6657" t="str">
        <f t="shared" si="412"/>
        <v>41-50</v>
      </c>
      <c r="P6657" t="str">
        <f t="shared" si="413"/>
        <v>6+ years</v>
      </c>
      <c r="Q6657" t="str">
        <f t="shared" si="414"/>
        <v>Medium</v>
      </c>
      <c r="R6657" s="5">
        <f t="shared" si="415"/>
        <v>0.19760837070254111</v>
      </c>
    </row>
    <row r="6658" spans="1:18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 s="1">
        <v>132371.29999999999</v>
      </c>
      <c r="J6658">
        <v>2</v>
      </c>
      <c r="K6658">
        <v>0</v>
      </c>
      <c r="L6658">
        <v>0</v>
      </c>
      <c r="M6658" s="1">
        <v>186123.57</v>
      </c>
      <c r="N6658">
        <v>0</v>
      </c>
      <c r="O6658" t="str">
        <f t="shared" ref="O6658:O6721" si="416">IF(G6658&lt;30,"&lt;30",
   IF(G6658&lt;=40,"30-40",
      IF(G6658&lt;=50,"41-50","&gt;50")))</f>
        <v>30-40</v>
      </c>
      <c r="P6658" t="str">
        <f t="shared" ref="P6658:P6721" si="417">IF(H6658&lt;=2,"0-2 years",
   IF(H6658&lt;=5,"3-5 years","6+ years"))</f>
        <v>0-2 years</v>
      </c>
      <c r="Q6658" t="str">
        <f t="shared" ref="Q6658:Q6721" si="418">IF(I6658=0,"No Balance",
   IF(I6658&lt;50000,"Low",
      IF(I6658&lt;100000,"Medium","High")))</f>
        <v>High</v>
      </c>
      <c r="R6658" s="5">
        <f t="shared" ref="R6658:R6721" si="419">AVERAGE(N6658:N16657)</f>
        <v>0.19766746411483255</v>
      </c>
    </row>
    <row r="6659" spans="1:18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 s="1">
        <v>0</v>
      </c>
      <c r="J6659">
        <v>1</v>
      </c>
      <c r="K6659">
        <v>1</v>
      </c>
      <c r="L6659">
        <v>0</v>
      </c>
      <c r="M6659" s="1">
        <v>29664.45</v>
      </c>
      <c r="N6659">
        <v>0</v>
      </c>
      <c r="O6659" t="str">
        <f t="shared" si="416"/>
        <v>30-40</v>
      </c>
      <c r="P6659" t="str">
        <f t="shared" si="417"/>
        <v>3-5 years</v>
      </c>
      <c r="Q6659" t="str">
        <f t="shared" si="418"/>
        <v>No Balance</v>
      </c>
      <c r="R6659" s="5">
        <f t="shared" si="419"/>
        <v>0.19772659288064612</v>
      </c>
    </row>
    <row r="6660" spans="1:18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 s="1">
        <v>0</v>
      </c>
      <c r="J6660">
        <v>1</v>
      </c>
      <c r="K6660">
        <v>0</v>
      </c>
      <c r="L6660">
        <v>0</v>
      </c>
      <c r="M6660" s="1">
        <v>147963.07</v>
      </c>
      <c r="N6660">
        <v>1</v>
      </c>
      <c r="O6660" t="str">
        <f t="shared" si="416"/>
        <v>30-40</v>
      </c>
      <c r="P6660" t="str">
        <f t="shared" si="417"/>
        <v>3-5 years</v>
      </c>
      <c r="Q6660" t="str">
        <f t="shared" si="418"/>
        <v>No Balance</v>
      </c>
      <c r="R6660" s="5">
        <f t="shared" si="419"/>
        <v>0.19778575703171752</v>
      </c>
    </row>
    <row r="6661" spans="1:18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 s="1">
        <v>79896</v>
      </c>
      <c r="J6661">
        <v>1</v>
      </c>
      <c r="K6661">
        <v>1</v>
      </c>
      <c r="L6661">
        <v>0</v>
      </c>
      <c r="M6661" s="1">
        <v>38466.39</v>
      </c>
      <c r="N6661">
        <v>0</v>
      </c>
      <c r="O6661" t="str">
        <f t="shared" si="416"/>
        <v>30-40</v>
      </c>
      <c r="P6661" t="str">
        <f t="shared" si="417"/>
        <v>3-5 years</v>
      </c>
      <c r="Q6661" t="str">
        <f t="shared" si="418"/>
        <v>Medium</v>
      </c>
      <c r="R6661" s="5">
        <f t="shared" si="419"/>
        <v>0.19754564501646213</v>
      </c>
    </row>
    <row r="6662" spans="1:18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 s="1">
        <v>0</v>
      </c>
      <c r="J6662">
        <v>2</v>
      </c>
      <c r="K6662">
        <v>1</v>
      </c>
      <c r="L6662">
        <v>1</v>
      </c>
      <c r="M6662" s="1">
        <v>143301.49</v>
      </c>
      <c r="N6662">
        <v>0</v>
      </c>
      <c r="O6662" t="str">
        <f t="shared" si="416"/>
        <v>&lt;30</v>
      </c>
      <c r="P6662" t="str">
        <f t="shared" si="417"/>
        <v>3-5 years</v>
      </c>
      <c r="Q6662" t="str">
        <f t="shared" si="418"/>
        <v>No Balance</v>
      </c>
      <c r="R6662" s="5">
        <f t="shared" si="419"/>
        <v>0.19760479041916168</v>
      </c>
    </row>
    <row r="6663" spans="1:18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 s="1">
        <v>0</v>
      </c>
      <c r="J6663">
        <v>2</v>
      </c>
      <c r="K6663">
        <v>1</v>
      </c>
      <c r="L6663">
        <v>0</v>
      </c>
      <c r="M6663" s="1">
        <v>31422.69</v>
      </c>
      <c r="N6663">
        <v>0</v>
      </c>
      <c r="O6663" t="str">
        <f t="shared" si="416"/>
        <v>30-40</v>
      </c>
      <c r="P6663" t="str">
        <f t="shared" si="417"/>
        <v>3-5 years</v>
      </c>
      <c r="Q6663" t="str">
        <f t="shared" si="418"/>
        <v>No Balance</v>
      </c>
      <c r="R6663" s="5">
        <f t="shared" si="419"/>
        <v>0.19766397124887691</v>
      </c>
    </row>
    <row r="6664" spans="1:18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 s="1">
        <v>0</v>
      </c>
      <c r="J6664">
        <v>2</v>
      </c>
      <c r="K6664">
        <v>0</v>
      </c>
      <c r="L6664">
        <v>1</v>
      </c>
      <c r="M6664" s="1">
        <v>121505.61</v>
      </c>
      <c r="N6664">
        <v>0</v>
      </c>
      <c r="O6664" t="str">
        <f t="shared" si="416"/>
        <v>30-40</v>
      </c>
      <c r="P6664" t="str">
        <f t="shared" si="417"/>
        <v>0-2 years</v>
      </c>
      <c r="Q6664" t="str">
        <f t="shared" si="418"/>
        <v>No Balance</v>
      </c>
      <c r="R6664" s="5">
        <f t="shared" si="419"/>
        <v>0.19772318753744758</v>
      </c>
    </row>
    <row r="6665" spans="1:18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 s="1">
        <v>146587.29999999999</v>
      </c>
      <c r="J6665">
        <v>1</v>
      </c>
      <c r="K6665">
        <v>1</v>
      </c>
      <c r="L6665">
        <v>1</v>
      </c>
      <c r="M6665" s="1">
        <v>89874.82</v>
      </c>
      <c r="N6665">
        <v>0</v>
      </c>
      <c r="O6665" t="str">
        <f t="shared" si="416"/>
        <v>30-40</v>
      </c>
      <c r="P6665" t="str">
        <f t="shared" si="417"/>
        <v>3-5 years</v>
      </c>
      <c r="Q6665" t="str">
        <f t="shared" si="418"/>
        <v>High</v>
      </c>
      <c r="R6665" s="5">
        <f t="shared" si="419"/>
        <v>0.19778243931675157</v>
      </c>
    </row>
    <row r="6666" spans="1:18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 s="1">
        <v>0</v>
      </c>
      <c r="J6666">
        <v>2</v>
      </c>
      <c r="K6666">
        <v>0</v>
      </c>
      <c r="L6666">
        <v>1</v>
      </c>
      <c r="M6666" s="1">
        <v>72500.679999999993</v>
      </c>
      <c r="N6666">
        <v>0</v>
      </c>
      <c r="O6666" t="str">
        <f t="shared" si="416"/>
        <v>41-50</v>
      </c>
      <c r="P6666" t="str">
        <f t="shared" si="417"/>
        <v>6+ years</v>
      </c>
      <c r="Q6666" t="str">
        <f t="shared" si="418"/>
        <v>No Balance</v>
      </c>
      <c r="R6666" s="5">
        <f t="shared" si="419"/>
        <v>0.19784172661870503</v>
      </c>
    </row>
    <row r="6667" spans="1:18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 s="1">
        <v>0</v>
      </c>
      <c r="J6667">
        <v>2</v>
      </c>
      <c r="K6667">
        <v>0</v>
      </c>
      <c r="L6667">
        <v>1</v>
      </c>
      <c r="M6667" s="1">
        <v>182692.8</v>
      </c>
      <c r="N6667">
        <v>0</v>
      </c>
      <c r="O6667" t="str">
        <f t="shared" si="416"/>
        <v>30-40</v>
      </c>
      <c r="P6667" t="str">
        <f t="shared" si="417"/>
        <v>6+ years</v>
      </c>
      <c r="Q6667" t="str">
        <f t="shared" si="418"/>
        <v>No Balance</v>
      </c>
      <c r="R6667" s="5">
        <f t="shared" si="419"/>
        <v>0.19790104947526238</v>
      </c>
    </row>
    <row r="6668" spans="1:18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 s="1">
        <v>109109.33</v>
      </c>
      <c r="J6668">
        <v>1</v>
      </c>
      <c r="K6668">
        <v>0</v>
      </c>
      <c r="L6668">
        <v>1</v>
      </c>
      <c r="M6668" s="1">
        <v>4993.9399999999996</v>
      </c>
      <c r="N6668">
        <v>0</v>
      </c>
      <c r="O6668" t="str">
        <f t="shared" si="416"/>
        <v>30-40</v>
      </c>
      <c r="P6668" t="str">
        <f t="shared" si="417"/>
        <v>3-5 years</v>
      </c>
      <c r="Q6668" t="str">
        <f t="shared" si="418"/>
        <v>High</v>
      </c>
      <c r="R6668" s="5">
        <f t="shared" si="419"/>
        <v>0.19796040791841632</v>
      </c>
    </row>
    <row r="6669" spans="1:18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 s="1">
        <v>0</v>
      </c>
      <c r="J6669">
        <v>2</v>
      </c>
      <c r="K6669">
        <v>1</v>
      </c>
      <c r="L6669">
        <v>1</v>
      </c>
      <c r="M6669" s="1">
        <v>124964.82</v>
      </c>
      <c r="N6669">
        <v>0</v>
      </c>
      <c r="O6669" t="str">
        <f t="shared" si="416"/>
        <v>&lt;30</v>
      </c>
      <c r="P6669" t="str">
        <f t="shared" si="417"/>
        <v>6+ years</v>
      </c>
      <c r="Q6669" t="str">
        <f t="shared" si="418"/>
        <v>No Balance</v>
      </c>
      <c r="R6669" s="5">
        <f t="shared" si="419"/>
        <v>0.19801980198019803</v>
      </c>
    </row>
    <row r="6670" spans="1:18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 s="1">
        <v>0</v>
      </c>
      <c r="J6670">
        <v>1</v>
      </c>
      <c r="K6670">
        <v>1</v>
      </c>
      <c r="L6670">
        <v>0</v>
      </c>
      <c r="M6670" s="1">
        <v>161971.42000000001</v>
      </c>
      <c r="N6670">
        <v>0</v>
      </c>
      <c r="O6670" t="str">
        <f t="shared" si="416"/>
        <v>30-40</v>
      </c>
      <c r="P6670" t="str">
        <f t="shared" si="417"/>
        <v>3-5 years</v>
      </c>
      <c r="Q6670" t="str">
        <f t="shared" si="418"/>
        <v>No Balance</v>
      </c>
      <c r="R6670" s="5">
        <f t="shared" si="419"/>
        <v>0.19807923169267708</v>
      </c>
    </row>
    <row r="6671" spans="1:18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 s="1">
        <v>142147.32</v>
      </c>
      <c r="J6671">
        <v>1</v>
      </c>
      <c r="K6671">
        <v>0</v>
      </c>
      <c r="L6671">
        <v>0</v>
      </c>
      <c r="M6671" s="1">
        <v>39488.04</v>
      </c>
      <c r="N6671">
        <v>1</v>
      </c>
      <c r="O6671" t="str">
        <f t="shared" si="416"/>
        <v>&gt;50</v>
      </c>
      <c r="P6671" t="str">
        <f t="shared" si="417"/>
        <v>6+ years</v>
      </c>
      <c r="Q6671" t="str">
        <f t="shared" si="418"/>
        <v>High</v>
      </c>
      <c r="R6671" s="5">
        <f t="shared" si="419"/>
        <v>0.19813869708796158</v>
      </c>
    </row>
    <row r="6672" spans="1:18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 s="1">
        <v>0</v>
      </c>
      <c r="J6672">
        <v>2</v>
      </c>
      <c r="K6672">
        <v>1</v>
      </c>
      <c r="L6672">
        <v>1</v>
      </c>
      <c r="M6672" s="1">
        <v>55313.440000000002</v>
      </c>
      <c r="N6672">
        <v>0</v>
      </c>
      <c r="O6672" t="str">
        <f t="shared" si="416"/>
        <v>41-50</v>
      </c>
      <c r="P6672" t="str">
        <f t="shared" si="417"/>
        <v>6+ years</v>
      </c>
      <c r="Q6672" t="str">
        <f t="shared" si="418"/>
        <v>No Balance</v>
      </c>
      <c r="R6672" s="5">
        <f t="shared" si="419"/>
        <v>0.19789789789789788</v>
      </c>
    </row>
    <row r="6673" spans="1:18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 s="1">
        <v>0</v>
      </c>
      <c r="J6673">
        <v>2</v>
      </c>
      <c r="K6673">
        <v>1</v>
      </c>
      <c r="L6673">
        <v>1</v>
      </c>
      <c r="M6673" s="1">
        <v>187811.71</v>
      </c>
      <c r="N6673">
        <v>0</v>
      </c>
      <c r="O6673" t="str">
        <f t="shared" si="416"/>
        <v>41-50</v>
      </c>
      <c r="P6673" t="str">
        <f t="shared" si="417"/>
        <v>3-5 years</v>
      </c>
      <c r="Q6673" t="str">
        <f t="shared" si="418"/>
        <v>No Balance</v>
      </c>
      <c r="R6673" s="5">
        <f t="shared" si="419"/>
        <v>0.19795734454791228</v>
      </c>
    </row>
    <row r="6674" spans="1:18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 s="1">
        <v>0</v>
      </c>
      <c r="J6674">
        <v>2</v>
      </c>
      <c r="K6674">
        <v>0</v>
      </c>
      <c r="L6674">
        <v>1</v>
      </c>
      <c r="M6674" s="1">
        <v>184514.01</v>
      </c>
      <c r="N6674">
        <v>0</v>
      </c>
      <c r="O6674" t="str">
        <f t="shared" si="416"/>
        <v>30-40</v>
      </c>
      <c r="P6674" t="str">
        <f t="shared" si="417"/>
        <v>0-2 years</v>
      </c>
      <c r="Q6674" t="str">
        <f t="shared" si="418"/>
        <v>No Balance</v>
      </c>
      <c r="R6674" s="5">
        <f t="shared" si="419"/>
        <v>0.19801682692307693</v>
      </c>
    </row>
    <row r="6675" spans="1:18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 s="1">
        <v>109106.8</v>
      </c>
      <c r="J6675">
        <v>1</v>
      </c>
      <c r="K6675">
        <v>0</v>
      </c>
      <c r="L6675">
        <v>0</v>
      </c>
      <c r="M6675" s="1">
        <v>121311.12</v>
      </c>
      <c r="N6675">
        <v>0</v>
      </c>
      <c r="O6675" t="str">
        <f t="shared" si="416"/>
        <v>30-40</v>
      </c>
      <c r="P6675" t="str">
        <f t="shared" si="417"/>
        <v>6+ years</v>
      </c>
      <c r="Q6675" t="str">
        <f t="shared" si="418"/>
        <v>High</v>
      </c>
      <c r="R6675" s="5">
        <f t="shared" si="419"/>
        <v>0.19807634505560565</v>
      </c>
    </row>
    <row r="6676" spans="1:18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 s="1">
        <v>112262.84</v>
      </c>
      <c r="J6676">
        <v>1</v>
      </c>
      <c r="K6676">
        <v>1</v>
      </c>
      <c r="L6676">
        <v>0</v>
      </c>
      <c r="M6676" s="1">
        <v>12873.39</v>
      </c>
      <c r="N6676">
        <v>0</v>
      </c>
      <c r="O6676" t="str">
        <f t="shared" si="416"/>
        <v>30-40</v>
      </c>
      <c r="P6676" t="str">
        <f t="shared" si="417"/>
        <v>0-2 years</v>
      </c>
      <c r="Q6676" t="str">
        <f t="shared" si="418"/>
        <v>High</v>
      </c>
      <c r="R6676" s="5">
        <f t="shared" si="419"/>
        <v>0.19813589897775105</v>
      </c>
    </row>
    <row r="6677" spans="1:18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 s="1">
        <v>0</v>
      </c>
      <c r="J6677">
        <v>2</v>
      </c>
      <c r="K6677">
        <v>0</v>
      </c>
      <c r="L6677">
        <v>0</v>
      </c>
      <c r="M6677" s="1">
        <v>157238.04999999999</v>
      </c>
      <c r="N6677">
        <v>0</v>
      </c>
      <c r="O6677" t="str">
        <f t="shared" si="416"/>
        <v>30-40</v>
      </c>
      <c r="P6677" t="str">
        <f t="shared" si="417"/>
        <v>3-5 years</v>
      </c>
      <c r="Q6677" t="str">
        <f t="shared" si="418"/>
        <v>No Balance</v>
      </c>
      <c r="R6677" s="5">
        <f t="shared" si="419"/>
        <v>0.19819548872180451</v>
      </c>
    </row>
    <row r="6678" spans="1:18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 s="1">
        <v>0</v>
      </c>
      <c r="J6678">
        <v>2</v>
      </c>
      <c r="K6678">
        <v>1</v>
      </c>
      <c r="L6678">
        <v>1</v>
      </c>
      <c r="M6678" s="1">
        <v>123242.11</v>
      </c>
      <c r="N6678">
        <v>0</v>
      </c>
      <c r="O6678" t="str">
        <f t="shared" si="416"/>
        <v>&gt;50</v>
      </c>
      <c r="P6678" t="str">
        <f t="shared" si="417"/>
        <v>6+ years</v>
      </c>
      <c r="Q6678" t="str">
        <f t="shared" si="418"/>
        <v>No Balance</v>
      </c>
      <c r="R6678" s="5">
        <f t="shared" si="419"/>
        <v>0.19825511432009627</v>
      </c>
    </row>
    <row r="6679" spans="1:18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 s="1">
        <v>144238.70000000001</v>
      </c>
      <c r="J6679">
        <v>1</v>
      </c>
      <c r="K6679">
        <v>1</v>
      </c>
      <c r="L6679">
        <v>1</v>
      </c>
      <c r="M6679" s="1">
        <v>184399.76</v>
      </c>
      <c r="N6679">
        <v>0</v>
      </c>
      <c r="O6679" t="str">
        <f t="shared" si="416"/>
        <v>&lt;30</v>
      </c>
      <c r="P6679" t="str">
        <f t="shared" si="417"/>
        <v>6+ years</v>
      </c>
      <c r="Q6679" t="str">
        <f t="shared" si="418"/>
        <v>High</v>
      </c>
      <c r="R6679" s="5">
        <f t="shared" si="419"/>
        <v>0.19831477580499549</v>
      </c>
    </row>
    <row r="6680" spans="1:18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 s="1">
        <v>159397.75</v>
      </c>
      <c r="J6680">
        <v>1</v>
      </c>
      <c r="K6680">
        <v>0</v>
      </c>
      <c r="L6680">
        <v>1</v>
      </c>
      <c r="M6680" s="1">
        <v>57323.18</v>
      </c>
      <c r="N6680">
        <v>0</v>
      </c>
      <c r="O6680" t="str">
        <f t="shared" si="416"/>
        <v>30-40</v>
      </c>
      <c r="P6680" t="str">
        <f t="shared" si="417"/>
        <v>0-2 years</v>
      </c>
      <c r="Q6680" t="str">
        <f t="shared" si="418"/>
        <v>High</v>
      </c>
      <c r="R6680" s="5">
        <f t="shared" si="419"/>
        <v>0.1983744732089103</v>
      </c>
    </row>
    <row r="6681" spans="1:18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 s="1">
        <v>125385.01</v>
      </c>
      <c r="J6681">
        <v>1</v>
      </c>
      <c r="K6681">
        <v>1</v>
      </c>
      <c r="L6681">
        <v>0</v>
      </c>
      <c r="M6681" s="1">
        <v>68293.929999999993</v>
      </c>
      <c r="N6681">
        <v>0</v>
      </c>
      <c r="O6681" t="str">
        <f t="shared" si="416"/>
        <v>30-40</v>
      </c>
      <c r="P6681" t="str">
        <f t="shared" si="417"/>
        <v>3-5 years</v>
      </c>
      <c r="Q6681" t="str">
        <f t="shared" si="418"/>
        <v>High</v>
      </c>
      <c r="R6681" s="5">
        <f t="shared" si="419"/>
        <v>0.19843420656428787</v>
      </c>
    </row>
    <row r="6682" spans="1:18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 s="1">
        <v>69365.25</v>
      </c>
      <c r="J6682">
        <v>1</v>
      </c>
      <c r="K6682">
        <v>1</v>
      </c>
      <c r="L6682">
        <v>1</v>
      </c>
      <c r="M6682" s="1">
        <v>10288.24</v>
      </c>
      <c r="N6682">
        <v>0</v>
      </c>
      <c r="O6682" t="str">
        <f t="shared" si="416"/>
        <v>&gt;50</v>
      </c>
      <c r="P6682" t="str">
        <f t="shared" si="417"/>
        <v>6+ years</v>
      </c>
      <c r="Q6682" t="str">
        <f t="shared" si="418"/>
        <v>Medium</v>
      </c>
      <c r="R6682" s="5">
        <f t="shared" si="419"/>
        <v>0.19849397590361445</v>
      </c>
    </row>
    <row r="6683" spans="1:18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 s="1">
        <v>155271.82999999999</v>
      </c>
      <c r="J6683">
        <v>1</v>
      </c>
      <c r="K6683">
        <v>1</v>
      </c>
      <c r="L6683">
        <v>1</v>
      </c>
      <c r="M6683" s="1">
        <v>179446.31</v>
      </c>
      <c r="N6683">
        <v>0</v>
      </c>
      <c r="O6683" t="str">
        <f t="shared" si="416"/>
        <v>30-40</v>
      </c>
      <c r="P6683" t="str">
        <f t="shared" si="417"/>
        <v>6+ years</v>
      </c>
      <c r="Q6683" t="str">
        <f t="shared" si="418"/>
        <v>High</v>
      </c>
      <c r="R6683" s="5">
        <f t="shared" si="419"/>
        <v>0.19855378125941547</v>
      </c>
    </row>
    <row r="6684" spans="1:18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 s="1">
        <v>197200.04</v>
      </c>
      <c r="J6684">
        <v>2</v>
      </c>
      <c r="K6684">
        <v>1</v>
      </c>
      <c r="L6684">
        <v>0</v>
      </c>
      <c r="M6684" s="1">
        <v>141453.62</v>
      </c>
      <c r="N6684">
        <v>0</v>
      </c>
      <c r="O6684" t="str">
        <f t="shared" si="416"/>
        <v>&lt;30</v>
      </c>
      <c r="P6684" t="str">
        <f t="shared" si="417"/>
        <v>3-5 years</v>
      </c>
      <c r="Q6684" t="str">
        <f t="shared" si="418"/>
        <v>High</v>
      </c>
      <c r="R6684" s="5">
        <f t="shared" si="419"/>
        <v>0.19861362266425558</v>
      </c>
    </row>
    <row r="6685" spans="1:18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 s="1">
        <v>144837.79</v>
      </c>
      <c r="J6685">
        <v>1</v>
      </c>
      <c r="K6685">
        <v>1</v>
      </c>
      <c r="L6685">
        <v>1</v>
      </c>
      <c r="M6685" s="1">
        <v>93151.77</v>
      </c>
      <c r="N6685">
        <v>0</v>
      </c>
      <c r="O6685" t="str">
        <f t="shared" si="416"/>
        <v>41-50</v>
      </c>
      <c r="P6685" t="str">
        <f t="shared" si="417"/>
        <v>3-5 years</v>
      </c>
      <c r="Q6685" t="str">
        <f t="shared" si="418"/>
        <v>High</v>
      </c>
      <c r="R6685" s="5">
        <f t="shared" si="419"/>
        <v>0.19867350015073862</v>
      </c>
    </row>
    <row r="6686" spans="1:18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 s="1">
        <v>0</v>
      </c>
      <c r="J6686">
        <v>3</v>
      </c>
      <c r="K6686">
        <v>1</v>
      </c>
      <c r="L6686">
        <v>0</v>
      </c>
      <c r="M6686" s="1">
        <v>6554.97</v>
      </c>
      <c r="N6686">
        <v>1</v>
      </c>
      <c r="O6686" t="str">
        <f t="shared" si="416"/>
        <v>&gt;50</v>
      </c>
      <c r="P6686" t="str">
        <f t="shared" si="417"/>
        <v>3-5 years</v>
      </c>
      <c r="Q6686" t="str">
        <f t="shared" si="418"/>
        <v>No Balance</v>
      </c>
      <c r="R6686" s="5">
        <f t="shared" si="419"/>
        <v>0.19873341375150785</v>
      </c>
    </row>
    <row r="6687" spans="1:18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 s="1">
        <v>0</v>
      </c>
      <c r="J6687">
        <v>2</v>
      </c>
      <c r="K6687">
        <v>1</v>
      </c>
      <c r="L6687">
        <v>0</v>
      </c>
      <c r="M6687" s="1">
        <v>38570.129999999997</v>
      </c>
      <c r="N6687">
        <v>0</v>
      </c>
      <c r="O6687" t="str">
        <f t="shared" si="416"/>
        <v>30-40</v>
      </c>
      <c r="P6687" t="str">
        <f t="shared" si="417"/>
        <v>6+ years</v>
      </c>
      <c r="Q6687" t="str">
        <f t="shared" si="418"/>
        <v>No Balance</v>
      </c>
      <c r="R6687" s="5">
        <f t="shared" si="419"/>
        <v>0.1984917043740573</v>
      </c>
    </row>
    <row r="6688" spans="1:18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 s="1">
        <v>163085.79</v>
      </c>
      <c r="J6688">
        <v>1</v>
      </c>
      <c r="K6688">
        <v>0</v>
      </c>
      <c r="L6688">
        <v>1</v>
      </c>
      <c r="M6688" s="1">
        <v>131048.36</v>
      </c>
      <c r="N6688">
        <v>0</v>
      </c>
      <c r="O6688" t="str">
        <f t="shared" si="416"/>
        <v>41-50</v>
      </c>
      <c r="P6688" t="str">
        <f t="shared" si="417"/>
        <v>3-5 years</v>
      </c>
      <c r="Q6688" t="str">
        <f t="shared" si="418"/>
        <v>High</v>
      </c>
      <c r="R6688" s="5">
        <f t="shared" si="419"/>
        <v>0.19855159927579963</v>
      </c>
    </row>
    <row r="6689" spans="1:18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 s="1">
        <v>125903.22</v>
      </c>
      <c r="J6689">
        <v>2</v>
      </c>
      <c r="K6689">
        <v>1</v>
      </c>
      <c r="L6689">
        <v>1</v>
      </c>
      <c r="M6689" s="1">
        <v>127068.92</v>
      </c>
      <c r="N6689">
        <v>0</v>
      </c>
      <c r="O6689" t="str">
        <f t="shared" si="416"/>
        <v>30-40</v>
      </c>
      <c r="P6689" t="str">
        <f t="shared" si="417"/>
        <v>6+ years</v>
      </c>
      <c r="Q6689" t="str">
        <f t="shared" si="418"/>
        <v>High</v>
      </c>
      <c r="R6689" s="5">
        <f t="shared" si="419"/>
        <v>0.19861153033504378</v>
      </c>
    </row>
    <row r="6690" spans="1:18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 s="1">
        <v>154377.29999999999</v>
      </c>
      <c r="J6690">
        <v>1</v>
      </c>
      <c r="K6690">
        <v>1</v>
      </c>
      <c r="L6690">
        <v>1</v>
      </c>
      <c r="M6690" s="1">
        <v>51721.52</v>
      </c>
      <c r="N6690">
        <v>0</v>
      </c>
      <c r="O6690" t="str">
        <f t="shared" si="416"/>
        <v>&lt;30</v>
      </c>
      <c r="P6690" t="str">
        <f t="shared" si="417"/>
        <v>6+ years</v>
      </c>
      <c r="Q6690" t="str">
        <f t="shared" si="418"/>
        <v>High</v>
      </c>
      <c r="R6690" s="5">
        <f t="shared" si="419"/>
        <v>0.19867149758454106</v>
      </c>
    </row>
    <row r="6691" spans="1:18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 s="1">
        <v>107511.52</v>
      </c>
      <c r="J6691">
        <v>1</v>
      </c>
      <c r="K6691">
        <v>0</v>
      </c>
      <c r="L6691">
        <v>1</v>
      </c>
      <c r="M6691" s="1">
        <v>46156.87</v>
      </c>
      <c r="N6691">
        <v>0</v>
      </c>
      <c r="O6691" t="str">
        <f t="shared" si="416"/>
        <v>41-50</v>
      </c>
      <c r="P6691" t="str">
        <f t="shared" si="417"/>
        <v>6+ years</v>
      </c>
      <c r="Q6691" t="str">
        <f t="shared" si="418"/>
        <v>High</v>
      </c>
      <c r="R6691" s="5">
        <f t="shared" si="419"/>
        <v>0.19873150105708245</v>
      </c>
    </row>
    <row r="6692" spans="1:18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 s="1">
        <v>127406.5</v>
      </c>
      <c r="J6692">
        <v>1</v>
      </c>
      <c r="K6692">
        <v>1</v>
      </c>
      <c r="L6692">
        <v>0</v>
      </c>
      <c r="M6692" s="1">
        <v>192950.6</v>
      </c>
      <c r="N6692">
        <v>0</v>
      </c>
      <c r="O6692" t="str">
        <f t="shared" si="416"/>
        <v>30-40</v>
      </c>
      <c r="P6692" t="str">
        <f t="shared" si="417"/>
        <v>6+ years</v>
      </c>
      <c r="Q6692" t="str">
        <f t="shared" si="418"/>
        <v>High</v>
      </c>
      <c r="R6692" s="5">
        <f t="shared" si="419"/>
        <v>0.19879154078549849</v>
      </c>
    </row>
    <row r="6693" spans="1:18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 s="1">
        <v>143656.54999999999</v>
      </c>
      <c r="J6693">
        <v>1</v>
      </c>
      <c r="K6693">
        <v>0</v>
      </c>
      <c r="L6693">
        <v>1</v>
      </c>
      <c r="M6693" s="1">
        <v>180932.46</v>
      </c>
      <c r="N6693">
        <v>0</v>
      </c>
      <c r="O6693" t="str">
        <f t="shared" si="416"/>
        <v>&lt;30</v>
      </c>
      <c r="P6693" t="str">
        <f t="shared" si="417"/>
        <v>6+ years</v>
      </c>
      <c r="Q6693" t="str">
        <f t="shared" si="418"/>
        <v>High</v>
      </c>
      <c r="R6693" s="5">
        <f t="shared" si="419"/>
        <v>0.19885161680265942</v>
      </c>
    </row>
    <row r="6694" spans="1:18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 s="1">
        <v>138106.75</v>
      </c>
      <c r="J6694">
        <v>1</v>
      </c>
      <c r="K6694">
        <v>0</v>
      </c>
      <c r="L6694">
        <v>0</v>
      </c>
      <c r="M6694" s="1">
        <v>19596.73</v>
      </c>
      <c r="N6694">
        <v>0</v>
      </c>
      <c r="O6694" t="str">
        <f t="shared" si="416"/>
        <v>30-40</v>
      </c>
      <c r="P6694" t="str">
        <f t="shared" si="417"/>
        <v>3-5 years</v>
      </c>
      <c r="Q6694" t="str">
        <f t="shared" si="418"/>
        <v>High</v>
      </c>
      <c r="R6694" s="5">
        <f t="shared" si="419"/>
        <v>0.1989117291414752</v>
      </c>
    </row>
    <row r="6695" spans="1:18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 s="1">
        <v>128940.24</v>
      </c>
      <c r="J6695">
        <v>1</v>
      </c>
      <c r="K6695">
        <v>1</v>
      </c>
      <c r="L6695">
        <v>0</v>
      </c>
      <c r="M6695" s="1">
        <v>46786.92</v>
      </c>
      <c r="N6695">
        <v>0</v>
      </c>
      <c r="O6695" t="str">
        <f t="shared" si="416"/>
        <v>&lt;30</v>
      </c>
      <c r="P6695" t="str">
        <f t="shared" si="417"/>
        <v>6+ years</v>
      </c>
      <c r="Q6695" t="str">
        <f t="shared" si="418"/>
        <v>High</v>
      </c>
      <c r="R6695" s="5">
        <f t="shared" si="419"/>
        <v>0.19897187783489567</v>
      </c>
    </row>
    <row r="6696" spans="1:18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 s="1">
        <v>114453.58</v>
      </c>
      <c r="J6696">
        <v>1</v>
      </c>
      <c r="K6696">
        <v>0</v>
      </c>
      <c r="L6696">
        <v>1</v>
      </c>
      <c r="M6696" s="1">
        <v>175820.91</v>
      </c>
      <c r="N6696">
        <v>0</v>
      </c>
      <c r="O6696" t="str">
        <f t="shared" si="416"/>
        <v>30-40</v>
      </c>
      <c r="P6696" t="str">
        <f t="shared" si="417"/>
        <v>6+ years</v>
      </c>
      <c r="Q6696" t="str">
        <f t="shared" si="418"/>
        <v>High</v>
      </c>
      <c r="R6696" s="5">
        <f t="shared" si="419"/>
        <v>0.19903206291591047</v>
      </c>
    </row>
    <row r="6697" spans="1:18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 s="1">
        <v>0</v>
      </c>
      <c r="J6697">
        <v>2</v>
      </c>
      <c r="K6697">
        <v>0</v>
      </c>
      <c r="L6697">
        <v>0</v>
      </c>
      <c r="M6697" s="1">
        <v>198208</v>
      </c>
      <c r="N6697">
        <v>0</v>
      </c>
      <c r="O6697" t="str">
        <f t="shared" si="416"/>
        <v>30-40</v>
      </c>
      <c r="P6697" t="str">
        <f t="shared" si="417"/>
        <v>0-2 years</v>
      </c>
      <c r="Q6697" t="str">
        <f t="shared" si="418"/>
        <v>No Balance</v>
      </c>
      <c r="R6697" s="5">
        <f t="shared" si="419"/>
        <v>0.19909228441754917</v>
      </c>
    </row>
    <row r="6698" spans="1:18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 s="1">
        <v>0</v>
      </c>
      <c r="J6698">
        <v>1</v>
      </c>
      <c r="K6698">
        <v>1</v>
      </c>
      <c r="L6698">
        <v>0</v>
      </c>
      <c r="M6698" s="1">
        <v>55362.45</v>
      </c>
      <c r="N6698">
        <v>0</v>
      </c>
      <c r="O6698" t="str">
        <f t="shared" si="416"/>
        <v>41-50</v>
      </c>
      <c r="P6698" t="str">
        <f t="shared" si="417"/>
        <v>3-5 years</v>
      </c>
      <c r="Q6698" t="str">
        <f t="shared" si="418"/>
        <v>No Balance</v>
      </c>
      <c r="R6698" s="5">
        <f t="shared" si="419"/>
        <v>0.19915254237288135</v>
      </c>
    </row>
    <row r="6699" spans="1:18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 s="1">
        <v>131762.94</v>
      </c>
      <c r="J6699">
        <v>1</v>
      </c>
      <c r="K6699">
        <v>1</v>
      </c>
      <c r="L6699">
        <v>1</v>
      </c>
      <c r="M6699" s="1">
        <v>47675.29</v>
      </c>
      <c r="N6699">
        <v>0</v>
      </c>
      <c r="O6699" t="str">
        <f t="shared" si="416"/>
        <v>41-50</v>
      </c>
      <c r="P6699" t="str">
        <f t="shared" si="417"/>
        <v>0-2 years</v>
      </c>
      <c r="Q6699" t="str">
        <f t="shared" si="418"/>
        <v>High</v>
      </c>
      <c r="R6699" s="5">
        <f t="shared" si="419"/>
        <v>0.19921283681501664</v>
      </c>
    </row>
    <row r="6700" spans="1:18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 s="1">
        <v>0</v>
      </c>
      <c r="J6700">
        <v>1</v>
      </c>
      <c r="K6700">
        <v>0</v>
      </c>
      <c r="L6700">
        <v>0</v>
      </c>
      <c r="M6700" s="1">
        <v>61326.43</v>
      </c>
      <c r="N6700">
        <v>0</v>
      </c>
      <c r="O6700" t="str">
        <f t="shared" si="416"/>
        <v>30-40</v>
      </c>
      <c r="P6700" t="str">
        <f t="shared" si="417"/>
        <v>6+ years</v>
      </c>
      <c r="Q6700" t="str">
        <f t="shared" si="418"/>
        <v>No Balance</v>
      </c>
      <c r="R6700" s="5">
        <f t="shared" si="419"/>
        <v>0.1992731677771048</v>
      </c>
    </row>
    <row r="6701" spans="1:18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 s="1">
        <v>150300.65</v>
      </c>
      <c r="J6701">
        <v>2</v>
      </c>
      <c r="K6701">
        <v>1</v>
      </c>
      <c r="L6701">
        <v>0</v>
      </c>
      <c r="M6701" s="1">
        <v>71672.86</v>
      </c>
      <c r="N6701">
        <v>0</v>
      </c>
      <c r="O6701" t="str">
        <f t="shared" si="416"/>
        <v>41-50</v>
      </c>
      <c r="P6701" t="str">
        <f t="shared" si="417"/>
        <v>3-5 years</v>
      </c>
      <c r="Q6701" t="str">
        <f t="shared" si="418"/>
        <v>High</v>
      </c>
      <c r="R6701" s="5">
        <f t="shared" si="419"/>
        <v>0.19933353529233566</v>
      </c>
    </row>
    <row r="6702" spans="1:18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 s="1">
        <v>108935.39</v>
      </c>
      <c r="J6702">
        <v>1</v>
      </c>
      <c r="K6702">
        <v>1</v>
      </c>
      <c r="L6702">
        <v>1</v>
      </c>
      <c r="M6702" s="1">
        <v>101168.3</v>
      </c>
      <c r="N6702">
        <v>0</v>
      </c>
      <c r="O6702" t="str">
        <f t="shared" si="416"/>
        <v>30-40</v>
      </c>
      <c r="P6702" t="str">
        <f t="shared" si="417"/>
        <v>6+ years</v>
      </c>
      <c r="Q6702" t="str">
        <f t="shared" si="418"/>
        <v>High</v>
      </c>
      <c r="R6702" s="5">
        <f t="shared" si="419"/>
        <v>0.1993939393939394</v>
      </c>
    </row>
    <row r="6703" spans="1:18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 s="1">
        <v>135847.47</v>
      </c>
      <c r="J6703">
        <v>1</v>
      </c>
      <c r="K6703">
        <v>1</v>
      </c>
      <c r="L6703">
        <v>0</v>
      </c>
      <c r="M6703" s="1">
        <v>144880.81</v>
      </c>
      <c r="N6703">
        <v>0</v>
      </c>
      <c r="O6703" t="str">
        <f t="shared" si="416"/>
        <v>30-40</v>
      </c>
      <c r="P6703" t="str">
        <f t="shared" si="417"/>
        <v>6+ years</v>
      </c>
      <c r="Q6703" t="str">
        <f t="shared" si="418"/>
        <v>High</v>
      </c>
      <c r="R6703" s="5">
        <f t="shared" si="419"/>
        <v>0.19945438011518643</v>
      </c>
    </row>
    <row r="6704" spans="1:18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 s="1">
        <v>109908.06</v>
      </c>
      <c r="J6704">
        <v>2</v>
      </c>
      <c r="K6704">
        <v>1</v>
      </c>
      <c r="L6704">
        <v>0</v>
      </c>
      <c r="M6704" s="1">
        <v>115037.67</v>
      </c>
      <c r="N6704">
        <v>1</v>
      </c>
      <c r="O6704" t="str">
        <f t="shared" si="416"/>
        <v>30-40</v>
      </c>
      <c r="P6704" t="str">
        <f t="shared" si="417"/>
        <v>6+ years</v>
      </c>
      <c r="Q6704" t="str">
        <f t="shared" si="418"/>
        <v>High</v>
      </c>
      <c r="R6704" s="5">
        <f t="shared" si="419"/>
        <v>0.19951485748938752</v>
      </c>
    </row>
    <row r="6705" spans="1:18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 s="1">
        <v>142946.18</v>
      </c>
      <c r="J6705">
        <v>1</v>
      </c>
      <c r="K6705">
        <v>0</v>
      </c>
      <c r="L6705">
        <v>0</v>
      </c>
      <c r="M6705" s="1">
        <v>187280.51</v>
      </c>
      <c r="N6705">
        <v>1</v>
      </c>
      <c r="O6705" t="str">
        <f t="shared" si="416"/>
        <v>41-50</v>
      </c>
      <c r="P6705" t="str">
        <f t="shared" si="417"/>
        <v>6+ years</v>
      </c>
      <c r="Q6705" t="str">
        <f t="shared" si="418"/>
        <v>High</v>
      </c>
      <c r="R6705" s="5">
        <f t="shared" si="419"/>
        <v>0.19927206551410373</v>
      </c>
    </row>
    <row r="6706" spans="1:18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 s="1">
        <v>104339.11</v>
      </c>
      <c r="J6706">
        <v>2</v>
      </c>
      <c r="K6706">
        <v>1</v>
      </c>
      <c r="L6706">
        <v>1</v>
      </c>
      <c r="M6706" s="1">
        <v>183540.22</v>
      </c>
      <c r="N6706">
        <v>1</v>
      </c>
      <c r="O6706" t="str">
        <f t="shared" si="416"/>
        <v>41-50</v>
      </c>
      <c r="P6706" t="str">
        <f t="shared" si="417"/>
        <v>3-5 years</v>
      </c>
      <c r="Q6706" t="str">
        <f t="shared" si="418"/>
        <v>High</v>
      </c>
      <c r="R6706" s="5">
        <f t="shared" si="419"/>
        <v>0.19902912621359223</v>
      </c>
    </row>
    <row r="6707" spans="1:18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 s="1">
        <v>157274.35999999999</v>
      </c>
      <c r="J6707">
        <v>2</v>
      </c>
      <c r="K6707">
        <v>1</v>
      </c>
      <c r="L6707">
        <v>1</v>
      </c>
      <c r="M6707" s="1">
        <v>28531.81</v>
      </c>
      <c r="N6707">
        <v>0</v>
      </c>
      <c r="O6707" t="str">
        <f t="shared" si="416"/>
        <v>30-40</v>
      </c>
      <c r="P6707" t="str">
        <f t="shared" si="417"/>
        <v>3-5 years</v>
      </c>
      <c r="Q6707" t="str">
        <f t="shared" si="418"/>
        <v>High</v>
      </c>
      <c r="R6707" s="5">
        <f t="shared" si="419"/>
        <v>0.19878603945371776</v>
      </c>
    </row>
    <row r="6708" spans="1:18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 s="1">
        <v>98848.19</v>
      </c>
      <c r="J6708">
        <v>1</v>
      </c>
      <c r="K6708">
        <v>0</v>
      </c>
      <c r="L6708">
        <v>1</v>
      </c>
      <c r="M6708" s="1">
        <v>42730.12</v>
      </c>
      <c r="N6708">
        <v>0</v>
      </c>
      <c r="O6708" t="str">
        <f t="shared" si="416"/>
        <v>&gt;50</v>
      </c>
      <c r="P6708" t="str">
        <f t="shared" si="417"/>
        <v>0-2 years</v>
      </c>
      <c r="Q6708" t="str">
        <f t="shared" si="418"/>
        <v>Medium</v>
      </c>
      <c r="R6708" s="5">
        <f t="shared" si="419"/>
        <v>0.19884638737097754</v>
      </c>
    </row>
    <row r="6709" spans="1:18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 s="1">
        <v>105103.33</v>
      </c>
      <c r="J6709">
        <v>1</v>
      </c>
      <c r="K6709">
        <v>1</v>
      </c>
      <c r="L6709">
        <v>0</v>
      </c>
      <c r="M6709" s="1">
        <v>104721.5</v>
      </c>
      <c r="N6709">
        <v>1</v>
      </c>
      <c r="O6709" t="str">
        <f t="shared" si="416"/>
        <v>30-40</v>
      </c>
      <c r="P6709" t="str">
        <f t="shared" si="417"/>
        <v>6+ years</v>
      </c>
      <c r="Q6709" t="str">
        <f t="shared" si="418"/>
        <v>High</v>
      </c>
      <c r="R6709" s="5">
        <f t="shared" si="419"/>
        <v>0.19890677194047982</v>
      </c>
    </row>
    <row r="6710" spans="1:18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 s="1">
        <v>0</v>
      </c>
      <c r="J6710">
        <v>2</v>
      </c>
      <c r="K6710">
        <v>1</v>
      </c>
      <c r="L6710">
        <v>1</v>
      </c>
      <c r="M6710" s="1">
        <v>65219.85</v>
      </c>
      <c r="N6710">
        <v>0</v>
      </c>
      <c r="O6710" t="str">
        <f t="shared" si="416"/>
        <v>30-40</v>
      </c>
      <c r="P6710" t="str">
        <f t="shared" si="417"/>
        <v>6+ years</v>
      </c>
      <c r="Q6710" t="str">
        <f t="shared" si="418"/>
        <v>No Balance</v>
      </c>
      <c r="R6710" s="5">
        <f t="shared" si="419"/>
        <v>0.19866342648845686</v>
      </c>
    </row>
    <row r="6711" spans="1:18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 s="1">
        <v>127120.62</v>
      </c>
      <c r="J6711">
        <v>1</v>
      </c>
      <c r="K6711">
        <v>0</v>
      </c>
      <c r="L6711">
        <v>1</v>
      </c>
      <c r="M6711" s="1">
        <v>118929.64</v>
      </c>
      <c r="N6711">
        <v>1</v>
      </c>
      <c r="O6711" t="str">
        <f t="shared" si="416"/>
        <v>&gt;50</v>
      </c>
      <c r="P6711" t="str">
        <f t="shared" si="417"/>
        <v>0-2 years</v>
      </c>
      <c r="Q6711" t="str">
        <f t="shared" si="418"/>
        <v>High</v>
      </c>
      <c r="R6711" s="5">
        <f t="shared" si="419"/>
        <v>0.19872379216043756</v>
      </c>
    </row>
    <row r="6712" spans="1:18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 s="1">
        <v>0</v>
      </c>
      <c r="J6712">
        <v>2</v>
      </c>
      <c r="K6712">
        <v>1</v>
      </c>
      <c r="L6712">
        <v>0</v>
      </c>
      <c r="M6712" s="1">
        <v>70563.899999999994</v>
      </c>
      <c r="N6712">
        <v>0</v>
      </c>
      <c r="O6712" t="str">
        <f t="shared" si="416"/>
        <v>30-40</v>
      </c>
      <c r="P6712" t="str">
        <f t="shared" si="417"/>
        <v>0-2 years</v>
      </c>
      <c r="Q6712" t="str">
        <f t="shared" si="418"/>
        <v>No Balance</v>
      </c>
      <c r="R6712" s="5">
        <f t="shared" si="419"/>
        <v>0.19848024316109422</v>
      </c>
    </row>
    <row r="6713" spans="1:18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 s="1">
        <v>129118.5</v>
      </c>
      <c r="J6713">
        <v>2</v>
      </c>
      <c r="K6713">
        <v>0</v>
      </c>
      <c r="L6713">
        <v>0</v>
      </c>
      <c r="M6713" s="1">
        <v>139435.12</v>
      </c>
      <c r="N6713">
        <v>0</v>
      </c>
      <c r="O6713" t="str">
        <f t="shared" si="416"/>
        <v>30-40</v>
      </c>
      <c r="P6713" t="str">
        <f t="shared" si="417"/>
        <v>3-5 years</v>
      </c>
      <c r="Q6713" t="str">
        <f t="shared" si="418"/>
        <v>High</v>
      </c>
      <c r="R6713" s="5">
        <f t="shared" si="419"/>
        <v>0.19854058984493766</v>
      </c>
    </row>
    <row r="6714" spans="1:18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 s="1">
        <v>0</v>
      </c>
      <c r="J6714">
        <v>1</v>
      </c>
      <c r="K6714">
        <v>1</v>
      </c>
      <c r="L6714">
        <v>0</v>
      </c>
      <c r="M6714" s="1">
        <v>170347.1</v>
      </c>
      <c r="N6714">
        <v>0</v>
      </c>
      <c r="O6714" t="str">
        <f t="shared" si="416"/>
        <v>41-50</v>
      </c>
      <c r="P6714" t="str">
        <f t="shared" si="417"/>
        <v>3-5 years</v>
      </c>
      <c r="Q6714" t="str">
        <f t="shared" si="418"/>
        <v>No Balance</v>
      </c>
      <c r="R6714" s="5">
        <f t="shared" si="419"/>
        <v>0.19860097323600973</v>
      </c>
    </row>
    <row r="6715" spans="1:18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 s="1">
        <v>0</v>
      </c>
      <c r="J6715">
        <v>3</v>
      </c>
      <c r="K6715">
        <v>0</v>
      </c>
      <c r="L6715">
        <v>1</v>
      </c>
      <c r="M6715" s="1">
        <v>131553.82</v>
      </c>
      <c r="N6715">
        <v>1</v>
      </c>
      <c r="O6715" t="str">
        <f t="shared" si="416"/>
        <v>41-50</v>
      </c>
      <c r="P6715" t="str">
        <f t="shared" si="417"/>
        <v>0-2 years</v>
      </c>
      <c r="Q6715" t="str">
        <f t="shared" si="418"/>
        <v>No Balance</v>
      </c>
      <c r="R6715" s="5">
        <f t="shared" si="419"/>
        <v>0.19866139336781261</v>
      </c>
    </row>
    <row r="6716" spans="1:18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 s="1">
        <v>146053.66</v>
      </c>
      <c r="J6716">
        <v>1</v>
      </c>
      <c r="K6716">
        <v>1</v>
      </c>
      <c r="L6716">
        <v>1</v>
      </c>
      <c r="M6716" s="1">
        <v>138344.70000000001</v>
      </c>
      <c r="N6716">
        <v>0</v>
      </c>
      <c r="O6716" t="str">
        <f t="shared" si="416"/>
        <v>30-40</v>
      </c>
      <c r="P6716" t="str">
        <f t="shared" si="417"/>
        <v>3-5 years</v>
      </c>
      <c r="Q6716" t="str">
        <f t="shared" si="418"/>
        <v>High</v>
      </c>
      <c r="R6716" s="5">
        <f t="shared" si="419"/>
        <v>0.19841752891052952</v>
      </c>
    </row>
    <row r="6717" spans="1:18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 s="1">
        <v>124577.15</v>
      </c>
      <c r="J6717">
        <v>1</v>
      </c>
      <c r="K6717">
        <v>0</v>
      </c>
      <c r="L6717">
        <v>1</v>
      </c>
      <c r="M6717" s="1">
        <v>169894.39999999999</v>
      </c>
      <c r="N6717">
        <v>0</v>
      </c>
      <c r="O6717" t="str">
        <f t="shared" si="416"/>
        <v>&gt;50</v>
      </c>
      <c r="P6717" t="str">
        <f t="shared" si="417"/>
        <v>6+ years</v>
      </c>
      <c r="Q6717" t="str">
        <f t="shared" si="418"/>
        <v>High</v>
      </c>
      <c r="R6717" s="5">
        <f t="shared" si="419"/>
        <v>0.19847792998477931</v>
      </c>
    </row>
    <row r="6718" spans="1:18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 s="1">
        <v>151012.54999999999</v>
      </c>
      <c r="J6718">
        <v>2</v>
      </c>
      <c r="K6718">
        <v>1</v>
      </c>
      <c r="L6718">
        <v>0</v>
      </c>
      <c r="M6718" s="1">
        <v>9770.9699999999993</v>
      </c>
      <c r="N6718">
        <v>0</v>
      </c>
      <c r="O6718" t="str">
        <f t="shared" si="416"/>
        <v>&lt;30</v>
      </c>
      <c r="P6718" t="str">
        <f t="shared" si="417"/>
        <v>3-5 years</v>
      </c>
      <c r="Q6718" t="str">
        <f t="shared" si="418"/>
        <v>High</v>
      </c>
      <c r="R6718" s="5">
        <f t="shared" si="419"/>
        <v>0.19853836784409257</v>
      </c>
    </row>
    <row r="6719" spans="1:18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 s="1">
        <v>216109.88</v>
      </c>
      <c r="J6719">
        <v>1</v>
      </c>
      <c r="K6719">
        <v>0</v>
      </c>
      <c r="L6719">
        <v>1</v>
      </c>
      <c r="M6719" s="1">
        <v>74176.710000000006</v>
      </c>
      <c r="N6719">
        <v>1</v>
      </c>
      <c r="O6719" t="str">
        <f t="shared" si="416"/>
        <v>&gt;50</v>
      </c>
      <c r="P6719" t="str">
        <f t="shared" si="417"/>
        <v>3-5 years</v>
      </c>
      <c r="Q6719" t="str">
        <f t="shared" si="418"/>
        <v>High</v>
      </c>
      <c r="R6719" s="5">
        <f t="shared" si="419"/>
        <v>0.19859884252208346</v>
      </c>
    </row>
    <row r="6720" spans="1:18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 s="1">
        <v>144318.97</v>
      </c>
      <c r="J6720">
        <v>1</v>
      </c>
      <c r="K6720">
        <v>1</v>
      </c>
      <c r="L6720">
        <v>0</v>
      </c>
      <c r="M6720" s="1">
        <v>112668.06</v>
      </c>
      <c r="N6720">
        <v>0</v>
      </c>
      <c r="O6720" t="str">
        <f t="shared" si="416"/>
        <v>30-40</v>
      </c>
      <c r="P6720" t="str">
        <f t="shared" si="417"/>
        <v>0-2 years</v>
      </c>
      <c r="Q6720" t="str">
        <f t="shared" si="418"/>
        <v>High</v>
      </c>
      <c r="R6720" s="5">
        <f t="shared" si="419"/>
        <v>0.1983546617915905</v>
      </c>
    </row>
    <row r="6721" spans="1:18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 s="1">
        <v>0</v>
      </c>
      <c r="J6721">
        <v>2</v>
      </c>
      <c r="K6721">
        <v>0</v>
      </c>
      <c r="L6721">
        <v>0</v>
      </c>
      <c r="M6721" s="1">
        <v>186275.7</v>
      </c>
      <c r="N6721">
        <v>0</v>
      </c>
      <c r="O6721" t="str">
        <f t="shared" si="416"/>
        <v>30-40</v>
      </c>
      <c r="P6721" t="str">
        <f t="shared" si="417"/>
        <v>3-5 years</v>
      </c>
      <c r="Q6721" t="str">
        <f t="shared" si="418"/>
        <v>No Balance</v>
      </c>
      <c r="R6721" s="5">
        <f t="shared" si="419"/>
        <v>0.19841511734227368</v>
      </c>
    </row>
    <row r="6722" spans="1:18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 s="1">
        <v>0</v>
      </c>
      <c r="J6722">
        <v>2</v>
      </c>
      <c r="K6722">
        <v>1</v>
      </c>
      <c r="L6722">
        <v>0</v>
      </c>
      <c r="M6722" s="1">
        <v>98463.99</v>
      </c>
      <c r="N6722">
        <v>0</v>
      </c>
      <c r="O6722" t="str">
        <f t="shared" ref="O6722:O6785" si="420">IF(G6722&lt;30,"&lt;30",
   IF(G6722&lt;=40,"30-40",
      IF(G6722&lt;=50,"41-50","&gt;50")))</f>
        <v>&lt;30</v>
      </c>
      <c r="P6722" t="str">
        <f t="shared" ref="P6722:P6785" si="421">IF(H6722&lt;=2,"0-2 years",
   IF(H6722&lt;=5,"3-5 years","6+ years"))</f>
        <v>6+ years</v>
      </c>
      <c r="Q6722" t="str">
        <f t="shared" ref="Q6722:Q6785" si="422">IF(I6722=0,"No Balance",
   IF(I6722&lt;50000,"Low",
      IF(I6722&lt;100000,"Medium","High")))</f>
        <v>No Balance</v>
      </c>
      <c r="R6722" s="5">
        <f t="shared" ref="R6722:R6785" si="423">AVERAGE(N6722:N16721)</f>
        <v>0.19847560975609757</v>
      </c>
    </row>
    <row r="6723" spans="1:18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 s="1">
        <v>27517.15</v>
      </c>
      <c r="J6723">
        <v>2</v>
      </c>
      <c r="K6723">
        <v>0</v>
      </c>
      <c r="L6723">
        <v>1</v>
      </c>
      <c r="M6723" s="1">
        <v>2746.41</v>
      </c>
      <c r="N6723">
        <v>0</v>
      </c>
      <c r="O6723" t="str">
        <f t="shared" si="420"/>
        <v>&gt;50</v>
      </c>
      <c r="P6723" t="str">
        <f t="shared" si="421"/>
        <v>3-5 years</v>
      </c>
      <c r="Q6723" t="str">
        <f t="shared" si="422"/>
        <v>Low</v>
      </c>
      <c r="R6723" s="5">
        <f t="shared" si="423"/>
        <v>0.19853613906678866</v>
      </c>
    </row>
    <row r="6724" spans="1:18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 s="1">
        <v>147092.65</v>
      </c>
      <c r="J6724">
        <v>1</v>
      </c>
      <c r="K6724">
        <v>1</v>
      </c>
      <c r="L6724">
        <v>0</v>
      </c>
      <c r="M6724" s="1">
        <v>10928.3</v>
      </c>
      <c r="N6724">
        <v>0</v>
      </c>
      <c r="O6724" t="str">
        <f t="shared" si="420"/>
        <v>&lt;30</v>
      </c>
      <c r="P6724" t="str">
        <f t="shared" si="421"/>
        <v>3-5 years</v>
      </c>
      <c r="Q6724" t="str">
        <f t="shared" si="422"/>
        <v>High</v>
      </c>
      <c r="R6724" s="5">
        <f t="shared" si="423"/>
        <v>0.19859670530811471</v>
      </c>
    </row>
    <row r="6725" spans="1:18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 s="1">
        <v>92246.14</v>
      </c>
      <c r="J6725">
        <v>2</v>
      </c>
      <c r="K6725">
        <v>0</v>
      </c>
      <c r="L6725">
        <v>1</v>
      </c>
      <c r="M6725" s="1">
        <v>91346.03</v>
      </c>
      <c r="N6725">
        <v>0</v>
      </c>
      <c r="O6725" t="str">
        <f t="shared" si="420"/>
        <v>&gt;50</v>
      </c>
      <c r="P6725" t="str">
        <f t="shared" si="421"/>
        <v>0-2 years</v>
      </c>
      <c r="Q6725" t="str">
        <f t="shared" si="422"/>
        <v>Medium</v>
      </c>
      <c r="R6725" s="5">
        <f t="shared" si="423"/>
        <v>0.19865730851388466</v>
      </c>
    </row>
    <row r="6726" spans="1:18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 s="1">
        <v>0</v>
      </c>
      <c r="J6726">
        <v>2</v>
      </c>
      <c r="K6726">
        <v>1</v>
      </c>
      <c r="L6726">
        <v>0</v>
      </c>
      <c r="M6726" s="1">
        <v>139844.04</v>
      </c>
      <c r="N6726">
        <v>1</v>
      </c>
      <c r="O6726" t="str">
        <f t="shared" si="420"/>
        <v>41-50</v>
      </c>
      <c r="P6726" t="str">
        <f t="shared" si="421"/>
        <v>6+ years</v>
      </c>
      <c r="Q6726" t="str">
        <f t="shared" si="422"/>
        <v>No Balance</v>
      </c>
      <c r="R6726" s="5">
        <f t="shared" si="423"/>
        <v>0.19871794871794871</v>
      </c>
    </row>
    <row r="6727" spans="1:18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 s="1">
        <v>148897.01999999999</v>
      </c>
      <c r="J6727">
        <v>1</v>
      </c>
      <c r="K6727">
        <v>0</v>
      </c>
      <c r="L6727">
        <v>0</v>
      </c>
      <c r="M6727" s="1">
        <v>105052.9</v>
      </c>
      <c r="N6727">
        <v>0</v>
      </c>
      <c r="O6727" t="str">
        <f t="shared" si="420"/>
        <v>30-40</v>
      </c>
      <c r="P6727" t="str">
        <f t="shared" si="421"/>
        <v>6+ years</v>
      </c>
      <c r="Q6727" t="str">
        <f t="shared" si="422"/>
        <v>High</v>
      </c>
      <c r="R6727" s="5">
        <f t="shared" si="423"/>
        <v>0.19847328244274809</v>
      </c>
    </row>
    <row r="6728" spans="1:18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 s="1">
        <v>0</v>
      </c>
      <c r="J6728">
        <v>1</v>
      </c>
      <c r="K6728">
        <v>0</v>
      </c>
      <c r="L6728">
        <v>0</v>
      </c>
      <c r="M6728" s="1">
        <v>144366.82999999999</v>
      </c>
      <c r="N6728">
        <v>1</v>
      </c>
      <c r="O6728" t="str">
        <f t="shared" si="420"/>
        <v>41-50</v>
      </c>
      <c r="P6728" t="str">
        <f t="shared" si="421"/>
        <v>6+ years</v>
      </c>
      <c r="Q6728" t="str">
        <f t="shared" si="422"/>
        <v>No Balance</v>
      </c>
      <c r="R6728" s="5">
        <f t="shared" si="423"/>
        <v>0.19853390348197922</v>
      </c>
    </row>
    <row r="6729" spans="1:18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 s="1">
        <v>0</v>
      </c>
      <c r="J6729">
        <v>1</v>
      </c>
      <c r="K6729">
        <v>1</v>
      </c>
      <c r="L6729">
        <v>0</v>
      </c>
      <c r="M6729" s="1">
        <v>19605.18</v>
      </c>
      <c r="N6729">
        <v>1</v>
      </c>
      <c r="O6729" t="str">
        <f t="shared" si="420"/>
        <v>30-40</v>
      </c>
      <c r="P6729" t="str">
        <f t="shared" si="421"/>
        <v>6+ years</v>
      </c>
      <c r="Q6729" t="str">
        <f t="shared" si="422"/>
        <v>No Balance</v>
      </c>
      <c r="R6729" s="5">
        <f t="shared" si="423"/>
        <v>0.19828903146959975</v>
      </c>
    </row>
    <row r="6730" spans="1:18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 s="1">
        <v>138335.96</v>
      </c>
      <c r="J6730">
        <v>1</v>
      </c>
      <c r="K6730">
        <v>1</v>
      </c>
      <c r="L6730">
        <v>1</v>
      </c>
      <c r="M6730" s="1">
        <v>80483.759999999995</v>
      </c>
      <c r="N6730">
        <v>0</v>
      </c>
      <c r="O6730" t="str">
        <f t="shared" si="420"/>
        <v>30-40</v>
      </c>
      <c r="P6730" t="str">
        <f t="shared" si="421"/>
        <v>6+ years</v>
      </c>
      <c r="Q6730" t="str">
        <f t="shared" si="422"/>
        <v>High</v>
      </c>
      <c r="R6730" s="5">
        <f t="shared" si="423"/>
        <v>0.1980440097799511</v>
      </c>
    </row>
    <row r="6731" spans="1:18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 s="1">
        <v>92895.56</v>
      </c>
      <c r="J6731">
        <v>1</v>
      </c>
      <c r="K6731">
        <v>1</v>
      </c>
      <c r="L6731">
        <v>0</v>
      </c>
      <c r="M6731" s="1">
        <v>154344</v>
      </c>
      <c r="N6731">
        <v>1</v>
      </c>
      <c r="O6731" t="str">
        <f t="shared" si="420"/>
        <v>41-50</v>
      </c>
      <c r="P6731" t="str">
        <f t="shared" si="421"/>
        <v>6+ years</v>
      </c>
      <c r="Q6731" t="str">
        <f t="shared" si="422"/>
        <v>Medium</v>
      </c>
      <c r="R6731" s="5">
        <f t="shared" si="423"/>
        <v>0.19810455518190156</v>
      </c>
    </row>
    <row r="6732" spans="1:18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 s="1">
        <v>160736.63</v>
      </c>
      <c r="J6732">
        <v>1</v>
      </c>
      <c r="K6732">
        <v>0</v>
      </c>
      <c r="L6732">
        <v>1</v>
      </c>
      <c r="M6732" s="1">
        <v>93503.02</v>
      </c>
      <c r="N6732">
        <v>0</v>
      </c>
      <c r="O6732" t="str">
        <f t="shared" si="420"/>
        <v>41-50</v>
      </c>
      <c r="P6732" t="str">
        <f t="shared" si="421"/>
        <v>6+ years</v>
      </c>
      <c r="Q6732" t="str">
        <f t="shared" si="422"/>
        <v>High</v>
      </c>
      <c r="R6732" s="5">
        <f t="shared" si="423"/>
        <v>0.19785932721712537</v>
      </c>
    </row>
    <row r="6733" spans="1:18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 s="1">
        <v>0</v>
      </c>
      <c r="J6733">
        <v>2</v>
      </c>
      <c r="K6733">
        <v>1</v>
      </c>
      <c r="L6733">
        <v>1</v>
      </c>
      <c r="M6733" s="1">
        <v>153036.97</v>
      </c>
      <c r="N6733">
        <v>0</v>
      </c>
      <c r="O6733" t="str">
        <f t="shared" si="420"/>
        <v>30-40</v>
      </c>
      <c r="P6733" t="str">
        <f t="shared" si="421"/>
        <v>3-5 years</v>
      </c>
      <c r="Q6733" t="str">
        <f t="shared" si="422"/>
        <v>No Balance</v>
      </c>
      <c r="R6733" s="5">
        <f t="shared" si="423"/>
        <v>0.19791985316610583</v>
      </c>
    </row>
    <row r="6734" spans="1:18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 s="1">
        <v>0</v>
      </c>
      <c r="J6734">
        <v>2</v>
      </c>
      <c r="K6734">
        <v>0</v>
      </c>
      <c r="L6734">
        <v>0</v>
      </c>
      <c r="M6734" s="1">
        <v>98029.58</v>
      </c>
      <c r="N6734">
        <v>0</v>
      </c>
      <c r="O6734" t="str">
        <f t="shared" si="420"/>
        <v>30-40</v>
      </c>
      <c r="P6734" t="str">
        <f t="shared" si="421"/>
        <v>6+ years</v>
      </c>
      <c r="Q6734" t="str">
        <f t="shared" si="422"/>
        <v>No Balance</v>
      </c>
      <c r="R6734" s="5">
        <f t="shared" si="423"/>
        <v>0.19798041615667075</v>
      </c>
    </row>
    <row r="6735" spans="1:18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 s="1">
        <v>107141.27</v>
      </c>
      <c r="J6735">
        <v>1</v>
      </c>
      <c r="K6735">
        <v>1</v>
      </c>
      <c r="L6735">
        <v>0</v>
      </c>
      <c r="M6735" s="1">
        <v>193018.71</v>
      </c>
      <c r="N6735">
        <v>0</v>
      </c>
      <c r="O6735" t="str">
        <f t="shared" si="420"/>
        <v>&lt;30</v>
      </c>
      <c r="P6735" t="str">
        <f t="shared" si="421"/>
        <v>3-5 years</v>
      </c>
      <c r="Q6735" t="str">
        <f t="shared" si="422"/>
        <v>High</v>
      </c>
      <c r="R6735" s="5">
        <f t="shared" si="423"/>
        <v>0.1980410162228344</v>
      </c>
    </row>
    <row r="6736" spans="1:18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 s="1">
        <v>0</v>
      </c>
      <c r="J6736">
        <v>3</v>
      </c>
      <c r="K6736">
        <v>0</v>
      </c>
      <c r="L6736">
        <v>0</v>
      </c>
      <c r="M6736" s="1">
        <v>60810.64</v>
      </c>
      <c r="N6736">
        <v>1</v>
      </c>
      <c r="O6736" t="str">
        <f t="shared" si="420"/>
        <v>&gt;50</v>
      </c>
      <c r="P6736" t="str">
        <f t="shared" si="421"/>
        <v>0-2 years</v>
      </c>
      <c r="Q6736" t="str">
        <f t="shared" si="422"/>
        <v>No Balance</v>
      </c>
      <c r="R6736" s="5">
        <f t="shared" si="423"/>
        <v>0.19810165339865279</v>
      </c>
    </row>
    <row r="6737" spans="1:18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 s="1">
        <v>132446.07999999999</v>
      </c>
      <c r="J6737">
        <v>2</v>
      </c>
      <c r="K6737">
        <v>1</v>
      </c>
      <c r="L6737">
        <v>0</v>
      </c>
      <c r="M6737" s="1">
        <v>87071.18</v>
      </c>
      <c r="N6737">
        <v>1</v>
      </c>
      <c r="O6737" t="str">
        <f t="shared" si="420"/>
        <v>30-40</v>
      </c>
      <c r="P6737" t="str">
        <f t="shared" si="421"/>
        <v>3-5 years</v>
      </c>
      <c r="Q6737" t="str">
        <f t="shared" si="422"/>
        <v>High</v>
      </c>
      <c r="R6737" s="5">
        <f t="shared" si="423"/>
        <v>0.19785604900459419</v>
      </c>
    </row>
    <row r="6738" spans="1:18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 s="1">
        <v>92053</v>
      </c>
      <c r="J6738">
        <v>1</v>
      </c>
      <c r="K6738">
        <v>1</v>
      </c>
      <c r="L6738">
        <v>1</v>
      </c>
      <c r="M6738" s="1">
        <v>164064.44</v>
      </c>
      <c r="N6738">
        <v>1</v>
      </c>
      <c r="O6738" t="str">
        <f t="shared" si="420"/>
        <v>&gt;50</v>
      </c>
      <c r="P6738" t="str">
        <f t="shared" si="421"/>
        <v>0-2 years</v>
      </c>
      <c r="Q6738" t="str">
        <f t="shared" si="422"/>
        <v>Medium</v>
      </c>
      <c r="R6738" s="5">
        <f t="shared" si="423"/>
        <v>0.19761029411764705</v>
      </c>
    </row>
    <row r="6739" spans="1:18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 s="1">
        <v>96798.79</v>
      </c>
      <c r="J6739">
        <v>2</v>
      </c>
      <c r="K6739">
        <v>1</v>
      </c>
      <c r="L6739">
        <v>1</v>
      </c>
      <c r="M6739" s="1">
        <v>4554.67</v>
      </c>
      <c r="N6739">
        <v>0</v>
      </c>
      <c r="O6739" t="str">
        <f t="shared" si="420"/>
        <v>30-40</v>
      </c>
      <c r="P6739" t="str">
        <f t="shared" si="421"/>
        <v>0-2 years</v>
      </c>
      <c r="Q6739" t="str">
        <f t="shared" si="422"/>
        <v>Medium</v>
      </c>
      <c r="R6739" s="5">
        <f t="shared" si="423"/>
        <v>0.19736438859944835</v>
      </c>
    </row>
    <row r="6740" spans="1:18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 s="1">
        <v>134498.54</v>
      </c>
      <c r="J6740">
        <v>2</v>
      </c>
      <c r="K6740">
        <v>1</v>
      </c>
      <c r="L6740">
        <v>1</v>
      </c>
      <c r="M6740" s="1">
        <v>119924.8</v>
      </c>
      <c r="N6740">
        <v>0</v>
      </c>
      <c r="O6740" t="str">
        <f t="shared" si="420"/>
        <v>30-40</v>
      </c>
      <c r="P6740" t="str">
        <f t="shared" si="421"/>
        <v>6+ years</v>
      </c>
      <c r="Q6740" t="str">
        <f t="shared" si="422"/>
        <v>High</v>
      </c>
      <c r="R6740" s="5">
        <f t="shared" si="423"/>
        <v>0.19742489270386265</v>
      </c>
    </row>
    <row r="6741" spans="1:18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 s="1">
        <v>132387.91</v>
      </c>
      <c r="J6741">
        <v>2</v>
      </c>
      <c r="K6741">
        <v>1</v>
      </c>
      <c r="L6741">
        <v>1</v>
      </c>
      <c r="M6741" s="1">
        <v>170360.11</v>
      </c>
      <c r="N6741">
        <v>0</v>
      </c>
      <c r="O6741" t="str">
        <f t="shared" si="420"/>
        <v>&gt;50</v>
      </c>
      <c r="P6741" t="str">
        <f t="shared" si="421"/>
        <v>6+ years</v>
      </c>
      <c r="Q6741" t="str">
        <f t="shared" si="422"/>
        <v>High</v>
      </c>
      <c r="R6741" s="5">
        <f t="shared" si="423"/>
        <v>0.1974854339159767</v>
      </c>
    </row>
    <row r="6742" spans="1:18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 s="1">
        <v>147171.20000000001</v>
      </c>
      <c r="J6742">
        <v>1</v>
      </c>
      <c r="K6742">
        <v>0</v>
      </c>
      <c r="L6742">
        <v>1</v>
      </c>
      <c r="M6742" s="1">
        <v>69850.039999999994</v>
      </c>
      <c r="N6742">
        <v>0</v>
      </c>
      <c r="O6742" t="str">
        <f t="shared" si="420"/>
        <v>30-40</v>
      </c>
      <c r="P6742" t="str">
        <f t="shared" si="421"/>
        <v>0-2 years</v>
      </c>
      <c r="Q6742" t="str">
        <f t="shared" si="422"/>
        <v>High</v>
      </c>
      <c r="R6742" s="5">
        <f t="shared" si="423"/>
        <v>0.19754601226993865</v>
      </c>
    </row>
    <row r="6743" spans="1:18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 s="1">
        <v>100524.69</v>
      </c>
      <c r="J6743">
        <v>1</v>
      </c>
      <c r="K6743">
        <v>1</v>
      </c>
      <c r="L6743">
        <v>1</v>
      </c>
      <c r="M6743" s="1">
        <v>47298.95</v>
      </c>
      <c r="N6743">
        <v>0</v>
      </c>
      <c r="O6743" t="str">
        <f t="shared" si="420"/>
        <v>41-50</v>
      </c>
      <c r="P6743" t="str">
        <f t="shared" si="421"/>
        <v>6+ years</v>
      </c>
      <c r="Q6743" t="str">
        <f t="shared" si="422"/>
        <v>High</v>
      </c>
      <c r="R6743" s="5">
        <f t="shared" si="423"/>
        <v>0.19760662779993862</v>
      </c>
    </row>
    <row r="6744" spans="1:18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 s="1">
        <v>0</v>
      </c>
      <c r="J6744">
        <v>2</v>
      </c>
      <c r="K6744">
        <v>1</v>
      </c>
      <c r="L6744">
        <v>0</v>
      </c>
      <c r="M6744" s="1">
        <v>45443.68</v>
      </c>
      <c r="N6744">
        <v>0</v>
      </c>
      <c r="O6744" t="str">
        <f t="shared" si="420"/>
        <v>&lt;30</v>
      </c>
      <c r="P6744" t="str">
        <f t="shared" si="421"/>
        <v>0-2 years</v>
      </c>
      <c r="Q6744" t="str">
        <f t="shared" si="422"/>
        <v>No Balance</v>
      </c>
      <c r="R6744" s="5">
        <f t="shared" si="423"/>
        <v>0.19766728054020871</v>
      </c>
    </row>
    <row r="6745" spans="1:18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 s="1">
        <v>138214.5</v>
      </c>
      <c r="J6745">
        <v>1</v>
      </c>
      <c r="K6745">
        <v>1</v>
      </c>
      <c r="L6745">
        <v>0</v>
      </c>
      <c r="M6745" s="1">
        <v>198715.27</v>
      </c>
      <c r="N6745">
        <v>1</v>
      </c>
      <c r="O6745" t="str">
        <f t="shared" si="420"/>
        <v>&gt;50</v>
      </c>
      <c r="P6745" t="str">
        <f t="shared" si="421"/>
        <v>6+ years</v>
      </c>
      <c r="Q6745" t="str">
        <f t="shared" si="422"/>
        <v>High</v>
      </c>
      <c r="R6745" s="5">
        <f t="shared" si="423"/>
        <v>0.19772797052502303</v>
      </c>
    </row>
    <row r="6746" spans="1:18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 s="1">
        <v>0</v>
      </c>
      <c r="J6746">
        <v>2</v>
      </c>
      <c r="K6746">
        <v>0</v>
      </c>
      <c r="L6746">
        <v>1</v>
      </c>
      <c r="M6746" s="1">
        <v>115611.97</v>
      </c>
      <c r="N6746">
        <v>0</v>
      </c>
      <c r="O6746" t="str">
        <f t="shared" si="420"/>
        <v>30-40</v>
      </c>
      <c r="P6746" t="str">
        <f t="shared" si="421"/>
        <v>3-5 years</v>
      </c>
      <c r="Q6746" t="str">
        <f t="shared" si="422"/>
        <v>No Balance</v>
      </c>
      <c r="R6746" s="5">
        <f t="shared" si="423"/>
        <v>0.19748157248157247</v>
      </c>
    </row>
    <row r="6747" spans="1:18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 s="1">
        <v>0</v>
      </c>
      <c r="J6747">
        <v>1</v>
      </c>
      <c r="K6747">
        <v>1</v>
      </c>
      <c r="L6747">
        <v>1</v>
      </c>
      <c r="M6747" s="1">
        <v>40333.94</v>
      </c>
      <c r="N6747">
        <v>0</v>
      </c>
      <c r="O6747" t="str">
        <f t="shared" si="420"/>
        <v>&gt;50</v>
      </c>
      <c r="P6747" t="str">
        <f t="shared" si="421"/>
        <v>3-5 years</v>
      </c>
      <c r="Q6747" t="str">
        <f t="shared" si="422"/>
        <v>No Balance</v>
      </c>
      <c r="R6747" s="5">
        <f t="shared" si="423"/>
        <v>0.19754224270353302</v>
      </c>
    </row>
    <row r="6748" spans="1:18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 s="1">
        <v>0</v>
      </c>
      <c r="J6748">
        <v>1</v>
      </c>
      <c r="K6748">
        <v>1</v>
      </c>
      <c r="L6748">
        <v>1</v>
      </c>
      <c r="M6748" s="1">
        <v>105997.25</v>
      </c>
      <c r="N6748">
        <v>0</v>
      </c>
      <c r="O6748" t="str">
        <f t="shared" si="420"/>
        <v>30-40</v>
      </c>
      <c r="P6748" t="str">
        <f t="shared" si="421"/>
        <v>3-5 years</v>
      </c>
      <c r="Q6748" t="str">
        <f t="shared" si="422"/>
        <v>No Balance</v>
      </c>
      <c r="R6748" s="5">
        <f t="shared" si="423"/>
        <v>0.19760295021511987</v>
      </c>
    </row>
    <row r="6749" spans="1:18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 s="1">
        <v>128743.55</v>
      </c>
      <c r="J6749">
        <v>1</v>
      </c>
      <c r="K6749">
        <v>1</v>
      </c>
      <c r="L6749">
        <v>0</v>
      </c>
      <c r="M6749" s="1">
        <v>134851.12</v>
      </c>
      <c r="N6749">
        <v>0</v>
      </c>
      <c r="O6749" t="str">
        <f t="shared" si="420"/>
        <v>30-40</v>
      </c>
      <c r="P6749" t="str">
        <f t="shared" si="421"/>
        <v>3-5 years</v>
      </c>
      <c r="Q6749" t="str">
        <f t="shared" si="422"/>
        <v>High</v>
      </c>
      <c r="R6749" s="5">
        <f t="shared" si="423"/>
        <v>0.1976636950507224</v>
      </c>
    </row>
    <row r="6750" spans="1:18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 s="1">
        <v>122647.32</v>
      </c>
      <c r="J6750">
        <v>1</v>
      </c>
      <c r="K6750">
        <v>0</v>
      </c>
      <c r="L6750">
        <v>0</v>
      </c>
      <c r="M6750" s="1">
        <v>61666.87</v>
      </c>
      <c r="N6750">
        <v>0</v>
      </c>
      <c r="O6750" t="str">
        <f t="shared" si="420"/>
        <v>30-40</v>
      </c>
      <c r="P6750" t="str">
        <f t="shared" si="421"/>
        <v>6+ years</v>
      </c>
      <c r="Q6750" t="str">
        <f t="shared" si="422"/>
        <v>High</v>
      </c>
      <c r="R6750" s="5">
        <f t="shared" si="423"/>
        <v>0.19772447724477243</v>
      </c>
    </row>
    <row r="6751" spans="1:18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 s="1">
        <v>79263.899999999994</v>
      </c>
      <c r="J6751">
        <v>1</v>
      </c>
      <c r="K6751">
        <v>0</v>
      </c>
      <c r="L6751">
        <v>1</v>
      </c>
      <c r="M6751" s="1">
        <v>196574.48</v>
      </c>
      <c r="N6751">
        <v>0</v>
      </c>
      <c r="O6751" t="str">
        <f t="shared" si="420"/>
        <v>&lt;30</v>
      </c>
      <c r="P6751" t="str">
        <f t="shared" si="421"/>
        <v>6+ years</v>
      </c>
      <c r="Q6751" t="str">
        <f t="shared" si="422"/>
        <v>Medium</v>
      </c>
      <c r="R6751" s="5">
        <f t="shared" si="423"/>
        <v>0.19778529683174409</v>
      </c>
    </row>
    <row r="6752" spans="1:18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 s="1">
        <v>0</v>
      </c>
      <c r="J6752">
        <v>4</v>
      </c>
      <c r="K6752">
        <v>0</v>
      </c>
      <c r="L6752">
        <v>0</v>
      </c>
      <c r="M6752" s="1">
        <v>111097.39</v>
      </c>
      <c r="N6752">
        <v>1</v>
      </c>
      <c r="O6752" t="str">
        <f t="shared" si="420"/>
        <v>41-50</v>
      </c>
      <c r="P6752" t="str">
        <f t="shared" si="421"/>
        <v>0-2 years</v>
      </c>
      <c r="Q6752" t="str">
        <f t="shared" si="422"/>
        <v>No Balance</v>
      </c>
      <c r="R6752" s="5">
        <f t="shared" si="423"/>
        <v>0.19784615384615384</v>
      </c>
    </row>
    <row r="6753" spans="1:18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 s="1">
        <v>121389.78</v>
      </c>
      <c r="J6753">
        <v>1</v>
      </c>
      <c r="K6753">
        <v>1</v>
      </c>
      <c r="L6753">
        <v>1</v>
      </c>
      <c r="M6753" s="1">
        <v>48201.64</v>
      </c>
      <c r="N6753">
        <v>1</v>
      </c>
      <c r="O6753" t="str">
        <f t="shared" si="420"/>
        <v>&gt;50</v>
      </c>
      <c r="P6753" t="str">
        <f t="shared" si="421"/>
        <v>0-2 years</v>
      </c>
      <c r="Q6753" t="str">
        <f t="shared" si="422"/>
        <v>High</v>
      </c>
      <c r="R6753" s="5">
        <f t="shared" si="423"/>
        <v>0.19759926131117267</v>
      </c>
    </row>
    <row r="6754" spans="1:18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 s="1">
        <v>123906.55</v>
      </c>
      <c r="J6754">
        <v>1</v>
      </c>
      <c r="K6754">
        <v>1</v>
      </c>
      <c r="L6754">
        <v>0</v>
      </c>
      <c r="M6754" s="1">
        <v>135096.78</v>
      </c>
      <c r="N6754">
        <v>0</v>
      </c>
      <c r="O6754" t="str">
        <f t="shared" si="420"/>
        <v>30-40</v>
      </c>
      <c r="P6754" t="str">
        <f t="shared" si="421"/>
        <v>6+ years</v>
      </c>
      <c r="Q6754" t="str">
        <f t="shared" si="422"/>
        <v>High</v>
      </c>
      <c r="R6754" s="5">
        <f t="shared" si="423"/>
        <v>0.19735221674876846</v>
      </c>
    </row>
    <row r="6755" spans="1:18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 s="1">
        <v>143006.70000000001</v>
      </c>
      <c r="J6755">
        <v>1</v>
      </c>
      <c r="K6755">
        <v>1</v>
      </c>
      <c r="L6755">
        <v>1</v>
      </c>
      <c r="M6755" s="1">
        <v>15650.89</v>
      </c>
      <c r="N6755">
        <v>0</v>
      </c>
      <c r="O6755" t="str">
        <f t="shared" si="420"/>
        <v>30-40</v>
      </c>
      <c r="P6755" t="str">
        <f t="shared" si="421"/>
        <v>6+ years</v>
      </c>
      <c r="Q6755" t="str">
        <f t="shared" si="422"/>
        <v>High</v>
      </c>
      <c r="R6755" s="5">
        <f t="shared" si="423"/>
        <v>0.19741299661225747</v>
      </c>
    </row>
    <row r="6756" spans="1:18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 s="1">
        <v>157597.60999999999</v>
      </c>
      <c r="J6756">
        <v>1</v>
      </c>
      <c r="K6756">
        <v>0</v>
      </c>
      <c r="L6756">
        <v>1</v>
      </c>
      <c r="M6756" s="1">
        <v>34097.22</v>
      </c>
      <c r="N6756">
        <v>0</v>
      </c>
      <c r="O6756" t="str">
        <f t="shared" si="420"/>
        <v>&lt;30</v>
      </c>
      <c r="P6756" t="str">
        <f t="shared" si="421"/>
        <v>3-5 years</v>
      </c>
      <c r="Q6756" t="str">
        <f t="shared" si="422"/>
        <v>High</v>
      </c>
      <c r="R6756" s="5">
        <f t="shared" si="423"/>
        <v>0.19747381392483057</v>
      </c>
    </row>
    <row r="6757" spans="1:18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 s="1">
        <v>127117.8</v>
      </c>
      <c r="J6757">
        <v>2</v>
      </c>
      <c r="K6757">
        <v>1</v>
      </c>
      <c r="L6757">
        <v>1</v>
      </c>
      <c r="M6757" s="1">
        <v>174822.74</v>
      </c>
      <c r="N6757">
        <v>0</v>
      </c>
      <c r="O6757" t="str">
        <f t="shared" si="420"/>
        <v>30-40</v>
      </c>
      <c r="P6757" t="str">
        <f t="shared" si="421"/>
        <v>3-5 years</v>
      </c>
      <c r="Q6757" t="str">
        <f t="shared" si="422"/>
        <v>High</v>
      </c>
      <c r="R6757" s="5">
        <f t="shared" si="423"/>
        <v>0.19753466872110939</v>
      </c>
    </row>
    <row r="6758" spans="1:18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 s="1">
        <v>117103.26</v>
      </c>
      <c r="J6758">
        <v>2</v>
      </c>
      <c r="K6758">
        <v>1</v>
      </c>
      <c r="L6758">
        <v>1</v>
      </c>
      <c r="M6758" s="1">
        <v>85937.52</v>
      </c>
      <c r="N6758">
        <v>1</v>
      </c>
      <c r="O6758" t="str">
        <f t="shared" si="420"/>
        <v>30-40</v>
      </c>
      <c r="P6758" t="str">
        <f t="shared" si="421"/>
        <v>6+ years</v>
      </c>
      <c r="Q6758" t="str">
        <f t="shared" si="422"/>
        <v>High</v>
      </c>
      <c r="R6758" s="5">
        <f t="shared" si="423"/>
        <v>0.19759556103575832</v>
      </c>
    </row>
    <row r="6759" spans="1:18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 s="1">
        <v>102989.83</v>
      </c>
      <c r="J6759">
        <v>2</v>
      </c>
      <c r="K6759">
        <v>0</v>
      </c>
      <c r="L6759">
        <v>1</v>
      </c>
      <c r="M6759" s="1">
        <v>49185.57</v>
      </c>
      <c r="N6759">
        <v>0</v>
      </c>
      <c r="O6759" t="str">
        <f t="shared" si="420"/>
        <v>30-40</v>
      </c>
      <c r="P6759" t="str">
        <f t="shared" si="421"/>
        <v>0-2 years</v>
      </c>
      <c r="Q6759" t="str">
        <f t="shared" si="422"/>
        <v>High</v>
      </c>
      <c r="R6759" s="5">
        <f t="shared" si="423"/>
        <v>0.19734813444341659</v>
      </c>
    </row>
    <row r="6760" spans="1:18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 s="1">
        <v>145118.82999999999</v>
      </c>
      <c r="J6760">
        <v>1</v>
      </c>
      <c r="K6760">
        <v>0</v>
      </c>
      <c r="L6760">
        <v>1</v>
      </c>
      <c r="M6760" s="1">
        <v>77742.38</v>
      </c>
      <c r="N6760">
        <v>0</v>
      </c>
      <c r="O6760" t="str">
        <f t="shared" si="420"/>
        <v>&lt;30</v>
      </c>
      <c r="P6760" t="str">
        <f t="shared" si="421"/>
        <v>0-2 years</v>
      </c>
      <c r="Q6760" t="str">
        <f t="shared" si="422"/>
        <v>High</v>
      </c>
      <c r="R6760" s="5">
        <f t="shared" si="423"/>
        <v>0.19740900678593462</v>
      </c>
    </row>
    <row r="6761" spans="1:18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 s="1">
        <v>126076.24</v>
      </c>
      <c r="J6761">
        <v>2</v>
      </c>
      <c r="K6761">
        <v>1</v>
      </c>
      <c r="L6761">
        <v>1</v>
      </c>
      <c r="M6761" s="1">
        <v>34436.83</v>
      </c>
      <c r="N6761">
        <v>0</v>
      </c>
      <c r="O6761" t="str">
        <f t="shared" si="420"/>
        <v>&gt;50</v>
      </c>
      <c r="P6761" t="str">
        <f t="shared" si="421"/>
        <v>0-2 years</v>
      </c>
      <c r="Q6761" t="str">
        <f t="shared" si="422"/>
        <v>High</v>
      </c>
      <c r="R6761" s="5">
        <f t="shared" si="423"/>
        <v>0.1974699166923789</v>
      </c>
    </row>
    <row r="6762" spans="1:18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 s="1">
        <v>0</v>
      </c>
      <c r="J6762">
        <v>1</v>
      </c>
      <c r="K6762">
        <v>0</v>
      </c>
      <c r="L6762">
        <v>1</v>
      </c>
      <c r="M6762" s="1">
        <v>88279.6</v>
      </c>
      <c r="N6762">
        <v>0</v>
      </c>
      <c r="O6762" t="str">
        <f t="shared" si="420"/>
        <v>41-50</v>
      </c>
      <c r="P6762" t="str">
        <f t="shared" si="421"/>
        <v>3-5 years</v>
      </c>
      <c r="Q6762" t="str">
        <f t="shared" si="422"/>
        <v>No Balance</v>
      </c>
      <c r="R6762" s="5">
        <f t="shared" si="423"/>
        <v>0.19753086419753085</v>
      </c>
    </row>
    <row r="6763" spans="1:18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 s="1">
        <v>0</v>
      </c>
      <c r="J6763">
        <v>2</v>
      </c>
      <c r="K6763">
        <v>1</v>
      </c>
      <c r="L6763">
        <v>1</v>
      </c>
      <c r="M6763" s="1">
        <v>157549.6</v>
      </c>
      <c r="N6763">
        <v>0</v>
      </c>
      <c r="O6763" t="str">
        <f t="shared" si="420"/>
        <v>&lt;30</v>
      </c>
      <c r="P6763" t="str">
        <f t="shared" si="421"/>
        <v>3-5 years</v>
      </c>
      <c r="Q6763" t="str">
        <f t="shared" si="422"/>
        <v>No Balance</v>
      </c>
      <c r="R6763" s="5">
        <f t="shared" si="423"/>
        <v>0.19759184933621488</v>
      </c>
    </row>
    <row r="6764" spans="1:18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 s="1">
        <v>98186.7</v>
      </c>
      <c r="J6764">
        <v>1</v>
      </c>
      <c r="K6764">
        <v>0</v>
      </c>
      <c r="L6764">
        <v>1</v>
      </c>
      <c r="M6764" s="1">
        <v>173386.95</v>
      </c>
      <c r="N6764">
        <v>0</v>
      </c>
      <c r="O6764" t="str">
        <f t="shared" si="420"/>
        <v>30-40</v>
      </c>
      <c r="P6764" t="str">
        <f t="shared" si="421"/>
        <v>3-5 years</v>
      </c>
      <c r="Q6764" t="str">
        <f t="shared" si="422"/>
        <v>Medium</v>
      </c>
      <c r="R6764" s="5">
        <f t="shared" si="423"/>
        <v>0.19765287214329832</v>
      </c>
    </row>
    <row r="6765" spans="1:18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 s="1">
        <v>0</v>
      </c>
      <c r="J6765">
        <v>3</v>
      </c>
      <c r="K6765">
        <v>1</v>
      </c>
      <c r="L6765">
        <v>1</v>
      </c>
      <c r="M6765" s="1">
        <v>82782.080000000002</v>
      </c>
      <c r="N6765">
        <v>0</v>
      </c>
      <c r="O6765" t="str">
        <f t="shared" si="420"/>
        <v>&gt;50</v>
      </c>
      <c r="P6765" t="str">
        <f t="shared" si="421"/>
        <v>6+ years</v>
      </c>
      <c r="Q6765" t="str">
        <f t="shared" si="422"/>
        <v>No Balance</v>
      </c>
      <c r="R6765" s="5">
        <f t="shared" si="423"/>
        <v>0.19771393265369169</v>
      </c>
    </row>
    <row r="6766" spans="1:18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 s="1">
        <v>0</v>
      </c>
      <c r="J6766">
        <v>1</v>
      </c>
      <c r="K6766">
        <v>1</v>
      </c>
      <c r="L6766">
        <v>1</v>
      </c>
      <c r="M6766" s="1">
        <v>187758.5</v>
      </c>
      <c r="N6766">
        <v>0</v>
      </c>
      <c r="O6766" t="str">
        <f t="shared" si="420"/>
        <v>30-40</v>
      </c>
      <c r="P6766" t="str">
        <f t="shared" si="421"/>
        <v>6+ years</v>
      </c>
      <c r="Q6766" t="str">
        <f t="shared" si="422"/>
        <v>No Balance</v>
      </c>
      <c r="R6766" s="5">
        <f t="shared" si="423"/>
        <v>0.19777503090234858</v>
      </c>
    </row>
    <row r="6767" spans="1:18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 s="1">
        <v>0</v>
      </c>
      <c r="J6767">
        <v>2</v>
      </c>
      <c r="K6767">
        <v>1</v>
      </c>
      <c r="L6767">
        <v>0</v>
      </c>
      <c r="M6767" s="1">
        <v>176547.8</v>
      </c>
      <c r="N6767">
        <v>0</v>
      </c>
      <c r="O6767" t="str">
        <f t="shared" si="420"/>
        <v>30-40</v>
      </c>
      <c r="P6767" t="str">
        <f t="shared" si="421"/>
        <v>6+ years</v>
      </c>
      <c r="Q6767" t="str">
        <f t="shared" si="422"/>
        <v>No Balance</v>
      </c>
      <c r="R6767" s="5">
        <f t="shared" si="423"/>
        <v>0.19783616692426584</v>
      </c>
    </row>
    <row r="6768" spans="1:18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 s="1">
        <v>129335.65</v>
      </c>
      <c r="J6768">
        <v>1</v>
      </c>
      <c r="K6768">
        <v>1</v>
      </c>
      <c r="L6768">
        <v>1</v>
      </c>
      <c r="M6768" s="1">
        <v>56585.2</v>
      </c>
      <c r="N6768">
        <v>1</v>
      </c>
      <c r="O6768" t="str">
        <f t="shared" si="420"/>
        <v>30-40</v>
      </c>
      <c r="P6768" t="str">
        <f t="shared" si="421"/>
        <v>3-5 years</v>
      </c>
      <c r="Q6768" t="str">
        <f t="shared" si="422"/>
        <v>High</v>
      </c>
      <c r="R6768" s="5">
        <f t="shared" si="423"/>
        <v>0.19789734075448362</v>
      </c>
    </row>
    <row r="6769" spans="1:18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 s="1">
        <v>75801.740000000005</v>
      </c>
      <c r="J6769">
        <v>1</v>
      </c>
      <c r="K6769">
        <v>1</v>
      </c>
      <c r="L6769">
        <v>0</v>
      </c>
      <c r="M6769" s="1">
        <v>125762.95</v>
      </c>
      <c r="N6769">
        <v>0</v>
      </c>
      <c r="O6769" t="str">
        <f t="shared" si="420"/>
        <v>41-50</v>
      </c>
      <c r="P6769" t="str">
        <f t="shared" si="421"/>
        <v>6+ years</v>
      </c>
      <c r="Q6769" t="str">
        <f t="shared" si="422"/>
        <v>Medium</v>
      </c>
      <c r="R6769" s="5">
        <f t="shared" si="423"/>
        <v>0.19764924218991647</v>
      </c>
    </row>
    <row r="6770" spans="1:18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 s="1">
        <v>0</v>
      </c>
      <c r="J6770">
        <v>2</v>
      </c>
      <c r="K6770">
        <v>1</v>
      </c>
      <c r="L6770">
        <v>0</v>
      </c>
      <c r="M6770" s="1">
        <v>113868.4</v>
      </c>
      <c r="N6770">
        <v>0</v>
      </c>
      <c r="O6770" t="str">
        <f t="shared" si="420"/>
        <v>41-50</v>
      </c>
      <c r="P6770" t="str">
        <f t="shared" si="421"/>
        <v>6+ years</v>
      </c>
      <c r="Q6770" t="str">
        <f t="shared" si="422"/>
        <v>No Balance</v>
      </c>
      <c r="R6770" s="5">
        <f t="shared" si="423"/>
        <v>0.19771039603960397</v>
      </c>
    </row>
    <row r="6771" spans="1:18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 s="1">
        <v>159316.64000000001</v>
      </c>
      <c r="J6771">
        <v>1</v>
      </c>
      <c r="K6771">
        <v>0</v>
      </c>
      <c r="L6771">
        <v>0</v>
      </c>
      <c r="M6771" s="1">
        <v>24780.13</v>
      </c>
      <c r="N6771">
        <v>0</v>
      </c>
      <c r="O6771" t="str">
        <f t="shared" si="420"/>
        <v>41-50</v>
      </c>
      <c r="P6771" t="str">
        <f t="shared" si="421"/>
        <v>6+ years</v>
      </c>
      <c r="Q6771" t="str">
        <f t="shared" si="422"/>
        <v>High</v>
      </c>
      <c r="R6771" s="5">
        <f t="shared" si="423"/>
        <v>0.1977715877437326</v>
      </c>
    </row>
    <row r="6772" spans="1:18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 s="1">
        <v>96479.81</v>
      </c>
      <c r="J6772">
        <v>1</v>
      </c>
      <c r="K6772">
        <v>1</v>
      </c>
      <c r="L6772">
        <v>0</v>
      </c>
      <c r="M6772" s="1">
        <v>120259.41</v>
      </c>
      <c r="N6772">
        <v>0</v>
      </c>
      <c r="O6772" t="str">
        <f t="shared" si="420"/>
        <v>30-40</v>
      </c>
      <c r="P6772" t="str">
        <f t="shared" si="421"/>
        <v>0-2 years</v>
      </c>
      <c r="Q6772" t="str">
        <f t="shared" si="422"/>
        <v>Medium</v>
      </c>
      <c r="R6772" s="5">
        <f t="shared" si="423"/>
        <v>0.1978328173374613</v>
      </c>
    </row>
    <row r="6773" spans="1:18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 s="1">
        <v>117726.33</v>
      </c>
      <c r="J6773">
        <v>1</v>
      </c>
      <c r="K6773">
        <v>1</v>
      </c>
      <c r="L6773">
        <v>1</v>
      </c>
      <c r="M6773" s="1">
        <v>175398.34</v>
      </c>
      <c r="N6773">
        <v>0</v>
      </c>
      <c r="O6773" t="str">
        <f t="shared" si="420"/>
        <v>&lt;30</v>
      </c>
      <c r="P6773" t="str">
        <f t="shared" si="421"/>
        <v>6+ years</v>
      </c>
      <c r="Q6773" t="str">
        <f t="shared" si="422"/>
        <v>High</v>
      </c>
      <c r="R6773" s="5">
        <f t="shared" si="423"/>
        <v>0.19789408485599258</v>
      </c>
    </row>
    <row r="6774" spans="1:18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 s="1">
        <v>0</v>
      </c>
      <c r="J6774">
        <v>2</v>
      </c>
      <c r="K6774">
        <v>1</v>
      </c>
      <c r="L6774">
        <v>1</v>
      </c>
      <c r="M6774" s="1">
        <v>86767.48</v>
      </c>
      <c r="N6774">
        <v>0</v>
      </c>
      <c r="O6774" t="str">
        <f t="shared" si="420"/>
        <v>30-40</v>
      </c>
      <c r="P6774" t="str">
        <f t="shared" si="421"/>
        <v>6+ years</v>
      </c>
      <c r="Q6774" t="str">
        <f t="shared" si="422"/>
        <v>No Balance</v>
      </c>
      <c r="R6774" s="5">
        <f t="shared" si="423"/>
        <v>0.19795539033457249</v>
      </c>
    </row>
    <row r="6775" spans="1:18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 s="1">
        <v>122351.29</v>
      </c>
      <c r="J6775">
        <v>1</v>
      </c>
      <c r="K6775">
        <v>1</v>
      </c>
      <c r="L6775">
        <v>0</v>
      </c>
      <c r="M6775" s="1">
        <v>71216.600000000006</v>
      </c>
      <c r="N6775">
        <v>0</v>
      </c>
      <c r="O6775" t="str">
        <f t="shared" si="420"/>
        <v>41-50</v>
      </c>
      <c r="P6775" t="str">
        <f t="shared" si="421"/>
        <v>3-5 years</v>
      </c>
      <c r="Q6775" t="str">
        <f t="shared" si="422"/>
        <v>High</v>
      </c>
      <c r="R6775" s="5">
        <f t="shared" si="423"/>
        <v>0.19801673380849086</v>
      </c>
    </row>
    <row r="6776" spans="1:18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 s="1">
        <v>0</v>
      </c>
      <c r="J6776">
        <v>2</v>
      </c>
      <c r="K6776">
        <v>1</v>
      </c>
      <c r="L6776">
        <v>1</v>
      </c>
      <c r="M6776" s="1">
        <v>85240.61</v>
      </c>
      <c r="N6776">
        <v>1</v>
      </c>
      <c r="O6776" t="str">
        <f t="shared" si="420"/>
        <v>41-50</v>
      </c>
      <c r="P6776" t="str">
        <f t="shared" si="421"/>
        <v>6+ years</v>
      </c>
      <c r="Q6776" t="str">
        <f t="shared" si="422"/>
        <v>No Balance</v>
      </c>
      <c r="R6776" s="5">
        <f t="shared" si="423"/>
        <v>0.19807811531308123</v>
      </c>
    </row>
    <row r="6777" spans="1:18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 s="1">
        <v>0</v>
      </c>
      <c r="J6777">
        <v>1</v>
      </c>
      <c r="K6777">
        <v>1</v>
      </c>
      <c r="L6777">
        <v>0</v>
      </c>
      <c r="M6777" s="1">
        <v>160529.71</v>
      </c>
      <c r="N6777">
        <v>1</v>
      </c>
      <c r="O6777" t="str">
        <f t="shared" si="420"/>
        <v>41-50</v>
      </c>
      <c r="P6777" t="str">
        <f t="shared" si="421"/>
        <v>3-5 years</v>
      </c>
      <c r="Q6777" t="str">
        <f t="shared" si="422"/>
        <v>No Balance</v>
      </c>
      <c r="R6777" s="5">
        <f t="shared" si="423"/>
        <v>0.19782945736434107</v>
      </c>
    </row>
    <row r="6778" spans="1:18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 s="1">
        <v>0</v>
      </c>
      <c r="J6778">
        <v>1</v>
      </c>
      <c r="K6778">
        <v>0</v>
      </c>
      <c r="L6778">
        <v>0</v>
      </c>
      <c r="M6778" s="1">
        <v>102806.6</v>
      </c>
      <c r="N6778">
        <v>0</v>
      </c>
      <c r="O6778" t="str">
        <f t="shared" si="420"/>
        <v>41-50</v>
      </c>
      <c r="P6778" t="str">
        <f t="shared" si="421"/>
        <v>6+ years</v>
      </c>
      <c r="Q6778" t="str">
        <f t="shared" si="422"/>
        <v>No Balance</v>
      </c>
      <c r="R6778" s="5">
        <f t="shared" si="423"/>
        <v>0.19758064516129031</v>
      </c>
    </row>
    <row r="6779" spans="1:18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 s="1">
        <v>0</v>
      </c>
      <c r="J6779">
        <v>2</v>
      </c>
      <c r="K6779">
        <v>1</v>
      </c>
      <c r="L6779">
        <v>0</v>
      </c>
      <c r="M6779" s="1">
        <v>144134.64000000001</v>
      </c>
      <c r="N6779">
        <v>0</v>
      </c>
      <c r="O6779" t="str">
        <f t="shared" si="420"/>
        <v>&lt;30</v>
      </c>
      <c r="P6779" t="str">
        <f t="shared" si="421"/>
        <v>6+ years</v>
      </c>
      <c r="Q6779" t="str">
        <f t="shared" si="422"/>
        <v>No Balance</v>
      </c>
      <c r="R6779" s="5">
        <f t="shared" si="423"/>
        <v>0.19764194849519082</v>
      </c>
    </row>
    <row r="6780" spans="1:18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 s="1">
        <v>132598.38</v>
      </c>
      <c r="J6780">
        <v>2</v>
      </c>
      <c r="K6780">
        <v>1</v>
      </c>
      <c r="L6780">
        <v>1</v>
      </c>
      <c r="M6780" s="1">
        <v>184017.98</v>
      </c>
      <c r="N6780">
        <v>0</v>
      </c>
      <c r="O6780" t="str">
        <f t="shared" si="420"/>
        <v>41-50</v>
      </c>
      <c r="P6780" t="str">
        <f t="shared" si="421"/>
        <v>6+ years</v>
      </c>
      <c r="Q6780" t="str">
        <f t="shared" si="422"/>
        <v>High</v>
      </c>
      <c r="R6780" s="5">
        <f t="shared" si="423"/>
        <v>0.19770328988206085</v>
      </c>
    </row>
    <row r="6781" spans="1:18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 s="1">
        <v>119272.29</v>
      </c>
      <c r="J6781">
        <v>1</v>
      </c>
      <c r="K6781">
        <v>0</v>
      </c>
      <c r="L6781">
        <v>0</v>
      </c>
      <c r="M6781" s="1">
        <v>195896.59</v>
      </c>
      <c r="N6781">
        <v>1</v>
      </c>
      <c r="O6781" t="str">
        <f t="shared" si="420"/>
        <v>30-40</v>
      </c>
      <c r="P6781" t="str">
        <f t="shared" si="421"/>
        <v>0-2 years</v>
      </c>
      <c r="Q6781" t="str">
        <f t="shared" si="422"/>
        <v>High</v>
      </c>
      <c r="R6781" s="5">
        <f t="shared" si="423"/>
        <v>0.19776466935734244</v>
      </c>
    </row>
    <row r="6782" spans="1:18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 s="1">
        <v>0</v>
      </c>
      <c r="J6782">
        <v>2</v>
      </c>
      <c r="K6782">
        <v>1</v>
      </c>
      <c r="L6782">
        <v>1</v>
      </c>
      <c r="M6782" s="1">
        <v>126722.57</v>
      </c>
      <c r="N6782">
        <v>0</v>
      </c>
      <c r="O6782" t="str">
        <f t="shared" si="420"/>
        <v>30-40</v>
      </c>
      <c r="P6782" t="str">
        <f t="shared" si="421"/>
        <v>0-2 years</v>
      </c>
      <c r="Q6782" t="str">
        <f t="shared" si="422"/>
        <v>No Balance</v>
      </c>
      <c r="R6782" s="5">
        <f t="shared" si="423"/>
        <v>0.19751552795031055</v>
      </c>
    </row>
    <row r="6783" spans="1:18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 s="1">
        <v>0</v>
      </c>
      <c r="J6783">
        <v>2</v>
      </c>
      <c r="K6783">
        <v>1</v>
      </c>
      <c r="L6783">
        <v>1</v>
      </c>
      <c r="M6783" s="1">
        <v>176883.42</v>
      </c>
      <c r="N6783">
        <v>0</v>
      </c>
      <c r="O6783" t="str">
        <f t="shared" si="420"/>
        <v>41-50</v>
      </c>
      <c r="P6783" t="str">
        <f t="shared" si="421"/>
        <v>3-5 years</v>
      </c>
      <c r="Q6783" t="str">
        <f t="shared" si="422"/>
        <v>No Balance</v>
      </c>
      <c r="R6783" s="5">
        <f t="shared" si="423"/>
        <v>0.19757688723205966</v>
      </c>
    </row>
    <row r="6784" spans="1:18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 s="1">
        <v>106415.57</v>
      </c>
      <c r="J6784">
        <v>3</v>
      </c>
      <c r="K6784">
        <v>1</v>
      </c>
      <c r="L6784">
        <v>1</v>
      </c>
      <c r="M6784" s="1">
        <v>122960.98</v>
      </c>
      <c r="N6784">
        <v>1</v>
      </c>
      <c r="O6784" t="str">
        <f t="shared" si="420"/>
        <v>&gt;50</v>
      </c>
      <c r="P6784" t="str">
        <f t="shared" si="421"/>
        <v>6+ years</v>
      </c>
      <c r="Q6784" t="str">
        <f t="shared" si="422"/>
        <v>High</v>
      </c>
      <c r="R6784" s="5">
        <f t="shared" si="423"/>
        <v>0.19763828464885022</v>
      </c>
    </row>
    <row r="6785" spans="1:18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 s="1">
        <v>0</v>
      </c>
      <c r="J6785">
        <v>2</v>
      </c>
      <c r="K6785">
        <v>0</v>
      </c>
      <c r="L6785">
        <v>1</v>
      </c>
      <c r="M6785" s="1">
        <v>9607.1</v>
      </c>
      <c r="N6785">
        <v>0</v>
      </c>
      <c r="O6785" t="str">
        <f t="shared" si="420"/>
        <v>30-40</v>
      </c>
      <c r="P6785" t="str">
        <f t="shared" si="421"/>
        <v>3-5 years</v>
      </c>
      <c r="Q6785" t="str">
        <f t="shared" si="422"/>
        <v>No Balance</v>
      </c>
      <c r="R6785" s="5">
        <f t="shared" si="423"/>
        <v>0.19738887161952129</v>
      </c>
    </row>
    <row r="6786" spans="1:18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 s="1">
        <v>127772.1</v>
      </c>
      <c r="J6786">
        <v>2</v>
      </c>
      <c r="K6786">
        <v>1</v>
      </c>
      <c r="L6786">
        <v>1</v>
      </c>
      <c r="M6786" s="1">
        <v>152643.48000000001</v>
      </c>
      <c r="N6786">
        <v>0</v>
      </c>
      <c r="O6786" t="str">
        <f t="shared" ref="O6786:O6849" si="424">IF(G6786&lt;30,"&lt;30",
   IF(G6786&lt;=40,"30-40",
      IF(G6786&lt;=50,"41-50","&gt;50")))</f>
        <v>30-40</v>
      </c>
      <c r="P6786" t="str">
        <f t="shared" ref="P6786:P6849" si="425">IF(H6786&lt;=2,"0-2 years",
   IF(H6786&lt;=5,"3-5 years","6+ years"))</f>
        <v>6+ years</v>
      </c>
      <c r="Q6786" t="str">
        <f t="shared" ref="Q6786:Q6849" si="426">IF(I6786=0,"No Balance",
   IF(I6786&lt;50000,"Low",
      IF(I6786&lt;100000,"Medium","High")))</f>
        <v>High</v>
      </c>
      <c r="R6786" s="5">
        <f t="shared" ref="R6786:R6849" si="427">AVERAGE(N6786:N16785)</f>
        <v>0.19745024875621892</v>
      </c>
    </row>
    <row r="6787" spans="1:18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 s="1">
        <v>104631.67</v>
      </c>
      <c r="J6787">
        <v>1</v>
      </c>
      <c r="K6787">
        <v>1</v>
      </c>
      <c r="L6787">
        <v>1</v>
      </c>
      <c r="M6787" s="1">
        <v>95551.22</v>
      </c>
      <c r="N6787">
        <v>0</v>
      </c>
      <c r="O6787" t="str">
        <f t="shared" si="424"/>
        <v>41-50</v>
      </c>
      <c r="P6787" t="str">
        <f t="shared" si="425"/>
        <v>3-5 years</v>
      </c>
      <c r="Q6787" t="str">
        <f t="shared" si="426"/>
        <v>High</v>
      </c>
      <c r="R6787" s="5">
        <f t="shared" si="427"/>
        <v>0.19751166407465007</v>
      </c>
    </row>
    <row r="6788" spans="1:18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 s="1">
        <v>0</v>
      </c>
      <c r="J6788">
        <v>2</v>
      </c>
      <c r="K6788">
        <v>1</v>
      </c>
      <c r="L6788">
        <v>0</v>
      </c>
      <c r="M6788" s="1">
        <v>141860.62</v>
      </c>
      <c r="N6788">
        <v>0</v>
      </c>
      <c r="O6788" t="str">
        <f t="shared" si="424"/>
        <v>30-40</v>
      </c>
      <c r="P6788" t="str">
        <f t="shared" si="425"/>
        <v>0-2 years</v>
      </c>
      <c r="Q6788" t="str">
        <f t="shared" si="426"/>
        <v>No Balance</v>
      </c>
      <c r="R6788" s="5">
        <f t="shared" si="427"/>
        <v>0.19757311761045426</v>
      </c>
    </row>
    <row r="6789" spans="1:18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 s="1">
        <v>0</v>
      </c>
      <c r="J6789">
        <v>1</v>
      </c>
      <c r="K6789">
        <v>1</v>
      </c>
      <c r="L6789">
        <v>1</v>
      </c>
      <c r="M6789" s="1">
        <v>76642.679999999993</v>
      </c>
      <c r="N6789">
        <v>0</v>
      </c>
      <c r="O6789" t="str">
        <f t="shared" si="424"/>
        <v>30-40</v>
      </c>
      <c r="P6789" t="str">
        <f t="shared" si="425"/>
        <v>6+ years</v>
      </c>
      <c r="Q6789" t="str">
        <f t="shared" si="426"/>
        <v>No Balance</v>
      </c>
      <c r="R6789" s="5">
        <f t="shared" si="427"/>
        <v>0.19763460939931529</v>
      </c>
    </row>
    <row r="6790" spans="1:18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 s="1">
        <v>118050.79</v>
      </c>
      <c r="J6790">
        <v>1</v>
      </c>
      <c r="K6790">
        <v>0</v>
      </c>
      <c r="L6790">
        <v>1</v>
      </c>
      <c r="M6790" s="1">
        <v>52301.15</v>
      </c>
      <c r="N6790">
        <v>0</v>
      </c>
      <c r="O6790" t="str">
        <f t="shared" si="424"/>
        <v>30-40</v>
      </c>
      <c r="P6790" t="str">
        <f t="shared" si="425"/>
        <v>6+ years</v>
      </c>
      <c r="Q6790" t="str">
        <f t="shared" si="426"/>
        <v>High</v>
      </c>
      <c r="R6790" s="5">
        <f t="shared" si="427"/>
        <v>0.19769613947696141</v>
      </c>
    </row>
    <row r="6791" spans="1:18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 s="1">
        <v>0</v>
      </c>
      <c r="J6791">
        <v>2</v>
      </c>
      <c r="K6791">
        <v>0</v>
      </c>
      <c r="L6791">
        <v>0</v>
      </c>
      <c r="M6791" s="1">
        <v>29388.02</v>
      </c>
      <c r="N6791">
        <v>0</v>
      </c>
      <c r="O6791" t="str">
        <f t="shared" si="424"/>
        <v>41-50</v>
      </c>
      <c r="P6791" t="str">
        <f t="shared" si="425"/>
        <v>0-2 years</v>
      </c>
      <c r="Q6791" t="str">
        <f t="shared" si="426"/>
        <v>No Balance</v>
      </c>
      <c r="R6791" s="5">
        <f t="shared" si="427"/>
        <v>0.19775770787916536</v>
      </c>
    </row>
    <row r="6792" spans="1:18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 s="1">
        <v>136093.74</v>
      </c>
      <c r="J6792">
        <v>1</v>
      </c>
      <c r="K6792">
        <v>0</v>
      </c>
      <c r="L6792">
        <v>1</v>
      </c>
      <c r="M6792" s="1">
        <v>193408.43</v>
      </c>
      <c r="N6792">
        <v>0</v>
      </c>
      <c r="O6792" t="str">
        <f t="shared" si="424"/>
        <v>30-40</v>
      </c>
      <c r="P6792" t="str">
        <f t="shared" si="425"/>
        <v>6+ years</v>
      </c>
      <c r="Q6792" t="str">
        <f t="shared" si="426"/>
        <v>High</v>
      </c>
      <c r="R6792" s="5">
        <f t="shared" si="427"/>
        <v>0.19781931464174454</v>
      </c>
    </row>
    <row r="6793" spans="1:18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 s="1">
        <v>88477.36</v>
      </c>
      <c r="J6793">
        <v>2</v>
      </c>
      <c r="K6793">
        <v>1</v>
      </c>
      <c r="L6793">
        <v>0</v>
      </c>
      <c r="M6793" s="1">
        <v>58632.37</v>
      </c>
      <c r="N6793">
        <v>0</v>
      </c>
      <c r="O6793" t="str">
        <f t="shared" si="424"/>
        <v>30-40</v>
      </c>
      <c r="P6793" t="str">
        <f t="shared" si="425"/>
        <v>6+ years</v>
      </c>
      <c r="Q6793" t="str">
        <f t="shared" si="426"/>
        <v>Medium</v>
      </c>
      <c r="R6793" s="5">
        <f t="shared" si="427"/>
        <v>0.19788095980056092</v>
      </c>
    </row>
    <row r="6794" spans="1:18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 s="1">
        <v>161572.24</v>
      </c>
      <c r="J6794">
        <v>1</v>
      </c>
      <c r="K6794">
        <v>0</v>
      </c>
      <c r="L6794">
        <v>1</v>
      </c>
      <c r="M6794" s="1">
        <v>191076.22</v>
      </c>
      <c r="N6794">
        <v>0</v>
      </c>
      <c r="O6794" t="str">
        <f t="shared" si="424"/>
        <v>30-40</v>
      </c>
      <c r="P6794" t="str">
        <f t="shared" si="425"/>
        <v>3-5 years</v>
      </c>
      <c r="Q6794" t="str">
        <f t="shared" si="426"/>
        <v>High</v>
      </c>
      <c r="R6794" s="5">
        <f t="shared" si="427"/>
        <v>0.19794264339152121</v>
      </c>
    </row>
    <row r="6795" spans="1:18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 s="1">
        <v>126608.37</v>
      </c>
      <c r="J6795">
        <v>1</v>
      </c>
      <c r="K6795">
        <v>0</v>
      </c>
      <c r="L6795">
        <v>1</v>
      </c>
      <c r="M6795" s="1">
        <v>645.61</v>
      </c>
      <c r="N6795">
        <v>1</v>
      </c>
      <c r="O6795" t="str">
        <f t="shared" si="424"/>
        <v>41-50</v>
      </c>
      <c r="P6795" t="str">
        <f t="shared" si="425"/>
        <v>6+ years</v>
      </c>
      <c r="Q6795" t="str">
        <f t="shared" si="426"/>
        <v>High</v>
      </c>
      <c r="R6795" s="5">
        <f t="shared" si="427"/>
        <v>0.19800436545057687</v>
      </c>
    </row>
    <row r="6796" spans="1:18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 s="1">
        <v>68332.960000000006</v>
      </c>
      <c r="J6796">
        <v>1</v>
      </c>
      <c r="K6796">
        <v>1</v>
      </c>
      <c r="L6796">
        <v>1</v>
      </c>
      <c r="M6796" s="1">
        <v>144390.75</v>
      </c>
      <c r="N6796">
        <v>0</v>
      </c>
      <c r="O6796" t="str">
        <f t="shared" si="424"/>
        <v>&gt;50</v>
      </c>
      <c r="P6796" t="str">
        <f t="shared" si="425"/>
        <v>6+ years</v>
      </c>
      <c r="Q6796" t="str">
        <f t="shared" si="426"/>
        <v>Medium</v>
      </c>
      <c r="R6796" s="5">
        <f t="shared" si="427"/>
        <v>0.19775421085464753</v>
      </c>
    </row>
    <row r="6797" spans="1:18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 s="1">
        <v>179852.26</v>
      </c>
      <c r="J6797">
        <v>1</v>
      </c>
      <c r="K6797">
        <v>1</v>
      </c>
      <c r="L6797">
        <v>0</v>
      </c>
      <c r="M6797" s="1">
        <v>193580.32</v>
      </c>
      <c r="N6797">
        <v>0</v>
      </c>
      <c r="O6797" t="str">
        <f t="shared" si="424"/>
        <v>41-50</v>
      </c>
      <c r="P6797" t="str">
        <f t="shared" si="425"/>
        <v>6+ years</v>
      </c>
      <c r="Q6797" t="str">
        <f t="shared" si="426"/>
        <v>High</v>
      </c>
      <c r="R6797" s="5">
        <f t="shared" si="427"/>
        <v>0.19781591263650547</v>
      </c>
    </row>
    <row r="6798" spans="1:18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 s="1">
        <v>0</v>
      </c>
      <c r="J6798">
        <v>2</v>
      </c>
      <c r="K6798">
        <v>1</v>
      </c>
      <c r="L6798">
        <v>1</v>
      </c>
      <c r="M6798" s="1">
        <v>126761.2</v>
      </c>
      <c r="N6798">
        <v>0</v>
      </c>
      <c r="O6798" t="str">
        <f t="shared" si="424"/>
        <v>&lt;30</v>
      </c>
      <c r="P6798" t="str">
        <f t="shared" si="425"/>
        <v>6+ years</v>
      </c>
      <c r="Q6798" t="str">
        <f t="shared" si="426"/>
        <v>No Balance</v>
      </c>
      <c r="R6798" s="5">
        <f t="shared" si="427"/>
        <v>0.19787765293383272</v>
      </c>
    </row>
    <row r="6799" spans="1:18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 s="1">
        <v>104763.41</v>
      </c>
      <c r="J6799">
        <v>1</v>
      </c>
      <c r="K6799">
        <v>1</v>
      </c>
      <c r="L6799">
        <v>1</v>
      </c>
      <c r="M6799" s="1">
        <v>62368.33</v>
      </c>
      <c r="N6799">
        <v>0</v>
      </c>
      <c r="O6799" t="str">
        <f t="shared" si="424"/>
        <v>41-50</v>
      </c>
      <c r="P6799" t="str">
        <f t="shared" si="425"/>
        <v>0-2 years</v>
      </c>
      <c r="Q6799" t="str">
        <f t="shared" si="426"/>
        <v>High</v>
      </c>
      <c r="R6799" s="5">
        <f t="shared" si="427"/>
        <v>0.19793943178270371</v>
      </c>
    </row>
    <row r="6800" spans="1:18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 s="1">
        <v>88541.57</v>
      </c>
      <c r="J6800">
        <v>2</v>
      </c>
      <c r="K6800">
        <v>1</v>
      </c>
      <c r="L6800">
        <v>1</v>
      </c>
      <c r="M6800" s="1">
        <v>131718.12</v>
      </c>
      <c r="N6800">
        <v>0</v>
      </c>
      <c r="O6800" t="str">
        <f t="shared" si="424"/>
        <v>&gt;50</v>
      </c>
      <c r="P6800" t="str">
        <f t="shared" si="425"/>
        <v>6+ years</v>
      </c>
      <c r="Q6800" t="str">
        <f t="shared" si="426"/>
        <v>Medium</v>
      </c>
      <c r="R6800" s="5">
        <f t="shared" si="427"/>
        <v>0.19800124921923798</v>
      </c>
    </row>
    <row r="6801" spans="1:18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 s="1">
        <v>162888.73000000001</v>
      </c>
      <c r="J6801">
        <v>1</v>
      </c>
      <c r="K6801">
        <v>1</v>
      </c>
      <c r="L6801">
        <v>0</v>
      </c>
      <c r="M6801" s="1">
        <v>91098.76</v>
      </c>
      <c r="N6801">
        <v>1</v>
      </c>
      <c r="O6801" t="str">
        <f t="shared" si="424"/>
        <v>30-40</v>
      </c>
      <c r="P6801" t="str">
        <f t="shared" si="425"/>
        <v>6+ years</v>
      </c>
      <c r="Q6801" t="str">
        <f t="shared" si="426"/>
        <v>High</v>
      </c>
      <c r="R6801" s="5">
        <f t="shared" si="427"/>
        <v>0.19806310527960014</v>
      </c>
    </row>
    <row r="6802" spans="1:18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 s="1">
        <v>0</v>
      </c>
      <c r="J6802">
        <v>1</v>
      </c>
      <c r="K6802">
        <v>1</v>
      </c>
      <c r="L6802">
        <v>1</v>
      </c>
      <c r="M6802" s="1">
        <v>67508.009999999995</v>
      </c>
      <c r="N6802">
        <v>0</v>
      </c>
      <c r="O6802" t="str">
        <f t="shared" si="424"/>
        <v>30-40</v>
      </c>
      <c r="P6802" t="str">
        <f t="shared" si="425"/>
        <v>6+ years</v>
      </c>
      <c r="Q6802" t="str">
        <f t="shared" si="426"/>
        <v>No Balance</v>
      </c>
      <c r="R6802" s="5">
        <f t="shared" si="427"/>
        <v>0.1978125</v>
      </c>
    </row>
    <row r="6803" spans="1:18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 s="1">
        <v>0</v>
      </c>
      <c r="J6803">
        <v>1</v>
      </c>
      <c r="K6803">
        <v>1</v>
      </c>
      <c r="L6803">
        <v>0</v>
      </c>
      <c r="M6803" s="1">
        <v>12156.93</v>
      </c>
      <c r="N6803">
        <v>1</v>
      </c>
      <c r="O6803" t="str">
        <f t="shared" si="424"/>
        <v>41-50</v>
      </c>
      <c r="P6803" t="str">
        <f t="shared" si="425"/>
        <v>6+ years</v>
      </c>
      <c r="Q6803" t="str">
        <f t="shared" si="426"/>
        <v>No Balance</v>
      </c>
      <c r="R6803" s="5">
        <f t="shared" si="427"/>
        <v>0.19787433572991561</v>
      </c>
    </row>
    <row r="6804" spans="1:18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 s="1">
        <v>0</v>
      </c>
      <c r="J6804">
        <v>2</v>
      </c>
      <c r="K6804">
        <v>0</v>
      </c>
      <c r="L6804">
        <v>0</v>
      </c>
      <c r="M6804" s="1">
        <v>65089.38</v>
      </c>
      <c r="N6804">
        <v>0</v>
      </c>
      <c r="O6804" t="str">
        <f t="shared" si="424"/>
        <v>30-40</v>
      </c>
      <c r="P6804" t="str">
        <f t="shared" si="425"/>
        <v>6+ years</v>
      </c>
      <c r="Q6804" t="str">
        <f t="shared" si="426"/>
        <v>No Balance</v>
      </c>
      <c r="R6804" s="5">
        <f t="shared" si="427"/>
        <v>0.19762351469668543</v>
      </c>
    </row>
    <row r="6805" spans="1:18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 s="1">
        <v>0</v>
      </c>
      <c r="J6805">
        <v>2</v>
      </c>
      <c r="K6805">
        <v>0</v>
      </c>
      <c r="L6805">
        <v>0</v>
      </c>
      <c r="M6805" s="1">
        <v>62370.67</v>
      </c>
      <c r="N6805">
        <v>1</v>
      </c>
      <c r="O6805" t="str">
        <f t="shared" si="424"/>
        <v>41-50</v>
      </c>
      <c r="P6805" t="str">
        <f t="shared" si="425"/>
        <v>6+ years</v>
      </c>
      <c r="Q6805" t="str">
        <f t="shared" si="426"/>
        <v>No Balance</v>
      </c>
      <c r="R6805" s="5">
        <f t="shared" si="427"/>
        <v>0.19768532999687208</v>
      </c>
    </row>
    <row r="6806" spans="1:18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 s="1">
        <v>0</v>
      </c>
      <c r="J6806">
        <v>2</v>
      </c>
      <c r="K6806">
        <v>1</v>
      </c>
      <c r="L6806">
        <v>1</v>
      </c>
      <c r="M6806" s="1">
        <v>18826.34</v>
      </c>
      <c r="N6806">
        <v>0</v>
      </c>
      <c r="O6806" t="str">
        <f t="shared" si="424"/>
        <v>30-40</v>
      </c>
      <c r="P6806" t="str">
        <f t="shared" si="425"/>
        <v>6+ years</v>
      </c>
      <c r="Q6806" t="str">
        <f t="shared" si="426"/>
        <v>No Balance</v>
      </c>
      <c r="R6806" s="5">
        <f t="shared" si="427"/>
        <v>0.19743429286608261</v>
      </c>
    </row>
    <row r="6807" spans="1:18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 s="1">
        <v>0</v>
      </c>
      <c r="J6807">
        <v>2</v>
      </c>
      <c r="K6807">
        <v>1</v>
      </c>
      <c r="L6807">
        <v>1</v>
      </c>
      <c r="M6807" s="1">
        <v>3342.62</v>
      </c>
      <c r="N6807">
        <v>0</v>
      </c>
      <c r="O6807" t="str">
        <f t="shared" si="424"/>
        <v>30-40</v>
      </c>
      <c r="P6807" t="str">
        <f t="shared" si="425"/>
        <v>0-2 years</v>
      </c>
      <c r="Q6807" t="str">
        <f t="shared" si="426"/>
        <v>No Balance</v>
      </c>
      <c r="R6807" s="5">
        <f t="shared" si="427"/>
        <v>0.19749608763693272</v>
      </c>
    </row>
    <row r="6808" spans="1:18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 s="1">
        <v>92474.05</v>
      </c>
      <c r="J6808">
        <v>1</v>
      </c>
      <c r="K6808">
        <v>1</v>
      </c>
      <c r="L6808">
        <v>0</v>
      </c>
      <c r="M6808" s="1">
        <v>178626.07</v>
      </c>
      <c r="N6808">
        <v>0</v>
      </c>
      <c r="O6808" t="str">
        <f t="shared" si="424"/>
        <v>30-40</v>
      </c>
      <c r="P6808" t="str">
        <f t="shared" si="425"/>
        <v>0-2 years</v>
      </c>
      <c r="Q6808" t="str">
        <f t="shared" si="426"/>
        <v>Medium</v>
      </c>
      <c r="R6808" s="5">
        <f t="shared" si="427"/>
        <v>0.19755792110206638</v>
      </c>
    </row>
    <row r="6809" spans="1:18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 s="1">
        <v>0</v>
      </c>
      <c r="J6809">
        <v>2</v>
      </c>
      <c r="K6809">
        <v>1</v>
      </c>
      <c r="L6809">
        <v>0</v>
      </c>
      <c r="M6809" s="1">
        <v>32845.32</v>
      </c>
      <c r="N6809">
        <v>0</v>
      </c>
      <c r="O6809" t="str">
        <f t="shared" si="424"/>
        <v>30-40</v>
      </c>
      <c r="P6809" t="str">
        <f t="shared" si="425"/>
        <v>6+ years</v>
      </c>
      <c r="Q6809" t="str">
        <f t="shared" si="426"/>
        <v>No Balance</v>
      </c>
      <c r="R6809" s="5">
        <f t="shared" si="427"/>
        <v>0.19761979329783902</v>
      </c>
    </row>
    <row r="6810" spans="1:18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 s="1">
        <v>115479.48</v>
      </c>
      <c r="J6810">
        <v>2</v>
      </c>
      <c r="K6810">
        <v>1</v>
      </c>
      <c r="L6810">
        <v>1</v>
      </c>
      <c r="M6810" s="1">
        <v>134732.99</v>
      </c>
      <c r="N6810">
        <v>0</v>
      </c>
      <c r="O6810" t="str">
        <f t="shared" si="424"/>
        <v>30-40</v>
      </c>
      <c r="P6810" t="str">
        <f t="shared" si="425"/>
        <v>6+ years</v>
      </c>
      <c r="Q6810" t="str">
        <f t="shared" si="426"/>
        <v>High</v>
      </c>
      <c r="R6810" s="5">
        <f t="shared" si="427"/>
        <v>0.19768170426065163</v>
      </c>
    </row>
    <row r="6811" spans="1:18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 s="1">
        <v>87098.91</v>
      </c>
      <c r="J6811">
        <v>1</v>
      </c>
      <c r="K6811">
        <v>0</v>
      </c>
      <c r="L6811">
        <v>0</v>
      </c>
      <c r="M6811" s="1">
        <v>106095.82</v>
      </c>
      <c r="N6811">
        <v>0</v>
      </c>
      <c r="O6811" t="str">
        <f t="shared" si="424"/>
        <v>&lt;30</v>
      </c>
      <c r="P6811" t="str">
        <f t="shared" si="425"/>
        <v>3-5 years</v>
      </c>
      <c r="Q6811" t="str">
        <f t="shared" si="426"/>
        <v>Medium</v>
      </c>
      <c r="R6811" s="5">
        <f t="shared" si="427"/>
        <v>0.19774365402695079</v>
      </c>
    </row>
    <row r="6812" spans="1:18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 s="1">
        <v>86351.85</v>
      </c>
      <c r="J6812">
        <v>2</v>
      </c>
      <c r="K6812">
        <v>1</v>
      </c>
      <c r="L6812">
        <v>0</v>
      </c>
      <c r="M6812" s="1">
        <v>57380.13</v>
      </c>
      <c r="N6812">
        <v>0</v>
      </c>
      <c r="O6812" t="str">
        <f t="shared" si="424"/>
        <v>41-50</v>
      </c>
      <c r="P6812" t="str">
        <f t="shared" si="425"/>
        <v>6+ years</v>
      </c>
      <c r="Q6812" t="str">
        <f t="shared" si="426"/>
        <v>Medium</v>
      </c>
      <c r="R6812" s="5">
        <f t="shared" si="427"/>
        <v>0.19780564263322883</v>
      </c>
    </row>
    <row r="6813" spans="1:18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 s="1">
        <v>0</v>
      </c>
      <c r="J6813">
        <v>2</v>
      </c>
      <c r="K6813">
        <v>0</v>
      </c>
      <c r="L6813">
        <v>0</v>
      </c>
      <c r="M6813" s="1">
        <v>25951.91</v>
      </c>
      <c r="N6813">
        <v>0</v>
      </c>
      <c r="O6813" t="str">
        <f t="shared" si="424"/>
        <v>41-50</v>
      </c>
      <c r="P6813" t="str">
        <f t="shared" si="425"/>
        <v>3-5 years</v>
      </c>
      <c r="Q6813" t="str">
        <f t="shared" si="426"/>
        <v>No Balance</v>
      </c>
      <c r="R6813" s="5">
        <f t="shared" si="427"/>
        <v>0.19786767011602382</v>
      </c>
    </row>
    <row r="6814" spans="1:18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 s="1">
        <v>148843.56</v>
      </c>
      <c r="J6814">
        <v>1</v>
      </c>
      <c r="K6814">
        <v>1</v>
      </c>
      <c r="L6814">
        <v>0</v>
      </c>
      <c r="M6814" s="1">
        <v>69414.13</v>
      </c>
      <c r="N6814">
        <v>1</v>
      </c>
      <c r="O6814" t="str">
        <f t="shared" si="424"/>
        <v>&gt;50</v>
      </c>
      <c r="P6814" t="str">
        <f t="shared" si="425"/>
        <v>3-5 years</v>
      </c>
      <c r="Q6814" t="str">
        <f t="shared" si="426"/>
        <v>High</v>
      </c>
      <c r="R6814" s="5">
        <f t="shared" si="427"/>
        <v>0.1979297365119197</v>
      </c>
    </row>
    <row r="6815" spans="1:18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 s="1">
        <v>163714.51999999999</v>
      </c>
      <c r="J6815">
        <v>1</v>
      </c>
      <c r="K6815">
        <v>1</v>
      </c>
      <c r="L6815">
        <v>0</v>
      </c>
      <c r="M6815" s="1">
        <v>96123.72</v>
      </c>
      <c r="N6815">
        <v>0</v>
      </c>
      <c r="O6815" t="str">
        <f t="shared" si="424"/>
        <v>41-50</v>
      </c>
      <c r="P6815" t="str">
        <f t="shared" si="425"/>
        <v>3-5 years</v>
      </c>
      <c r="Q6815" t="str">
        <f t="shared" si="426"/>
        <v>High</v>
      </c>
      <c r="R6815" s="5">
        <f t="shared" si="427"/>
        <v>0.19767806714778788</v>
      </c>
    </row>
    <row r="6816" spans="1:18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 s="1">
        <v>0</v>
      </c>
      <c r="J6816">
        <v>2</v>
      </c>
      <c r="K6816">
        <v>1</v>
      </c>
      <c r="L6816">
        <v>0</v>
      </c>
      <c r="M6816" s="1">
        <v>119425.94</v>
      </c>
      <c r="N6816">
        <v>0</v>
      </c>
      <c r="O6816" t="str">
        <f t="shared" si="424"/>
        <v>&lt;30</v>
      </c>
      <c r="P6816" t="str">
        <f t="shared" si="425"/>
        <v>6+ years</v>
      </c>
      <c r="Q6816" t="str">
        <f t="shared" si="426"/>
        <v>No Balance</v>
      </c>
      <c r="R6816" s="5">
        <f t="shared" si="427"/>
        <v>0.19774011299435029</v>
      </c>
    </row>
    <row r="6817" spans="1:18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 s="1">
        <v>94153.56</v>
      </c>
      <c r="J6817">
        <v>1</v>
      </c>
      <c r="K6817">
        <v>0</v>
      </c>
      <c r="L6817">
        <v>1</v>
      </c>
      <c r="M6817" s="1">
        <v>120138.27</v>
      </c>
      <c r="N6817">
        <v>0</v>
      </c>
      <c r="O6817" t="str">
        <f t="shared" si="424"/>
        <v>30-40</v>
      </c>
      <c r="P6817" t="str">
        <f t="shared" si="425"/>
        <v>0-2 years</v>
      </c>
      <c r="Q6817" t="str">
        <f t="shared" si="426"/>
        <v>Medium</v>
      </c>
      <c r="R6817" s="5">
        <f t="shared" si="427"/>
        <v>0.19780219780219779</v>
      </c>
    </row>
    <row r="6818" spans="1:18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 s="1">
        <v>162702.35</v>
      </c>
      <c r="J6818">
        <v>1</v>
      </c>
      <c r="K6818">
        <v>0</v>
      </c>
      <c r="L6818">
        <v>0</v>
      </c>
      <c r="M6818" s="1">
        <v>150548.5</v>
      </c>
      <c r="N6818">
        <v>1</v>
      </c>
      <c r="O6818" t="str">
        <f t="shared" si="424"/>
        <v>41-50</v>
      </c>
      <c r="P6818" t="str">
        <f t="shared" si="425"/>
        <v>3-5 years</v>
      </c>
      <c r="Q6818" t="str">
        <f t="shared" si="426"/>
        <v>High</v>
      </c>
      <c r="R6818" s="5">
        <f t="shared" si="427"/>
        <v>0.19786432160804021</v>
      </c>
    </row>
    <row r="6819" spans="1:18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 s="1">
        <v>129255.2</v>
      </c>
      <c r="J6819">
        <v>2</v>
      </c>
      <c r="K6819">
        <v>1</v>
      </c>
      <c r="L6819">
        <v>0</v>
      </c>
      <c r="M6819" s="1">
        <v>142492.04</v>
      </c>
      <c r="N6819">
        <v>1</v>
      </c>
      <c r="O6819" t="str">
        <f t="shared" si="424"/>
        <v>&gt;50</v>
      </c>
      <c r="P6819" t="str">
        <f t="shared" si="425"/>
        <v>6+ years</v>
      </c>
      <c r="Q6819" t="str">
        <f t="shared" si="426"/>
        <v>High</v>
      </c>
      <c r="R6819" s="5">
        <f t="shared" si="427"/>
        <v>0.19761231542569901</v>
      </c>
    </row>
    <row r="6820" spans="1:18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 s="1">
        <v>90605.29</v>
      </c>
      <c r="J6820">
        <v>1</v>
      </c>
      <c r="K6820">
        <v>1</v>
      </c>
      <c r="L6820">
        <v>1</v>
      </c>
      <c r="M6820" s="1">
        <v>14357</v>
      </c>
      <c r="N6820">
        <v>0</v>
      </c>
      <c r="O6820" t="str">
        <f t="shared" si="424"/>
        <v>41-50</v>
      </c>
      <c r="P6820" t="str">
        <f t="shared" si="425"/>
        <v>3-5 years</v>
      </c>
      <c r="Q6820" t="str">
        <f t="shared" si="426"/>
        <v>Medium</v>
      </c>
      <c r="R6820" s="5">
        <f t="shared" si="427"/>
        <v>0.19736015084852293</v>
      </c>
    </row>
    <row r="6821" spans="1:18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 s="1">
        <v>0</v>
      </c>
      <c r="J6821">
        <v>2</v>
      </c>
      <c r="K6821">
        <v>1</v>
      </c>
      <c r="L6821">
        <v>1</v>
      </c>
      <c r="M6821" s="1">
        <v>129569.92</v>
      </c>
      <c r="N6821">
        <v>0</v>
      </c>
      <c r="O6821" t="str">
        <f t="shared" si="424"/>
        <v>30-40</v>
      </c>
      <c r="P6821" t="str">
        <f t="shared" si="425"/>
        <v>3-5 years</v>
      </c>
      <c r="Q6821" t="str">
        <f t="shared" si="426"/>
        <v>No Balance</v>
      </c>
      <c r="R6821" s="5">
        <f t="shared" si="427"/>
        <v>0.19742219427852875</v>
      </c>
    </row>
    <row r="6822" spans="1:18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 s="1">
        <v>102787.42</v>
      </c>
      <c r="J6822">
        <v>1</v>
      </c>
      <c r="K6822">
        <v>1</v>
      </c>
      <c r="L6822">
        <v>0</v>
      </c>
      <c r="M6822" s="1">
        <v>55972.56</v>
      </c>
      <c r="N6822">
        <v>0</v>
      </c>
      <c r="O6822" t="str">
        <f t="shared" si="424"/>
        <v>&lt;30</v>
      </c>
      <c r="P6822" t="str">
        <f t="shared" si="425"/>
        <v>3-5 years</v>
      </c>
      <c r="Q6822" t="str">
        <f t="shared" si="426"/>
        <v>High</v>
      </c>
      <c r="R6822" s="5">
        <f t="shared" si="427"/>
        <v>0.19748427672955976</v>
      </c>
    </row>
    <row r="6823" spans="1:18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 s="1">
        <v>120145.96</v>
      </c>
      <c r="J6823">
        <v>2</v>
      </c>
      <c r="K6823">
        <v>0</v>
      </c>
      <c r="L6823">
        <v>1</v>
      </c>
      <c r="M6823" s="1">
        <v>59497.01</v>
      </c>
      <c r="N6823">
        <v>1</v>
      </c>
      <c r="O6823" t="str">
        <f t="shared" si="424"/>
        <v>30-40</v>
      </c>
      <c r="P6823" t="str">
        <f t="shared" si="425"/>
        <v>6+ years</v>
      </c>
      <c r="Q6823" t="str">
        <f t="shared" si="426"/>
        <v>High</v>
      </c>
      <c r="R6823" s="5">
        <f t="shared" si="427"/>
        <v>0.19754639823843975</v>
      </c>
    </row>
    <row r="6824" spans="1:18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 s="1">
        <v>63723.78</v>
      </c>
      <c r="J6824">
        <v>2</v>
      </c>
      <c r="K6824">
        <v>1</v>
      </c>
      <c r="L6824">
        <v>1</v>
      </c>
      <c r="M6824" s="1">
        <v>181928.25</v>
      </c>
      <c r="N6824">
        <v>0</v>
      </c>
      <c r="O6824" t="str">
        <f t="shared" si="424"/>
        <v>41-50</v>
      </c>
      <c r="P6824" t="str">
        <f t="shared" si="425"/>
        <v>0-2 years</v>
      </c>
      <c r="Q6824" t="str">
        <f t="shared" si="426"/>
        <v>Medium</v>
      </c>
      <c r="R6824" s="5">
        <f t="shared" si="427"/>
        <v>0.19729389553178101</v>
      </c>
    </row>
    <row r="6825" spans="1:18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 s="1">
        <v>159203.71</v>
      </c>
      <c r="J6825">
        <v>1</v>
      </c>
      <c r="K6825">
        <v>1</v>
      </c>
      <c r="L6825">
        <v>1</v>
      </c>
      <c r="M6825" s="1">
        <v>102517.83</v>
      </c>
      <c r="N6825">
        <v>1</v>
      </c>
      <c r="O6825" t="str">
        <f t="shared" si="424"/>
        <v>&lt;30</v>
      </c>
      <c r="P6825" t="str">
        <f t="shared" si="425"/>
        <v>6+ years</v>
      </c>
      <c r="Q6825" t="str">
        <f t="shared" si="426"/>
        <v>High</v>
      </c>
      <c r="R6825" s="5">
        <f t="shared" si="427"/>
        <v>0.19735599622285174</v>
      </c>
    </row>
    <row r="6826" spans="1:18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 s="1">
        <v>0</v>
      </c>
      <c r="J6826">
        <v>2</v>
      </c>
      <c r="K6826">
        <v>1</v>
      </c>
      <c r="L6826">
        <v>0</v>
      </c>
      <c r="M6826" s="1">
        <v>88827.67</v>
      </c>
      <c r="N6826">
        <v>0</v>
      </c>
      <c r="O6826" t="str">
        <f t="shared" si="424"/>
        <v>30-40</v>
      </c>
      <c r="P6826" t="str">
        <f t="shared" si="425"/>
        <v>6+ years</v>
      </c>
      <c r="Q6826" t="str">
        <f t="shared" si="426"/>
        <v>No Balance</v>
      </c>
      <c r="R6826" s="5">
        <f t="shared" si="427"/>
        <v>0.19710327455919396</v>
      </c>
    </row>
    <row r="6827" spans="1:18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 s="1">
        <v>0</v>
      </c>
      <c r="J6827">
        <v>2</v>
      </c>
      <c r="K6827">
        <v>0</v>
      </c>
      <c r="L6827">
        <v>0</v>
      </c>
      <c r="M6827" s="1">
        <v>14161.3</v>
      </c>
      <c r="N6827">
        <v>0</v>
      </c>
      <c r="O6827" t="str">
        <f t="shared" si="424"/>
        <v>41-50</v>
      </c>
      <c r="P6827" t="str">
        <f t="shared" si="425"/>
        <v>0-2 years</v>
      </c>
      <c r="Q6827" t="str">
        <f t="shared" si="426"/>
        <v>No Balance</v>
      </c>
      <c r="R6827" s="5">
        <f t="shared" si="427"/>
        <v>0.19716535433070867</v>
      </c>
    </row>
    <row r="6828" spans="1:18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 s="1">
        <v>0</v>
      </c>
      <c r="J6828">
        <v>2</v>
      </c>
      <c r="K6828">
        <v>1</v>
      </c>
      <c r="L6828">
        <v>1</v>
      </c>
      <c r="M6828" s="1">
        <v>56908.41</v>
      </c>
      <c r="N6828">
        <v>0</v>
      </c>
      <c r="O6828" t="str">
        <f t="shared" si="424"/>
        <v>&gt;50</v>
      </c>
      <c r="P6828" t="str">
        <f t="shared" si="425"/>
        <v>0-2 years</v>
      </c>
      <c r="Q6828" t="str">
        <f t="shared" si="426"/>
        <v>No Balance</v>
      </c>
      <c r="R6828" s="5">
        <f t="shared" si="427"/>
        <v>0.19722747321991177</v>
      </c>
    </row>
    <row r="6829" spans="1:18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 s="1">
        <v>0</v>
      </c>
      <c r="J6829">
        <v>1</v>
      </c>
      <c r="K6829">
        <v>1</v>
      </c>
      <c r="L6829">
        <v>0</v>
      </c>
      <c r="M6829" s="1">
        <v>184474.72</v>
      </c>
      <c r="N6829">
        <v>1</v>
      </c>
      <c r="O6829" t="str">
        <f t="shared" si="424"/>
        <v>41-50</v>
      </c>
      <c r="P6829" t="str">
        <f t="shared" si="425"/>
        <v>6+ years</v>
      </c>
      <c r="Q6829" t="str">
        <f t="shared" si="426"/>
        <v>No Balance</v>
      </c>
      <c r="R6829" s="5">
        <f t="shared" si="427"/>
        <v>0.19728963126378821</v>
      </c>
    </row>
    <row r="6830" spans="1:18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 s="1">
        <v>162691.16</v>
      </c>
      <c r="J6830">
        <v>2</v>
      </c>
      <c r="K6830">
        <v>1</v>
      </c>
      <c r="L6830">
        <v>0</v>
      </c>
      <c r="M6830" s="1">
        <v>94912.78</v>
      </c>
      <c r="N6830">
        <v>0</v>
      </c>
      <c r="O6830" t="str">
        <f t="shared" si="424"/>
        <v>30-40</v>
      </c>
      <c r="P6830" t="str">
        <f t="shared" si="425"/>
        <v>6+ years</v>
      </c>
      <c r="Q6830" t="str">
        <f t="shared" si="426"/>
        <v>High</v>
      </c>
      <c r="R6830" s="5">
        <f t="shared" si="427"/>
        <v>0.19703656998738966</v>
      </c>
    </row>
    <row r="6831" spans="1:18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 s="1">
        <v>127806.91</v>
      </c>
      <c r="J6831">
        <v>1</v>
      </c>
      <c r="K6831">
        <v>1</v>
      </c>
      <c r="L6831">
        <v>1</v>
      </c>
      <c r="M6831" s="1">
        <v>73069.59</v>
      </c>
      <c r="N6831">
        <v>0</v>
      </c>
      <c r="O6831" t="str">
        <f t="shared" si="424"/>
        <v>41-50</v>
      </c>
      <c r="P6831" t="str">
        <f t="shared" si="425"/>
        <v>6+ years</v>
      </c>
      <c r="Q6831" t="str">
        <f t="shared" si="426"/>
        <v>High</v>
      </c>
      <c r="R6831" s="5">
        <f t="shared" si="427"/>
        <v>0.19709870703248186</v>
      </c>
    </row>
    <row r="6832" spans="1:18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 s="1">
        <v>157960.49</v>
      </c>
      <c r="J6832">
        <v>2</v>
      </c>
      <c r="K6832">
        <v>0</v>
      </c>
      <c r="L6832">
        <v>0</v>
      </c>
      <c r="M6832" s="1">
        <v>136602.79999999999</v>
      </c>
      <c r="N6832">
        <v>0</v>
      </c>
      <c r="O6832" t="str">
        <f t="shared" si="424"/>
        <v>41-50</v>
      </c>
      <c r="P6832" t="str">
        <f t="shared" si="425"/>
        <v>6+ years</v>
      </c>
      <c r="Q6832" t="str">
        <f t="shared" si="426"/>
        <v>High</v>
      </c>
      <c r="R6832" s="5">
        <f t="shared" si="427"/>
        <v>0.19716088328075709</v>
      </c>
    </row>
    <row r="6833" spans="1:18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 s="1">
        <v>139493.25</v>
      </c>
      <c r="J6833">
        <v>3</v>
      </c>
      <c r="K6833">
        <v>0</v>
      </c>
      <c r="L6833">
        <v>0</v>
      </c>
      <c r="M6833" s="1">
        <v>150093.32</v>
      </c>
      <c r="N6833">
        <v>1</v>
      </c>
      <c r="O6833" t="str">
        <f t="shared" si="424"/>
        <v>&gt;50</v>
      </c>
      <c r="P6833" t="str">
        <f t="shared" si="425"/>
        <v>6+ years</v>
      </c>
      <c r="Q6833" t="str">
        <f t="shared" si="426"/>
        <v>High</v>
      </c>
      <c r="R6833" s="5">
        <f t="shared" si="427"/>
        <v>0.19722309876932786</v>
      </c>
    </row>
    <row r="6834" spans="1:18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 s="1">
        <v>87096.82</v>
      </c>
      <c r="J6834">
        <v>2</v>
      </c>
      <c r="K6834">
        <v>1</v>
      </c>
      <c r="L6834">
        <v>0</v>
      </c>
      <c r="M6834" s="1">
        <v>168186.11</v>
      </c>
      <c r="N6834">
        <v>0</v>
      </c>
      <c r="O6834" t="str">
        <f t="shared" si="424"/>
        <v>&lt;30</v>
      </c>
      <c r="P6834" t="str">
        <f t="shared" si="425"/>
        <v>0-2 years</v>
      </c>
      <c r="Q6834" t="str">
        <f t="shared" si="426"/>
        <v>Medium</v>
      </c>
      <c r="R6834" s="5">
        <f t="shared" si="427"/>
        <v>0.19696969696969696</v>
      </c>
    </row>
    <row r="6835" spans="1:18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 s="1">
        <v>84944.58</v>
      </c>
      <c r="J6835">
        <v>1</v>
      </c>
      <c r="K6835">
        <v>0</v>
      </c>
      <c r="L6835">
        <v>0</v>
      </c>
      <c r="M6835" s="1">
        <v>146230.63</v>
      </c>
      <c r="N6835">
        <v>0</v>
      </c>
      <c r="O6835" t="str">
        <f t="shared" si="424"/>
        <v>30-40</v>
      </c>
      <c r="P6835" t="str">
        <f t="shared" si="425"/>
        <v>6+ years</v>
      </c>
      <c r="Q6835" t="str">
        <f t="shared" si="426"/>
        <v>Medium</v>
      </c>
      <c r="R6835" s="5">
        <f t="shared" si="427"/>
        <v>0.19703189137985475</v>
      </c>
    </row>
    <row r="6836" spans="1:18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 s="1">
        <v>160139.59</v>
      </c>
      <c r="J6836">
        <v>2</v>
      </c>
      <c r="K6836">
        <v>1</v>
      </c>
      <c r="L6836">
        <v>1</v>
      </c>
      <c r="M6836" s="1">
        <v>79314.100000000006</v>
      </c>
      <c r="N6836">
        <v>0</v>
      </c>
      <c r="O6836" t="str">
        <f t="shared" si="424"/>
        <v>41-50</v>
      </c>
      <c r="P6836" t="str">
        <f t="shared" si="425"/>
        <v>6+ years</v>
      </c>
      <c r="Q6836" t="str">
        <f t="shared" si="426"/>
        <v>High</v>
      </c>
      <c r="R6836" s="5">
        <f t="shared" si="427"/>
        <v>0.19709412507896398</v>
      </c>
    </row>
    <row r="6837" spans="1:18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 s="1">
        <v>0</v>
      </c>
      <c r="J6837">
        <v>2</v>
      </c>
      <c r="K6837">
        <v>1</v>
      </c>
      <c r="L6837">
        <v>1</v>
      </c>
      <c r="M6837" s="1">
        <v>77965.67</v>
      </c>
      <c r="N6837">
        <v>0</v>
      </c>
      <c r="O6837" t="str">
        <f t="shared" si="424"/>
        <v>30-40</v>
      </c>
      <c r="P6837" t="str">
        <f t="shared" si="425"/>
        <v>6+ years</v>
      </c>
      <c r="Q6837" t="str">
        <f t="shared" si="426"/>
        <v>No Balance</v>
      </c>
      <c r="R6837" s="5">
        <f t="shared" si="427"/>
        <v>0.19715639810426541</v>
      </c>
    </row>
    <row r="6838" spans="1:18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 s="1">
        <v>0</v>
      </c>
      <c r="J6838">
        <v>2</v>
      </c>
      <c r="K6838">
        <v>1</v>
      </c>
      <c r="L6838">
        <v>1</v>
      </c>
      <c r="M6838" s="1">
        <v>128745.69</v>
      </c>
      <c r="N6838">
        <v>0</v>
      </c>
      <c r="O6838" t="str">
        <f t="shared" si="424"/>
        <v>41-50</v>
      </c>
      <c r="P6838" t="str">
        <f t="shared" si="425"/>
        <v>6+ years</v>
      </c>
      <c r="Q6838" t="str">
        <f t="shared" si="426"/>
        <v>No Balance</v>
      </c>
      <c r="R6838" s="5">
        <f t="shared" si="427"/>
        <v>0.19721871049304679</v>
      </c>
    </row>
    <row r="6839" spans="1:18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 s="1">
        <v>0</v>
      </c>
      <c r="J6839">
        <v>2</v>
      </c>
      <c r="K6839">
        <v>1</v>
      </c>
      <c r="L6839">
        <v>0</v>
      </c>
      <c r="M6839" s="1">
        <v>194767.3</v>
      </c>
      <c r="N6839">
        <v>0</v>
      </c>
      <c r="O6839" t="str">
        <f t="shared" si="424"/>
        <v>30-40</v>
      </c>
      <c r="P6839" t="str">
        <f t="shared" si="425"/>
        <v>6+ years</v>
      </c>
      <c r="Q6839" t="str">
        <f t="shared" si="426"/>
        <v>No Balance</v>
      </c>
      <c r="R6839" s="5">
        <f t="shared" si="427"/>
        <v>0.19728106228264305</v>
      </c>
    </row>
    <row r="6840" spans="1:18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 s="1">
        <v>0</v>
      </c>
      <c r="J6840">
        <v>2</v>
      </c>
      <c r="K6840">
        <v>1</v>
      </c>
      <c r="L6840">
        <v>1</v>
      </c>
      <c r="M6840" s="1">
        <v>10672.54</v>
      </c>
      <c r="N6840">
        <v>0</v>
      </c>
      <c r="O6840" t="str">
        <f t="shared" si="424"/>
        <v>&lt;30</v>
      </c>
      <c r="P6840" t="str">
        <f t="shared" si="425"/>
        <v>6+ years</v>
      </c>
      <c r="Q6840" t="str">
        <f t="shared" si="426"/>
        <v>No Balance</v>
      </c>
      <c r="R6840" s="5">
        <f t="shared" si="427"/>
        <v>0.19734345351043645</v>
      </c>
    </row>
    <row r="6841" spans="1:18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 s="1">
        <v>94615.11</v>
      </c>
      <c r="J6841">
        <v>2</v>
      </c>
      <c r="K6841">
        <v>1</v>
      </c>
      <c r="L6841">
        <v>1</v>
      </c>
      <c r="M6841" s="1">
        <v>10627.21</v>
      </c>
      <c r="N6841">
        <v>0</v>
      </c>
      <c r="O6841" t="str">
        <f t="shared" si="424"/>
        <v>30-40</v>
      </c>
      <c r="P6841" t="str">
        <f t="shared" si="425"/>
        <v>6+ years</v>
      </c>
      <c r="Q6841" t="str">
        <f t="shared" si="426"/>
        <v>Medium</v>
      </c>
      <c r="R6841" s="5">
        <f t="shared" si="427"/>
        <v>0.19740588421385638</v>
      </c>
    </row>
    <row r="6842" spans="1:18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 s="1">
        <v>90727.79</v>
      </c>
      <c r="J6842">
        <v>1</v>
      </c>
      <c r="K6842">
        <v>1</v>
      </c>
      <c r="L6842">
        <v>0</v>
      </c>
      <c r="M6842" s="1">
        <v>122268.75</v>
      </c>
      <c r="N6842">
        <v>0</v>
      </c>
      <c r="O6842" t="str">
        <f t="shared" si="424"/>
        <v>30-40</v>
      </c>
      <c r="P6842" t="str">
        <f t="shared" si="425"/>
        <v>6+ years</v>
      </c>
      <c r="Q6842" t="str">
        <f t="shared" si="426"/>
        <v>Medium</v>
      </c>
      <c r="R6842" s="5">
        <f t="shared" si="427"/>
        <v>0.19746835443037974</v>
      </c>
    </row>
    <row r="6843" spans="1:18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 s="1">
        <v>119545.48</v>
      </c>
      <c r="J6843">
        <v>2</v>
      </c>
      <c r="K6843">
        <v>1</v>
      </c>
      <c r="L6843">
        <v>0</v>
      </c>
      <c r="M6843" s="1">
        <v>65482.94</v>
      </c>
      <c r="N6843">
        <v>0</v>
      </c>
      <c r="O6843" t="str">
        <f t="shared" si="424"/>
        <v>&lt;30</v>
      </c>
      <c r="P6843" t="str">
        <f t="shared" si="425"/>
        <v>3-5 years</v>
      </c>
      <c r="Q6843" t="str">
        <f t="shared" si="426"/>
        <v>High</v>
      </c>
      <c r="R6843" s="5">
        <f t="shared" si="427"/>
        <v>0.19753086419753085</v>
      </c>
    </row>
    <row r="6844" spans="1:18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 s="1">
        <v>118311.76</v>
      </c>
      <c r="J6844">
        <v>1</v>
      </c>
      <c r="K6844">
        <v>1</v>
      </c>
      <c r="L6844">
        <v>0</v>
      </c>
      <c r="M6844" s="1">
        <v>146134.68</v>
      </c>
      <c r="N6844">
        <v>0</v>
      </c>
      <c r="O6844" t="str">
        <f t="shared" si="424"/>
        <v>30-40</v>
      </c>
      <c r="P6844" t="str">
        <f t="shared" si="425"/>
        <v>0-2 years</v>
      </c>
      <c r="Q6844" t="str">
        <f t="shared" si="426"/>
        <v>High</v>
      </c>
      <c r="R6844" s="5">
        <f t="shared" si="427"/>
        <v>0.19759341355288157</v>
      </c>
    </row>
    <row r="6845" spans="1:18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 s="1">
        <v>129574.98</v>
      </c>
      <c r="J6845">
        <v>1</v>
      </c>
      <c r="K6845">
        <v>1</v>
      </c>
      <c r="L6845">
        <v>1</v>
      </c>
      <c r="M6845" s="1">
        <v>123300.38</v>
      </c>
      <c r="N6845">
        <v>0</v>
      </c>
      <c r="O6845" t="str">
        <f t="shared" si="424"/>
        <v>30-40</v>
      </c>
      <c r="P6845" t="str">
        <f t="shared" si="425"/>
        <v>0-2 years</v>
      </c>
      <c r="Q6845" t="str">
        <f t="shared" si="426"/>
        <v>High</v>
      </c>
      <c r="R6845" s="5">
        <f t="shared" si="427"/>
        <v>0.19765600253405133</v>
      </c>
    </row>
    <row r="6846" spans="1:18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 s="1">
        <v>148163.57</v>
      </c>
      <c r="J6846">
        <v>1</v>
      </c>
      <c r="K6846">
        <v>0</v>
      </c>
      <c r="L6846">
        <v>0</v>
      </c>
      <c r="M6846" s="1">
        <v>122925.4</v>
      </c>
      <c r="N6846">
        <v>0</v>
      </c>
      <c r="O6846" t="str">
        <f t="shared" si="424"/>
        <v>30-40</v>
      </c>
      <c r="P6846" t="str">
        <f t="shared" si="425"/>
        <v>6+ years</v>
      </c>
      <c r="Q6846" t="str">
        <f t="shared" si="426"/>
        <v>High</v>
      </c>
      <c r="R6846" s="5">
        <f t="shared" si="427"/>
        <v>0.19771863117870722</v>
      </c>
    </row>
    <row r="6847" spans="1:18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 s="1">
        <v>117154.9</v>
      </c>
      <c r="J6847">
        <v>1</v>
      </c>
      <c r="K6847">
        <v>1</v>
      </c>
      <c r="L6847">
        <v>1</v>
      </c>
      <c r="M6847" s="1">
        <v>127744.02</v>
      </c>
      <c r="N6847">
        <v>0</v>
      </c>
      <c r="O6847" t="str">
        <f t="shared" si="424"/>
        <v>&lt;30</v>
      </c>
      <c r="P6847" t="str">
        <f t="shared" si="425"/>
        <v>3-5 years</v>
      </c>
      <c r="Q6847" t="str">
        <f t="shared" si="426"/>
        <v>High</v>
      </c>
      <c r="R6847" s="5">
        <f t="shared" si="427"/>
        <v>0.19778129952456419</v>
      </c>
    </row>
    <row r="6848" spans="1:18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 s="1">
        <v>154251.67000000001</v>
      </c>
      <c r="J6848">
        <v>1</v>
      </c>
      <c r="K6848">
        <v>0</v>
      </c>
      <c r="L6848">
        <v>1</v>
      </c>
      <c r="M6848" s="1">
        <v>118319.5</v>
      </c>
      <c r="N6848">
        <v>0</v>
      </c>
      <c r="O6848" t="str">
        <f t="shared" si="424"/>
        <v>30-40</v>
      </c>
      <c r="P6848" t="str">
        <f t="shared" si="425"/>
        <v>3-5 years</v>
      </c>
      <c r="Q6848" t="str">
        <f t="shared" si="426"/>
        <v>High</v>
      </c>
      <c r="R6848" s="5">
        <f t="shared" si="427"/>
        <v>0.19784400760938492</v>
      </c>
    </row>
    <row r="6849" spans="1:18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 s="1">
        <v>0</v>
      </c>
      <c r="J6849">
        <v>2</v>
      </c>
      <c r="K6849">
        <v>0</v>
      </c>
      <c r="L6849">
        <v>1</v>
      </c>
      <c r="M6849" s="1">
        <v>17104</v>
      </c>
      <c r="N6849">
        <v>0</v>
      </c>
      <c r="O6849" t="str">
        <f t="shared" si="424"/>
        <v>30-40</v>
      </c>
      <c r="P6849" t="str">
        <f t="shared" si="425"/>
        <v>3-5 years</v>
      </c>
      <c r="Q6849" t="str">
        <f t="shared" si="426"/>
        <v>No Balance</v>
      </c>
      <c r="R6849" s="5">
        <f t="shared" si="427"/>
        <v>0.19790675547098002</v>
      </c>
    </row>
    <row r="6850" spans="1:18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 s="1">
        <v>65667.789999999994</v>
      </c>
      <c r="J6850">
        <v>2</v>
      </c>
      <c r="K6850">
        <v>0</v>
      </c>
      <c r="L6850">
        <v>0</v>
      </c>
      <c r="M6850" s="1">
        <v>164608.98000000001</v>
      </c>
      <c r="N6850">
        <v>0</v>
      </c>
      <c r="O6850" t="str">
        <f t="shared" ref="O6850:O6913" si="428">IF(G6850&lt;30,"&lt;30",
   IF(G6850&lt;=40,"30-40",
      IF(G6850&lt;=50,"41-50","&gt;50")))</f>
        <v>30-40</v>
      </c>
      <c r="P6850" t="str">
        <f t="shared" ref="P6850:P6913" si="429">IF(H6850&lt;=2,"0-2 years",
   IF(H6850&lt;=5,"3-5 years","6+ years"))</f>
        <v>0-2 years</v>
      </c>
      <c r="Q6850" t="str">
        <f t="shared" ref="Q6850:Q6913" si="430">IF(I6850=0,"No Balance",
   IF(I6850&lt;50000,"Low",
      IF(I6850&lt;100000,"Medium","High")))</f>
        <v>Medium</v>
      </c>
      <c r="R6850" s="5">
        <f t="shared" ref="R6850:R6913" si="431">AVERAGE(N6850:N16849)</f>
        <v>0.19796954314720813</v>
      </c>
    </row>
    <row r="6851" spans="1:18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 s="1">
        <v>0</v>
      </c>
      <c r="J6851">
        <v>1</v>
      </c>
      <c r="K6851">
        <v>1</v>
      </c>
      <c r="L6851">
        <v>1</v>
      </c>
      <c r="M6851" s="1">
        <v>152108.47</v>
      </c>
      <c r="N6851">
        <v>0</v>
      </c>
      <c r="O6851" t="str">
        <f t="shared" si="428"/>
        <v>41-50</v>
      </c>
      <c r="P6851" t="str">
        <f t="shared" si="429"/>
        <v>0-2 years</v>
      </c>
      <c r="Q6851" t="str">
        <f t="shared" si="430"/>
        <v>No Balance</v>
      </c>
      <c r="R6851" s="5">
        <f t="shared" si="431"/>
        <v>0.19803237067597587</v>
      </c>
    </row>
    <row r="6852" spans="1:18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 s="1">
        <v>50194.59</v>
      </c>
      <c r="J6852">
        <v>1</v>
      </c>
      <c r="K6852">
        <v>1</v>
      </c>
      <c r="L6852">
        <v>1</v>
      </c>
      <c r="M6852" s="1">
        <v>23399.58</v>
      </c>
      <c r="N6852">
        <v>0</v>
      </c>
      <c r="O6852" t="str">
        <f t="shared" si="428"/>
        <v>41-50</v>
      </c>
      <c r="P6852" t="str">
        <f t="shared" si="429"/>
        <v>0-2 years</v>
      </c>
      <c r="Q6852" t="str">
        <f t="shared" si="430"/>
        <v>Medium</v>
      </c>
      <c r="R6852" s="5">
        <f t="shared" si="431"/>
        <v>0.1980952380952381</v>
      </c>
    </row>
    <row r="6853" spans="1:18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 s="1">
        <v>96748.89</v>
      </c>
      <c r="J6853">
        <v>2</v>
      </c>
      <c r="K6853">
        <v>1</v>
      </c>
      <c r="L6853">
        <v>0</v>
      </c>
      <c r="M6853" s="1">
        <v>94711.43</v>
      </c>
      <c r="N6853">
        <v>0</v>
      </c>
      <c r="O6853" t="str">
        <f t="shared" si="428"/>
        <v>30-40</v>
      </c>
      <c r="P6853" t="str">
        <f t="shared" si="429"/>
        <v>6+ years</v>
      </c>
      <c r="Q6853" t="str">
        <f t="shared" si="430"/>
        <v>Medium</v>
      </c>
      <c r="R6853" s="5">
        <f t="shared" si="431"/>
        <v>0.19815814544299779</v>
      </c>
    </row>
    <row r="6854" spans="1:18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 s="1">
        <v>0</v>
      </c>
      <c r="J6854">
        <v>3</v>
      </c>
      <c r="K6854">
        <v>1</v>
      </c>
      <c r="L6854">
        <v>0</v>
      </c>
      <c r="M6854" s="1">
        <v>7312.25</v>
      </c>
      <c r="N6854">
        <v>1</v>
      </c>
      <c r="O6854" t="str">
        <f t="shared" si="428"/>
        <v>30-40</v>
      </c>
      <c r="P6854" t="str">
        <f t="shared" si="429"/>
        <v>3-5 years</v>
      </c>
      <c r="Q6854" t="str">
        <f t="shared" si="430"/>
        <v>No Balance</v>
      </c>
      <c r="R6854" s="5">
        <f t="shared" si="431"/>
        <v>0.19822109275730623</v>
      </c>
    </row>
    <row r="6855" spans="1:18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 s="1">
        <v>132667.17000000001</v>
      </c>
      <c r="J6855">
        <v>1</v>
      </c>
      <c r="K6855">
        <v>1</v>
      </c>
      <c r="L6855">
        <v>1</v>
      </c>
      <c r="M6855" s="1">
        <v>41876.980000000003</v>
      </c>
      <c r="N6855">
        <v>0</v>
      </c>
      <c r="O6855" t="str">
        <f t="shared" si="428"/>
        <v>41-50</v>
      </c>
      <c r="P6855" t="str">
        <f t="shared" si="429"/>
        <v>0-2 years</v>
      </c>
      <c r="Q6855" t="str">
        <f t="shared" si="430"/>
        <v>High</v>
      </c>
      <c r="R6855" s="5">
        <f t="shared" si="431"/>
        <v>0.19796631712742294</v>
      </c>
    </row>
    <row r="6856" spans="1:18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 s="1">
        <v>0</v>
      </c>
      <c r="J6856">
        <v>2</v>
      </c>
      <c r="K6856">
        <v>1</v>
      </c>
      <c r="L6856">
        <v>1</v>
      </c>
      <c r="M6856" s="1">
        <v>96881.32</v>
      </c>
      <c r="N6856">
        <v>0</v>
      </c>
      <c r="O6856" t="str">
        <f t="shared" si="428"/>
        <v>30-40</v>
      </c>
      <c r="P6856" t="str">
        <f t="shared" si="429"/>
        <v>3-5 years</v>
      </c>
      <c r="Q6856" t="str">
        <f t="shared" si="430"/>
        <v>No Balance</v>
      </c>
      <c r="R6856" s="5">
        <f t="shared" si="431"/>
        <v>0.19802924348378895</v>
      </c>
    </row>
    <row r="6857" spans="1:18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 s="1">
        <v>127087.06</v>
      </c>
      <c r="J6857">
        <v>1</v>
      </c>
      <c r="K6857">
        <v>1</v>
      </c>
      <c r="L6857">
        <v>0</v>
      </c>
      <c r="M6857" s="1">
        <v>102402.91</v>
      </c>
      <c r="N6857">
        <v>1</v>
      </c>
      <c r="O6857" t="str">
        <f t="shared" si="428"/>
        <v>41-50</v>
      </c>
      <c r="P6857" t="str">
        <f t="shared" si="429"/>
        <v>0-2 years</v>
      </c>
      <c r="Q6857" t="str">
        <f t="shared" si="430"/>
        <v>High</v>
      </c>
      <c r="R6857" s="5">
        <f t="shared" si="431"/>
        <v>0.19809220985691575</v>
      </c>
    </row>
    <row r="6858" spans="1:18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 s="1">
        <v>125566.9</v>
      </c>
      <c r="J6858">
        <v>1</v>
      </c>
      <c r="K6858">
        <v>1</v>
      </c>
      <c r="L6858">
        <v>1</v>
      </c>
      <c r="M6858" s="1">
        <v>176763.27</v>
      </c>
      <c r="N6858">
        <v>0</v>
      </c>
      <c r="O6858" t="str">
        <f t="shared" si="428"/>
        <v>30-40</v>
      </c>
      <c r="P6858" t="str">
        <f t="shared" si="429"/>
        <v>0-2 years</v>
      </c>
      <c r="Q6858" t="str">
        <f t="shared" si="430"/>
        <v>High</v>
      </c>
      <c r="R6858" s="5">
        <f t="shared" si="431"/>
        <v>0.19783715012722647</v>
      </c>
    </row>
    <row r="6859" spans="1:18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 s="1">
        <v>106074.89</v>
      </c>
      <c r="J6859">
        <v>1</v>
      </c>
      <c r="K6859">
        <v>1</v>
      </c>
      <c r="L6859">
        <v>1</v>
      </c>
      <c r="M6859" s="1">
        <v>23548.45</v>
      </c>
      <c r="N6859">
        <v>1</v>
      </c>
      <c r="O6859" t="str">
        <f t="shared" si="428"/>
        <v>&gt;50</v>
      </c>
      <c r="P6859" t="str">
        <f t="shared" si="429"/>
        <v>0-2 years</v>
      </c>
      <c r="Q6859" t="str">
        <f t="shared" si="430"/>
        <v>High</v>
      </c>
      <c r="R6859" s="5">
        <f t="shared" si="431"/>
        <v>0.19790009545020681</v>
      </c>
    </row>
    <row r="6860" spans="1:18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 s="1">
        <v>137367.94</v>
      </c>
      <c r="J6860">
        <v>1</v>
      </c>
      <c r="K6860">
        <v>1</v>
      </c>
      <c r="L6860">
        <v>1</v>
      </c>
      <c r="M6860" s="1">
        <v>33450.11</v>
      </c>
      <c r="N6860">
        <v>0</v>
      </c>
      <c r="O6860" t="str">
        <f t="shared" si="428"/>
        <v>41-50</v>
      </c>
      <c r="P6860" t="str">
        <f t="shared" si="429"/>
        <v>3-5 years</v>
      </c>
      <c r="Q6860" t="str">
        <f t="shared" si="430"/>
        <v>High</v>
      </c>
      <c r="R6860" s="5">
        <f t="shared" si="431"/>
        <v>0.19764481222151495</v>
      </c>
    </row>
    <row r="6861" spans="1:18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 s="1">
        <v>157658.35999999999</v>
      </c>
      <c r="J6861">
        <v>1</v>
      </c>
      <c r="K6861">
        <v>0</v>
      </c>
      <c r="L6861">
        <v>0</v>
      </c>
      <c r="M6861" s="1">
        <v>19658.43</v>
      </c>
      <c r="N6861">
        <v>0</v>
      </c>
      <c r="O6861" t="str">
        <f t="shared" si="428"/>
        <v>30-40</v>
      </c>
      <c r="P6861" t="str">
        <f t="shared" si="429"/>
        <v>3-5 years</v>
      </c>
      <c r="Q6861" t="str">
        <f t="shared" si="430"/>
        <v>High</v>
      </c>
      <c r="R6861" s="5">
        <f t="shared" si="431"/>
        <v>0.19770773638968481</v>
      </c>
    </row>
    <row r="6862" spans="1:18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 s="1">
        <v>114422.85</v>
      </c>
      <c r="J6862">
        <v>2</v>
      </c>
      <c r="K6862">
        <v>1</v>
      </c>
      <c r="L6862">
        <v>1</v>
      </c>
      <c r="M6862" s="1">
        <v>104678.78</v>
      </c>
      <c r="N6862">
        <v>1</v>
      </c>
      <c r="O6862" t="str">
        <f t="shared" si="428"/>
        <v>41-50</v>
      </c>
      <c r="P6862" t="str">
        <f t="shared" si="429"/>
        <v>6+ years</v>
      </c>
      <c r="Q6862" t="str">
        <f t="shared" si="430"/>
        <v>High</v>
      </c>
      <c r="R6862" s="5">
        <f t="shared" si="431"/>
        <v>0.19777070063694269</v>
      </c>
    </row>
    <row r="6863" spans="1:18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 s="1">
        <v>103154.66</v>
      </c>
      <c r="J6863">
        <v>1</v>
      </c>
      <c r="K6863">
        <v>0</v>
      </c>
      <c r="L6863">
        <v>0</v>
      </c>
      <c r="M6863" s="1">
        <v>143203.78</v>
      </c>
      <c r="N6863">
        <v>0</v>
      </c>
      <c r="O6863" t="str">
        <f t="shared" si="428"/>
        <v>41-50</v>
      </c>
      <c r="P6863" t="str">
        <f t="shared" si="429"/>
        <v>3-5 years</v>
      </c>
      <c r="Q6863" t="str">
        <f t="shared" si="430"/>
        <v>High</v>
      </c>
      <c r="R6863" s="5">
        <f t="shared" si="431"/>
        <v>0.19751513220770947</v>
      </c>
    </row>
    <row r="6864" spans="1:18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 s="1">
        <v>0</v>
      </c>
      <c r="J6864">
        <v>1</v>
      </c>
      <c r="K6864">
        <v>1</v>
      </c>
      <c r="L6864">
        <v>0</v>
      </c>
      <c r="M6864" s="1">
        <v>6975.02</v>
      </c>
      <c r="N6864">
        <v>0</v>
      </c>
      <c r="O6864" t="str">
        <f t="shared" si="428"/>
        <v>30-40</v>
      </c>
      <c r="P6864" t="str">
        <f t="shared" si="429"/>
        <v>6+ years</v>
      </c>
      <c r="Q6864" t="str">
        <f t="shared" si="430"/>
        <v>No Balance</v>
      </c>
      <c r="R6864" s="5">
        <f t="shared" si="431"/>
        <v>0.1975780752071383</v>
      </c>
    </row>
    <row r="6865" spans="1:18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 s="1">
        <v>149592.14000000001</v>
      </c>
      <c r="J6865">
        <v>1</v>
      </c>
      <c r="K6865">
        <v>1</v>
      </c>
      <c r="L6865">
        <v>1</v>
      </c>
      <c r="M6865" s="1">
        <v>153771.79999999999</v>
      </c>
      <c r="N6865">
        <v>0</v>
      </c>
      <c r="O6865" t="str">
        <f t="shared" si="428"/>
        <v>&lt;30</v>
      </c>
      <c r="P6865" t="str">
        <f t="shared" si="429"/>
        <v>6+ years</v>
      </c>
      <c r="Q6865" t="str">
        <f t="shared" si="430"/>
        <v>High</v>
      </c>
      <c r="R6865" s="5">
        <f t="shared" si="431"/>
        <v>0.1976410583359898</v>
      </c>
    </row>
    <row r="6866" spans="1:18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 s="1">
        <v>133903.12</v>
      </c>
      <c r="J6866">
        <v>2</v>
      </c>
      <c r="K6866">
        <v>1</v>
      </c>
      <c r="L6866">
        <v>1</v>
      </c>
      <c r="M6866" s="1">
        <v>85902.39</v>
      </c>
      <c r="N6866">
        <v>1</v>
      </c>
      <c r="O6866" t="str">
        <f t="shared" si="428"/>
        <v>41-50</v>
      </c>
      <c r="P6866" t="str">
        <f t="shared" si="429"/>
        <v>3-5 years</v>
      </c>
      <c r="Q6866" t="str">
        <f t="shared" si="430"/>
        <v>High</v>
      </c>
      <c r="R6866" s="5">
        <f t="shared" si="431"/>
        <v>0.19770408163265307</v>
      </c>
    </row>
    <row r="6867" spans="1:18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 s="1">
        <v>84587.9</v>
      </c>
      <c r="J6867">
        <v>1</v>
      </c>
      <c r="K6867">
        <v>0</v>
      </c>
      <c r="L6867">
        <v>1</v>
      </c>
      <c r="M6867" s="1">
        <v>188037.76000000001</v>
      </c>
      <c r="N6867">
        <v>0</v>
      </c>
      <c r="O6867" t="str">
        <f t="shared" si="428"/>
        <v>&lt;30</v>
      </c>
      <c r="P6867" t="str">
        <f t="shared" si="429"/>
        <v>0-2 years</v>
      </c>
      <c r="Q6867" t="str">
        <f t="shared" si="430"/>
        <v>Medium</v>
      </c>
      <c r="R6867" s="5">
        <f t="shared" si="431"/>
        <v>0.19744816586921851</v>
      </c>
    </row>
    <row r="6868" spans="1:18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 s="1">
        <v>197436.82</v>
      </c>
      <c r="J6868">
        <v>1</v>
      </c>
      <c r="K6868">
        <v>1</v>
      </c>
      <c r="L6868">
        <v>1</v>
      </c>
      <c r="M6868" s="1">
        <v>52710.7</v>
      </c>
      <c r="N6868">
        <v>0</v>
      </c>
      <c r="O6868" t="str">
        <f t="shared" si="428"/>
        <v>30-40</v>
      </c>
      <c r="P6868" t="str">
        <f t="shared" si="429"/>
        <v>6+ years</v>
      </c>
      <c r="Q6868" t="str">
        <f t="shared" si="430"/>
        <v>High</v>
      </c>
      <c r="R6868" s="5">
        <f t="shared" si="431"/>
        <v>0.1975111678366305</v>
      </c>
    </row>
    <row r="6869" spans="1:18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 s="1">
        <v>104254.27</v>
      </c>
      <c r="J6869">
        <v>1</v>
      </c>
      <c r="K6869">
        <v>1</v>
      </c>
      <c r="L6869">
        <v>1</v>
      </c>
      <c r="M6869" s="1">
        <v>17034.37</v>
      </c>
      <c r="N6869">
        <v>0</v>
      </c>
      <c r="O6869" t="str">
        <f t="shared" si="428"/>
        <v>30-40</v>
      </c>
      <c r="P6869" t="str">
        <f t="shared" si="429"/>
        <v>0-2 years</v>
      </c>
      <c r="Q6869" t="str">
        <f t="shared" si="430"/>
        <v>High</v>
      </c>
      <c r="R6869" s="5">
        <f t="shared" si="431"/>
        <v>0.19757421002234279</v>
      </c>
    </row>
    <row r="6870" spans="1:18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 s="1">
        <v>140133.07999999999</v>
      </c>
      <c r="J6870">
        <v>2</v>
      </c>
      <c r="K6870">
        <v>0</v>
      </c>
      <c r="L6870">
        <v>0</v>
      </c>
      <c r="M6870" s="1">
        <v>131304.45000000001</v>
      </c>
      <c r="N6870">
        <v>0</v>
      </c>
      <c r="O6870" t="str">
        <f t="shared" si="428"/>
        <v>30-40</v>
      </c>
      <c r="P6870" t="str">
        <f t="shared" si="429"/>
        <v>3-5 years</v>
      </c>
      <c r="Q6870" t="str">
        <f t="shared" si="430"/>
        <v>High</v>
      </c>
      <c r="R6870" s="5">
        <f t="shared" si="431"/>
        <v>0.19763729246487868</v>
      </c>
    </row>
    <row r="6871" spans="1:18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 s="1">
        <v>0</v>
      </c>
      <c r="J6871">
        <v>3</v>
      </c>
      <c r="K6871">
        <v>1</v>
      </c>
      <c r="L6871">
        <v>1</v>
      </c>
      <c r="M6871" s="1">
        <v>172576.43</v>
      </c>
      <c r="N6871">
        <v>1</v>
      </c>
      <c r="O6871" t="str">
        <f t="shared" si="428"/>
        <v>30-40</v>
      </c>
      <c r="P6871" t="str">
        <f t="shared" si="429"/>
        <v>0-2 years</v>
      </c>
      <c r="Q6871" t="str">
        <f t="shared" si="430"/>
        <v>No Balance</v>
      </c>
      <c r="R6871" s="5">
        <f t="shared" si="431"/>
        <v>0.19770041520281059</v>
      </c>
    </row>
    <row r="6872" spans="1:18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 s="1">
        <v>136980.23000000001</v>
      </c>
      <c r="J6872">
        <v>2</v>
      </c>
      <c r="K6872">
        <v>1</v>
      </c>
      <c r="L6872">
        <v>1</v>
      </c>
      <c r="M6872" s="1">
        <v>99019.65</v>
      </c>
      <c r="N6872">
        <v>0</v>
      </c>
      <c r="O6872" t="str">
        <f t="shared" si="428"/>
        <v>30-40</v>
      </c>
      <c r="P6872" t="str">
        <f t="shared" si="429"/>
        <v>0-2 years</v>
      </c>
      <c r="Q6872" t="str">
        <f t="shared" si="430"/>
        <v>High</v>
      </c>
      <c r="R6872" s="5">
        <f t="shared" si="431"/>
        <v>0.197444089456869</v>
      </c>
    </row>
    <row r="6873" spans="1:18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 s="1">
        <v>120568.41</v>
      </c>
      <c r="J6873">
        <v>1</v>
      </c>
      <c r="K6873">
        <v>1</v>
      </c>
      <c r="L6873">
        <v>0</v>
      </c>
      <c r="M6873" s="1">
        <v>190160.04</v>
      </c>
      <c r="N6873">
        <v>1</v>
      </c>
      <c r="O6873" t="str">
        <f t="shared" si="428"/>
        <v>41-50</v>
      </c>
      <c r="P6873" t="str">
        <f t="shared" si="429"/>
        <v>3-5 years</v>
      </c>
      <c r="Q6873" t="str">
        <f t="shared" si="430"/>
        <v>High</v>
      </c>
      <c r="R6873" s="5">
        <f t="shared" si="431"/>
        <v>0.19750719079578141</v>
      </c>
    </row>
    <row r="6874" spans="1:18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 s="1">
        <v>43658.33</v>
      </c>
      <c r="J6874">
        <v>2</v>
      </c>
      <c r="K6874">
        <v>1</v>
      </c>
      <c r="L6874">
        <v>1</v>
      </c>
      <c r="M6874" s="1">
        <v>3025.49</v>
      </c>
      <c r="N6874">
        <v>0</v>
      </c>
      <c r="O6874" t="str">
        <f t="shared" si="428"/>
        <v>&lt;30</v>
      </c>
      <c r="P6874" t="str">
        <f t="shared" si="429"/>
        <v>6+ years</v>
      </c>
      <c r="Q6874" t="str">
        <f t="shared" si="430"/>
        <v>Low</v>
      </c>
      <c r="R6874" s="5">
        <f t="shared" si="431"/>
        <v>0.19725063938618925</v>
      </c>
    </row>
    <row r="6875" spans="1:18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 s="1">
        <v>0</v>
      </c>
      <c r="J6875">
        <v>2</v>
      </c>
      <c r="K6875">
        <v>1</v>
      </c>
      <c r="L6875">
        <v>1</v>
      </c>
      <c r="M6875" s="1">
        <v>34689.769999999997</v>
      </c>
      <c r="N6875">
        <v>0</v>
      </c>
      <c r="O6875" t="str">
        <f t="shared" si="428"/>
        <v>30-40</v>
      </c>
      <c r="P6875" t="str">
        <f t="shared" si="429"/>
        <v>6+ years</v>
      </c>
      <c r="Q6875" t="str">
        <f t="shared" si="430"/>
        <v>No Balance</v>
      </c>
      <c r="R6875" s="5">
        <f t="shared" si="431"/>
        <v>0.1973137192196994</v>
      </c>
    </row>
    <row r="6876" spans="1:18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 s="1">
        <v>0</v>
      </c>
      <c r="J6876">
        <v>2</v>
      </c>
      <c r="K6876">
        <v>1</v>
      </c>
      <c r="L6876">
        <v>0</v>
      </c>
      <c r="M6876" s="1">
        <v>2305.27</v>
      </c>
      <c r="N6876">
        <v>0</v>
      </c>
      <c r="O6876" t="str">
        <f t="shared" si="428"/>
        <v>&lt;30</v>
      </c>
      <c r="P6876" t="str">
        <f t="shared" si="429"/>
        <v>3-5 years</v>
      </c>
      <c r="Q6876" t="str">
        <f t="shared" si="430"/>
        <v>No Balance</v>
      </c>
      <c r="R6876" s="5">
        <f t="shared" si="431"/>
        <v>0.19737683941138837</v>
      </c>
    </row>
    <row r="6877" spans="1:18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 s="1">
        <v>72092.95</v>
      </c>
      <c r="J6877">
        <v>4</v>
      </c>
      <c r="K6877">
        <v>0</v>
      </c>
      <c r="L6877">
        <v>1</v>
      </c>
      <c r="M6877" s="1">
        <v>113228.82</v>
      </c>
      <c r="N6877">
        <v>1</v>
      </c>
      <c r="O6877" t="str">
        <f t="shared" si="428"/>
        <v>&gt;50</v>
      </c>
      <c r="P6877" t="str">
        <f t="shared" si="429"/>
        <v>6+ years</v>
      </c>
      <c r="Q6877" t="str">
        <f t="shared" si="430"/>
        <v>Medium</v>
      </c>
      <c r="R6877" s="5">
        <f t="shared" si="431"/>
        <v>0.19744</v>
      </c>
    </row>
    <row r="6878" spans="1:18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 s="1">
        <v>0</v>
      </c>
      <c r="J6878">
        <v>2</v>
      </c>
      <c r="K6878">
        <v>0</v>
      </c>
      <c r="L6878">
        <v>0</v>
      </c>
      <c r="M6878" s="1">
        <v>171099.22</v>
      </c>
      <c r="N6878">
        <v>0</v>
      </c>
      <c r="O6878" t="str">
        <f t="shared" si="428"/>
        <v>41-50</v>
      </c>
      <c r="P6878" t="str">
        <f t="shared" si="429"/>
        <v>6+ years</v>
      </c>
      <c r="Q6878" t="str">
        <f t="shared" si="430"/>
        <v>No Balance</v>
      </c>
      <c r="R6878" s="5">
        <f t="shared" si="431"/>
        <v>0.19718309859154928</v>
      </c>
    </row>
    <row r="6879" spans="1:18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 s="1">
        <v>0</v>
      </c>
      <c r="J6879">
        <v>2</v>
      </c>
      <c r="K6879">
        <v>1</v>
      </c>
      <c r="L6879">
        <v>1</v>
      </c>
      <c r="M6879" s="1">
        <v>62023.1</v>
      </c>
      <c r="N6879">
        <v>0</v>
      </c>
      <c r="O6879" t="str">
        <f t="shared" si="428"/>
        <v>30-40</v>
      </c>
      <c r="P6879" t="str">
        <f t="shared" si="429"/>
        <v>6+ years</v>
      </c>
      <c r="Q6879" t="str">
        <f t="shared" si="430"/>
        <v>No Balance</v>
      </c>
      <c r="R6879" s="5">
        <f t="shared" si="431"/>
        <v>0.19724623759205892</v>
      </c>
    </row>
    <row r="6880" spans="1:18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 s="1">
        <v>181821.96</v>
      </c>
      <c r="J6880">
        <v>2</v>
      </c>
      <c r="K6880">
        <v>0</v>
      </c>
      <c r="L6880">
        <v>1</v>
      </c>
      <c r="M6880" s="1">
        <v>36923.67</v>
      </c>
      <c r="N6880">
        <v>1</v>
      </c>
      <c r="O6880" t="str">
        <f t="shared" si="428"/>
        <v>30-40</v>
      </c>
      <c r="P6880" t="str">
        <f t="shared" si="429"/>
        <v>0-2 years</v>
      </c>
      <c r="Q6880" t="str">
        <f t="shared" si="430"/>
        <v>High</v>
      </c>
      <c r="R6880" s="5">
        <f t="shared" si="431"/>
        <v>0.19730941704035873</v>
      </c>
    </row>
    <row r="6881" spans="1:18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 s="1">
        <v>90920.75</v>
      </c>
      <c r="J6881">
        <v>1</v>
      </c>
      <c r="K6881">
        <v>0</v>
      </c>
      <c r="L6881">
        <v>1</v>
      </c>
      <c r="M6881" s="1">
        <v>112256.57</v>
      </c>
      <c r="N6881">
        <v>0</v>
      </c>
      <c r="O6881" t="str">
        <f t="shared" si="428"/>
        <v>&lt;30</v>
      </c>
      <c r="P6881" t="str">
        <f t="shared" si="429"/>
        <v>6+ years</v>
      </c>
      <c r="Q6881" t="str">
        <f t="shared" si="430"/>
        <v>Medium</v>
      </c>
      <c r="R6881" s="5">
        <f t="shared" si="431"/>
        <v>0.19705222685036847</v>
      </c>
    </row>
    <row r="6882" spans="1:18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 s="1">
        <v>0</v>
      </c>
      <c r="J6882">
        <v>1</v>
      </c>
      <c r="K6882">
        <v>0</v>
      </c>
      <c r="L6882">
        <v>0</v>
      </c>
      <c r="M6882" s="1">
        <v>198830.98</v>
      </c>
      <c r="N6882">
        <v>0</v>
      </c>
      <c r="O6882" t="str">
        <f t="shared" si="428"/>
        <v>&lt;30</v>
      </c>
      <c r="P6882" t="str">
        <f t="shared" si="429"/>
        <v>0-2 years</v>
      </c>
      <c r="Q6882" t="str">
        <f t="shared" si="430"/>
        <v>No Balance</v>
      </c>
      <c r="R6882" s="5">
        <f t="shared" si="431"/>
        <v>0.19711538461538461</v>
      </c>
    </row>
    <row r="6883" spans="1:18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 s="1">
        <v>0</v>
      </c>
      <c r="J6883">
        <v>2</v>
      </c>
      <c r="K6883">
        <v>1</v>
      </c>
      <c r="L6883">
        <v>1</v>
      </c>
      <c r="M6883" s="1">
        <v>197963.46</v>
      </c>
      <c r="N6883">
        <v>0</v>
      </c>
      <c r="O6883" t="str">
        <f t="shared" si="428"/>
        <v>&lt;30</v>
      </c>
      <c r="P6883" t="str">
        <f t="shared" si="429"/>
        <v>3-5 years</v>
      </c>
      <c r="Q6883" t="str">
        <f t="shared" si="430"/>
        <v>No Balance</v>
      </c>
      <c r="R6883" s="5">
        <f t="shared" si="431"/>
        <v>0.19717858287912793</v>
      </c>
    </row>
    <row r="6884" spans="1:18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 s="1">
        <v>0</v>
      </c>
      <c r="J6884">
        <v>2</v>
      </c>
      <c r="K6884">
        <v>0</v>
      </c>
      <c r="L6884">
        <v>0</v>
      </c>
      <c r="M6884" s="1">
        <v>31635.99</v>
      </c>
      <c r="N6884">
        <v>0</v>
      </c>
      <c r="O6884" t="str">
        <f t="shared" si="428"/>
        <v>30-40</v>
      </c>
      <c r="P6884" t="str">
        <f t="shared" si="429"/>
        <v>0-2 years</v>
      </c>
      <c r="Q6884" t="str">
        <f t="shared" si="430"/>
        <v>No Balance</v>
      </c>
      <c r="R6884" s="5">
        <f t="shared" si="431"/>
        <v>0.19724182168056448</v>
      </c>
    </row>
    <row r="6885" spans="1:18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 s="1">
        <v>0</v>
      </c>
      <c r="J6885">
        <v>1</v>
      </c>
      <c r="K6885">
        <v>1</v>
      </c>
      <c r="L6885">
        <v>0</v>
      </c>
      <c r="M6885" s="1">
        <v>49594.02</v>
      </c>
      <c r="N6885">
        <v>0</v>
      </c>
      <c r="O6885" t="str">
        <f t="shared" si="428"/>
        <v>30-40</v>
      </c>
      <c r="P6885" t="str">
        <f t="shared" si="429"/>
        <v>6+ years</v>
      </c>
      <c r="Q6885" t="str">
        <f t="shared" si="430"/>
        <v>No Balance</v>
      </c>
      <c r="R6885" s="5">
        <f t="shared" si="431"/>
        <v>0.1973051010587103</v>
      </c>
    </row>
    <row r="6886" spans="1:18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 s="1">
        <v>0</v>
      </c>
      <c r="J6886">
        <v>2</v>
      </c>
      <c r="K6886">
        <v>1</v>
      </c>
      <c r="L6886">
        <v>0</v>
      </c>
      <c r="M6886" s="1">
        <v>170483.9</v>
      </c>
      <c r="N6886">
        <v>0</v>
      </c>
      <c r="O6886" t="str">
        <f t="shared" si="428"/>
        <v>30-40</v>
      </c>
      <c r="P6886" t="str">
        <f t="shared" si="429"/>
        <v>6+ years</v>
      </c>
      <c r="Q6886" t="str">
        <f t="shared" si="430"/>
        <v>No Balance</v>
      </c>
      <c r="R6886" s="5">
        <f t="shared" si="431"/>
        <v>0.19736842105263158</v>
      </c>
    </row>
    <row r="6887" spans="1:18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 s="1">
        <v>94920.71</v>
      </c>
      <c r="J6887">
        <v>1</v>
      </c>
      <c r="K6887">
        <v>1</v>
      </c>
      <c r="L6887">
        <v>1</v>
      </c>
      <c r="M6887" s="1">
        <v>40339.9</v>
      </c>
      <c r="N6887">
        <v>0</v>
      </c>
      <c r="O6887" t="str">
        <f t="shared" si="428"/>
        <v>&lt;30</v>
      </c>
      <c r="P6887" t="str">
        <f t="shared" si="429"/>
        <v>0-2 years</v>
      </c>
      <c r="Q6887" t="str">
        <f t="shared" si="430"/>
        <v>Medium</v>
      </c>
      <c r="R6887" s="5">
        <f t="shared" si="431"/>
        <v>0.19743178170144463</v>
      </c>
    </row>
    <row r="6888" spans="1:18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 s="1">
        <v>113939.36</v>
      </c>
      <c r="J6888">
        <v>2</v>
      </c>
      <c r="K6888">
        <v>1</v>
      </c>
      <c r="L6888">
        <v>0</v>
      </c>
      <c r="M6888" s="1">
        <v>3218.71</v>
      </c>
      <c r="N6888">
        <v>0</v>
      </c>
      <c r="O6888" t="str">
        <f t="shared" si="428"/>
        <v>41-50</v>
      </c>
      <c r="P6888" t="str">
        <f t="shared" si="429"/>
        <v>0-2 years</v>
      </c>
      <c r="Q6888" t="str">
        <f t="shared" si="430"/>
        <v>High</v>
      </c>
      <c r="R6888" s="5">
        <f t="shared" si="431"/>
        <v>0.19749518304431599</v>
      </c>
    </row>
    <row r="6889" spans="1:18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 s="1">
        <v>0</v>
      </c>
      <c r="J6889">
        <v>1</v>
      </c>
      <c r="K6889">
        <v>1</v>
      </c>
      <c r="L6889">
        <v>1</v>
      </c>
      <c r="M6889" s="1">
        <v>68569.89</v>
      </c>
      <c r="N6889">
        <v>0</v>
      </c>
      <c r="O6889" t="str">
        <f t="shared" si="428"/>
        <v>&lt;30</v>
      </c>
      <c r="P6889" t="str">
        <f t="shared" si="429"/>
        <v>6+ years</v>
      </c>
      <c r="Q6889" t="str">
        <f t="shared" si="430"/>
        <v>No Balance</v>
      </c>
      <c r="R6889" s="5">
        <f t="shared" si="431"/>
        <v>0.19755862512046257</v>
      </c>
    </row>
    <row r="6890" spans="1:18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 s="1">
        <v>0</v>
      </c>
      <c r="J6890">
        <v>2</v>
      </c>
      <c r="K6890">
        <v>1</v>
      </c>
      <c r="L6890">
        <v>0</v>
      </c>
      <c r="M6890" s="1">
        <v>29176.04</v>
      </c>
      <c r="N6890">
        <v>0</v>
      </c>
      <c r="O6890" t="str">
        <f t="shared" si="428"/>
        <v>30-40</v>
      </c>
      <c r="P6890" t="str">
        <f t="shared" si="429"/>
        <v>3-5 years</v>
      </c>
      <c r="Q6890" t="str">
        <f t="shared" si="430"/>
        <v>No Balance</v>
      </c>
      <c r="R6890" s="5">
        <f t="shared" si="431"/>
        <v>0.19762210796915167</v>
      </c>
    </row>
    <row r="6891" spans="1:18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 s="1">
        <v>110666.42</v>
      </c>
      <c r="J6891">
        <v>2</v>
      </c>
      <c r="K6891">
        <v>0</v>
      </c>
      <c r="L6891">
        <v>0</v>
      </c>
      <c r="M6891" s="1">
        <v>46758.42</v>
      </c>
      <c r="N6891">
        <v>0</v>
      </c>
      <c r="O6891" t="str">
        <f t="shared" si="428"/>
        <v>&lt;30</v>
      </c>
      <c r="P6891" t="str">
        <f t="shared" si="429"/>
        <v>6+ years</v>
      </c>
      <c r="Q6891" t="str">
        <f t="shared" si="430"/>
        <v>High</v>
      </c>
      <c r="R6891" s="5">
        <f t="shared" si="431"/>
        <v>0.19768563162970107</v>
      </c>
    </row>
    <row r="6892" spans="1:18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 s="1">
        <v>0</v>
      </c>
      <c r="J6892">
        <v>3</v>
      </c>
      <c r="K6892">
        <v>1</v>
      </c>
      <c r="L6892">
        <v>0</v>
      </c>
      <c r="M6892" s="1">
        <v>171060.01</v>
      </c>
      <c r="N6892">
        <v>1</v>
      </c>
      <c r="O6892" t="str">
        <f t="shared" si="428"/>
        <v>30-40</v>
      </c>
      <c r="P6892" t="str">
        <f t="shared" si="429"/>
        <v>0-2 years</v>
      </c>
      <c r="Q6892" t="str">
        <f t="shared" si="430"/>
        <v>No Balance</v>
      </c>
      <c r="R6892" s="5">
        <f t="shared" si="431"/>
        <v>0.19774919614147909</v>
      </c>
    </row>
    <row r="6893" spans="1:18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 s="1">
        <v>141819.01999999999</v>
      </c>
      <c r="J6893">
        <v>1</v>
      </c>
      <c r="K6893">
        <v>1</v>
      </c>
      <c r="L6893">
        <v>0</v>
      </c>
      <c r="M6893" s="1">
        <v>93550.53</v>
      </c>
      <c r="N6893">
        <v>1</v>
      </c>
      <c r="O6893" t="str">
        <f t="shared" si="428"/>
        <v>41-50</v>
      </c>
      <c r="P6893" t="str">
        <f t="shared" si="429"/>
        <v>6+ years</v>
      </c>
      <c r="Q6893" t="str">
        <f t="shared" si="430"/>
        <v>High</v>
      </c>
      <c r="R6893" s="5">
        <f t="shared" si="431"/>
        <v>0.19749115471212608</v>
      </c>
    </row>
    <row r="6894" spans="1:18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 s="1">
        <v>156974.26</v>
      </c>
      <c r="J6894">
        <v>1</v>
      </c>
      <c r="K6894">
        <v>1</v>
      </c>
      <c r="L6894">
        <v>0</v>
      </c>
      <c r="M6894" s="1">
        <v>89405.26</v>
      </c>
      <c r="N6894">
        <v>1</v>
      </c>
      <c r="O6894" t="str">
        <f t="shared" si="428"/>
        <v>&gt;50</v>
      </c>
      <c r="P6894" t="str">
        <f t="shared" si="429"/>
        <v>6+ years</v>
      </c>
      <c r="Q6894" t="str">
        <f t="shared" si="430"/>
        <v>High</v>
      </c>
      <c r="R6894" s="5">
        <f t="shared" si="431"/>
        <v>0.19723294723294724</v>
      </c>
    </row>
    <row r="6895" spans="1:18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 s="1">
        <v>151215.34</v>
      </c>
      <c r="J6895">
        <v>2</v>
      </c>
      <c r="K6895">
        <v>1</v>
      </c>
      <c r="L6895">
        <v>0</v>
      </c>
      <c r="M6895" s="1">
        <v>169804.4</v>
      </c>
      <c r="N6895">
        <v>0</v>
      </c>
      <c r="O6895" t="str">
        <f t="shared" si="428"/>
        <v>41-50</v>
      </c>
      <c r="P6895" t="str">
        <f t="shared" si="429"/>
        <v>3-5 years</v>
      </c>
      <c r="Q6895" t="str">
        <f t="shared" si="430"/>
        <v>High</v>
      </c>
      <c r="R6895" s="5">
        <f t="shared" si="431"/>
        <v>0.1969745735436112</v>
      </c>
    </row>
    <row r="6896" spans="1:18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 s="1">
        <v>116318.23</v>
      </c>
      <c r="J6896">
        <v>1</v>
      </c>
      <c r="K6896">
        <v>1</v>
      </c>
      <c r="L6896">
        <v>1</v>
      </c>
      <c r="M6896" s="1">
        <v>83253.05</v>
      </c>
      <c r="N6896">
        <v>0</v>
      </c>
      <c r="O6896" t="str">
        <f t="shared" si="428"/>
        <v>&lt;30</v>
      </c>
      <c r="P6896" t="str">
        <f t="shared" si="429"/>
        <v>6+ years</v>
      </c>
      <c r="Q6896" t="str">
        <f t="shared" si="430"/>
        <v>High</v>
      </c>
      <c r="R6896" s="5">
        <f t="shared" si="431"/>
        <v>0.19703799098518995</v>
      </c>
    </row>
    <row r="6897" spans="1:18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 s="1">
        <v>113882.33</v>
      </c>
      <c r="J6897">
        <v>1</v>
      </c>
      <c r="K6897">
        <v>1</v>
      </c>
      <c r="L6897">
        <v>0</v>
      </c>
      <c r="M6897" s="1">
        <v>195813.81</v>
      </c>
      <c r="N6897">
        <v>1</v>
      </c>
      <c r="O6897" t="str">
        <f t="shared" si="428"/>
        <v>41-50</v>
      </c>
      <c r="P6897" t="str">
        <f t="shared" si="429"/>
        <v>6+ years</v>
      </c>
      <c r="Q6897" t="str">
        <f t="shared" si="430"/>
        <v>High</v>
      </c>
      <c r="R6897" s="5">
        <f t="shared" si="431"/>
        <v>0.19710144927536233</v>
      </c>
    </row>
    <row r="6898" spans="1:18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 s="1">
        <v>0</v>
      </c>
      <c r="J6898">
        <v>2</v>
      </c>
      <c r="K6898">
        <v>1</v>
      </c>
      <c r="L6898">
        <v>1</v>
      </c>
      <c r="M6898" s="1">
        <v>121568.37</v>
      </c>
      <c r="N6898">
        <v>0</v>
      </c>
      <c r="O6898" t="str">
        <f t="shared" si="428"/>
        <v>41-50</v>
      </c>
      <c r="P6898" t="str">
        <f t="shared" si="429"/>
        <v>6+ years</v>
      </c>
      <c r="Q6898" t="str">
        <f t="shared" si="430"/>
        <v>No Balance</v>
      </c>
      <c r="R6898" s="5">
        <f t="shared" si="431"/>
        <v>0.19684278350515463</v>
      </c>
    </row>
    <row r="6899" spans="1:18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 s="1">
        <v>127253.98</v>
      </c>
      <c r="J6899">
        <v>1</v>
      </c>
      <c r="K6899">
        <v>1</v>
      </c>
      <c r="L6899">
        <v>1</v>
      </c>
      <c r="M6899" s="1">
        <v>92144.09</v>
      </c>
      <c r="N6899">
        <v>1</v>
      </c>
      <c r="O6899" t="str">
        <f t="shared" si="428"/>
        <v>41-50</v>
      </c>
      <c r="P6899" t="str">
        <f t="shared" si="429"/>
        <v>6+ years</v>
      </c>
      <c r="Q6899" t="str">
        <f t="shared" si="430"/>
        <v>High</v>
      </c>
      <c r="R6899" s="5">
        <f t="shared" si="431"/>
        <v>0.19690621978730261</v>
      </c>
    </row>
    <row r="6900" spans="1:18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 s="1">
        <v>100062.39</v>
      </c>
      <c r="J6900">
        <v>1</v>
      </c>
      <c r="K6900">
        <v>0</v>
      </c>
      <c r="L6900">
        <v>0</v>
      </c>
      <c r="M6900" s="1">
        <v>126307.25</v>
      </c>
      <c r="N6900">
        <v>0</v>
      </c>
      <c r="O6900" t="str">
        <f t="shared" si="428"/>
        <v>41-50</v>
      </c>
      <c r="P6900" t="str">
        <f t="shared" si="429"/>
        <v>0-2 years</v>
      </c>
      <c r="Q6900" t="str">
        <f t="shared" si="430"/>
        <v>High</v>
      </c>
      <c r="R6900" s="5">
        <f t="shared" si="431"/>
        <v>0.19664732430689877</v>
      </c>
    </row>
    <row r="6901" spans="1:18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 s="1">
        <v>0</v>
      </c>
      <c r="J6901">
        <v>1</v>
      </c>
      <c r="K6901">
        <v>1</v>
      </c>
      <c r="L6901">
        <v>0</v>
      </c>
      <c r="M6901" s="1">
        <v>130784.2</v>
      </c>
      <c r="N6901">
        <v>1</v>
      </c>
      <c r="O6901" t="str">
        <f t="shared" si="428"/>
        <v>&gt;50</v>
      </c>
      <c r="P6901" t="str">
        <f t="shared" si="429"/>
        <v>0-2 years</v>
      </c>
      <c r="Q6901" t="str">
        <f t="shared" si="430"/>
        <v>No Balance</v>
      </c>
      <c r="R6901" s="5">
        <f t="shared" si="431"/>
        <v>0.19671073847146081</v>
      </c>
    </row>
    <row r="6902" spans="1:18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 s="1">
        <v>126605.14</v>
      </c>
      <c r="J6902">
        <v>1</v>
      </c>
      <c r="K6902">
        <v>1</v>
      </c>
      <c r="L6902">
        <v>1</v>
      </c>
      <c r="M6902" s="1">
        <v>166694.93</v>
      </c>
      <c r="N6902">
        <v>0</v>
      </c>
      <c r="O6902" t="str">
        <f t="shared" si="428"/>
        <v>41-50</v>
      </c>
      <c r="P6902" t="str">
        <f t="shared" si="429"/>
        <v>3-5 years</v>
      </c>
      <c r="Q6902" t="str">
        <f t="shared" si="430"/>
        <v>High</v>
      </c>
      <c r="R6902" s="5">
        <f t="shared" si="431"/>
        <v>0.1964516129032258</v>
      </c>
    </row>
    <row r="6903" spans="1:18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 s="1">
        <v>106942.08</v>
      </c>
      <c r="J6903">
        <v>1</v>
      </c>
      <c r="K6903">
        <v>0</v>
      </c>
      <c r="L6903">
        <v>1</v>
      </c>
      <c r="M6903" s="1">
        <v>44001.11</v>
      </c>
      <c r="N6903">
        <v>0</v>
      </c>
      <c r="O6903" t="str">
        <f t="shared" si="428"/>
        <v>30-40</v>
      </c>
      <c r="P6903" t="str">
        <f t="shared" si="429"/>
        <v>0-2 years</v>
      </c>
      <c r="Q6903" t="str">
        <f t="shared" si="430"/>
        <v>High</v>
      </c>
      <c r="R6903" s="5">
        <f t="shared" si="431"/>
        <v>0.19651500484027107</v>
      </c>
    </row>
    <row r="6904" spans="1:18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 s="1">
        <v>0</v>
      </c>
      <c r="J6904">
        <v>2</v>
      </c>
      <c r="K6904">
        <v>0</v>
      </c>
      <c r="L6904">
        <v>0</v>
      </c>
      <c r="M6904" s="1">
        <v>185992.36</v>
      </c>
      <c r="N6904">
        <v>0</v>
      </c>
      <c r="O6904" t="str">
        <f t="shared" si="428"/>
        <v>41-50</v>
      </c>
      <c r="P6904" t="str">
        <f t="shared" si="429"/>
        <v>6+ years</v>
      </c>
      <c r="Q6904" t="str">
        <f t="shared" si="430"/>
        <v>No Balance</v>
      </c>
      <c r="R6904" s="5">
        <f t="shared" si="431"/>
        <v>0.19657843770174305</v>
      </c>
    </row>
    <row r="6905" spans="1:18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 s="1">
        <v>88594.93</v>
      </c>
      <c r="J6905">
        <v>1</v>
      </c>
      <c r="K6905">
        <v>1</v>
      </c>
      <c r="L6905">
        <v>0</v>
      </c>
      <c r="M6905" s="1">
        <v>178997.89</v>
      </c>
      <c r="N6905">
        <v>0</v>
      </c>
      <c r="O6905" t="str">
        <f t="shared" si="428"/>
        <v>41-50</v>
      </c>
      <c r="P6905" t="str">
        <f t="shared" si="429"/>
        <v>3-5 years</v>
      </c>
      <c r="Q6905" t="str">
        <f t="shared" si="430"/>
        <v>Medium</v>
      </c>
      <c r="R6905" s="5">
        <f t="shared" si="431"/>
        <v>0.19664191152728447</v>
      </c>
    </row>
    <row r="6906" spans="1:18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 s="1">
        <v>123737.04</v>
      </c>
      <c r="J6906">
        <v>2</v>
      </c>
      <c r="K6906">
        <v>1</v>
      </c>
      <c r="L6906">
        <v>0</v>
      </c>
      <c r="M6906" s="1">
        <v>141558.04</v>
      </c>
      <c r="N6906">
        <v>0</v>
      </c>
      <c r="O6906" t="str">
        <f t="shared" si="428"/>
        <v>&lt;30</v>
      </c>
      <c r="P6906" t="str">
        <f t="shared" si="429"/>
        <v>6+ years</v>
      </c>
      <c r="Q6906" t="str">
        <f t="shared" si="430"/>
        <v>High</v>
      </c>
      <c r="R6906" s="5">
        <f t="shared" si="431"/>
        <v>0.19670542635658914</v>
      </c>
    </row>
    <row r="6907" spans="1:18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 s="1">
        <v>110752.15</v>
      </c>
      <c r="J6907">
        <v>2</v>
      </c>
      <c r="K6907">
        <v>1</v>
      </c>
      <c r="L6907">
        <v>1</v>
      </c>
      <c r="M6907" s="1">
        <v>47921.22</v>
      </c>
      <c r="N6907">
        <v>0</v>
      </c>
      <c r="O6907" t="str">
        <f t="shared" si="428"/>
        <v>30-40</v>
      </c>
      <c r="P6907" t="str">
        <f t="shared" si="429"/>
        <v>0-2 years</v>
      </c>
      <c r="Q6907" t="str">
        <f t="shared" si="430"/>
        <v>High</v>
      </c>
      <c r="R6907" s="5">
        <f t="shared" si="431"/>
        <v>0.19676898222940226</v>
      </c>
    </row>
    <row r="6908" spans="1:18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 s="1">
        <v>0</v>
      </c>
      <c r="J6908">
        <v>2</v>
      </c>
      <c r="K6908">
        <v>0</v>
      </c>
      <c r="L6908">
        <v>1</v>
      </c>
      <c r="M6908" s="1">
        <v>104902.68</v>
      </c>
      <c r="N6908">
        <v>0</v>
      </c>
      <c r="O6908" t="str">
        <f t="shared" si="428"/>
        <v>41-50</v>
      </c>
      <c r="P6908" t="str">
        <f t="shared" si="429"/>
        <v>3-5 years</v>
      </c>
      <c r="Q6908" t="str">
        <f t="shared" si="430"/>
        <v>No Balance</v>
      </c>
      <c r="R6908" s="5">
        <f t="shared" si="431"/>
        <v>0.19683257918552036</v>
      </c>
    </row>
    <row r="6909" spans="1:18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 s="1">
        <v>0</v>
      </c>
      <c r="J6909">
        <v>1</v>
      </c>
      <c r="K6909">
        <v>1</v>
      </c>
      <c r="L6909">
        <v>0</v>
      </c>
      <c r="M6909" s="1">
        <v>68479.600000000006</v>
      </c>
      <c r="N6909">
        <v>0</v>
      </c>
      <c r="O6909" t="str">
        <f t="shared" si="428"/>
        <v>30-40</v>
      </c>
      <c r="P6909" t="str">
        <f t="shared" si="429"/>
        <v>3-5 years</v>
      </c>
      <c r="Q6909" t="str">
        <f t="shared" si="430"/>
        <v>No Balance</v>
      </c>
      <c r="R6909" s="5">
        <f t="shared" si="431"/>
        <v>0.19689621726479145</v>
      </c>
    </row>
    <row r="6910" spans="1:18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 s="1">
        <v>0</v>
      </c>
      <c r="J6910">
        <v>2</v>
      </c>
      <c r="K6910">
        <v>1</v>
      </c>
      <c r="L6910">
        <v>1</v>
      </c>
      <c r="M6910" s="1">
        <v>1271.51</v>
      </c>
      <c r="N6910">
        <v>0</v>
      </c>
      <c r="O6910" t="str">
        <f t="shared" si="428"/>
        <v>30-40</v>
      </c>
      <c r="P6910" t="str">
        <f t="shared" si="429"/>
        <v>3-5 years</v>
      </c>
      <c r="Q6910" t="str">
        <f t="shared" si="430"/>
        <v>No Balance</v>
      </c>
      <c r="R6910" s="5">
        <f t="shared" si="431"/>
        <v>0.19695989650711512</v>
      </c>
    </row>
    <row r="6911" spans="1:18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 s="1">
        <v>0</v>
      </c>
      <c r="J6911">
        <v>2</v>
      </c>
      <c r="K6911">
        <v>1</v>
      </c>
      <c r="L6911">
        <v>0</v>
      </c>
      <c r="M6911" s="1">
        <v>29346.1</v>
      </c>
      <c r="N6911">
        <v>0</v>
      </c>
      <c r="O6911" t="str">
        <f t="shared" si="428"/>
        <v>41-50</v>
      </c>
      <c r="P6911" t="str">
        <f t="shared" si="429"/>
        <v>3-5 years</v>
      </c>
      <c r="Q6911" t="str">
        <f t="shared" si="430"/>
        <v>No Balance</v>
      </c>
      <c r="R6911" s="5">
        <f t="shared" si="431"/>
        <v>0.19702361695244258</v>
      </c>
    </row>
    <row r="6912" spans="1:18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 s="1">
        <v>0</v>
      </c>
      <c r="J6912">
        <v>1</v>
      </c>
      <c r="K6912">
        <v>1</v>
      </c>
      <c r="L6912">
        <v>1</v>
      </c>
      <c r="M6912" s="1">
        <v>184118.73</v>
      </c>
      <c r="N6912">
        <v>0</v>
      </c>
      <c r="O6912" t="str">
        <f t="shared" si="428"/>
        <v>30-40</v>
      </c>
      <c r="P6912" t="str">
        <f t="shared" si="429"/>
        <v>0-2 years</v>
      </c>
      <c r="Q6912" t="str">
        <f t="shared" si="430"/>
        <v>No Balance</v>
      </c>
      <c r="R6912" s="5">
        <f t="shared" si="431"/>
        <v>0.19708737864077669</v>
      </c>
    </row>
    <row r="6913" spans="1:18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 s="1">
        <v>125889.3</v>
      </c>
      <c r="J6913">
        <v>3</v>
      </c>
      <c r="K6913">
        <v>1</v>
      </c>
      <c r="L6913">
        <v>0</v>
      </c>
      <c r="M6913" s="1">
        <v>96013.5</v>
      </c>
      <c r="N6913">
        <v>1</v>
      </c>
      <c r="O6913" t="str">
        <f t="shared" si="428"/>
        <v>&gt;50</v>
      </c>
      <c r="P6913" t="str">
        <f t="shared" si="429"/>
        <v>3-5 years</v>
      </c>
      <c r="Q6913" t="str">
        <f t="shared" si="430"/>
        <v>High</v>
      </c>
      <c r="R6913" s="5">
        <f t="shared" si="431"/>
        <v>0.19715118161217221</v>
      </c>
    </row>
    <row r="6914" spans="1:18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 s="1">
        <v>78314.63</v>
      </c>
      <c r="J6914">
        <v>3</v>
      </c>
      <c r="K6914">
        <v>1</v>
      </c>
      <c r="L6914">
        <v>1</v>
      </c>
      <c r="M6914" s="1">
        <v>103713.93</v>
      </c>
      <c r="N6914">
        <v>1</v>
      </c>
      <c r="O6914" t="str">
        <f t="shared" ref="O6914:O6977" si="432">IF(G6914&lt;30,"&lt;30",
   IF(G6914&lt;=40,"30-40",
      IF(G6914&lt;=50,"41-50","&gt;50")))</f>
        <v>41-50</v>
      </c>
      <c r="P6914" t="str">
        <f t="shared" ref="P6914:P6977" si="433">IF(H6914&lt;=2,"0-2 years",
   IF(H6914&lt;=5,"3-5 years","6+ years"))</f>
        <v>6+ years</v>
      </c>
      <c r="Q6914" t="str">
        <f t="shared" ref="Q6914:Q6977" si="434">IF(I6914=0,"No Balance",
   IF(I6914&lt;50000,"Low",
      IF(I6914&lt;100000,"Medium","High")))</f>
        <v>Medium</v>
      </c>
      <c r="R6914" s="5">
        <f t="shared" ref="R6914:R6977" si="435">AVERAGE(N6914:N16913)</f>
        <v>0.19689119170984457</v>
      </c>
    </row>
    <row r="6915" spans="1:18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 s="1">
        <v>206329.65</v>
      </c>
      <c r="J6915">
        <v>1</v>
      </c>
      <c r="K6915">
        <v>1</v>
      </c>
      <c r="L6915">
        <v>1</v>
      </c>
      <c r="M6915" s="1">
        <v>46632.87</v>
      </c>
      <c r="N6915">
        <v>1</v>
      </c>
      <c r="O6915" t="str">
        <f t="shared" si="432"/>
        <v>30-40</v>
      </c>
      <c r="P6915" t="str">
        <f t="shared" si="433"/>
        <v>6+ years</v>
      </c>
      <c r="Q6915" t="str">
        <f t="shared" si="434"/>
        <v>High</v>
      </c>
      <c r="R6915" s="5">
        <f t="shared" si="435"/>
        <v>0.19663103336572724</v>
      </c>
    </row>
    <row r="6916" spans="1:18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 s="1">
        <v>145536.9</v>
      </c>
      <c r="J6916">
        <v>1</v>
      </c>
      <c r="K6916">
        <v>0</v>
      </c>
      <c r="L6916">
        <v>1</v>
      </c>
      <c r="M6916" s="1">
        <v>135334.24</v>
      </c>
      <c r="N6916">
        <v>0</v>
      </c>
      <c r="O6916" t="str">
        <f t="shared" si="432"/>
        <v>30-40</v>
      </c>
      <c r="P6916" t="str">
        <f t="shared" si="433"/>
        <v>6+ years</v>
      </c>
      <c r="Q6916" t="str">
        <f t="shared" si="434"/>
        <v>High</v>
      </c>
      <c r="R6916" s="5">
        <f t="shared" si="435"/>
        <v>0.1963707064160726</v>
      </c>
    </row>
    <row r="6917" spans="1:18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 s="1">
        <v>77082.649999999994</v>
      </c>
      <c r="J6917">
        <v>2</v>
      </c>
      <c r="K6917">
        <v>0</v>
      </c>
      <c r="L6917">
        <v>0</v>
      </c>
      <c r="M6917" s="1">
        <v>13482.28</v>
      </c>
      <c r="N6917">
        <v>0</v>
      </c>
      <c r="O6917" t="str">
        <f t="shared" si="432"/>
        <v>30-40</v>
      </c>
      <c r="P6917" t="str">
        <f t="shared" si="433"/>
        <v>0-2 years</v>
      </c>
      <c r="Q6917" t="str">
        <f t="shared" si="434"/>
        <v>Medium</v>
      </c>
      <c r="R6917" s="5">
        <f t="shared" si="435"/>
        <v>0.19643435980551052</v>
      </c>
    </row>
    <row r="6918" spans="1:18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 s="1">
        <v>145081.73000000001</v>
      </c>
      <c r="J6918">
        <v>1</v>
      </c>
      <c r="K6918">
        <v>1</v>
      </c>
      <c r="L6918">
        <v>1</v>
      </c>
      <c r="M6918" s="1">
        <v>130075.07</v>
      </c>
      <c r="N6918">
        <v>0</v>
      </c>
      <c r="O6918" t="str">
        <f t="shared" si="432"/>
        <v>&lt;30</v>
      </c>
      <c r="P6918" t="str">
        <f t="shared" si="433"/>
        <v>6+ years</v>
      </c>
      <c r="Q6918" t="str">
        <f t="shared" si="434"/>
        <v>High</v>
      </c>
      <c r="R6918" s="5">
        <f t="shared" si="435"/>
        <v>0.19649805447470817</v>
      </c>
    </row>
    <row r="6919" spans="1:18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 s="1">
        <v>115897.73</v>
      </c>
      <c r="J6919">
        <v>1</v>
      </c>
      <c r="K6919">
        <v>1</v>
      </c>
      <c r="L6919">
        <v>0</v>
      </c>
      <c r="M6919" s="1">
        <v>143544.48000000001</v>
      </c>
      <c r="N6919">
        <v>0</v>
      </c>
      <c r="O6919" t="str">
        <f t="shared" si="432"/>
        <v>41-50</v>
      </c>
      <c r="P6919" t="str">
        <f t="shared" si="433"/>
        <v>3-5 years</v>
      </c>
      <c r="Q6919" t="str">
        <f t="shared" si="434"/>
        <v>High</v>
      </c>
      <c r="R6919" s="5">
        <f t="shared" si="435"/>
        <v>0.19656179046383393</v>
      </c>
    </row>
    <row r="6920" spans="1:18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 s="1">
        <v>108058.07</v>
      </c>
      <c r="J6920">
        <v>2</v>
      </c>
      <c r="K6920">
        <v>1</v>
      </c>
      <c r="L6920">
        <v>1</v>
      </c>
      <c r="M6920" s="1">
        <v>187826.11</v>
      </c>
      <c r="N6920">
        <v>0</v>
      </c>
      <c r="O6920" t="str">
        <f t="shared" si="432"/>
        <v>&lt;30</v>
      </c>
      <c r="P6920" t="str">
        <f t="shared" si="433"/>
        <v>0-2 years</v>
      </c>
      <c r="Q6920" t="str">
        <f t="shared" si="434"/>
        <v>High</v>
      </c>
      <c r="R6920" s="5">
        <f t="shared" si="435"/>
        <v>0.19662556781310836</v>
      </c>
    </row>
    <row r="6921" spans="1:18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 s="1">
        <v>191523.09</v>
      </c>
      <c r="J6921">
        <v>1</v>
      </c>
      <c r="K6921">
        <v>1</v>
      </c>
      <c r="L6921">
        <v>1</v>
      </c>
      <c r="M6921" s="1">
        <v>167058.75</v>
      </c>
      <c r="N6921">
        <v>0</v>
      </c>
      <c r="O6921" t="str">
        <f t="shared" si="432"/>
        <v>30-40</v>
      </c>
      <c r="P6921" t="str">
        <f t="shared" si="433"/>
        <v>6+ years</v>
      </c>
      <c r="Q6921" t="str">
        <f t="shared" si="434"/>
        <v>High</v>
      </c>
      <c r="R6921" s="5">
        <f t="shared" si="435"/>
        <v>0.1966893865628043</v>
      </c>
    </row>
    <row r="6922" spans="1:18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 s="1">
        <v>0</v>
      </c>
      <c r="J6922">
        <v>2</v>
      </c>
      <c r="K6922">
        <v>1</v>
      </c>
      <c r="L6922">
        <v>1</v>
      </c>
      <c r="M6922" s="1">
        <v>79928.41</v>
      </c>
      <c r="N6922">
        <v>0</v>
      </c>
      <c r="O6922" t="str">
        <f t="shared" si="432"/>
        <v>30-40</v>
      </c>
      <c r="P6922" t="str">
        <f t="shared" si="433"/>
        <v>3-5 years</v>
      </c>
      <c r="Q6922" t="str">
        <f t="shared" si="434"/>
        <v>No Balance</v>
      </c>
      <c r="R6922" s="5">
        <f t="shared" si="435"/>
        <v>0.19675324675324676</v>
      </c>
    </row>
    <row r="6923" spans="1:18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 s="1">
        <v>91187.9</v>
      </c>
      <c r="J6923">
        <v>1</v>
      </c>
      <c r="K6923">
        <v>0</v>
      </c>
      <c r="L6923">
        <v>1</v>
      </c>
      <c r="M6923" s="1">
        <v>6075.36</v>
      </c>
      <c r="N6923">
        <v>0</v>
      </c>
      <c r="O6923" t="str">
        <f t="shared" si="432"/>
        <v>30-40</v>
      </c>
      <c r="P6923" t="str">
        <f t="shared" si="433"/>
        <v>6+ years</v>
      </c>
      <c r="Q6923" t="str">
        <f t="shared" si="434"/>
        <v>Medium</v>
      </c>
      <c r="R6923" s="5">
        <f t="shared" si="435"/>
        <v>0.19681714842481324</v>
      </c>
    </row>
    <row r="6924" spans="1:18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 s="1">
        <v>0</v>
      </c>
      <c r="J6924">
        <v>2</v>
      </c>
      <c r="K6924">
        <v>1</v>
      </c>
      <c r="L6924">
        <v>1</v>
      </c>
      <c r="M6924" s="1">
        <v>43821.56</v>
      </c>
      <c r="N6924">
        <v>0</v>
      </c>
      <c r="O6924" t="str">
        <f t="shared" si="432"/>
        <v>&gt;50</v>
      </c>
      <c r="P6924" t="str">
        <f t="shared" si="433"/>
        <v>0-2 years</v>
      </c>
      <c r="Q6924" t="str">
        <f t="shared" si="434"/>
        <v>No Balance</v>
      </c>
      <c r="R6924" s="5">
        <f t="shared" si="435"/>
        <v>0.19688109161793371</v>
      </c>
    </row>
    <row r="6925" spans="1:18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 s="1">
        <v>113958.55</v>
      </c>
      <c r="J6925">
        <v>1</v>
      </c>
      <c r="K6925">
        <v>0</v>
      </c>
      <c r="L6925">
        <v>1</v>
      </c>
      <c r="M6925" s="1">
        <v>32125.98</v>
      </c>
      <c r="N6925">
        <v>0</v>
      </c>
      <c r="O6925" t="str">
        <f t="shared" si="432"/>
        <v>30-40</v>
      </c>
      <c r="P6925" t="str">
        <f t="shared" si="433"/>
        <v>3-5 years</v>
      </c>
      <c r="Q6925" t="str">
        <f t="shared" si="434"/>
        <v>High</v>
      </c>
      <c r="R6925" s="5">
        <f t="shared" si="435"/>
        <v>0.19694507637309067</v>
      </c>
    </row>
    <row r="6926" spans="1:18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 s="1">
        <v>147167.25</v>
      </c>
      <c r="J6926">
        <v>1</v>
      </c>
      <c r="K6926">
        <v>0</v>
      </c>
      <c r="L6926">
        <v>0</v>
      </c>
      <c r="M6926" s="1">
        <v>141679.73000000001</v>
      </c>
      <c r="N6926">
        <v>0</v>
      </c>
      <c r="O6926" t="str">
        <f t="shared" si="432"/>
        <v>41-50</v>
      </c>
      <c r="P6926" t="str">
        <f t="shared" si="433"/>
        <v>0-2 years</v>
      </c>
      <c r="Q6926" t="str">
        <f t="shared" si="434"/>
        <v>High</v>
      </c>
      <c r="R6926" s="5">
        <f t="shared" si="435"/>
        <v>0.19700910273081926</v>
      </c>
    </row>
    <row r="6927" spans="1:18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 s="1">
        <v>82916.479999999996</v>
      </c>
      <c r="J6927">
        <v>1</v>
      </c>
      <c r="K6927">
        <v>1</v>
      </c>
      <c r="L6927">
        <v>1</v>
      </c>
      <c r="M6927" s="1">
        <v>84133.48</v>
      </c>
      <c r="N6927">
        <v>0</v>
      </c>
      <c r="O6927" t="str">
        <f t="shared" si="432"/>
        <v>&lt;30</v>
      </c>
      <c r="P6927" t="str">
        <f t="shared" si="433"/>
        <v>6+ years</v>
      </c>
      <c r="Q6927" t="str">
        <f t="shared" si="434"/>
        <v>Medium</v>
      </c>
      <c r="R6927" s="5">
        <f t="shared" si="435"/>
        <v>0.19707317073170733</v>
      </c>
    </row>
    <row r="6928" spans="1:18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 s="1">
        <v>0</v>
      </c>
      <c r="J6928">
        <v>2</v>
      </c>
      <c r="K6928">
        <v>1</v>
      </c>
      <c r="L6928">
        <v>0</v>
      </c>
      <c r="M6928" s="1">
        <v>9692.58</v>
      </c>
      <c r="N6928">
        <v>0</v>
      </c>
      <c r="O6928" t="str">
        <f t="shared" si="432"/>
        <v>30-40</v>
      </c>
      <c r="P6928" t="str">
        <f t="shared" si="433"/>
        <v>0-2 years</v>
      </c>
      <c r="Q6928" t="str">
        <f t="shared" si="434"/>
        <v>No Balance</v>
      </c>
      <c r="R6928" s="5">
        <f t="shared" si="435"/>
        <v>0.19713728041639558</v>
      </c>
    </row>
    <row r="6929" spans="1:18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 s="1">
        <v>0</v>
      </c>
      <c r="J6929">
        <v>1</v>
      </c>
      <c r="K6929">
        <v>0</v>
      </c>
      <c r="L6929">
        <v>0</v>
      </c>
      <c r="M6929" s="1">
        <v>20708.599999999999</v>
      </c>
      <c r="N6929">
        <v>0</v>
      </c>
      <c r="O6929" t="str">
        <f t="shared" si="432"/>
        <v>30-40</v>
      </c>
      <c r="P6929" t="str">
        <f t="shared" si="433"/>
        <v>3-5 years</v>
      </c>
      <c r="Q6929" t="str">
        <f t="shared" si="434"/>
        <v>No Balance</v>
      </c>
      <c r="R6929" s="5">
        <f t="shared" si="435"/>
        <v>0.19720143182557762</v>
      </c>
    </row>
    <row r="6930" spans="1:18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 s="1">
        <v>57098.96</v>
      </c>
      <c r="J6930">
        <v>1</v>
      </c>
      <c r="K6930">
        <v>1</v>
      </c>
      <c r="L6930">
        <v>0</v>
      </c>
      <c r="M6930" s="1">
        <v>85644.06</v>
      </c>
      <c r="N6930">
        <v>1</v>
      </c>
      <c r="O6930" t="str">
        <f t="shared" si="432"/>
        <v>41-50</v>
      </c>
      <c r="P6930" t="str">
        <f t="shared" si="433"/>
        <v>0-2 years</v>
      </c>
      <c r="Q6930" t="str">
        <f t="shared" si="434"/>
        <v>Medium</v>
      </c>
      <c r="R6930" s="5">
        <f t="shared" si="435"/>
        <v>0.197265625</v>
      </c>
    </row>
    <row r="6931" spans="1:18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 s="1">
        <v>115341.19</v>
      </c>
      <c r="J6931">
        <v>1</v>
      </c>
      <c r="K6931">
        <v>1</v>
      </c>
      <c r="L6931">
        <v>1</v>
      </c>
      <c r="M6931" s="1">
        <v>107674.3</v>
      </c>
      <c r="N6931">
        <v>1</v>
      </c>
      <c r="O6931" t="str">
        <f t="shared" si="432"/>
        <v>30-40</v>
      </c>
      <c r="P6931" t="str">
        <f t="shared" si="433"/>
        <v>0-2 years</v>
      </c>
      <c r="Q6931" t="str">
        <f t="shared" si="434"/>
        <v>High</v>
      </c>
      <c r="R6931" s="5">
        <f t="shared" si="435"/>
        <v>0.19700423314881146</v>
      </c>
    </row>
    <row r="6932" spans="1:18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 s="1">
        <v>165257.20000000001</v>
      </c>
      <c r="J6932">
        <v>1</v>
      </c>
      <c r="K6932">
        <v>0</v>
      </c>
      <c r="L6932">
        <v>0</v>
      </c>
      <c r="M6932" s="1">
        <v>134822.04999999999</v>
      </c>
      <c r="N6932">
        <v>0</v>
      </c>
      <c r="O6932" t="str">
        <f t="shared" si="432"/>
        <v>30-40</v>
      </c>
      <c r="P6932" t="str">
        <f t="shared" si="433"/>
        <v>3-5 years</v>
      </c>
      <c r="Q6932" t="str">
        <f t="shared" si="434"/>
        <v>High</v>
      </c>
      <c r="R6932" s="5">
        <f t="shared" si="435"/>
        <v>0.196742671009772</v>
      </c>
    </row>
    <row r="6933" spans="1:18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 s="1">
        <v>0</v>
      </c>
      <c r="J6933">
        <v>1</v>
      </c>
      <c r="K6933">
        <v>1</v>
      </c>
      <c r="L6933">
        <v>0</v>
      </c>
      <c r="M6933" s="1">
        <v>4606.97</v>
      </c>
      <c r="N6933">
        <v>0</v>
      </c>
      <c r="O6933" t="str">
        <f t="shared" si="432"/>
        <v>30-40</v>
      </c>
      <c r="P6933" t="str">
        <f t="shared" si="433"/>
        <v>0-2 years</v>
      </c>
      <c r="Q6933" t="str">
        <f t="shared" si="434"/>
        <v>No Balance</v>
      </c>
      <c r="R6933" s="5">
        <f t="shared" si="435"/>
        <v>0.19680677745193875</v>
      </c>
    </row>
    <row r="6934" spans="1:18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 s="1">
        <v>0</v>
      </c>
      <c r="J6934">
        <v>2</v>
      </c>
      <c r="K6934">
        <v>1</v>
      </c>
      <c r="L6934">
        <v>1</v>
      </c>
      <c r="M6934" s="1">
        <v>51362.82</v>
      </c>
      <c r="N6934">
        <v>0</v>
      </c>
      <c r="O6934" t="str">
        <f t="shared" si="432"/>
        <v>41-50</v>
      </c>
      <c r="P6934" t="str">
        <f t="shared" si="433"/>
        <v>6+ years</v>
      </c>
      <c r="Q6934" t="str">
        <f t="shared" si="434"/>
        <v>No Balance</v>
      </c>
      <c r="R6934" s="5">
        <f t="shared" si="435"/>
        <v>0.196870925684485</v>
      </c>
    </row>
    <row r="6935" spans="1:18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 s="1">
        <v>68799.72</v>
      </c>
      <c r="J6935">
        <v>1</v>
      </c>
      <c r="K6935">
        <v>1</v>
      </c>
      <c r="L6935">
        <v>1</v>
      </c>
      <c r="M6935" s="1">
        <v>39704.14</v>
      </c>
      <c r="N6935">
        <v>0</v>
      </c>
      <c r="O6935" t="str">
        <f t="shared" si="432"/>
        <v>41-50</v>
      </c>
      <c r="P6935" t="str">
        <f t="shared" si="433"/>
        <v>6+ years</v>
      </c>
      <c r="Q6935" t="str">
        <f t="shared" si="434"/>
        <v>Medium</v>
      </c>
      <c r="R6935" s="5">
        <f t="shared" si="435"/>
        <v>0.19693511574828823</v>
      </c>
    </row>
    <row r="6936" spans="1:18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 s="1">
        <v>116120.19</v>
      </c>
      <c r="J6936">
        <v>2</v>
      </c>
      <c r="K6936">
        <v>1</v>
      </c>
      <c r="L6936">
        <v>1</v>
      </c>
      <c r="M6936" s="1">
        <v>195638.13</v>
      </c>
      <c r="N6936">
        <v>0</v>
      </c>
      <c r="O6936" t="str">
        <f t="shared" si="432"/>
        <v>30-40</v>
      </c>
      <c r="P6936" t="str">
        <f t="shared" si="433"/>
        <v>0-2 years</v>
      </c>
      <c r="Q6936" t="str">
        <f t="shared" si="434"/>
        <v>High</v>
      </c>
      <c r="R6936" s="5">
        <f t="shared" si="435"/>
        <v>0.19699934768427918</v>
      </c>
    </row>
    <row r="6937" spans="1:18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 s="1">
        <v>0</v>
      </c>
      <c r="J6937">
        <v>2</v>
      </c>
      <c r="K6937">
        <v>1</v>
      </c>
      <c r="L6937">
        <v>1</v>
      </c>
      <c r="M6937" s="1">
        <v>86413.11</v>
      </c>
      <c r="N6937">
        <v>0</v>
      </c>
      <c r="O6937" t="str">
        <f t="shared" si="432"/>
        <v>30-40</v>
      </c>
      <c r="P6937" t="str">
        <f t="shared" si="433"/>
        <v>0-2 years</v>
      </c>
      <c r="Q6937" t="str">
        <f t="shared" si="434"/>
        <v>No Balance</v>
      </c>
      <c r="R6937" s="5">
        <f t="shared" si="435"/>
        <v>0.19706362153344209</v>
      </c>
    </row>
    <row r="6938" spans="1:18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 s="1">
        <v>84102.11</v>
      </c>
      <c r="J6938">
        <v>2</v>
      </c>
      <c r="K6938">
        <v>0</v>
      </c>
      <c r="L6938">
        <v>1</v>
      </c>
      <c r="M6938" s="1">
        <v>116385.24</v>
      </c>
      <c r="N6938">
        <v>0</v>
      </c>
      <c r="O6938" t="str">
        <f t="shared" si="432"/>
        <v>30-40</v>
      </c>
      <c r="P6938" t="str">
        <f t="shared" si="433"/>
        <v>0-2 years</v>
      </c>
      <c r="Q6938" t="str">
        <f t="shared" si="434"/>
        <v>Medium</v>
      </c>
      <c r="R6938" s="5">
        <f t="shared" si="435"/>
        <v>0.19712793733681463</v>
      </c>
    </row>
    <row r="6939" spans="1:18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 s="1">
        <v>0</v>
      </c>
      <c r="J6939">
        <v>2</v>
      </c>
      <c r="K6939">
        <v>0</v>
      </c>
      <c r="L6939">
        <v>1</v>
      </c>
      <c r="M6939" s="1">
        <v>182076.97</v>
      </c>
      <c r="N6939">
        <v>0</v>
      </c>
      <c r="O6939" t="str">
        <f t="shared" si="432"/>
        <v>41-50</v>
      </c>
      <c r="P6939" t="str">
        <f t="shared" si="433"/>
        <v>3-5 years</v>
      </c>
      <c r="Q6939" t="str">
        <f t="shared" si="434"/>
        <v>No Balance</v>
      </c>
      <c r="R6939" s="5">
        <f t="shared" si="435"/>
        <v>0.19719229513548808</v>
      </c>
    </row>
    <row r="6940" spans="1:18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 s="1">
        <v>0</v>
      </c>
      <c r="J6940">
        <v>1</v>
      </c>
      <c r="K6940">
        <v>1</v>
      </c>
      <c r="L6940">
        <v>1</v>
      </c>
      <c r="M6940" s="1">
        <v>67879.8</v>
      </c>
      <c r="N6940">
        <v>0</v>
      </c>
      <c r="O6940" t="str">
        <f t="shared" si="432"/>
        <v>30-40</v>
      </c>
      <c r="P6940" t="str">
        <f t="shared" si="433"/>
        <v>3-5 years</v>
      </c>
      <c r="Q6940" t="str">
        <f t="shared" si="434"/>
        <v>No Balance</v>
      </c>
      <c r="R6940" s="5">
        <f t="shared" si="435"/>
        <v>0.19725669497060744</v>
      </c>
    </row>
    <row r="6941" spans="1:18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 s="1">
        <v>0</v>
      </c>
      <c r="J6941">
        <v>2</v>
      </c>
      <c r="K6941">
        <v>0</v>
      </c>
      <c r="L6941">
        <v>1</v>
      </c>
      <c r="M6941" s="1">
        <v>11417.26</v>
      </c>
      <c r="N6941">
        <v>0</v>
      </c>
      <c r="O6941" t="str">
        <f t="shared" si="432"/>
        <v>41-50</v>
      </c>
      <c r="P6941" t="str">
        <f t="shared" si="433"/>
        <v>6+ years</v>
      </c>
      <c r="Q6941" t="str">
        <f t="shared" si="434"/>
        <v>No Balance</v>
      </c>
      <c r="R6941" s="5">
        <f t="shared" si="435"/>
        <v>0.19732113688337144</v>
      </c>
    </row>
    <row r="6942" spans="1:18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 s="1">
        <v>0</v>
      </c>
      <c r="J6942">
        <v>2</v>
      </c>
      <c r="K6942">
        <v>1</v>
      </c>
      <c r="L6942">
        <v>1</v>
      </c>
      <c r="M6942" s="1">
        <v>65998.259999999995</v>
      </c>
      <c r="N6942">
        <v>0</v>
      </c>
      <c r="O6942" t="str">
        <f t="shared" si="432"/>
        <v>41-50</v>
      </c>
      <c r="P6942" t="str">
        <f t="shared" si="433"/>
        <v>0-2 years</v>
      </c>
      <c r="Q6942" t="str">
        <f t="shared" si="434"/>
        <v>No Balance</v>
      </c>
      <c r="R6942" s="5">
        <f t="shared" si="435"/>
        <v>0.19738562091503267</v>
      </c>
    </row>
    <row r="6943" spans="1:18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 s="1">
        <v>104013.79</v>
      </c>
      <c r="J6943">
        <v>1</v>
      </c>
      <c r="K6943">
        <v>1</v>
      </c>
      <c r="L6943">
        <v>0</v>
      </c>
      <c r="M6943" s="1">
        <v>114774.35</v>
      </c>
      <c r="N6943">
        <v>0</v>
      </c>
      <c r="O6943" t="str">
        <f t="shared" si="432"/>
        <v>&lt;30</v>
      </c>
      <c r="P6943" t="str">
        <f t="shared" si="433"/>
        <v>6+ years</v>
      </c>
      <c r="Q6943" t="str">
        <f t="shared" si="434"/>
        <v>High</v>
      </c>
      <c r="R6943" s="5">
        <f t="shared" si="435"/>
        <v>0.19745014710689768</v>
      </c>
    </row>
    <row r="6944" spans="1:18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 s="1">
        <v>120822.86</v>
      </c>
      <c r="J6944">
        <v>2</v>
      </c>
      <c r="K6944">
        <v>1</v>
      </c>
      <c r="L6944">
        <v>0</v>
      </c>
      <c r="M6944" s="1">
        <v>126153.24</v>
      </c>
      <c r="N6944">
        <v>0</v>
      </c>
      <c r="O6944" t="str">
        <f t="shared" si="432"/>
        <v>41-50</v>
      </c>
      <c r="P6944" t="str">
        <f t="shared" si="433"/>
        <v>6+ years</v>
      </c>
      <c r="Q6944" t="str">
        <f t="shared" si="434"/>
        <v>High</v>
      </c>
      <c r="R6944" s="5">
        <f t="shared" si="435"/>
        <v>0.19751471550032701</v>
      </c>
    </row>
    <row r="6945" spans="1:18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 s="1">
        <v>128389.12</v>
      </c>
      <c r="J6945">
        <v>1</v>
      </c>
      <c r="K6945">
        <v>1</v>
      </c>
      <c r="L6945">
        <v>1</v>
      </c>
      <c r="M6945" s="1">
        <v>176091.31</v>
      </c>
      <c r="N6945">
        <v>0</v>
      </c>
      <c r="O6945" t="str">
        <f t="shared" si="432"/>
        <v>30-40</v>
      </c>
      <c r="P6945" t="str">
        <f t="shared" si="433"/>
        <v>3-5 years</v>
      </c>
      <c r="Q6945" t="str">
        <f t="shared" si="434"/>
        <v>High</v>
      </c>
      <c r="R6945" s="5">
        <f t="shared" si="435"/>
        <v>0.19757932613673537</v>
      </c>
    </row>
    <row r="6946" spans="1:18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 s="1">
        <v>102800.72</v>
      </c>
      <c r="J6946">
        <v>1</v>
      </c>
      <c r="K6946">
        <v>1</v>
      </c>
      <c r="L6946">
        <v>1</v>
      </c>
      <c r="M6946" s="1">
        <v>87352.43</v>
      </c>
      <c r="N6946">
        <v>0</v>
      </c>
      <c r="O6946" t="str">
        <f t="shared" si="432"/>
        <v>30-40</v>
      </c>
      <c r="P6946" t="str">
        <f t="shared" si="433"/>
        <v>6+ years</v>
      </c>
      <c r="Q6946" t="str">
        <f t="shared" si="434"/>
        <v>High</v>
      </c>
      <c r="R6946" s="5">
        <f t="shared" si="435"/>
        <v>0.19764397905759162</v>
      </c>
    </row>
    <row r="6947" spans="1:18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 s="1">
        <v>135470.9</v>
      </c>
      <c r="J6947">
        <v>1</v>
      </c>
      <c r="K6947">
        <v>1</v>
      </c>
      <c r="L6947">
        <v>0</v>
      </c>
      <c r="M6947" s="1">
        <v>107074.81</v>
      </c>
      <c r="N6947">
        <v>0</v>
      </c>
      <c r="O6947" t="str">
        <f t="shared" si="432"/>
        <v>30-40</v>
      </c>
      <c r="P6947" t="str">
        <f t="shared" si="433"/>
        <v>6+ years</v>
      </c>
      <c r="Q6947" t="str">
        <f t="shared" si="434"/>
        <v>High</v>
      </c>
      <c r="R6947" s="5">
        <f t="shared" si="435"/>
        <v>0.19770867430441899</v>
      </c>
    </row>
    <row r="6948" spans="1:18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 s="1">
        <v>90145.04</v>
      </c>
      <c r="J6948">
        <v>1</v>
      </c>
      <c r="K6948">
        <v>1</v>
      </c>
      <c r="L6948">
        <v>1</v>
      </c>
      <c r="M6948" s="1">
        <v>69157.929999999993</v>
      </c>
      <c r="N6948">
        <v>0</v>
      </c>
      <c r="O6948" t="str">
        <f t="shared" si="432"/>
        <v>30-40</v>
      </c>
      <c r="P6948" t="str">
        <f t="shared" si="433"/>
        <v>6+ years</v>
      </c>
      <c r="Q6948" t="str">
        <f t="shared" si="434"/>
        <v>Medium</v>
      </c>
      <c r="R6948" s="5">
        <f t="shared" si="435"/>
        <v>0.19777341191879502</v>
      </c>
    </row>
    <row r="6949" spans="1:18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 s="1">
        <v>0</v>
      </c>
      <c r="J6949">
        <v>1</v>
      </c>
      <c r="K6949">
        <v>1</v>
      </c>
      <c r="L6949">
        <v>1</v>
      </c>
      <c r="M6949" s="1">
        <v>149970.59</v>
      </c>
      <c r="N6949">
        <v>0</v>
      </c>
      <c r="O6949" t="str">
        <f t="shared" si="432"/>
        <v>30-40</v>
      </c>
      <c r="P6949" t="str">
        <f t="shared" si="433"/>
        <v>6+ years</v>
      </c>
      <c r="Q6949" t="str">
        <f t="shared" si="434"/>
        <v>No Balance</v>
      </c>
      <c r="R6949" s="5">
        <f t="shared" si="435"/>
        <v>0.19783819194235178</v>
      </c>
    </row>
    <row r="6950" spans="1:18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 s="1">
        <v>161801.47</v>
      </c>
      <c r="J6950">
        <v>1</v>
      </c>
      <c r="K6950">
        <v>0</v>
      </c>
      <c r="L6950">
        <v>1</v>
      </c>
      <c r="M6950" s="1">
        <v>153288.97</v>
      </c>
      <c r="N6950">
        <v>1</v>
      </c>
      <c r="O6950" t="str">
        <f t="shared" si="432"/>
        <v>30-40</v>
      </c>
      <c r="P6950" t="str">
        <f t="shared" si="433"/>
        <v>3-5 years</v>
      </c>
      <c r="Q6950" t="str">
        <f t="shared" si="434"/>
        <v>High</v>
      </c>
      <c r="R6950" s="5">
        <f t="shared" si="435"/>
        <v>0.19790301441677588</v>
      </c>
    </row>
    <row r="6951" spans="1:18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 s="1">
        <v>99660.13</v>
      </c>
      <c r="J6951">
        <v>2</v>
      </c>
      <c r="K6951">
        <v>0</v>
      </c>
      <c r="L6951">
        <v>1</v>
      </c>
      <c r="M6951" s="1">
        <v>147700.78</v>
      </c>
      <c r="N6951">
        <v>0</v>
      </c>
      <c r="O6951" t="str">
        <f t="shared" si="432"/>
        <v>30-40</v>
      </c>
      <c r="P6951" t="str">
        <f t="shared" si="433"/>
        <v>0-2 years</v>
      </c>
      <c r="Q6951" t="str">
        <f t="shared" si="434"/>
        <v>Medium</v>
      </c>
      <c r="R6951" s="5">
        <f t="shared" si="435"/>
        <v>0.19764011799410031</v>
      </c>
    </row>
    <row r="6952" spans="1:18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 s="1">
        <v>123081.84</v>
      </c>
      <c r="J6952">
        <v>2</v>
      </c>
      <c r="K6952">
        <v>1</v>
      </c>
      <c r="L6952">
        <v>1</v>
      </c>
      <c r="M6952" s="1">
        <v>188657.97</v>
      </c>
      <c r="N6952">
        <v>0</v>
      </c>
      <c r="O6952" t="str">
        <f t="shared" si="432"/>
        <v>30-40</v>
      </c>
      <c r="P6952" t="str">
        <f t="shared" si="433"/>
        <v>6+ years</v>
      </c>
      <c r="Q6952" t="str">
        <f t="shared" si="434"/>
        <v>High</v>
      </c>
      <c r="R6952" s="5">
        <f t="shared" si="435"/>
        <v>0.19770491803278689</v>
      </c>
    </row>
    <row r="6953" spans="1:18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 s="1">
        <v>102870.93</v>
      </c>
      <c r="J6953">
        <v>1</v>
      </c>
      <c r="K6953">
        <v>0</v>
      </c>
      <c r="L6953">
        <v>1</v>
      </c>
      <c r="M6953" s="1">
        <v>103764.55</v>
      </c>
      <c r="N6953">
        <v>1</v>
      </c>
      <c r="O6953" t="str">
        <f t="shared" si="432"/>
        <v>41-50</v>
      </c>
      <c r="P6953" t="str">
        <f t="shared" si="433"/>
        <v>6+ years</v>
      </c>
      <c r="Q6953" t="str">
        <f t="shared" si="434"/>
        <v>High</v>
      </c>
      <c r="R6953" s="5">
        <f t="shared" si="435"/>
        <v>0.19776976057723844</v>
      </c>
    </row>
    <row r="6954" spans="1:18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 s="1">
        <v>151105.68</v>
      </c>
      <c r="J6954">
        <v>1</v>
      </c>
      <c r="K6954">
        <v>1</v>
      </c>
      <c r="L6954">
        <v>1</v>
      </c>
      <c r="M6954" s="1">
        <v>140934.57</v>
      </c>
      <c r="N6954">
        <v>0</v>
      </c>
      <c r="O6954" t="str">
        <f t="shared" si="432"/>
        <v>30-40</v>
      </c>
      <c r="P6954" t="str">
        <f t="shared" si="433"/>
        <v>0-2 years</v>
      </c>
      <c r="Q6954" t="str">
        <f t="shared" si="434"/>
        <v>High</v>
      </c>
      <c r="R6954" s="5">
        <f t="shared" si="435"/>
        <v>0.19750656167979003</v>
      </c>
    </row>
    <row r="6955" spans="1:18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 s="1">
        <v>163856.76</v>
      </c>
      <c r="J6955">
        <v>1</v>
      </c>
      <c r="K6955">
        <v>1</v>
      </c>
      <c r="L6955">
        <v>1</v>
      </c>
      <c r="M6955" s="1">
        <v>15118.2</v>
      </c>
      <c r="N6955">
        <v>0</v>
      </c>
      <c r="O6955" t="str">
        <f t="shared" si="432"/>
        <v>30-40</v>
      </c>
      <c r="P6955" t="str">
        <f t="shared" si="433"/>
        <v>3-5 years</v>
      </c>
      <c r="Q6955" t="str">
        <f t="shared" si="434"/>
        <v>High</v>
      </c>
      <c r="R6955" s="5">
        <f t="shared" si="435"/>
        <v>0.19757138168690516</v>
      </c>
    </row>
    <row r="6956" spans="1:18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 s="1">
        <v>0</v>
      </c>
      <c r="J6956">
        <v>1</v>
      </c>
      <c r="K6956">
        <v>1</v>
      </c>
      <c r="L6956">
        <v>1</v>
      </c>
      <c r="M6956" s="1">
        <v>63202</v>
      </c>
      <c r="N6956">
        <v>0</v>
      </c>
      <c r="O6956" t="str">
        <f t="shared" si="432"/>
        <v>30-40</v>
      </c>
      <c r="P6956" t="str">
        <f t="shared" si="433"/>
        <v>6+ years</v>
      </c>
      <c r="Q6956" t="str">
        <f t="shared" si="434"/>
        <v>No Balance</v>
      </c>
      <c r="R6956" s="5">
        <f t="shared" si="435"/>
        <v>0.19763624425476034</v>
      </c>
    </row>
    <row r="6957" spans="1:18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 s="1">
        <v>127290.61</v>
      </c>
      <c r="J6957">
        <v>1</v>
      </c>
      <c r="K6957">
        <v>1</v>
      </c>
      <c r="L6957">
        <v>0</v>
      </c>
      <c r="M6957" s="1">
        <v>16081.62</v>
      </c>
      <c r="N6957">
        <v>0</v>
      </c>
      <c r="O6957" t="str">
        <f t="shared" si="432"/>
        <v>30-40</v>
      </c>
      <c r="P6957" t="str">
        <f t="shared" si="433"/>
        <v>6+ years</v>
      </c>
      <c r="Q6957" t="str">
        <f t="shared" si="434"/>
        <v>High</v>
      </c>
      <c r="R6957" s="5">
        <f t="shared" si="435"/>
        <v>0.19770114942528735</v>
      </c>
    </row>
    <row r="6958" spans="1:18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 s="1">
        <v>180614.04</v>
      </c>
      <c r="J6958">
        <v>1</v>
      </c>
      <c r="K6958">
        <v>0</v>
      </c>
      <c r="L6958">
        <v>0</v>
      </c>
      <c r="M6958" s="1">
        <v>523</v>
      </c>
      <c r="N6958">
        <v>0</v>
      </c>
      <c r="O6958" t="str">
        <f t="shared" si="432"/>
        <v>41-50</v>
      </c>
      <c r="P6958" t="str">
        <f t="shared" si="433"/>
        <v>3-5 years</v>
      </c>
      <c r="Q6958" t="str">
        <f t="shared" si="434"/>
        <v>High</v>
      </c>
      <c r="R6958" s="5">
        <f t="shared" si="435"/>
        <v>0.19776609724047306</v>
      </c>
    </row>
    <row r="6959" spans="1:18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 s="1">
        <v>55053.62</v>
      </c>
      <c r="J6959">
        <v>1</v>
      </c>
      <c r="K6959">
        <v>1</v>
      </c>
      <c r="L6959">
        <v>0</v>
      </c>
      <c r="M6959" s="1">
        <v>181757.19</v>
      </c>
      <c r="N6959">
        <v>0</v>
      </c>
      <c r="O6959" t="str">
        <f t="shared" si="432"/>
        <v>41-50</v>
      </c>
      <c r="P6959" t="str">
        <f t="shared" si="433"/>
        <v>6+ years</v>
      </c>
      <c r="Q6959" t="str">
        <f t="shared" si="434"/>
        <v>Medium</v>
      </c>
      <c r="R6959" s="5">
        <f t="shared" si="435"/>
        <v>0.19783108774235952</v>
      </c>
    </row>
    <row r="6960" spans="1:18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 s="1">
        <v>96110.22</v>
      </c>
      <c r="J6960">
        <v>1</v>
      </c>
      <c r="K6960">
        <v>1</v>
      </c>
      <c r="L6960">
        <v>0</v>
      </c>
      <c r="M6960" s="1">
        <v>1173.23</v>
      </c>
      <c r="N6960">
        <v>0</v>
      </c>
      <c r="O6960" t="str">
        <f t="shared" si="432"/>
        <v>30-40</v>
      </c>
      <c r="P6960" t="str">
        <f t="shared" si="433"/>
        <v>3-5 years</v>
      </c>
      <c r="Q6960" t="str">
        <f t="shared" si="434"/>
        <v>Medium</v>
      </c>
      <c r="R6960" s="5">
        <f t="shared" si="435"/>
        <v>0.19789612097304404</v>
      </c>
    </row>
    <row r="6961" spans="1:18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 s="1">
        <v>106521.49</v>
      </c>
      <c r="J6961">
        <v>1</v>
      </c>
      <c r="K6961">
        <v>0</v>
      </c>
      <c r="L6961">
        <v>1</v>
      </c>
      <c r="M6961" s="1">
        <v>86587.37</v>
      </c>
      <c r="N6961">
        <v>0</v>
      </c>
      <c r="O6961" t="str">
        <f t="shared" si="432"/>
        <v>41-50</v>
      </c>
      <c r="P6961" t="str">
        <f t="shared" si="433"/>
        <v>3-5 years</v>
      </c>
      <c r="Q6961" t="str">
        <f t="shared" si="434"/>
        <v>High</v>
      </c>
      <c r="R6961" s="5">
        <f t="shared" si="435"/>
        <v>0.19796119697467937</v>
      </c>
    </row>
    <row r="6962" spans="1:18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 s="1">
        <v>82255.509999999995</v>
      </c>
      <c r="J6962">
        <v>2</v>
      </c>
      <c r="K6962">
        <v>1</v>
      </c>
      <c r="L6962">
        <v>0</v>
      </c>
      <c r="M6962" s="1">
        <v>109545.56</v>
      </c>
      <c r="N6962">
        <v>0</v>
      </c>
      <c r="O6962" t="str">
        <f t="shared" si="432"/>
        <v>30-40</v>
      </c>
      <c r="P6962" t="str">
        <f t="shared" si="433"/>
        <v>6+ years</v>
      </c>
      <c r="Q6962" t="str">
        <f t="shared" si="434"/>
        <v>Medium</v>
      </c>
      <c r="R6962" s="5">
        <f t="shared" si="435"/>
        <v>0.19802631578947369</v>
      </c>
    </row>
    <row r="6963" spans="1:18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 s="1">
        <v>0</v>
      </c>
      <c r="J6963">
        <v>2</v>
      </c>
      <c r="K6963">
        <v>1</v>
      </c>
      <c r="L6963">
        <v>1</v>
      </c>
      <c r="M6963" s="1">
        <v>174431.01</v>
      </c>
      <c r="N6963">
        <v>0</v>
      </c>
      <c r="O6963" t="str">
        <f t="shared" si="432"/>
        <v>30-40</v>
      </c>
      <c r="P6963" t="str">
        <f t="shared" si="433"/>
        <v>0-2 years</v>
      </c>
      <c r="Q6963" t="str">
        <f t="shared" si="434"/>
        <v>No Balance</v>
      </c>
      <c r="R6963" s="5">
        <f t="shared" si="435"/>
        <v>0.19809147745969069</v>
      </c>
    </row>
    <row r="6964" spans="1:18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 s="1">
        <v>102395.79</v>
      </c>
      <c r="J6964">
        <v>1</v>
      </c>
      <c r="K6964">
        <v>1</v>
      </c>
      <c r="L6964">
        <v>0</v>
      </c>
      <c r="M6964" s="1">
        <v>119368.99</v>
      </c>
      <c r="N6964">
        <v>0</v>
      </c>
      <c r="O6964" t="str">
        <f t="shared" si="432"/>
        <v>&lt;30</v>
      </c>
      <c r="P6964" t="str">
        <f t="shared" si="433"/>
        <v>3-5 years</v>
      </c>
      <c r="Q6964" t="str">
        <f t="shared" si="434"/>
        <v>High</v>
      </c>
      <c r="R6964" s="5">
        <f t="shared" si="435"/>
        <v>0.19815668202764977</v>
      </c>
    </row>
    <row r="6965" spans="1:18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 s="1">
        <v>118201.41</v>
      </c>
      <c r="J6965">
        <v>1</v>
      </c>
      <c r="K6965">
        <v>1</v>
      </c>
      <c r="L6965">
        <v>0</v>
      </c>
      <c r="M6965" s="1">
        <v>23315.59</v>
      </c>
      <c r="N6965">
        <v>0</v>
      </c>
      <c r="O6965" t="str">
        <f t="shared" si="432"/>
        <v>30-40</v>
      </c>
      <c r="P6965" t="str">
        <f t="shared" si="433"/>
        <v>6+ years</v>
      </c>
      <c r="Q6965" t="str">
        <f t="shared" si="434"/>
        <v>High</v>
      </c>
      <c r="R6965" s="5">
        <f t="shared" si="435"/>
        <v>0.19822192953572604</v>
      </c>
    </row>
    <row r="6966" spans="1:18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 s="1">
        <v>44582.07</v>
      </c>
      <c r="J6966">
        <v>3</v>
      </c>
      <c r="K6966">
        <v>0</v>
      </c>
      <c r="L6966">
        <v>1</v>
      </c>
      <c r="M6966" s="1">
        <v>67539.850000000006</v>
      </c>
      <c r="N6966">
        <v>1</v>
      </c>
      <c r="O6966" t="str">
        <f t="shared" si="432"/>
        <v>&gt;50</v>
      </c>
      <c r="P6966" t="str">
        <f t="shared" si="433"/>
        <v>6+ years</v>
      </c>
      <c r="Q6966" t="str">
        <f t="shared" si="434"/>
        <v>Low</v>
      </c>
      <c r="R6966" s="5">
        <f t="shared" si="435"/>
        <v>0.19828722002635046</v>
      </c>
    </row>
    <row r="6967" spans="1:18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 s="1">
        <v>0</v>
      </c>
      <c r="J6967">
        <v>2</v>
      </c>
      <c r="K6967">
        <v>1</v>
      </c>
      <c r="L6967">
        <v>1</v>
      </c>
      <c r="M6967" s="1">
        <v>185201.58</v>
      </c>
      <c r="N6967">
        <v>0</v>
      </c>
      <c r="O6967" t="str">
        <f t="shared" si="432"/>
        <v>30-40</v>
      </c>
      <c r="P6967" t="str">
        <f t="shared" si="433"/>
        <v>3-5 years</v>
      </c>
      <c r="Q6967" t="str">
        <f t="shared" si="434"/>
        <v>No Balance</v>
      </c>
      <c r="R6967" s="5">
        <f t="shared" si="435"/>
        <v>0.19802306425041186</v>
      </c>
    </row>
    <row r="6968" spans="1:18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 s="1">
        <v>0</v>
      </c>
      <c r="J6968">
        <v>2</v>
      </c>
      <c r="K6968">
        <v>0</v>
      </c>
      <c r="L6968">
        <v>1</v>
      </c>
      <c r="M6968" s="1">
        <v>131827.15</v>
      </c>
      <c r="N6968">
        <v>0</v>
      </c>
      <c r="O6968" t="str">
        <f t="shared" si="432"/>
        <v>&lt;30</v>
      </c>
      <c r="P6968" t="str">
        <f t="shared" si="433"/>
        <v>6+ years</v>
      </c>
      <c r="Q6968" t="str">
        <f t="shared" si="434"/>
        <v>No Balance</v>
      </c>
      <c r="R6968" s="5">
        <f t="shared" si="435"/>
        <v>0.1980883322346737</v>
      </c>
    </row>
    <row r="6969" spans="1:18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 s="1">
        <v>105522.06</v>
      </c>
      <c r="J6969">
        <v>1</v>
      </c>
      <c r="K6969">
        <v>1</v>
      </c>
      <c r="L6969">
        <v>0</v>
      </c>
      <c r="M6969" s="1">
        <v>10842.46</v>
      </c>
      <c r="N6969">
        <v>0</v>
      </c>
      <c r="O6969" t="str">
        <f t="shared" si="432"/>
        <v>&lt;30</v>
      </c>
      <c r="P6969" t="str">
        <f t="shared" si="433"/>
        <v>6+ years</v>
      </c>
      <c r="Q6969" t="str">
        <f t="shared" si="434"/>
        <v>High</v>
      </c>
      <c r="R6969" s="5">
        <f t="shared" si="435"/>
        <v>0.19815364325750082</v>
      </c>
    </row>
    <row r="6970" spans="1:18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 s="1">
        <v>123936.54</v>
      </c>
      <c r="J6970">
        <v>1</v>
      </c>
      <c r="K6970">
        <v>1</v>
      </c>
      <c r="L6970">
        <v>1</v>
      </c>
      <c r="M6970" s="1">
        <v>23768.01</v>
      </c>
      <c r="N6970">
        <v>0</v>
      </c>
      <c r="O6970" t="str">
        <f t="shared" si="432"/>
        <v>41-50</v>
      </c>
      <c r="P6970" t="str">
        <f t="shared" si="433"/>
        <v>6+ years</v>
      </c>
      <c r="Q6970" t="str">
        <f t="shared" si="434"/>
        <v>High</v>
      </c>
      <c r="R6970" s="5">
        <f t="shared" si="435"/>
        <v>0.19821899736147758</v>
      </c>
    </row>
    <row r="6971" spans="1:18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 s="1">
        <v>0</v>
      </c>
      <c r="J6971">
        <v>2</v>
      </c>
      <c r="K6971">
        <v>1</v>
      </c>
      <c r="L6971">
        <v>1</v>
      </c>
      <c r="M6971" s="1">
        <v>117616.29</v>
      </c>
      <c r="N6971">
        <v>0</v>
      </c>
      <c r="O6971" t="str">
        <f t="shared" si="432"/>
        <v>30-40</v>
      </c>
      <c r="P6971" t="str">
        <f t="shared" si="433"/>
        <v>6+ years</v>
      </c>
      <c r="Q6971" t="str">
        <f t="shared" si="434"/>
        <v>No Balance</v>
      </c>
      <c r="R6971" s="5">
        <f t="shared" si="435"/>
        <v>0.19828439458924446</v>
      </c>
    </row>
    <row r="6972" spans="1:18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 s="1">
        <v>119499.42</v>
      </c>
      <c r="J6972">
        <v>2</v>
      </c>
      <c r="K6972">
        <v>1</v>
      </c>
      <c r="L6972">
        <v>1</v>
      </c>
      <c r="M6972" s="1">
        <v>174027.3</v>
      </c>
      <c r="N6972">
        <v>0</v>
      </c>
      <c r="O6972" t="str">
        <f t="shared" si="432"/>
        <v>&gt;50</v>
      </c>
      <c r="P6972" t="str">
        <f t="shared" si="433"/>
        <v>6+ years</v>
      </c>
      <c r="Q6972" t="str">
        <f t="shared" si="434"/>
        <v>High</v>
      </c>
      <c r="R6972" s="5">
        <f t="shared" si="435"/>
        <v>0.19834983498349834</v>
      </c>
    </row>
    <row r="6973" spans="1:18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 s="1">
        <v>135814.70000000001</v>
      </c>
      <c r="J6973">
        <v>2</v>
      </c>
      <c r="K6973">
        <v>0</v>
      </c>
      <c r="L6973">
        <v>0</v>
      </c>
      <c r="M6973" s="1">
        <v>115091.38</v>
      </c>
      <c r="N6973">
        <v>0</v>
      </c>
      <c r="O6973" t="str">
        <f t="shared" si="432"/>
        <v>41-50</v>
      </c>
      <c r="P6973" t="str">
        <f t="shared" si="433"/>
        <v>6+ years</v>
      </c>
      <c r="Q6973" t="str">
        <f t="shared" si="434"/>
        <v>High</v>
      </c>
      <c r="R6973" s="5">
        <f t="shared" si="435"/>
        <v>0.19841531858699241</v>
      </c>
    </row>
    <row r="6974" spans="1:18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 s="1">
        <v>0</v>
      </c>
      <c r="J6974">
        <v>1</v>
      </c>
      <c r="K6974">
        <v>1</v>
      </c>
      <c r="L6974">
        <v>1</v>
      </c>
      <c r="M6974" s="1">
        <v>106340.66</v>
      </c>
      <c r="N6974">
        <v>1</v>
      </c>
      <c r="O6974" t="str">
        <f t="shared" si="432"/>
        <v>&gt;50</v>
      </c>
      <c r="P6974" t="str">
        <f t="shared" si="433"/>
        <v>6+ years</v>
      </c>
      <c r="Q6974" t="str">
        <f t="shared" si="434"/>
        <v>No Balance</v>
      </c>
      <c r="R6974" s="5">
        <f t="shared" si="435"/>
        <v>0.19848084544253633</v>
      </c>
    </row>
    <row r="6975" spans="1:18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 s="1">
        <v>106259.63</v>
      </c>
      <c r="J6975">
        <v>2</v>
      </c>
      <c r="K6975">
        <v>1</v>
      </c>
      <c r="L6975">
        <v>1</v>
      </c>
      <c r="M6975" s="1">
        <v>198103.32</v>
      </c>
      <c r="N6975">
        <v>0</v>
      </c>
      <c r="O6975" t="str">
        <f t="shared" si="432"/>
        <v>30-40</v>
      </c>
      <c r="P6975" t="str">
        <f t="shared" si="433"/>
        <v>6+ years</v>
      </c>
      <c r="Q6975" t="str">
        <f t="shared" si="434"/>
        <v>High</v>
      </c>
      <c r="R6975" s="5">
        <f t="shared" si="435"/>
        <v>0.19821605550049554</v>
      </c>
    </row>
    <row r="6976" spans="1:18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 s="1">
        <v>0</v>
      </c>
      <c r="J6976">
        <v>2</v>
      </c>
      <c r="K6976">
        <v>1</v>
      </c>
      <c r="L6976">
        <v>1</v>
      </c>
      <c r="M6976" s="1">
        <v>175314.87</v>
      </c>
      <c r="N6976">
        <v>0</v>
      </c>
      <c r="O6976" t="str">
        <f t="shared" si="432"/>
        <v>41-50</v>
      </c>
      <c r="P6976" t="str">
        <f t="shared" si="433"/>
        <v>6+ years</v>
      </c>
      <c r="Q6976" t="str">
        <f t="shared" si="434"/>
        <v>No Balance</v>
      </c>
      <c r="R6976" s="5">
        <f t="shared" si="435"/>
        <v>0.1982815598149372</v>
      </c>
    </row>
    <row r="6977" spans="1:18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 s="1">
        <v>115463.16</v>
      </c>
      <c r="J6977">
        <v>1</v>
      </c>
      <c r="K6977">
        <v>1</v>
      </c>
      <c r="L6977">
        <v>0</v>
      </c>
      <c r="M6977" s="1">
        <v>150679.65</v>
      </c>
      <c r="N6977">
        <v>0</v>
      </c>
      <c r="O6977" t="str">
        <f t="shared" si="432"/>
        <v>30-40</v>
      </c>
      <c r="P6977" t="str">
        <f t="shared" si="433"/>
        <v>0-2 years</v>
      </c>
      <c r="Q6977" t="str">
        <f t="shared" si="434"/>
        <v>High</v>
      </c>
      <c r="R6977" s="5">
        <f t="shared" si="435"/>
        <v>0.19834710743801653</v>
      </c>
    </row>
    <row r="6978" spans="1:18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 s="1">
        <v>0</v>
      </c>
      <c r="J6978">
        <v>2</v>
      </c>
      <c r="K6978">
        <v>1</v>
      </c>
      <c r="L6978">
        <v>1</v>
      </c>
      <c r="M6978" s="1">
        <v>110043.88</v>
      </c>
      <c r="N6978">
        <v>0</v>
      </c>
      <c r="O6978" t="str">
        <f t="shared" ref="O6978:O7041" si="436">IF(G6978&lt;30,"&lt;30",
   IF(G6978&lt;=40,"30-40",
      IF(G6978&lt;=50,"41-50","&gt;50")))</f>
        <v>30-40</v>
      </c>
      <c r="P6978" t="str">
        <f t="shared" ref="P6978:P7041" si="437">IF(H6978&lt;=2,"0-2 years",
   IF(H6978&lt;=5,"3-5 years","6+ years"))</f>
        <v>6+ years</v>
      </c>
      <c r="Q6978" t="str">
        <f t="shared" ref="Q6978:Q7041" si="438">IF(I6978=0,"No Balance",
   IF(I6978&lt;50000,"Low",
      IF(I6978&lt;100000,"Medium","High")))</f>
        <v>No Balance</v>
      </c>
      <c r="R6978" s="5">
        <f t="shared" ref="R6978:R7041" si="439">AVERAGE(N6978:N16977)</f>
        <v>0.1984126984126984</v>
      </c>
    </row>
    <row r="6979" spans="1:18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 s="1">
        <v>120233.83</v>
      </c>
      <c r="J6979">
        <v>1</v>
      </c>
      <c r="K6979">
        <v>1</v>
      </c>
      <c r="L6979">
        <v>0</v>
      </c>
      <c r="M6979" s="1">
        <v>194890.33</v>
      </c>
      <c r="N6979">
        <v>0</v>
      </c>
      <c r="O6979" t="str">
        <f t="shared" si="436"/>
        <v>41-50</v>
      </c>
      <c r="P6979" t="str">
        <f t="shared" si="437"/>
        <v>3-5 years</v>
      </c>
      <c r="Q6979" t="str">
        <f t="shared" si="438"/>
        <v>High</v>
      </c>
      <c r="R6979" s="5">
        <f t="shared" si="439"/>
        <v>0.19847833278200464</v>
      </c>
    </row>
    <row r="6980" spans="1:18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 s="1">
        <v>0</v>
      </c>
      <c r="J6980">
        <v>2</v>
      </c>
      <c r="K6980">
        <v>0</v>
      </c>
      <c r="L6980">
        <v>0</v>
      </c>
      <c r="M6980" s="1">
        <v>112366.98</v>
      </c>
      <c r="N6980">
        <v>0</v>
      </c>
      <c r="O6980" t="str">
        <f t="shared" si="436"/>
        <v>41-50</v>
      </c>
      <c r="P6980" t="str">
        <f t="shared" si="437"/>
        <v>6+ years</v>
      </c>
      <c r="Q6980" t="str">
        <f t="shared" si="438"/>
        <v>No Balance</v>
      </c>
      <c r="R6980" s="5">
        <f t="shared" si="439"/>
        <v>0.19854401058901389</v>
      </c>
    </row>
    <row r="6981" spans="1:18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 s="1">
        <v>81132.210000000006</v>
      </c>
      <c r="J6981">
        <v>1</v>
      </c>
      <c r="K6981">
        <v>1</v>
      </c>
      <c r="L6981">
        <v>0</v>
      </c>
      <c r="M6981" s="1">
        <v>167289.82</v>
      </c>
      <c r="N6981">
        <v>0</v>
      </c>
      <c r="O6981" t="str">
        <f t="shared" si="436"/>
        <v>30-40</v>
      </c>
      <c r="P6981" t="str">
        <f t="shared" si="437"/>
        <v>6+ years</v>
      </c>
      <c r="Q6981" t="str">
        <f t="shared" si="438"/>
        <v>Medium</v>
      </c>
      <c r="R6981" s="5">
        <f t="shared" si="439"/>
        <v>0.19860973187686196</v>
      </c>
    </row>
    <row r="6982" spans="1:18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 s="1">
        <v>122196.99</v>
      </c>
      <c r="J6982">
        <v>2</v>
      </c>
      <c r="K6982">
        <v>1</v>
      </c>
      <c r="L6982">
        <v>1</v>
      </c>
      <c r="M6982" s="1">
        <v>182099.71</v>
      </c>
      <c r="N6982">
        <v>0</v>
      </c>
      <c r="O6982" t="str">
        <f t="shared" si="436"/>
        <v>30-40</v>
      </c>
      <c r="P6982" t="str">
        <f t="shared" si="437"/>
        <v>6+ years</v>
      </c>
      <c r="Q6982" t="str">
        <f t="shared" si="438"/>
        <v>High</v>
      </c>
      <c r="R6982" s="5">
        <f t="shared" si="439"/>
        <v>0.19867549668874171</v>
      </c>
    </row>
    <row r="6983" spans="1:18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 s="1">
        <v>112290.22</v>
      </c>
      <c r="J6983">
        <v>1</v>
      </c>
      <c r="K6983">
        <v>1</v>
      </c>
      <c r="L6983">
        <v>0</v>
      </c>
      <c r="M6983" s="1">
        <v>49373.97</v>
      </c>
      <c r="N6983">
        <v>1</v>
      </c>
      <c r="O6983" t="str">
        <f t="shared" si="436"/>
        <v>30-40</v>
      </c>
      <c r="P6983" t="str">
        <f t="shared" si="437"/>
        <v>3-5 years</v>
      </c>
      <c r="Q6983" t="str">
        <f t="shared" si="438"/>
        <v>High</v>
      </c>
      <c r="R6983" s="5">
        <f t="shared" si="439"/>
        <v>0.19874130506790327</v>
      </c>
    </row>
    <row r="6984" spans="1:18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 s="1">
        <v>0</v>
      </c>
      <c r="J6984">
        <v>2</v>
      </c>
      <c r="K6984">
        <v>1</v>
      </c>
      <c r="L6984">
        <v>1</v>
      </c>
      <c r="M6984" s="1">
        <v>861.4</v>
      </c>
      <c r="N6984">
        <v>0</v>
      </c>
      <c r="O6984" t="str">
        <f t="shared" si="436"/>
        <v>41-50</v>
      </c>
      <c r="P6984" t="str">
        <f t="shared" si="437"/>
        <v>3-5 years</v>
      </c>
      <c r="Q6984" t="str">
        <f t="shared" si="438"/>
        <v>No Balance</v>
      </c>
      <c r="R6984" s="5">
        <f t="shared" si="439"/>
        <v>0.19847581179589133</v>
      </c>
    </row>
    <row r="6985" spans="1:18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 s="1">
        <v>0</v>
      </c>
      <c r="J6985">
        <v>2</v>
      </c>
      <c r="K6985">
        <v>1</v>
      </c>
      <c r="L6985">
        <v>1</v>
      </c>
      <c r="M6985" s="1">
        <v>81718.37</v>
      </c>
      <c r="N6985">
        <v>0</v>
      </c>
      <c r="O6985" t="str">
        <f t="shared" si="436"/>
        <v>30-40</v>
      </c>
      <c r="P6985" t="str">
        <f t="shared" si="437"/>
        <v>3-5 years</v>
      </c>
      <c r="Q6985" t="str">
        <f t="shared" si="438"/>
        <v>No Balance</v>
      </c>
      <c r="R6985" s="5">
        <f t="shared" si="439"/>
        <v>0.19854159761352336</v>
      </c>
    </row>
    <row r="6986" spans="1:18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 s="1">
        <v>154409.74</v>
      </c>
      <c r="J6986">
        <v>1</v>
      </c>
      <c r="K6986">
        <v>1</v>
      </c>
      <c r="L6986">
        <v>0</v>
      </c>
      <c r="M6986" s="1">
        <v>49324.03</v>
      </c>
      <c r="N6986">
        <v>1</v>
      </c>
      <c r="O6986" t="str">
        <f t="shared" si="436"/>
        <v>41-50</v>
      </c>
      <c r="P6986" t="str">
        <f t="shared" si="437"/>
        <v>6+ years</v>
      </c>
      <c r="Q6986" t="str">
        <f t="shared" si="438"/>
        <v>High</v>
      </c>
      <c r="R6986" s="5">
        <f t="shared" si="439"/>
        <v>0.19860742705570292</v>
      </c>
    </row>
    <row r="6987" spans="1:18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 s="1">
        <v>0</v>
      </c>
      <c r="J6987">
        <v>2</v>
      </c>
      <c r="K6987">
        <v>0</v>
      </c>
      <c r="L6987">
        <v>0</v>
      </c>
      <c r="M6987" s="1">
        <v>9751.0300000000007</v>
      </c>
      <c r="N6987">
        <v>0</v>
      </c>
      <c r="O6987" t="str">
        <f t="shared" si="436"/>
        <v>30-40</v>
      </c>
      <c r="P6987" t="str">
        <f t="shared" si="437"/>
        <v>6+ years</v>
      </c>
      <c r="Q6987" t="str">
        <f t="shared" si="438"/>
        <v>No Balance</v>
      </c>
      <c r="R6987" s="5">
        <f t="shared" si="439"/>
        <v>0.19834162520729684</v>
      </c>
    </row>
    <row r="6988" spans="1:18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 s="1">
        <v>132759.79999999999</v>
      </c>
      <c r="J6988">
        <v>1</v>
      </c>
      <c r="K6988">
        <v>1</v>
      </c>
      <c r="L6988">
        <v>0</v>
      </c>
      <c r="M6988" s="1">
        <v>78899.22</v>
      </c>
      <c r="N6988">
        <v>0</v>
      </c>
      <c r="O6988" t="str">
        <f t="shared" si="436"/>
        <v>41-50</v>
      </c>
      <c r="P6988" t="str">
        <f t="shared" si="437"/>
        <v>0-2 years</v>
      </c>
      <c r="Q6988" t="str">
        <f t="shared" si="438"/>
        <v>High</v>
      </c>
      <c r="R6988" s="5">
        <f t="shared" si="439"/>
        <v>0.19840743198407432</v>
      </c>
    </row>
    <row r="6989" spans="1:18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 s="1">
        <v>76705.87</v>
      </c>
      <c r="J6989">
        <v>2</v>
      </c>
      <c r="K6989">
        <v>0</v>
      </c>
      <c r="L6989">
        <v>1</v>
      </c>
      <c r="M6989" s="1">
        <v>13889.73</v>
      </c>
      <c r="N6989">
        <v>0</v>
      </c>
      <c r="O6989" t="str">
        <f t="shared" si="436"/>
        <v>&gt;50</v>
      </c>
      <c r="P6989" t="str">
        <f t="shared" si="437"/>
        <v>3-5 years</v>
      </c>
      <c r="Q6989" t="str">
        <f t="shared" si="438"/>
        <v>Medium</v>
      </c>
      <c r="R6989" s="5">
        <f t="shared" si="439"/>
        <v>0.19847328244274809</v>
      </c>
    </row>
    <row r="6990" spans="1:18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 s="1">
        <v>0</v>
      </c>
      <c r="J6990">
        <v>2</v>
      </c>
      <c r="K6990">
        <v>1</v>
      </c>
      <c r="L6990">
        <v>1</v>
      </c>
      <c r="M6990" s="1">
        <v>11467.38</v>
      </c>
      <c r="N6990">
        <v>0</v>
      </c>
      <c r="O6990" t="str">
        <f t="shared" si="436"/>
        <v>41-50</v>
      </c>
      <c r="P6990" t="str">
        <f t="shared" si="437"/>
        <v>0-2 years</v>
      </c>
      <c r="Q6990" t="str">
        <f t="shared" si="438"/>
        <v>No Balance</v>
      </c>
      <c r="R6990" s="5">
        <f t="shared" si="439"/>
        <v>0.19853917662682602</v>
      </c>
    </row>
    <row r="6991" spans="1:18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 s="1">
        <v>0</v>
      </c>
      <c r="J6991">
        <v>2</v>
      </c>
      <c r="K6991">
        <v>1</v>
      </c>
      <c r="L6991">
        <v>0</v>
      </c>
      <c r="M6991" s="1">
        <v>130789.15</v>
      </c>
      <c r="N6991">
        <v>0</v>
      </c>
      <c r="O6991" t="str">
        <f t="shared" si="436"/>
        <v>30-40</v>
      </c>
      <c r="P6991" t="str">
        <f t="shared" si="437"/>
        <v>3-5 years</v>
      </c>
      <c r="Q6991" t="str">
        <f t="shared" si="438"/>
        <v>No Balance</v>
      </c>
      <c r="R6991" s="5">
        <f t="shared" si="439"/>
        <v>0.19860511457987379</v>
      </c>
    </row>
    <row r="6992" spans="1:18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 s="1">
        <v>0</v>
      </c>
      <c r="J6992">
        <v>2</v>
      </c>
      <c r="K6992">
        <v>1</v>
      </c>
      <c r="L6992">
        <v>1</v>
      </c>
      <c r="M6992" s="1">
        <v>108665.89</v>
      </c>
      <c r="N6992">
        <v>0</v>
      </c>
      <c r="O6992" t="str">
        <f t="shared" si="436"/>
        <v>41-50</v>
      </c>
      <c r="P6992" t="str">
        <f t="shared" si="437"/>
        <v>3-5 years</v>
      </c>
      <c r="Q6992" t="str">
        <f t="shared" si="438"/>
        <v>No Balance</v>
      </c>
      <c r="R6992" s="5">
        <f t="shared" si="439"/>
        <v>0.19867109634551494</v>
      </c>
    </row>
    <row r="6993" spans="1:18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 s="1">
        <v>125961.74</v>
      </c>
      <c r="J6993">
        <v>2</v>
      </c>
      <c r="K6993">
        <v>1</v>
      </c>
      <c r="L6993">
        <v>0</v>
      </c>
      <c r="M6993" s="1">
        <v>160303.07999999999</v>
      </c>
      <c r="N6993">
        <v>1</v>
      </c>
      <c r="O6993" t="str">
        <f t="shared" si="436"/>
        <v>&lt;30</v>
      </c>
      <c r="P6993" t="str">
        <f t="shared" si="437"/>
        <v>6+ years</v>
      </c>
      <c r="Q6993" t="str">
        <f t="shared" si="438"/>
        <v>High</v>
      </c>
      <c r="R6993" s="5">
        <f t="shared" si="439"/>
        <v>0.19873712196743104</v>
      </c>
    </row>
    <row r="6994" spans="1:18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 s="1">
        <v>49572.73</v>
      </c>
      <c r="J6994">
        <v>1</v>
      </c>
      <c r="K6994">
        <v>1</v>
      </c>
      <c r="L6994">
        <v>0</v>
      </c>
      <c r="M6994" s="1">
        <v>115287.99</v>
      </c>
      <c r="N6994">
        <v>1</v>
      </c>
      <c r="O6994" t="str">
        <f t="shared" si="436"/>
        <v>30-40</v>
      </c>
      <c r="P6994" t="str">
        <f t="shared" si="437"/>
        <v>6+ years</v>
      </c>
      <c r="Q6994" t="str">
        <f t="shared" si="438"/>
        <v>Low</v>
      </c>
      <c r="R6994" s="5">
        <f t="shared" si="439"/>
        <v>0.19847074468085107</v>
      </c>
    </row>
    <row r="6995" spans="1:18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 s="1">
        <v>103015.12</v>
      </c>
      <c r="J6995">
        <v>2</v>
      </c>
      <c r="K6995">
        <v>1</v>
      </c>
      <c r="L6995">
        <v>1</v>
      </c>
      <c r="M6995" s="1">
        <v>139094.12</v>
      </c>
      <c r="N6995">
        <v>0</v>
      </c>
      <c r="O6995" t="str">
        <f t="shared" si="436"/>
        <v>30-40</v>
      </c>
      <c r="P6995" t="str">
        <f t="shared" si="437"/>
        <v>0-2 years</v>
      </c>
      <c r="Q6995" t="str">
        <f t="shared" si="438"/>
        <v>High</v>
      </c>
      <c r="R6995" s="5">
        <f t="shared" si="439"/>
        <v>0.19820419022281344</v>
      </c>
    </row>
    <row r="6996" spans="1:18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 s="1">
        <v>0</v>
      </c>
      <c r="J6996">
        <v>1</v>
      </c>
      <c r="K6996">
        <v>0</v>
      </c>
      <c r="L6996">
        <v>0</v>
      </c>
      <c r="M6996" s="1">
        <v>20515.72</v>
      </c>
      <c r="N6996">
        <v>0</v>
      </c>
      <c r="O6996" t="str">
        <f t="shared" si="436"/>
        <v>&lt;30</v>
      </c>
      <c r="P6996" t="str">
        <f t="shared" si="437"/>
        <v>3-5 years</v>
      </c>
      <c r="Q6996" t="str">
        <f t="shared" si="438"/>
        <v>No Balance</v>
      </c>
      <c r="R6996" s="5">
        <f t="shared" si="439"/>
        <v>0.19827012641383898</v>
      </c>
    </row>
    <row r="6997" spans="1:18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 s="1">
        <v>104001.38</v>
      </c>
      <c r="J6997">
        <v>1</v>
      </c>
      <c r="K6997">
        <v>0</v>
      </c>
      <c r="L6997">
        <v>1</v>
      </c>
      <c r="M6997" s="1">
        <v>36642.65</v>
      </c>
      <c r="N6997">
        <v>0</v>
      </c>
      <c r="O6997" t="str">
        <f t="shared" si="436"/>
        <v>30-40</v>
      </c>
      <c r="P6997" t="str">
        <f t="shared" si="437"/>
        <v>0-2 years</v>
      </c>
      <c r="Q6997" t="str">
        <f t="shared" si="438"/>
        <v>High</v>
      </c>
      <c r="R6997" s="5">
        <f t="shared" si="439"/>
        <v>0.1983361064891847</v>
      </c>
    </row>
    <row r="6998" spans="1:18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 s="1">
        <v>87116.71</v>
      </c>
      <c r="J6998">
        <v>1</v>
      </c>
      <c r="K6998">
        <v>1</v>
      </c>
      <c r="L6998">
        <v>1</v>
      </c>
      <c r="M6998" s="1">
        <v>104382.11</v>
      </c>
      <c r="N6998">
        <v>0</v>
      </c>
      <c r="O6998" t="str">
        <f t="shared" si="436"/>
        <v>41-50</v>
      </c>
      <c r="P6998" t="str">
        <f t="shared" si="437"/>
        <v>0-2 years</v>
      </c>
      <c r="Q6998" t="str">
        <f t="shared" si="438"/>
        <v>Medium</v>
      </c>
      <c r="R6998" s="5">
        <f t="shared" si="439"/>
        <v>0.19840213049267644</v>
      </c>
    </row>
    <row r="6999" spans="1:18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 s="1">
        <v>82547.11</v>
      </c>
      <c r="J6999">
        <v>2</v>
      </c>
      <c r="K6999">
        <v>1</v>
      </c>
      <c r="L6999">
        <v>1</v>
      </c>
      <c r="M6999" s="1">
        <v>146448.01</v>
      </c>
      <c r="N6999">
        <v>0</v>
      </c>
      <c r="O6999" t="str">
        <f t="shared" si="436"/>
        <v>&gt;50</v>
      </c>
      <c r="P6999" t="str">
        <f t="shared" si="437"/>
        <v>3-5 years</v>
      </c>
      <c r="Q6999" t="str">
        <f t="shared" si="438"/>
        <v>Medium</v>
      </c>
      <c r="R6999" s="5">
        <f t="shared" si="439"/>
        <v>0.19846819846819846</v>
      </c>
    </row>
    <row r="7000" spans="1:18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 s="1">
        <v>0</v>
      </c>
      <c r="J7000">
        <v>1</v>
      </c>
      <c r="K7000">
        <v>0</v>
      </c>
      <c r="L7000">
        <v>0</v>
      </c>
      <c r="M7000" s="1">
        <v>166650.9</v>
      </c>
      <c r="N7000">
        <v>1</v>
      </c>
      <c r="O7000" t="str">
        <f t="shared" si="436"/>
        <v>41-50</v>
      </c>
      <c r="P7000" t="str">
        <f t="shared" si="437"/>
        <v>3-5 years</v>
      </c>
      <c r="Q7000" t="str">
        <f t="shared" si="438"/>
        <v>No Balance</v>
      </c>
      <c r="R7000" s="5">
        <f t="shared" si="439"/>
        <v>0.19853431045969352</v>
      </c>
    </row>
    <row r="7001" spans="1:18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 s="1">
        <v>121325.84</v>
      </c>
      <c r="J7001">
        <v>1</v>
      </c>
      <c r="K7001">
        <v>1</v>
      </c>
      <c r="L7001">
        <v>1</v>
      </c>
      <c r="M7001" s="1">
        <v>164223.70000000001</v>
      </c>
      <c r="N7001">
        <v>1</v>
      </c>
      <c r="O7001" t="str">
        <f t="shared" si="436"/>
        <v>&lt;30</v>
      </c>
      <c r="P7001" t="str">
        <f t="shared" si="437"/>
        <v>3-5 years</v>
      </c>
      <c r="Q7001" t="str">
        <f t="shared" si="438"/>
        <v>High</v>
      </c>
      <c r="R7001" s="5">
        <f t="shared" si="439"/>
        <v>0.19826724425191602</v>
      </c>
    </row>
    <row r="7002" spans="1:18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 s="1">
        <v>111167.7</v>
      </c>
      <c r="J7002">
        <v>1</v>
      </c>
      <c r="K7002">
        <v>1</v>
      </c>
      <c r="L7002">
        <v>0</v>
      </c>
      <c r="M7002" s="1">
        <v>149331.01</v>
      </c>
      <c r="N7002">
        <v>0</v>
      </c>
      <c r="O7002" t="str">
        <f t="shared" si="436"/>
        <v>&lt;30</v>
      </c>
      <c r="P7002" t="str">
        <f t="shared" si="437"/>
        <v>6+ years</v>
      </c>
      <c r="Q7002" t="str">
        <f t="shared" si="438"/>
        <v>High</v>
      </c>
      <c r="R7002" s="5">
        <f t="shared" si="439"/>
        <v>0.19800000000000001</v>
      </c>
    </row>
    <row r="7003" spans="1:18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 s="1">
        <v>139714.4</v>
      </c>
      <c r="J7003">
        <v>2</v>
      </c>
      <c r="K7003">
        <v>0</v>
      </c>
      <c r="L7003">
        <v>0</v>
      </c>
      <c r="M7003" s="1">
        <v>73066.720000000001</v>
      </c>
      <c r="N7003">
        <v>0</v>
      </c>
      <c r="O7003" t="str">
        <f t="shared" si="436"/>
        <v>41-50</v>
      </c>
      <c r="P7003" t="str">
        <f t="shared" si="437"/>
        <v>3-5 years</v>
      </c>
      <c r="Q7003" t="str">
        <f t="shared" si="438"/>
        <v>High</v>
      </c>
      <c r="R7003" s="5">
        <f t="shared" si="439"/>
        <v>0.19806602200733578</v>
      </c>
    </row>
    <row r="7004" spans="1:18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 s="1">
        <v>139875.20000000001</v>
      </c>
      <c r="J7004">
        <v>2</v>
      </c>
      <c r="K7004">
        <v>1</v>
      </c>
      <c r="L7004">
        <v>0</v>
      </c>
      <c r="M7004" s="1">
        <v>15378.23</v>
      </c>
      <c r="N7004">
        <v>0</v>
      </c>
      <c r="O7004" t="str">
        <f t="shared" si="436"/>
        <v>30-40</v>
      </c>
      <c r="P7004" t="str">
        <f t="shared" si="437"/>
        <v>6+ years</v>
      </c>
      <c r="Q7004" t="str">
        <f t="shared" si="438"/>
        <v>High</v>
      </c>
      <c r="R7004" s="5">
        <f t="shared" si="439"/>
        <v>0.1981320880587058</v>
      </c>
    </row>
    <row r="7005" spans="1:18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 s="1">
        <v>113063.83</v>
      </c>
      <c r="J7005">
        <v>1</v>
      </c>
      <c r="K7005">
        <v>0</v>
      </c>
      <c r="L7005">
        <v>0</v>
      </c>
      <c r="M7005" s="1">
        <v>53072.49</v>
      </c>
      <c r="N7005">
        <v>1</v>
      </c>
      <c r="O7005" t="str">
        <f t="shared" si="436"/>
        <v>41-50</v>
      </c>
      <c r="P7005" t="str">
        <f t="shared" si="437"/>
        <v>0-2 years</v>
      </c>
      <c r="Q7005" t="str">
        <f t="shared" si="438"/>
        <v>High</v>
      </c>
      <c r="R7005" s="5">
        <f t="shared" si="439"/>
        <v>0.1981981981981982</v>
      </c>
    </row>
    <row r="7006" spans="1:18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 s="1">
        <v>138340.06</v>
      </c>
      <c r="J7006">
        <v>1</v>
      </c>
      <c r="K7006">
        <v>0</v>
      </c>
      <c r="L7006">
        <v>1</v>
      </c>
      <c r="M7006" s="1">
        <v>3159.15</v>
      </c>
      <c r="N7006">
        <v>0</v>
      </c>
      <c r="O7006" t="str">
        <f t="shared" si="436"/>
        <v>41-50</v>
      </c>
      <c r="P7006" t="str">
        <f t="shared" si="437"/>
        <v>6+ years</v>
      </c>
      <c r="Q7006" t="str">
        <f t="shared" si="438"/>
        <v>High</v>
      </c>
      <c r="R7006" s="5">
        <f t="shared" si="439"/>
        <v>0.19793057409879838</v>
      </c>
    </row>
    <row r="7007" spans="1:18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 s="1">
        <v>114974.24</v>
      </c>
      <c r="J7007">
        <v>1</v>
      </c>
      <c r="K7007">
        <v>1</v>
      </c>
      <c r="L7007">
        <v>0</v>
      </c>
      <c r="M7007" s="1">
        <v>125920.54</v>
      </c>
      <c r="N7007">
        <v>0</v>
      </c>
      <c r="O7007" t="str">
        <f t="shared" si="436"/>
        <v>41-50</v>
      </c>
      <c r="P7007" t="str">
        <f t="shared" si="437"/>
        <v>0-2 years</v>
      </c>
      <c r="Q7007" t="str">
        <f t="shared" si="438"/>
        <v>High</v>
      </c>
      <c r="R7007" s="5">
        <f t="shared" si="439"/>
        <v>0.19799666110183639</v>
      </c>
    </row>
    <row r="7008" spans="1:18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 s="1">
        <v>0</v>
      </c>
      <c r="J7008">
        <v>2</v>
      </c>
      <c r="K7008">
        <v>1</v>
      </c>
      <c r="L7008">
        <v>1</v>
      </c>
      <c r="M7008" s="1">
        <v>124113.04</v>
      </c>
      <c r="N7008">
        <v>0</v>
      </c>
      <c r="O7008" t="str">
        <f t="shared" si="436"/>
        <v>30-40</v>
      </c>
      <c r="P7008" t="str">
        <f t="shared" si="437"/>
        <v>6+ years</v>
      </c>
      <c r="Q7008" t="str">
        <f t="shared" si="438"/>
        <v>No Balance</v>
      </c>
      <c r="R7008" s="5">
        <f t="shared" si="439"/>
        <v>0.19806279225116902</v>
      </c>
    </row>
    <row r="7009" spans="1:18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 s="1">
        <v>0</v>
      </c>
      <c r="J7009">
        <v>2</v>
      </c>
      <c r="K7009">
        <v>0</v>
      </c>
      <c r="L7009">
        <v>0</v>
      </c>
      <c r="M7009" s="1">
        <v>93716.38</v>
      </c>
      <c r="N7009">
        <v>0</v>
      </c>
      <c r="O7009" t="str">
        <f t="shared" si="436"/>
        <v>30-40</v>
      </c>
      <c r="P7009" t="str">
        <f t="shared" si="437"/>
        <v>3-5 years</v>
      </c>
      <c r="Q7009" t="str">
        <f t="shared" si="438"/>
        <v>No Balance</v>
      </c>
      <c r="R7009" s="5">
        <f t="shared" si="439"/>
        <v>0.19812896759104578</v>
      </c>
    </row>
    <row r="7010" spans="1:18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 s="1">
        <v>117325.54</v>
      </c>
      <c r="J7010">
        <v>1</v>
      </c>
      <c r="K7010">
        <v>1</v>
      </c>
      <c r="L7010">
        <v>0</v>
      </c>
      <c r="M7010" s="1">
        <v>155799.85999999999</v>
      </c>
      <c r="N7010">
        <v>1</v>
      </c>
      <c r="O7010" t="str">
        <f t="shared" si="436"/>
        <v>&gt;50</v>
      </c>
      <c r="P7010" t="str">
        <f t="shared" si="437"/>
        <v>3-5 years</v>
      </c>
      <c r="Q7010" t="str">
        <f t="shared" si="438"/>
        <v>High</v>
      </c>
      <c r="R7010" s="5">
        <f t="shared" si="439"/>
        <v>0.19819518716577539</v>
      </c>
    </row>
    <row r="7011" spans="1:18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 s="1">
        <v>0</v>
      </c>
      <c r="J7011">
        <v>1</v>
      </c>
      <c r="K7011">
        <v>0</v>
      </c>
      <c r="L7011">
        <v>1</v>
      </c>
      <c r="M7011" s="1">
        <v>8814.69</v>
      </c>
      <c r="N7011">
        <v>0</v>
      </c>
      <c r="O7011" t="str">
        <f t="shared" si="436"/>
        <v>&lt;30</v>
      </c>
      <c r="P7011" t="str">
        <f t="shared" si="437"/>
        <v>6+ years</v>
      </c>
      <c r="Q7011" t="str">
        <f t="shared" si="438"/>
        <v>No Balance</v>
      </c>
      <c r="R7011" s="5">
        <f t="shared" si="439"/>
        <v>0.19792711467736543</v>
      </c>
    </row>
    <row r="7012" spans="1:18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 s="1">
        <v>0</v>
      </c>
      <c r="J7012">
        <v>1</v>
      </c>
      <c r="K7012">
        <v>0</v>
      </c>
      <c r="L7012">
        <v>0</v>
      </c>
      <c r="M7012" s="1">
        <v>164453.98000000001</v>
      </c>
      <c r="N7012">
        <v>0</v>
      </c>
      <c r="O7012" t="str">
        <f t="shared" si="436"/>
        <v>30-40</v>
      </c>
      <c r="P7012" t="str">
        <f t="shared" si="437"/>
        <v>6+ years</v>
      </c>
      <c r="Q7012" t="str">
        <f t="shared" si="438"/>
        <v>No Balance</v>
      </c>
      <c r="R7012" s="5">
        <f t="shared" si="439"/>
        <v>0.1979933110367893</v>
      </c>
    </row>
    <row r="7013" spans="1:18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 s="1">
        <v>0</v>
      </c>
      <c r="J7013">
        <v>2</v>
      </c>
      <c r="K7013">
        <v>0</v>
      </c>
      <c r="L7013">
        <v>0</v>
      </c>
      <c r="M7013" s="1">
        <v>87803.32</v>
      </c>
      <c r="N7013">
        <v>0</v>
      </c>
      <c r="O7013" t="str">
        <f t="shared" si="436"/>
        <v>&lt;30</v>
      </c>
      <c r="P7013" t="str">
        <f t="shared" si="437"/>
        <v>0-2 years</v>
      </c>
      <c r="Q7013" t="str">
        <f t="shared" si="438"/>
        <v>No Balance</v>
      </c>
      <c r="R7013" s="5">
        <f t="shared" si="439"/>
        <v>0.19805955168952827</v>
      </c>
    </row>
    <row r="7014" spans="1:18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 s="1">
        <v>0</v>
      </c>
      <c r="J7014">
        <v>2</v>
      </c>
      <c r="K7014">
        <v>1</v>
      </c>
      <c r="L7014">
        <v>1</v>
      </c>
      <c r="M7014" s="1">
        <v>183617.32</v>
      </c>
      <c r="N7014">
        <v>0</v>
      </c>
      <c r="O7014" t="str">
        <f t="shared" si="436"/>
        <v>41-50</v>
      </c>
      <c r="P7014" t="str">
        <f t="shared" si="437"/>
        <v>6+ years</v>
      </c>
      <c r="Q7014" t="str">
        <f t="shared" si="438"/>
        <v>No Balance</v>
      </c>
      <c r="R7014" s="5">
        <f t="shared" si="439"/>
        <v>0.19812583668005354</v>
      </c>
    </row>
    <row r="7015" spans="1:18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 s="1">
        <v>0</v>
      </c>
      <c r="J7015">
        <v>2</v>
      </c>
      <c r="K7015">
        <v>1</v>
      </c>
      <c r="L7015">
        <v>0</v>
      </c>
      <c r="M7015" s="1">
        <v>53584.03</v>
      </c>
      <c r="N7015">
        <v>0</v>
      </c>
      <c r="O7015" t="str">
        <f t="shared" si="436"/>
        <v>30-40</v>
      </c>
      <c r="P7015" t="str">
        <f t="shared" si="437"/>
        <v>6+ years</v>
      </c>
      <c r="Q7015" t="str">
        <f t="shared" si="438"/>
        <v>No Balance</v>
      </c>
      <c r="R7015" s="5">
        <f t="shared" si="439"/>
        <v>0.19819216605289589</v>
      </c>
    </row>
    <row r="7016" spans="1:18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 s="1">
        <v>0</v>
      </c>
      <c r="J7016">
        <v>2</v>
      </c>
      <c r="K7016">
        <v>1</v>
      </c>
      <c r="L7016">
        <v>1</v>
      </c>
      <c r="M7016" s="1">
        <v>1950.93</v>
      </c>
      <c r="N7016">
        <v>0</v>
      </c>
      <c r="O7016" t="str">
        <f t="shared" si="436"/>
        <v>30-40</v>
      </c>
      <c r="P7016" t="str">
        <f t="shared" si="437"/>
        <v>0-2 years</v>
      </c>
      <c r="Q7016" t="str">
        <f t="shared" si="438"/>
        <v>No Balance</v>
      </c>
      <c r="R7016" s="5">
        <f t="shared" si="439"/>
        <v>0.19825853985264569</v>
      </c>
    </row>
    <row r="7017" spans="1:18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 s="1">
        <v>0</v>
      </c>
      <c r="J7017">
        <v>1</v>
      </c>
      <c r="K7017">
        <v>0</v>
      </c>
      <c r="L7017">
        <v>1</v>
      </c>
      <c r="M7017" s="1">
        <v>175025.27</v>
      </c>
      <c r="N7017">
        <v>0</v>
      </c>
      <c r="O7017" t="str">
        <f t="shared" si="436"/>
        <v>30-40</v>
      </c>
      <c r="P7017" t="str">
        <f t="shared" si="437"/>
        <v>6+ years</v>
      </c>
      <c r="Q7017" t="str">
        <f t="shared" si="438"/>
        <v>No Balance</v>
      </c>
      <c r="R7017" s="5">
        <f t="shared" si="439"/>
        <v>0.19832495812395309</v>
      </c>
    </row>
    <row r="7018" spans="1:18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 s="1">
        <v>78737.61</v>
      </c>
      <c r="J7018">
        <v>1</v>
      </c>
      <c r="K7018">
        <v>1</v>
      </c>
      <c r="L7018">
        <v>1</v>
      </c>
      <c r="M7018" s="1">
        <v>13018.96</v>
      </c>
      <c r="N7018">
        <v>0</v>
      </c>
      <c r="O7018" t="str">
        <f t="shared" si="436"/>
        <v>41-50</v>
      </c>
      <c r="P7018" t="str">
        <f t="shared" si="437"/>
        <v>0-2 years</v>
      </c>
      <c r="Q7018" t="str">
        <f t="shared" si="438"/>
        <v>Medium</v>
      </c>
      <c r="R7018" s="5">
        <f t="shared" si="439"/>
        <v>0.19839142091152814</v>
      </c>
    </row>
    <row r="7019" spans="1:18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 s="1">
        <v>182876.88</v>
      </c>
      <c r="J7019">
        <v>2</v>
      </c>
      <c r="K7019">
        <v>1</v>
      </c>
      <c r="L7019">
        <v>1</v>
      </c>
      <c r="M7019" s="1">
        <v>42537.59</v>
      </c>
      <c r="N7019">
        <v>1</v>
      </c>
      <c r="O7019" t="str">
        <f t="shared" si="436"/>
        <v>&lt;30</v>
      </c>
      <c r="P7019" t="str">
        <f t="shared" si="437"/>
        <v>3-5 years</v>
      </c>
      <c r="Q7019" t="str">
        <f t="shared" si="438"/>
        <v>High</v>
      </c>
      <c r="R7019" s="5">
        <f t="shared" si="439"/>
        <v>0.1984579282601408</v>
      </c>
    </row>
    <row r="7020" spans="1:18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 s="1">
        <v>130023.38</v>
      </c>
      <c r="J7020">
        <v>1</v>
      </c>
      <c r="K7020">
        <v>1</v>
      </c>
      <c r="L7020">
        <v>0</v>
      </c>
      <c r="M7020" s="1">
        <v>62989.82</v>
      </c>
      <c r="N7020">
        <v>1</v>
      </c>
      <c r="O7020" t="str">
        <f t="shared" si="436"/>
        <v>41-50</v>
      </c>
      <c r="P7020" t="str">
        <f t="shared" si="437"/>
        <v>6+ years</v>
      </c>
      <c r="Q7020" t="str">
        <f t="shared" si="438"/>
        <v>High</v>
      </c>
      <c r="R7020" s="5">
        <f t="shared" si="439"/>
        <v>0.19818913480885311</v>
      </c>
    </row>
    <row r="7021" spans="1:18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 s="1">
        <v>152606.82</v>
      </c>
      <c r="J7021">
        <v>1</v>
      </c>
      <c r="K7021">
        <v>1</v>
      </c>
      <c r="L7021">
        <v>1</v>
      </c>
      <c r="M7021" s="1">
        <v>71692.800000000003</v>
      </c>
      <c r="N7021">
        <v>0</v>
      </c>
      <c r="O7021" t="str">
        <f t="shared" si="436"/>
        <v>30-40</v>
      </c>
      <c r="P7021" t="str">
        <f t="shared" si="437"/>
        <v>0-2 years</v>
      </c>
      <c r="Q7021" t="str">
        <f t="shared" si="438"/>
        <v>High</v>
      </c>
      <c r="R7021" s="5">
        <f t="shared" si="439"/>
        <v>0.19792016101979201</v>
      </c>
    </row>
    <row r="7022" spans="1:18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 s="1">
        <v>0</v>
      </c>
      <c r="J7022">
        <v>2</v>
      </c>
      <c r="K7022">
        <v>1</v>
      </c>
      <c r="L7022">
        <v>0</v>
      </c>
      <c r="M7022" s="1">
        <v>823.96</v>
      </c>
      <c r="N7022">
        <v>0</v>
      </c>
      <c r="O7022" t="str">
        <f t="shared" si="436"/>
        <v>&lt;30</v>
      </c>
      <c r="P7022" t="str">
        <f t="shared" si="437"/>
        <v>6+ years</v>
      </c>
      <c r="Q7022" t="str">
        <f t="shared" si="438"/>
        <v>No Balance</v>
      </c>
      <c r="R7022" s="5">
        <f t="shared" si="439"/>
        <v>0.19798657718120805</v>
      </c>
    </row>
    <row r="7023" spans="1:18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 s="1">
        <v>167268.98000000001</v>
      </c>
      <c r="J7023">
        <v>1</v>
      </c>
      <c r="K7023">
        <v>1</v>
      </c>
      <c r="L7023">
        <v>1</v>
      </c>
      <c r="M7023" s="1">
        <v>169469.3</v>
      </c>
      <c r="N7023">
        <v>0</v>
      </c>
      <c r="O7023" t="str">
        <f t="shared" si="436"/>
        <v>&lt;30</v>
      </c>
      <c r="P7023" t="str">
        <f t="shared" si="437"/>
        <v>3-5 years</v>
      </c>
      <c r="Q7023" t="str">
        <f t="shared" si="438"/>
        <v>High</v>
      </c>
      <c r="R7023" s="5">
        <f t="shared" si="439"/>
        <v>0.19805303793219201</v>
      </c>
    </row>
    <row r="7024" spans="1:18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 s="1">
        <v>167831.88</v>
      </c>
      <c r="J7024">
        <v>2</v>
      </c>
      <c r="K7024">
        <v>1</v>
      </c>
      <c r="L7024">
        <v>0</v>
      </c>
      <c r="M7024" s="1">
        <v>150159.95000000001</v>
      </c>
      <c r="N7024">
        <v>1</v>
      </c>
      <c r="O7024" t="str">
        <f t="shared" si="436"/>
        <v>&gt;50</v>
      </c>
      <c r="P7024" t="str">
        <f t="shared" si="437"/>
        <v>3-5 years</v>
      </c>
      <c r="Q7024" t="str">
        <f t="shared" si="438"/>
        <v>High</v>
      </c>
      <c r="R7024" s="5">
        <f t="shared" si="439"/>
        <v>0.19811954331766285</v>
      </c>
    </row>
    <row r="7025" spans="1:18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 s="1">
        <v>144287.6</v>
      </c>
      <c r="J7025">
        <v>2</v>
      </c>
      <c r="K7025">
        <v>1</v>
      </c>
      <c r="L7025">
        <v>0</v>
      </c>
      <c r="M7025" s="1">
        <v>32063.3</v>
      </c>
      <c r="N7025">
        <v>0</v>
      </c>
      <c r="O7025" t="str">
        <f t="shared" si="436"/>
        <v>&lt;30</v>
      </c>
      <c r="P7025" t="str">
        <f t="shared" si="437"/>
        <v>6+ years</v>
      </c>
      <c r="Q7025" t="str">
        <f t="shared" si="438"/>
        <v>High</v>
      </c>
      <c r="R7025" s="5">
        <f t="shared" si="439"/>
        <v>0.19785018474974808</v>
      </c>
    </row>
    <row r="7026" spans="1:18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 s="1">
        <v>151855.32999999999</v>
      </c>
      <c r="J7026">
        <v>1</v>
      </c>
      <c r="K7026">
        <v>1</v>
      </c>
      <c r="L7026">
        <v>0</v>
      </c>
      <c r="M7026" s="1">
        <v>68794.149999999994</v>
      </c>
      <c r="N7026">
        <v>0</v>
      </c>
      <c r="O7026" t="str">
        <f t="shared" si="436"/>
        <v>41-50</v>
      </c>
      <c r="P7026" t="str">
        <f t="shared" si="437"/>
        <v>3-5 years</v>
      </c>
      <c r="Q7026" t="str">
        <f t="shared" si="438"/>
        <v>High</v>
      </c>
      <c r="R7026" s="5">
        <f t="shared" si="439"/>
        <v>0.19791666666666666</v>
      </c>
    </row>
    <row r="7027" spans="1:18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 s="1">
        <v>0</v>
      </c>
      <c r="J7027">
        <v>3</v>
      </c>
      <c r="K7027">
        <v>1</v>
      </c>
      <c r="L7027">
        <v>0</v>
      </c>
      <c r="M7027" s="1">
        <v>75084.960000000006</v>
      </c>
      <c r="N7027">
        <v>1</v>
      </c>
      <c r="O7027" t="str">
        <f t="shared" si="436"/>
        <v>&gt;50</v>
      </c>
      <c r="P7027" t="str">
        <f t="shared" si="437"/>
        <v>3-5 years</v>
      </c>
      <c r="Q7027" t="str">
        <f t="shared" si="438"/>
        <v>No Balance</v>
      </c>
      <c r="R7027" s="5">
        <f t="shared" si="439"/>
        <v>0.19798319327731093</v>
      </c>
    </row>
    <row r="7028" spans="1:18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 s="1">
        <v>0</v>
      </c>
      <c r="J7028">
        <v>2</v>
      </c>
      <c r="K7028">
        <v>0</v>
      </c>
      <c r="L7028">
        <v>1</v>
      </c>
      <c r="M7028" s="1">
        <v>114685.92</v>
      </c>
      <c r="N7028">
        <v>0</v>
      </c>
      <c r="O7028" t="str">
        <f t="shared" si="436"/>
        <v>&lt;30</v>
      </c>
      <c r="P7028" t="str">
        <f t="shared" si="437"/>
        <v>0-2 years</v>
      </c>
      <c r="Q7028" t="str">
        <f t="shared" si="438"/>
        <v>No Balance</v>
      </c>
      <c r="R7028" s="5">
        <f t="shared" si="439"/>
        <v>0.1977135171486214</v>
      </c>
    </row>
    <row r="7029" spans="1:18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 s="1">
        <v>155994.15</v>
      </c>
      <c r="J7029">
        <v>1</v>
      </c>
      <c r="K7029">
        <v>0</v>
      </c>
      <c r="L7029">
        <v>0</v>
      </c>
      <c r="M7029" s="1">
        <v>143665.44</v>
      </c>
      <c r="N7029">
        <v>0</v>
      </c>
      <c r="O7029" t="str">
        <f t="shared" si="436"/>
        <v>30-40</v>
      </c>
      <c r="P7029" t="str">
        <f t="shared" si="437"/>
        <v>3-5 years</v>
      </c>
      <c r="Q7029" t="str">
        <f t="shared" si="438"/>
        <v>High</v>
      </c>
      <c r="R7029" s="5">
        <f t="shared" si="439"/>
        <v>0.19778002018163471</v>
      </c>
    </row>
    <row r="7030" spans="1:18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 s="1">
        <v>147527.03</v>
      </c>
      <c r="J7030">
        <v>1</v>
      </c>
      <c r="K7030">
        <v>0</v>
      </c>
      <c r="L7030">
        <v>0</v>
      </c>
      <c r="M7030" s="1">
        <v>51099.56</v>
      </c>
      <c r="N7030">
        <v>0</v>
      </c>
      <c r="O7030" t="str">
        <f t="shared" si="436"/>
        <v>&lt;30</v>
      </c>
      <c r="P7030" t="str">
        <f t="shared" si="437"/>
        <v>6+ years</v>
      </c>
      <c r="Q7030" t="str">
        <f t="shared" si="438"/>
        <v>High</v>
      </c>
      <c r="R7030" s="5">
        <f t="shared" si="439"/>
        <v>0.19784656796769853</v>
      </c>
    </row>
    <row r="7031" spans="1:18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 s="1">
        <v>0</v>
      </c>
      <c r="J7031">
        <v>1</v>
      </c>
      <c r="K7031">
        <v>1</v>
      </c>
      <c r="L7031">
        <v>0</v>
      </c>
      <c r="M7031" s="1">
        <v>5408.74</v>
      </c>
      <c r="N7031">
        <v>1</v>
      </c>
      <c r="O7031" t="str">
        <f t="shared" si="436"/>
        <v>&gt;50</v>
      </c>
      <c r="P7031" t="str">
        <f t="shared" si="437"/>
        <v>3-5 years</v>
      </c>
      <c r="Q7031" t="str">
        <f t="shared" si="438"/>
        <v>No Balance</v>
      </c>
      <c r="R7031" s="5">
        <f t="shared" si="439"/>
        <v>0.1979131605520027</v>
      </c>
    </row>
    <row r="7032" spans="1:18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 s="1">
        <v>100267.03</v>
      </c>
      <c r="J7032">
        <v>1</v>
      </c>
      <c r="K7032">
        <v>1</v>
      </c>
      <c r="L7032">
        <v>0</v>
      </c>
      <c r="M7032" s="1">
        <v>103006.27</v>
      </c>
      <c r="N7032">
        <v>0</v>
      </c>
      <c r="O7032" t="str">
        <f t="shared" si="436"/>
        <v>30-40</v>
      </c>
      <c r="P7032" t="str">
        <f t="shared" si="437"/>
        <v>6+ years</v>
      </c>
      <c r="Q7032" t="str">
        <f t="shared" si="438"/>
        <v>High</v>
      </c>
      <c r="R7032" s="5">
        <f t="shared" si="439"/>
        <v>0.19764309764309765</v>
      </c>
    </row>
    <row r="7033" spans="1:18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 s="1">
        <v>83287.05</v>
      </c>
      <c r="J7033">
        <v>2</v>
      </c>
      <c r="K7033">
        <v>0</v>
      </c>
      <c r="L7033">
        <v>1</v>
      </c>
      <c r="M7033" s="1">
        <v>44147.95</v>
      </c>
      <c r="N7033">
        <v>1</v>
      </c>
      <c r="O7033" t="str">
        <f t="shared" si="436"/>
        <v>41-50</v>
      </c>
      <c r="P7033" t="str">
        <f t="shared" si="437"/>
        <v>0-2 years</v>
      </c>
      <c r="Q7033" t="str">
        <f t="shared" si="438"/>
        <v>Medium</v>
      </c>
      <c r="R7033" s="5">
        <f t="shared" si="439"/>
        <v>0.19770966655439542</v>
      </c>
    </row>
    <row r="7034" spans="1:18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 s="1">
        <v>0</v>
      </c>
      <c r="J7034">
        <v>1</v>
      </c>
      <c r="K7034">
        <v>0</v>
      </c>
      <c r="L7034">
        <v>1</v>
      </c>
      <c r="M7034" s="1">
        <v>149278.96</v>
      </c>
      <c r="N7034">
        <v>0</v>
      </c>
      <c r="O7034" t="str">
        <f t="shared" si="436"/>
        <v>41-50</v>
      </c>
      <c r="P7034" t="str">
        <f t="shared" si="437"/>
        <v>3-5 years</v>
      </c>
      <c r="Q7034" t="str">
        <f t="shared" si="438"/>
        <v>No Balance</v>
      </c>
      <c r="R7034" s="5">
        <f t="shared" si="439"/>
        <v>0.19743935309973046</v>
      </c>
    </row>
    <row r="7035" spans="1:18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 s="1">
        <v>0</v>
      </c>
      <c r="J7035">
        <v>2</v>
      </c>
      <c r="K7035">
        <v>0</v>
      </c>
      <c r="L7035">
        <v>0</v>
      </c>
      <c r="M7035" s="1">
        <v>193009.21</v>
      </c>
      <c r="N7035">
        <v>0</v>
      </c>
      <c r="O7035" t="str">
        <f t="shared" si="436"/>
        <v>41-50</v>
      </c>
      <c r="P7035" t="str">
        <f t="shared" si="437"/>
        <v>3-5 years</v>
      </c>
      <c r="Q7035" t="str">
        <f t="shared" si="438"/>
        <v>No Balance</v>
      </c>
      <c r="R7035" s="5">
        <f t="shared" si="439"/>
        <v>0.19750589821368386</v>
      </c>
    </row>
    <row r="7036" spans="1:18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 s="1">
        <v>117438.17</v>
      </c>
      <c r="J7036">
        <v>1</v>
      </c>
      <c r="K7036">
        <v>0</v>
      </c>
      <c r="L7036">
        <v>0</v>
      </c>
      <c r="M7036" s="1">
        <v>74898.8</v>
      </c>
      <c r="N7036">
        <v>1</v>
      </c>
      <c r="O7036" t="str">
        <f t="shared" si="436"/>
        <v>&gt;50</v>
      </c>
      <c r="P7036" t="str">
        <f t="shared" si="437"/>
        <v>0-2 years</v>
      </c>
      <c r="Q7036" t="str">
        <f t="shared" si="438"/>
        <v>High</v>
      </c>
      <c r="R7036" s="5">
        <f t="shared" si="439"/>
        <v>0.19757248819959541</v>
      </c>
    </row>
    <row r="7037" spans="1:18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 s="1">
        <v>121235.05</v>
      </c>
      <c r="J7037">
        <v>2</v>
      </c>
      <c r="K7037">
        <v>1</v>
      </c>
      <c r="L7037">
        <v>1</v>
      </c>
      <c r="M7037" s="1">
        <v>116253.1</v>
      </c>
      <c r="N7037">
        <v>0</v>
      </c>
      <c r="O7037" t="str">
        <f t="shared" si="436"/>
        <v>&gt;50</v>
      </c>
      <c r="P7037" t="str">
        <f t="shared" si="437"/>
        <v>6+ years</v>
      </c>
      <c r="Q7037" t="str">
        <f t="shared" si="438"/>
        <v>High</v>
      </c>
      <c r="R7037" s="5">
        <f t="shared" si="439"/>
        <v>0.1973018549747049</v>
      </c>
    </row>
    <row r="7038" spans="1:18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 s="1">
        <v>129965.18</v>
      </c>
      <c r="J7038">
        <v>1</v>
      </c>
      <c r="K7038">
        <v>0</v>
      </c>
      <c r="L7038">
        <v>0</v>
      </c>
      <c r="M7038" s="1">
        <v>19374.080000000002</v>
      </c>
      <c r="N7038">
        <v>0</v>
      </c>
      <c r="O7038" t="str">
        <f t="shared" si="436"/>
        <v>30-40</v>
      </c>
      <c r="P7038" t="str">
        <f t="shared" si="437"/>
        <v>3-5 years</v>
      </c>
      <c r="Q7038" t="str">
        <f t="shared" si="438"/>
        <v>High</v>
      </c>
      <c r="R7038" s="5">
        <f t="shared" si="439"/>
        <v>0.19736842105263158</v>
      </c>
    </row>
    <row r="7039" spans="1:18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 s="1">
        <v>150836.92000000001</v>
      </c>
      <c r="J7039">
        <v>1</v>
      </c>
      <c r="K7039">
        <v>0</v>
      </c>
      <c r="L7039">
        <v>0</v>
      </c>
      <c r="M7039" s="1">
        <v>64516.800000000003</v>
      </c>
      <c r="N7039">
        <v>1</v>
      </c>
      <c r="O7039" t="str">
        <f t="shared" si="436"/>
        <v>41-50</v>
      </c>
      <c r="P7039" t="str">
        <f t="shared" si="437"/>
        <v>6+ years</v>
      </c>
      <c r="Q7039" t="str">
        <f t="shared" si="438"/>
        <v>High</v>
      </c>
      <c r="R7039" s="5">
        <f t="shared" si="439"/>
        <v>0.19743503206209922</v>
      </c>
    </row>
    <row r="7040" spans="1:18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 s="1">
        <v>0</v>
      </c>
      <c r="J7040">
        <v>2</v>
      </c>
      <c r="K7040">
        <v>1</v>
      </c>
      <c r="L7040">
        <v>1</v>
      </c>
      <c r="M7040" s="1">
        <v>34475.14</v>
      </c>
      <c r="N7040">
        <v>0</v>
      </c>
      <c r="O7040" t="str">
        <f t="shared" si="436"/>
        <v>30-40</v>
      </c>
      <c r="P7040" t="str">
        <f t="shared" si="437"/>
        <v>0-2 years</v>
      </c>
      <c r="Q7040" t="str">
        <f t="shared" si="438"/>
        <v>No Balance</v>
      </c>
      <c r="R7040" s="5">
        <f t="shared" si="439"/>
        <v>0.19716407832545577</v>
      </c>
    </row>
    <row r="7041" spans="1:18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 s="1">
        <v>163894.35</v>
      </c>
      <c r="J7041">
        <v>1</v>
      </c>
      <c r="K7041">
        <v>0</v>
      </c>
      <c r="L7041">
        <v>1</v>
      </c>
      <c r="M7041" s="1">
        <v>57061.71</v>
      </c>
      <c r="N7041">
        <v>0</v>
      </c>
      <c r="O7041" t="str">
        <f t="shared" si="436"/>
        <v>&gt;50</v>
      </c>
      <c r="P7041" t="str">
        <f t="shared" si="437"/>
        <v>0-2 years</v>
      </c>
      <c r="Q7041" t="str">
        <f t="shared" si="438"/>
        <v>High</v>
      </c>
      <c r="R7041" s="5">
        <f t="shared" si="439"/>
        <v>0.19723066531577169</v>
      </c>
    </row>
    <row r="7042" spans="1:18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 s="1">
        <v>0</v>
      </c>
      <c r="J7042">
        <v>2</v>
      </c>
      <c r="K7042">
        <v>1</v>
      </c>
      <c r="L7042">
        <v>1</v>
      </c>
      <c r="M7042" s="1">
        <v>32301.88</v>
      </c>
      <c r="N7042">
        <v>0</v>
      </c>
      <c r="O7042" t="str">
        <f t="shared" ref="O7042:O7105" si="440">IF(G7042&lt;30,"&lt;30",
   IF(G7042&lt;=40,"30-40",
      IF(G7042&lt;=50,"41-50","&gt;50")))</f>
        <v>41-50</v>
      </c>
      <c r="P7042" t="str">
        <f t="shared" ref="P7042:P7105" si="441">IF(H7042&lt;=2,"0-2 years",
   IF(H7042&lt;=5,"3-5 years","6+ years"))</f>
        <v>0-2 years</v>
      </c>
      <c r="Q7042" t="str">
        <f t="shared" ref="Q7042:Q7105" si="442">IF(I7042=0,"No Balance",
   IF(I7042&lt;50000,"Low",
      IF(I7042&lt;100000,"Medium","High")))</f>
        <v>No Balance</v>
      </c>
      <c r="R7042" s="5">
        <f t="shared" ref="R7042:R7105" si="443">AVERAGE(N7042:N17041)</f>
        <v>0.19729729729729731</v>
      </c>
    </row>
    <row r="7043" spans="1:18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 s="1">
        <v>0</v>
      </c>
      <c r="J7043">
        <v>2</v>
      </c>
      <c r="K7043">
        <v>1</v>
      </c>
      <c r="L7043">
        <v>0</v>
      </c>
      <c r="M7043" s="1">
        <v>136859.54999999999</v>
      </c>
      <c r="N7043">
        <v>0</v>
      </c>
      <c r="O7043" t="str">
        <f t="shared" si="440"/>
        <v>30-40</v>
      </c>
      <c r="P7043" t="str">
        <f t="shared" si="441"/>
        <v>0-2 years</v>
      </c>
      <c r="Q7043" t="str">
        <f t="shared" si="442"/>
        <v>No Balance</v>
      </c>
      <c r="R7043" s="5">
        <f t="shared" si="443"/>
        <v>0.19736397431564717</v>
      </c>
    </row>
    <row r="7044" spans="1:18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 s="1">
        <v>0</v>
      </c>
      <c r="J7044">
        <v>2</v>
      </c>
      <c r="K7044">
        <v>0</v>
      </c>
      <c r="L7044">
        <v>0</v>
      </c>
      <c r="M7044" s="1">
        <v>69244.240000000005</v>
      </c>
      <c r="N7044">
        <v>0</v>
      </c>
      <c r="O7044" t="str">
        <f t="shared" si="440"/>
        <v>41-50</v>
      </c>
      <c r="P7044" t="str">
        <f t="shared" si="441"/>
        <v>0-2 years</v>
      </c>
      <c r="Q7044" t="str">
        <f t="shared" si="442"/>
        <v>No Balance</v>
      </c>
      <c r="R7044" s="5">
        <f t="shared" si="443"/>
        <v>0.19743069641649763</v>
      </c>
    </row>
    <row r="7045" spans="1:18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 s="1">
        <v>87967.42</v>
      </c>
      <c r="J7045">
        <v>2</v>
      </c>
      <c r="K7045">
        <v>0</v>
      </c>
      <c r="L7045">
        <v>1</v>
      </c>
      <c r="M7045" s="1">
        <v>156309.51999999999</v>
      </c>
      <c r="N7045">
        <v>0</v>
      </c>
      <c r="O7045" t="str">
        <f t="shared" si="440"/>
        <v>30-40</v>
      </c>
      <c r="P7045" t="str">
        <f t="shared" si="441"/>
        <v>0-2 years</v>
      </c>
      <c r="Q7045" t="str">
        <f t="shared" si="442"/>
        <v>Medium</v>
      </c>
      <c r="R7045" s="5">
        <f t="shared" si="443"/>
        <v>0.19749746364558673</v>
      </c>
    </row>
    <row r="7046" spans="1:18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 s="1">
        <v>0</v>
      </c>
      <c r="J7046">
        <v>2</v>
      </c>
      <c r="K7046">
        <v>1</v>
      </c>
      <c r="L7046">
        <v>0</v>
      </c>
      <c r="M7046" s="1">
        <v>4989.33</v>
      </c>
      <c r="N7046">
        <v>0</v>
      </c>
      <c r="O7046" t="str">
        <f t="shared" si="440"/>
        <v>&lt;30</v>
      </c>
      <c r="P7046" t="str">
        <f t="shared" si="441"/>
        <v>3-5 years</v>
      </c>
      <c r="Q7046" t="str">
        <f t="shared" si="442"/>
        <v>No Balance</v>
      </c>
      <c r="R7046" s="5">
        <f t="shared" si="443"/>
        <v>0.19756427604871449</v>
      </c>
    </row>
    <row r="7047" spans="1:18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 s="1">
        <v>0</v>
      </c>
      <c r="J7047">
        <v>2</v>
      </c>
      <c r="K7047">
        <v>1</v>
      </c>
      <c r="L7047">
        <v>1</v>
      </c>
      <c r="M7047" s="1">
        <v>190194.95</v>
      </c>
      <c r="N7047">
        <v>0</v>
      </c>
      <c r="O7047" t="str">
        <f t="shared" si="440"/>
        <v>30-40</v>
      </c>
      <c r="P7047" t="str">
        <f t="shared" si="441"/>
        <v>6+ years</v>
      </c>
      <c r="Q7047" t="str">
        <f t="shared" si="442"/>
        <v>No Balance</v>
      </c>
      <c r="R7047" s="5">
        <f t="shared" si="443"/>
        <v>0.19763113367174281</v>
      </c>
    </row>
    <row r="7048" spans="1:18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 s="1">
        <v>121093.29</v>
      </c>
      <c r="J7048">
        <v>2</v>
      </c>
      <c r="K7048">
        <v>1</v>
      </c>
      <c r="L7048">
        <v>0</v>
      </c>
      <c r="M7048" s="1">
        <v>3529.72</v>
      </c>
      <c r="N7048">
        <v>0</v>
      </c>
      <c r="O7048" t="str">
        <f t="shared" si="440"/>
        <v>&lt;30</v>
      </c>
      <c r="P7048" t="str">
        <f t="shared" si="441"/>
        <v>0-2 years</v>
      </c>
      <c r="Q7048" t="str">
        <f t="shared" si="442"/>
        <v>High</v>
      </c>
      <c r="R7048" s="5">
        <f t="shared" si="443"/>
        <v>0.19769803656059581</v>
      </c>
    </row>
    <row r="7049" spans="1:18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 s="1">
        <v>121691.54</v>
      </c>
      <c r="J7049">
        <v>2</v>
      </c>
      <c r="K7049">
        <v>0</v>
      </c>
      <c r="L7049">
        <v>0</v>
      </c>
      <c r="M7049" s="1">
        <v>81778.720000000001</v>
      </c>
      <c r="N7049">
        <v>0</v>
      </c>
      <c r="O7049" t="str">
        <f t="shared" si="440"/>
        <v>30-40</v>
      </c>
      <c r="P7049" t="str">
        <f t="shared" si="441"/>
        <v>0-2 years</v>
      </c>
      <c r="Q7049" t="str">
        <f t="shared" si="442"/>
        <v>High</v>
      </c>
      <c r="R7049" s="5">
        <f t="shared" si="443"/>
        <v>0.19776498476125973</v>
      </c>
    </row>
    <row r="7050" spans="1:18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 s="1">
        <v>0</v>
      </c>
      <c r="J7050">
        <v>2</v>
      </c>
      <c r="K7050">
        <v>1</v>
      </c>
      <c r="L7050">
        <v>1</v>
      </c>
      <c r="M7050" s="1">
        <v>39297.480000000003</v>
      </c>
      <c r="N7050">
        <v>0</v>
      </c>
      <c r="O7050" t="str">
        <f t="shared" si="440"/>
        <v>&gt;50</v>
      </c>
      <c r="P7050" t="str">
        <f t="shared" si="441"/>
        <v>6+ years</v>
      </c>
      <c r="Q7050" t="str">
        <f t="shared" si="442"/>
        <v>No Balance</v>
      </c>
      <c r="R7050" s="5">
        <f t="shared" si="443"/>
        <v>0.19783197831978319</v>
      </c>
    </row>
    <row r="7051" spans="1:18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 s="1">
        <v>154121.32</v>
      </c>
      <c r="J7051">
        <v>2</v>
      </c>
      <c r="K7051">
        <v>1</v>
      </c>
      <c r="L7051">
        <v>0</v>
      </c>
      <c r="M7051" s="1">
        <v>176614.86</v>
      </c>
      <c r="N7051">
        <v>1</v>
      </c>
      <c r="O7051" t="str">
        <f t="shared" si="440"/>
        <v>30-40</v>
      </c>
      <c r="P7051" t="str">
        <f t="shared" si="441"/>
        <v>6+ years</v>
      </c>
      <c r="Q7051" t="str">
        <f t="shared" si="442"/>
        <v>High</v>
      </c>
      <c r="R7051" s="5">
        <f t="shared" si="443"/>
        <v>0.19789901728227718</v>
      </c>
    </row>
    <row r="7052" spans="1:18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 s="1">
        <v>0</v>
      </c>
      <c r="J7052">
        <v>2</v>
      </c>
      <c r="K7052">
        <v>1</v>
      </c>
      <c r="L7052">
        <v>1</v>
      </c>
      <c r="M7052" s="1">
        <v>108684.65</v>
      </c>
      <c r="N7052">
        <v>0</v>
      </c>
      <c r="O7052" t="str">
        <f t="shared" si="440"/>
        <v>&lt;30</v>
      </c>
      <c r="P7052" t="str">
        <f t="shared" si="441"/>
        <v>6+ years</v>
      </c>
      <c r="Q7052" t="str">
        <f t="shared" si="442"/>
        <v>No Balance</v>
      </c>
      <c r="R7052" s="5">
        <f t="shared" si="443"/>
        <v>0.19762711864406779</v>
      </c>
    </row>
    <row r="7053" spans="1:18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 s="1">
        <v>0</v>
      </c>
      <c r="J7053">
        <v>2</v>
      </c>
      <c r="K7053">
        <v>1</v>
      </c>
      <c r="L7053">
        <v>1</v>
      </c>
      <c r="M7053" s="1">
        <v>145764.4</v>
      </c>
      <c r="N7053">
        <v>0</v>
      </c>
      <c r="O7053" t="str">
        <f t="shared" si="440"/>
        <v>41-50</v>
      </c>
      <c r="P7053" t="str">
        <f t="shared" si="441"/>
        <v>0-2 years</v>
      </c>
      <c r="Q7053" t="str">
        <f t="shared" si="442"/>
        <v>No Balance</v>
      </c>
      <c r="R7053" s="5">
        <f t="shared" si="443"/>
        <v>0.19769413360461174</v>
      </c>
    </row>
    <row r="7054" spans="1:18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 s="1">
        <v>0</v>
      </c>
      <c r="J7054">
        <v>2</v>
      </c>
      <c r="K7054">
        <v>1</v>
      </c>
      <c r="L7054">
        <v>1</v>
      </c>
      <c r="M7054" s="1">
        <v>42135.28</v>
      </c>
      <c r="N7054">
        <v>0</v>
      </c>
      <c r="O7054" t="str">
        <f t="shared" si="440"/>
        <v>30-40</v>
      </c>
      <c r="P7054" t="str">
        <f t="shared" si="441"/>
        <v>3-5 years</v>
      </c>
      <c r="Q7054" t="str">
        <f t="shared" si="442"/>
        <v>No Balance</v>
      </c>
      <c r="R7054" s="5">
        <f t="shared" si="443"/>
        <v>0.19776119402985073</v>
      </c>
    </row>
    <row r="7055" spans="1:18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 s="1">
        <v>165048.5</v>
      </c>
      <c r="J7055">
        <v>3</v>
      </c>
      <c r="K7055">
        <v>1</v>
      </c>
      <c r="L7055">
        <v>0</v>
      </c>
      <c r="M7055" s="1">
        <v>16929.41</v>
      </c>
      <c r="N7055">
        <v>1</v>
      </c>
      <c r="O7055" t="str">
        <f t="shared" si="440"/>
        <v>41-50</v>
      </c>
      <c r="P7055" t="str">
        <f t="shared" si="441"/>
        <v>6+ years</v>
      </c>
      <c r="Q7055" t="str">
        <f t="shared" si="442"/>
        <v>High</v>
      </c>
      <c r="R7055" s="5">
        <f t="shared" si="443"/>
        <v>0.19782829996606718</v>
      </c>
    </row>
    <row r="7056" spans="1:18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 s="1">
        <v>0</v>
      </c>
      <c r="J7056">
        <v>2</v>
      </c>
      <c r="K7056">
        <v>0</v>
      </c>
      <c r="L7056">
        <v>0</v>
      </c>
      <c r="M7056" s="1">
        <v>104393.78</v>
      </c>
      <c r="N7056">
        <v>0</v>
      </c>
      <c r="O7056" t="str">
        <f t="shared" si="440"/>
        <v>30-40</v>
      </c>
      <c r="P7056" t="str">
        <f t="shared" si="441"/>
        <v>6+ years</v>
      </c>
      <c r="Q7056" t="str">
        <f t="shared" si="442"/>
        <v>No Balance</v>
      </c>
      <c r="R7056" s="5">
        <f t="shared" si="443"/>
        <v>0.19755600814663951</v>
      </c>
    </row>
    <row r="7057" spans="1:18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 s="1">
        <v>127638.35</v>
      </c>
      <c r="J7057">
        <v>1</v>
      </c>
      <c r="K7057">
        <v>1</v>
      </c>
      <c r="L7057">
        <v>1</v>
      </c>
      <c r="M7057" s="1">
        <v>192717.57</v>
      </c>
      <c r="N7057">
        <v>0</v>
      </c>
      <c r="O7057" t="str">
        <f t="shared" si="440"/>
        <v>30-40</v>
      </c>
      <c r="P7057" t="str">
        <f t="shared" si="441"/>
        <v>6+ years</v>
      </c>
      <c r="Q7057" t="str">
        <f t="shared" si="442"/>
        <v>High</v>
      </c>
      <c r="R7057" s="5">
        <f t="shared" si="443"/>
        <v>0.19762308998302208</v>
      </c>
    </row>
    <row r="7058" spans="1:18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 s="1">
        <v>0</v>
      </c>
      <c r="J7058">
        <v>2</v>
      </c>
      <c r="K7058">
        <v>1</v>
      </c>
      <c r="L7058">
        <v>1</v>
      </c>
      <c r="M7058" s="1">
        <v>59650.42</v>
      </c>
      <c r="N7058">
        <v>0</v>
      </c>
      <c r="O7058" t="str">
        <f t="shared" si="440"/>
        <v>30-40</v>
      </c>
      <c r="P7058" t="str">
        <f t="shared" si="441"/>
        <v>6+ years</v>
      </c>
      <c r="Q7058" t="str">
        <f t="shared" si="442"/>
        <v>No Balance</v>
      </c>
      <c r="R7058" s="5">
        <f t="shared" si="443"/>
        <v>0.19769021739130435</v>
      </c>
    </row>
    <row r="7059" spans="1:18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 s="1">
        <v>135290.42000000001</v>
      </c>
      <c r="J7059">
        <v>2</v>
      </c>
      <c r="K7059">
        <v>1</v>
      </c>
      <c r="L7059">
        <v>1</v>
      </c>
      <c r="M7059" s="1">
        <v>63729.72</v>
      </c>
      <c r="N7059">
        <v>0</v>
      </c>
      <c r="O7059" t="str">
        <f t="shared" si="440"/>
        <v>&gt;50</v>
      </c>
      <c r="P7059" t="str">
        <f t="shared" si="441"/>
        <v>6+ years</v>
      </c>
      <c r="Q7059" t="str">
        <f t="shared" si="442"/>
        <v>High</v>
      </c>
      <c r="R7059" s="5">
        <f t="shared" si="443"/>
        <v>0.19775739041794088</v>
      </c>
    </row>
    <row r="7060" spans="1:18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 s="1">
        <v>170252.05</v>
      </c>
      <c r="J7060">
        <v>3</v>
      </c>
      <c r="K7060">
        <v>1</v>
      </c>
      <c r="L7060">
        <v>1</v>
      </c>
      <c r="M7060" s="1">
        <v>73679.59</v>
      </c>
      <c r="N7060">
        <v>1</v>
      </c>
      <c r="O7060" t="str">
        <f t="shared" si="440"/>
        <v>&gt;50</v>
      </c>
      <c r="P7060" t="str">
        <f t="shared" si="441"/>
        <v>3-5 years</v>
      </c>
      <c r="Q7060" t="str">
        <f t="shared" si="442"/>
        <v>High</v>
      </c>
      <c r="R7060" s="5">
        <f t="shared" si="443"/>
        <v>0.19782460910944935</v>
      </c>
    </row>
    <row r="7061" spans="1:18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 s="1">
        <v>108269.2</v>
      </c>
      <c r="J7061">
        <v>2</v>
      </c>
      <c r="K7061">
        <v>1</v>
      </c>
      <c r="L7061">
        <v>0</v>
      </c>
      <c r="M7061" s="1">
        <v>174969.92</v>
      </c>
      <c r="N7061">
        <v>0</v>
      </c>
      <c r="O7061" t="str">
        <f t="shared" si="440"/>
        <v>30-40</v>
      </c>
      <c r="P7061" t="str">
        <f t="shared" si="441"/>
        <v>3-5 years</v>
      </c>
      <c r="Q7061" t="str">
        <f t="shared" si="442"/>
        <v>High</v>
      </c>
      <c r="R7061" s="5">
        <f t="shared" si="443"/>
        <v>0.19755185311118667</v>
      </c>
    </row>
    <row r="7062" spans="1:18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 s="1">
        <v>0</v>
      </c>
      <c r="J7062">
        <v>2</v>
      </c>
      <c r="K7062">
        <v>1</v>
      </c>
      <c r="L7062">
        <v>0</v>
      </c>
      <c r="M7062" s="1">
        <v>1703.58</v>
      </c>
      <c r="N7062">
        <v>0</v>
      </c>
      <c r="O7062" t="str">
        <f t="shared" si="440"/>
        <v>30-40</v>
      </c>
      <c r="P7062" t="str">
        <f t="shared" si="441"/>
        <v>0-2 years</v>
      </c>
      <c r="Q7062" t="str">
        <f t="shared" si="442"/>
        <v>No Balance</v>
      </c>
      <c r="R7062" s="5">
        <f t="shared" si="443"/>
        <v>0.19761904761904761</v>
      </c>
    </row>
    <row r="7063" spans="1:18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 s="1">
        <v>145623.35999999999</v>
      </c>
      <c r="J7063">
        <v>1</v>
      </c>
      <c r="K7063">
        <v>1</v>
      </c>
      <c r="L7063">
        <v>0</v>
      </c>
      <c r="M7063" s="1">
        <v>163181.62</v>
      </c>
      <c r="N7063">
        <v>0</v>
      </c>
      <c r="O7063" t="str">
        <f t="shared" si="440"/>
        <v>30-40</v>
      </c>
      <c r="P7063" t="str">
        <f t="shared" si="441"/>
        <v>6+ years</v>
      </c>
      <c r="Q7063" t="str">
        <f t="shared" si="442"/>
        <v>High</v>
      </c>
      <c r="R7063" s="5">
        <f t="shared" si="443"/>
        <v>0.19768628785301123</v>
      </c>
    </row>
    <row r="7064" spans="1:18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 s="1">
        <v>145809.53</v>
      </c>
      <c r="J7064">
        <v>2</v>
      </c>
      <c r="K7064">
        <v>1</v>
      </c>
      <c r="L7064">
        <v>1</v>
      </c>
      <c r="M7064" s="1">
        <v>52319.26</v>
      </c>
      <c r="N7064">
        <v>0</v>
      </c>
      <c r="O7064" t="str">
        <f t="shared" si="440"/>
        <v>41-50</v>
      </c>
      <c r="P7064" t="str">
        <f t="shared" si="441"/>
        <v>3-5 years</v>
      </c>
      <c r="Q7064" t="str">
        <f t="shared" si="442"/>
        <v>High</v>
      </c>
      <c r="R7064" s="5">
        <f t="shared" si="443"/>
        <v>0.19775357385976855</v>
      </c>
    </row>
    <row r="7065" spans="1:18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 s="1">
        <v>130334.84</v>
      </c>
      <c r="J7065">
        <v>2</v>
      </c>
      <c r="K7065">
        <v>1</v>
      </c>
      <c r="L7065">
        <v>1</v>
      </c>
      <c r="M7065" s="1">
        <v>51672.08</v>
      </c>
      <c r="N7065">
        <v>0</v>
      </c>
      <c r="O7065" t="str">
        <f t="shared" si="440"/>
        <v>&gt;50</v>
      </c>
      <c r="P7065" t="str">
        <f t="shared" si="441"/>
        <v>0-2 years</v>
      </c>
      <c r="Q7065" t="str">
        <f t="shared" si="442"/>
        <v>High</v>
      </c>
      <c r="R7065" s="5">
        <f t="shared" si="443"/>
        <v>0.19782090568607422</v>
      </c>
    </row>
    <row r="7066" spans="1:18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 s="1">
        <v>0</v>
      </c>
      <c r="J7066">
        <v>2</v>
      </c>
      <c r="K7066">
        <v>1</v>
      </c>
      <c r="L7066">
        <v>1</v>
      </c>
      <c r="M7066" s="1">
        <v>145355.10999999999</v>
      </c>
      <c r="N7066">
        <v>0</v>
      </c>
      <c r="O7066" t="str">
        <f t="shared" si="440"/>
        <v>30-40</v>
      </c>
      <c r="P7066" t="str">
        <f t="shared" si="441"/>
        <v>3-5 years</v>
      </c>
      <c r="Q7066" t="str">
        <f t="shared" si="442"/>
        <v>No Balance</v>
      </c>
      <c r="R7066" s="5">
        <f t="shared" si="443"/>
        <v>0.19788828337874659</v>
      </c>
    </row>
    <row r="7067" spans="1:18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 s="1">
        <v>0</v>
      </c>
      <c r="J7067">
        <v>1</v>
      </c>
      <c r="K7067">
        <v>1</v>
      </c>
      <c r="L7067">
        <v>1</v>
      </c>
      <c r="M7067" s="1">
        <v>51711.57</v>
      </c>
      <c r="N7067">
        <v>0</v>
      </c>
      <c r="O7067" t="str">
        <f t="shared" si="440"/>
        <v>&gt;50</v>
      </c>
      <c r="P7067" t="str">
        <f t="shared" si="441"/>
        <v>6+ years</v>
      </c>
      <c r="Q7067" t="str">
        <f t="shared" si="442"/>
        <v>No Balance</v>
      </c>
      <c r="R7067" s="5">
        <f t="shared" si="443"/>
        <v>0.1979557069846678</v>
      </c>
    </row>
    <row r="7068" spans="1:18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 s="1">
        <v>0</v>
      </c>
      <c r="J7068">
        <v>2</v>
      </c>
      <c r="K7068">
        <v>1</v>
      </c>
      <c r="L7068">
        <v>1</v>
      </c>
      <c r="M7068" s="1">
        <v>149535.97</v>
      </c>
      <c r="N7068">
        <v>0</v>
      </c>
      <c r="O7068" t="str">
        <f t="shared" si="440"/>
        <v>41-50</v>
      </c>
      <c r="P7068" t="str">
        <f t="shared" si="441"/>
        <v>0-2 years</v>
      </c>
      <c r="Q7068" t="str">
        <f t="shared" si="442"/>
        <v>No Balance</v>
      </c>
      <c r="R7068" s="5">
        <f t="shared" si="443"/>
        <v>0.19802317655078391</v>
      </c>
    </row>
    <row r="7069" spans="1:18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 s="1">
        <v>0</v>
      </c>
      <c r="J7069">
        <v>1</v>
      </c>
      <c r="K7069">
        <v>0</v>
      </c>
      <c r="L7069">
        <v>1</v>
      </c>
      <c r="M7069" s="1">
        <v>94105</v>
      </c>
      <c r="N7069">
        <v>0</v>
      </c>
      <c r="O7069" t="str">
        <f t="shared" si="440"/>
        <v>&lt;30</v>
      </c>
      <c r="P7069" t="str">
        <f t="shared" si="441"/>
        <v>3-5 years</v>
      </c>
      <c r="Q7069" t="str">
        <f t="shared" si="442"/>
        <v>No Balance</v>
      </c>
      <c r="R7069" s="5">
        <f t="shared" si="443"/>
        <v>0.19809069212410502</v>
      </c>
    </row>
    <row r="7070" spans="1:18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 s="1">
        <v>111009.32</v>
      </c>
      <c r="J7070">
        <v>1</v>
      </c>
      <c r="K7070">
        <v>1</v>
      </c>
      <c r="L7070">
        <v>1</v>
      </c>
      <c r="M7070" s="1">
        <v>155905.79</v>
      </c>
      <c r="N7070">
        <v>1</v>
      </c>
      <c r="O7070" t="str">
        <f t="shared" si="440"/>
        <v>&gt;50</v>
      </c>
      <c r="P7070" t="str">
        <f t="shared" si="441"/>
        <v>3-5 years</v>
      </c>
      <c r="Q7070" t="str">
        <f t="shared" si="442"/>
        <v>High</v>
      </c>
      <c r="R7070" s="5">
        <f t="shared" si="443"/>
        <v>0.19815825375170532</v>
      </c>
    </row>
    <row r="7071" spans="1:18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 s="1">
        <v>0</v>
      </c>
      <c r="J7071">
        <v>1</v>
      </c>
      <c r="K7071">
        <v>1</v>
      </c>
      <c r="L7071">
        <v>1</v>
      </c>
      <c r="M7071" s="1">
        <v>138380.10999999999</v>
      </c>
      <c r="N7071">
        <v>0</v>
      </c>
      <c r="O7071" t="str">
        <f t="shared" si="440"/>
        <v>41-50</v>
      </c>
      <c r="P7071" t="str">
        <f t="shared" si="441"/>
        <v>0-2 years</v>
      </c>
      <c r="Q7071" t="str">
        <f t="shared" si="442"/>
        <v>No Balance</v>
      </c>
      <c r="R7071" s="5">
        <f t="shared" si="443"/>
        <v>0.19788468099624701</v>
      </c>
    </row>
    <row r="7072" spans="1:18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 s="1">
        <v>157371.54</v>
      </c>
      <c r="J7072">
        <v>1</v>
      </c>
      <c r="K7072">
        <v>0</v>
      </c>
      <c r="L7072">
        <v>1</v>
      </c>
      <c r="M7072" s="1">
        <v>97734.3</v>
      </c>
      <c r="N7072">
        <v>0</v>
      </c>
      <c r="O7072" t="str">
        <f t="shared" si="440"/>
        <v>30-40</v>
      </c>
      <c r="P7072" t="str">
        <f t="shared" si="441"/>
        <v>3-5 years</v>
      </c>
      <c r="Q7072" t="str">
        <f t="shared" si="442"/>
        <v>High</v>
      </c>
      <c r="R7072" s="5">
        <f t="shared" si="443"/>
        <v>0.19795221843003413</v>
      </c>
    </row>
    <row r="7073" spans="1:18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 s="1">
        <v>0</v>
      </c>
      <c r="J7073">
        <v>1</v>
      </c>
      <c r="K7073">
        <v>1</v>
      </c>
      <c r="L7073">
        <v>1</v>
      </c>
      <c r="M7073" s="1">
        <v>173576.71</v>
      </c>
      <c r="N7073">
        <v>0</v>
      </c>
      <c r="O7073" t="str">
        <f t="shared" si="440"/>
        <v>&gt;50</v>
      </c>
      <c r="P7073" t="str">
        <f t="shared" si="441"/>
        <v>3-5 years</v>
      </c>
      <c r="Q7073" t="str">
        <f t="shared" si="442"/>
        <v>No Balance</v>
      </c>
      <c r="R7073" s="5">
        <f t="shared" si="443"/>
        <v>0.19801980198019803</v>
      </c>
    </row>
    <row r="7074" spans="1:18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 s="1">
        <v>134560.62</v>
      </c>
      <c r="J7074">
        <v>1</v>
      </c>
      <c r="K7074">
        <v>1</v>
      </c>
      <c r="L7074">
        <v>0</v>
      </c>
      <c r="M7074" s="1">
        <v>27596.39</v>
      </c>
      <c r="N7074">
        <v>0</v>
      </c>
      <c r="O7074" t="str">
        <f t="shared" si="440"/>
        <v>30-40</v>
      </c>
      <c r="P7074" t="str">
        <f t="shared" si="441"/>
        <v>6+ years</v>
      </c>
      <c r="Q7074" t="str">
        <f t="shared" si="442"/>
        <v>High</v>
      </c>
      <c r="R7074" s="5">
        <f t="shared" si="443"/>
        <v>0.19808743169398907</v>
      </c>
    </row>
    <row r="7075" spans="1:18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 s="1">
        <v>0</v>
      </c>
      <c r="J7075">
        <v>1</v>
      </c>
      <c r="K7075">
        <v>1</v>
      </c>
      <c r="L7075">
        <v>1</v>
      </c>
      <c r="M7075" s="1">
        <v>16897.189999999999</v>
      </c>
      <c r="N7075">
        <v>0</v>
      </c>
      <c r="O7075" t="str">
        <f t="shared" si="440"/>
        <v>30-40</v>
      </c>
      <c r="P7075" t="str">
        <f t="shared" si="441"/>
        <v>0-2 years</v>
      </c>
      <c r="Q7075" t="str">
        <f t="shared" si="442"/>
        <v>No Balance</v>
      </c>
      <c r="R7075" s="5">
        <f t="shared" si="443"/>
        <v>0.19815510761872224</v>
      </c>
    </row>
    <row r="7076" spans="1:18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 s="1">
        <v>72373.62</v>
      </c>
      <c r="J7076">
        <v>2</v>
      </c>
      <c r="K7076">
        <v>1</v>
      </c>
      <c r="L7076">
        <v>0</v>
      </c>
      <c r="M7076" s="1">
        <v>36895.99</v>
      </c>
      <c r="N7076">
        <v>0</v>
      </c>
      <c r="O7076" t="str">
        <f t="shared" si="440"/>
        <v>30-40</v>
      </c>
      <c r="P7076" t="str">
        <f t="shared" si="441"/>
        <v>3-5 years</v>
      </c>
      <c r="Q7076" t="str">
        <f t="shared" si="442"/>
        <v>Medium</v>
      </c>
      <c r="R7076" s="5">
        <f t="shared" si="443"/>
        <v>0.19822282980177716</v>
      </c>
    </row>
    <row r="7077" spans="1:18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 s="1">
        <v>109564.1</v>
      </c>
      <c r="J7077">
        <v>1</v>
      </c>
      <c r="K7077">
        <v>0</v>
      </c>
      <c r="L7077">
        <v>1</v>
      </c>
      <c r="M7077" s="1">
        <v>113046.81</v>
      </c>
      <c r="N7077">
        <v>0</v>
      </c>
      <c r="O7077" t="str">
        <f t="shared" si="440"/>
        <v>30-40</v>
      </c>
      <c r="P7077" t="str">
        <f t="shared" si="441"/>
        <v>6+ years</v>
      </c>
      <c r="Q7077" t="str">
        <f t="shared" si="442"/>
        <v>High</v>
      </c>
      <c r="R7077" s="5">
        <f t="shared" si="443"/>
        <v>0.19829059829059828</v>
      </c>
    </row>
    <row r="7078" spans="1:18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 s="1">
        <v>132116.13</v>
      </c>
      <c r="J7078">
        <v>2</v>
      </c>
      <c r="K7078">
        <v>1</v>
      </c>
      <c r="L7078">
        <v>0</v>
      </c>
      <c r="M7078" s="1">
        <v>129933.5</v>
      </c>
      <c r="N7078">
        <v>0</v>
      </c>
      <c r="O7078" t="str">
        <f t="shared" si="440"/>
        <v>&lt;30</v>
      </c>
      <c r="P7078" t="str">
        <f t="shared" si="441"/>
        <v>3-5 years</v>
      </c>
      <c r="Q7078" t="str">
        <f t="shared" si="442"/>
        <v>High</v>
      </c>
      <c r="R7078" s="5">
        <f t="shared" si="443"/>
        <v>0.19835841313269495</v>
      </c>
    </row>
    <row r="7079" spans="1:18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 s="1">
        <v>101195.23</v>
      </c>
      <c r="J7079">
        <v>1</v>
      </c>
      <c r="K7079">
        <v>0</v>
      </c>
      <c r="L7079">
        <v>0</v>
      </c>
      <c r="M7079" s="1">
        <v>133091.32</v>
      </c>
      <c r="N7079">
        <v>0</v>
      </c>
      <c r="O7079" t="str">
        <f t="shared" si="440"/>
        <v>&lt;30</v>
      </c>
      <c r="P7079" t="str">
        <f t="shared" si="441"/>
        <v>6+ years</v>
      </c>
      <c r="Q7079" t="str">
        <f t="shared" si="442"/>
        <v>High</v>
      </c>
      <c r="R7079" s="5">
        <f t="shared" si="443"/>
        <v>0.19842627437564148</v>
      </c>
    </row>
    <row r="7080" spans="1:18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 s="1">
        <v>149436.73000000001</v>
      </c>
      <c r="J7080">
        <v>2</v>
      </c>
      <c r="K7080">
        <v>0</v>
      </c>
      <c r="L7080">
        <v>1</v>
      </c>
      <c r="M7080" s="1">
        <v>106282.74</v>
      </c>
      <c r="N7080">
        <v>0</v>
      </c>
      <c r="O7080" t="str">
        <f t="shared" si="440"/>
        <v>&gt;50</v>
      </c>
      <c r="P7080" t="str">
        <f t="shared" si="441"/>
        <v>0-2 years</v>
      </c>
      <c r="Q7080" t="str">
        <f t="shared" si="442"/>
        <v>High</v>
      </c>
      <c r="R7080" s="5">
        <f t="shared" si="443"/>
        <v>0.19849418206707733</v>
      </c>
    </row>
    <row r="7081" spans="1:18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 s="1">
        <v>130682.11</v>
      </c>
      <c r="J7081">
        <v>2</v>
      </c>
      <c r="K7081">
        <v>1</v>
      </c>
      <c r="L7081">
        <v>1</v>
      </c>
      <c r="M7081" s="1">
        <v>57862.879999999997</v>
      </c>
      <c r="N7081">
        <v>0</v>
      </c>
      <c r="O7081" t="str">
        <f t="shared" si="440"/>
        <v>30-40</v>
      </c>
      <c r="P7081" t="str">
        <f t="shared" si="441"/>
        <v>6+ years</v>
      </c>
      <c r="Q7081" t="str">
        <f t="shared" si="442"/>
        <v>High</v>
      </c>
      <c r="R7081" s="5">
        <f t="shared" si="443"/>
        <v>0.19856213625470728</v>
      </c>
    </row>
    <row r="7082" spans="1:18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 s="1">
        <v>115280.49</v>
      </c>
      <c r="J7082">
        <v>2</v>
      </c>
      <c r="K7082">
        <v>0</v>
      </c>
      <c r="L7082">
        <v>0</v>
      </c>
      <c r="M7082" s="1">
        <v>12628.61</v>
      </c>
      <c r="N7082">
        <v>1</v>
      </c>
      <c r="O7082" t="str">
        <f t="shared" si="440"/>
        <v>&gt;50</v>
      </c>
      <c r="P7082" t="str">
        <f t="shared" si="441"/>
        <v>6+ years</v>
      </c>
      <c r="Q7082" t="str">
        <f t="shared" si="442"/>
        <v>High</v>
      </c>
      <c r="R7082" s="5">
        <f t="shared" si="443"/>
        <v>0.19863013698630136</v>
      </c>
    </row>
    <row r="7083" spans="1:18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 s="1">
        <v>129944.39</v>
      </c>
      <c r="J7083">
        <v>2</v>
      </c>
      <c r="K7083">
        <v>0</v>
      </c>
      <c r="L7083">
        <v>0</v>
      </c>
      <c r="M7083" s="1">
        <v>198914.8</v>
      </c>
      <c r="N7083">
        <v>0</v>
      </c>
      <c r="O7083" t="str">
        <f t="shared" si="440"/>
        <v>30-40</v>
      </c>
      <c r="P7083" t="str">
        <f t="shared" si="441"/>
        <v>6+ years</v>
      </c>
      <c r="Q7083" t="str">
        <f t="shared" si="442"/>
        <v>High</v>
      </c>
      <c r="R7083" s="5">
        <f t="shared" si="443"/>
        <v>0.19835560123329907</v>
      </c>
    </row>
    <row r="7084" spans="1:18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 s="1">
        <v>0</v>
      </c>
      <c r="J7084">
        <v>2</v>
      </c>
      <c r="K7084">
        <v>1</v>
      </c>
      <c r="L7084">
        <v>1</v>
      </c>
      <c r="M7084" s="1">
        <v>109127.54</v>
      </c>
      <c r="N7084">
        <v>0</v>
      </c>
      <c r="O7084" t="str">
        <f t="shared" si="440"/>
        <v>30-40</v>
      </c>
      <c r="P7084" t="str">
        <f t="shared" si="441"/>
        <v>3-5 years</v>
      </c>
      <c r="Q7084" t="str">
        <f t="shared" si="442"/>
        <v>No Balance</v>
      </c>
      <c r="R7084" s="5">
        <f t="shared" si="443"/>
        <v>0.1984235777930089</v>
      </c>
    </row>
    <row r="7085" spans="1:18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 s="1">
        <v>0</v>
      </c>
      <c r="J7085">
        <v>1</v>
      </c>
      <c r="K7085">
        <v>1</v>
      </c>
      <c r="L7085">
        <v>1</v>
      </c>
      <c r="M7085" s="1">
        <v>22487.45</v>
      </c>
      <c r="N7085">
        <v>0</v>
      </c>
      <c r="O7085" t="str">
        <f t="shared" si="440"/>
        <v>30-40</v>
      </c>
      <c r="P7085" t="str">
        <f t="shared" si="441"/>
        <v>6+ years</v>
      </c>
      <c r="Q7085" t="str">
        <f t="shared" si="442"/>
        <v>No Balance</v>
      </c>
      <c r="R7085" s="5">
        <f t="shared" si="443"/>
        <v>0.1984916009598903</v>
      </c>
    </row>
    <row r="7086" spans="1:18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 s="1">
        <v>151802.29</v>
      </c>
      <c r="J7086">
        <v>1</v>
      </c>
      <c r="K7086">
        <v>1</v>
      </c>
      <c r="L7086">
        <v>0</v>
      </c>
      <c r="M7086" s="1">
        <v>46791.09</v>
      </c>
      <c r="N7086">
        <v>1</v>
      </c>
      <c r="O7086" t="str">
        <f t="shared" si="440"/>
        <v>&gt;50</v>
      </c>
      <c r="P7086" t="str">
        <f t="shared" si="441"/>
        <v>6+ years</v>
      </c>
      <c r="Q7086" t="str">
        <f t="shared" si="442"/>
        <v>High</v>
      </c>
      <c r="R7086" s="5">
        <f t="shared" si="443"/>
        <v>0.19855967078189302</v>
      </c>
    </row>
    <row r="7087" spans="1:18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 s="1">
        <v>0</v>
      </c>
      <c r="J7087">
        <v>2</v>
      </c>
      <c r="K7087">
        <v>1</v>
      </c>
      <c r="L7087">
        <v>1</v>
      </c>
      <c r="M7087" s="1">
        <v>158697.28</v>
      </c>
      <c r="N7087">
        <v>0</v>
      </c>
      <c r="O7087" t="str">
        <f t="shared" si="440"/>
        <v>30-40</v>
      </c>
      <c r="P7087" t="str">
        <f t="shared" si="441"/>
        <v>6+ years</v>
      </c>
      <c r="Q7087" t="str">
        <f t="shared" si="442"/>
        <v>No Balance</v>
      </c>
      <c r="R7087" s="5">
        <f t="shared" si="443"/>
        <v>0.19828473413379075</v>
      </c>
    </row>
    <row r="7088" spans="1:18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 s="1">
        <v>138731.95000000001</v>
      </c>
      <c r="J7088">
        <v>1</v>
      </c>
      <c r="K7088">
        <v>1</v>
      </c>
      <c r="L7088">
        <v>1</v>
      </c>
      <c r="M7088" s="1">
        <v>194138.36</v>
      </c>
      <c r="N7088">
        <v>0</v>
      </c>
      <c r="O7088" t="str">
        <f t="shared" si="440"/>
        <v>30-40</v>
      </c>
      <c r="P7088" t="str">
        <f t="shared" si="441"/>
        <v>3-5 years</v>
      </c>
      <c r="Q7088" t="str">
        <f t="shared" si="442"/>
        <v>High</v>
      </c>
      <c r="R7088" s="5">
        <f t="shared" si="443"/>
        <v>0.19835277968428278</v>
      </c>
    </row>
    <row r="7089" spans="1:18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 s="1">
        <v>155621.07999999999</v>
      </c>
      <c r="J7089">
        <v>1</v>
      </c>
      <c r="K7089">
        <v>0</v>
      </c>
      <c r="L7089">
        <v>1</v>
      </c>
      <c r="M7089" s="1">
        <v>35177.31</v>
      </c>
      <c r="N7089">
        <v>0</v>
      </c>
      <c r="O7089" t="str">
        <f t="shared" si="440"/>
        <v>30-40</v>
      </c>
      <c r="P7089" t="str">
        <f t="shared" si="441"/>
        <v>6+ years</v>
      </c>
      <c r="Q7089" t="str">
        <f t="shared" si="442"/>
        <v>High</v>
      </c>
      <c r="R7089" s="5">
        <f t="shared" si="443"/>
        <v>0.19842087195331273</v>
      </c>
    </row>
    <row r="7090" spans="1:18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 s="1">
        <v>150005.38</v>
      </c>
      <c r="J7090">
        <v>1</v>
      </c>
      <c r="K7090">
        <v>1</v>
      </c>
      <c r="L7090">
        <v>0</v>
      </c>
      <c r="M7090" s="1">
        <v>157015.5</v>
      </c>
      <c r="N7090">
        <v>1</v>
      </c>
      <c r="O7090" t="str">
        <f t="shared" si="440"/>
        <v>&gt;50</v>
      </c>
      <c r="P7090" t="str">
        <f t="shared" si="441"/>
        <v>3-5 years</v>
      </c>
      <c r="Q7090" t="str">
        <f t="shared" si="442"/>
        <v>High</v>
      </c>
      <c r="R7090" s="5">
        <f t="shared" si="443"/>
        <v>0.19848901098901098</v>
      </c>
    </row>
    <row r="7091" spans="1:18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 s="1">
        <v>0</v>
      </c>
      <c r="J7091">
        <v>2</v>
      </c>
      <c r="K7091">
        <v>1</v>
      </c>
      <c r="L7091">
        <v>1</v>
      </c>
      <c r="M7091" s="1">
        <v>136551.25</v>
      </c>
      <c r="N7091">
        <v>0</v>
      </c>
      <c r="O7091" t="str">
        <f t="shared" si="440"/>
        <v>41-50</v>
      </c>
      <c r="P7091" t="str">
        <f t="shared" si="441"/>
        <v>0-2 years</v>
      </c>
      <c r="Q7091" t="str">
        <f t="shared" si="442"/>
        <v>No Balance</v>
      </c>
      <c r="R7091" s="5">
        <f t="shared" si="443"/>
        <v>0.19821367227756784</v>
      </c>
    </row>
    <row r="7092" spans="1:18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 s="1">
        <v>64430.06</v>
      </c>
      <c r="J7092">
        <v>2</v>
      </c>
      <c r="K7092">
        <v>0</v>
      </c>
      <c r="L7092">
        <v>1</v>
      </c>
      <c r="M7092" s="1">
        <v>96517.97</v>
      </c>
      <c r="N7092">
        <v>0</v>
      </c>
      <c r="O7092" t="str">
        <f t="shared" si="440"/>
        <v>41-50</v>
      </c>
      <c r="P7092" t="str">
        <f t="shared" si="441"/>
        <v>0-2 years</v>
      </c>
      <c r="Q7092" t="str">
        <f t="shared" si="442"/>
        <v>Medium</v>
      </c>
      <c r="R7092" s="5">
        <f t="shared" si="443"/>
        <v>0.19828178694158075</v>
      </c>
    </row>
    <row r="7093" spans="1:18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 s="1">
        <v>106261.63</v>
      </c>
      <c r="J7093">
        <v>1</v>
      </c>
      <c r="K7093">
        <v>1</v>
      </c>
      <c r="L7093">
        <v>0</v>
      </c>
      <c r="M7093" s="1">
        <v>93629.66</v>
      </c>
      <c r="N7093">
        <v>1</v>
      </c>
      <c r="O7093" t="str">
        <f t="shared" si="440"/>
        <v>&gt;50</v>
      </c>
      <c r="P7093" t="str">
        <f t="shared" si="441"/>
        <v>6+ years</v>
      </c>
      <c r="Q7093" t="str">
        <f t="shared" si="442"/>
        <v>High</v>
      </c>
      <c r="R7093" s="5">
        <f t="shared" si="443"/>
        <v>0.19834994843588863</v>
      </c>
    </row>
    <row r="7094" spans="1:18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 s="1">
        <v>0</v>
      </c>
      <c r="J7094">
        <v>2</v>
      </c>
      <c r="K7094">
        <v>0</v>
      </c>
      <c r="L7094">
        <v>0</v>
      </c>
      <c r="M7094" s="1">
        <v>96097.65</v>
      </c>
      <c r="N7094">
        <v>0</v>
      </c>
      <c r="O7094" t="str">
        <f t="shared" si="440"/>
        <v>30-40</v>
      </c>
      <c r="P7094" t="str">
        <f t="shared" si="441"/>
        <v>3-5 years</v>
      </c>
      <c r="Q7094" t="str">
        <f t="shared" si="442"/>
        <v>No Balance</v>
      </c>
      <c r="R7094" s="5">
        <f t="shared" si="443"/>
        <v>0.19807427785419532</v>
      </c>
    </row>
    <row r="7095" spans="1:18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 s="1">
        <v>132670.53</v>
      </c>
      <c r="J7095">
        <v>1</v>
      </c>
      <c r="K7095">
        <v>1</v>
      </c>
      <c r="L7095">
        <v>0</v>
      </c>
      <c r="M7095" s="1">
        <v>156476.35999999999</v>
      </c>
      <c r="N7095">
        <v>1</v>
      </c>
      <c r="O7095" t="str">
        <f t="shared" si="440"/>
        <v>41-50</v>
      </c>
      <c r="P7095" t="str">
        <f t="shared" si="441"/>
        <v>3-5 years</v>
      </c>
      <c r="Q7095" t="str">
        <f t="shared" si="442"/>
        <v>High</v>
      </c>
      <c r="R7095" s="5">
        <f t="shared" si="443"/>
        <v>0.19814241486068113</v>
      </c>
    </row>
    <row r="7096" spans="1:18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 s="1">
        <v>0</v>
      </c>
      <c r="J7096">
        <v>1</v>
      </c>
      <c r="K7096">
        <v>0</v>
      </c>
      <c r="L7096">
        <v>1</v>
      </c>
      <c r="M7096" s="1">
        <v>42964.63</v>
      </c>
      <c r="N7096">
        <v>0</v>
      </c>
      <c r="O7096" t="str">
        <f t="shared" si="440"/>
        <v>&gt;50</v>
      </c>
      <c r="P7096" t="str">
        <f t="shared" si="441"/>
        <v>3-5 years</v>
      </c>
      <c r="Q7096" t="str">
        <f t="shared" si="442"/>
        <v>No Balance</v>
      </c>
      <c r="R7096" s="5">
        <f t="shared" si="443"/>
        <v>0.19786648313833449</v>
      </c>
    </row>
    <row r="7097" spans="1:18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 s="1">
        <v>117314.92</v>
      </c>
      <c r="J7097">
        <v>1</v>
      </c>
      <c r="K7097">
        <v>1</v>
      </c>
      <c r="L7097">
        <v>0</v>
      </c>
      <c r="M7097" s="1">
        <v>122021.33</v>
      </c>
      <c r="N7097">
        <v>1</v>
      </c>
      <c r="O7097" t="str">
        <f t="shared" si="440"/>
        <v>30-40</v>
      </c>
      <c r="P7097" t="str">
        <f t="shared" si="441"/>
        <v>0-2 years</v>
      </c>
      <c r="Q7097" t="str">
        <f t="shared" si="442"/>
        <v>High</v>
      </c>
      <c r="R7097" s="5">
        <f t="shared" si="443"/>
        <v>0.19793459552495696</v>
      </c>
    </row>
    <row r="7098" spans="1:18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 s="1">
        <v>145874.35</v>
      </c>
      <c r="J7098">
        <v>1</v>
      </c>
      <c r="K7098">
        <v>1</v>
      </c>
      <c r="L7098">
        <v>0</v>
      </c>
      <c r="M7098" s="1">
        <v>56311.39</v>
      </c>
      <c r="N7098">
        <v>1</v>
      </c>
      <c r="O7098" t="str">
        <f t="shared" si="440"/>
        <v>30-40</v>
      </c>
      <c r="P7098" t="str">
        <f t="shared" si="441"/>
        <v>3-5 years</v>
      </c>
      <c r="Q7098" t="str">
        <f t="shared" si="442"/>
        <v>High</v>
      </c>
      <c r="R7098" s="5">
        <f t="shared" si="443"/>
        <v>0.19765840220385675</v>
      </c>
    </row>
    <row r="7099" spans="1:18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 s="1">
        <v>146777.44</v>
      </c>
      <c r="J7099">
        <v>2</v>
      </c>
      <c r="K7099">
        <v>0</v>
      </c>
      <c r="L7099">
        <v>1</v>
      </c>
      <c r="M7099" s="1">
        <v>150685.51999999999</v>
      </c>
      <c r="N7099">
        <v>0</v>
      </c>
      <c r="O7099" t="str">
        <f t="shared" si="440"/>
        <v>41-50</v>
      </c>
      <c r="P7099" t="str">
        <f t="shared" si="441"/>
        <v>6+ years</v>
      </c>
      <c r="Q7099" t="str">
        <f t="shared" si="442"/>
        <v>High</v>
      </c>
      <c r="R7099" s="5">
        <f t="shared" si="443"/>
        <v>0.19738201860144677</v>
      </c>
    </row>
    <row r="7100" spans="1:18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 s="1">
        <v>109978.83</v>
      </c>
      <c r="J7100">
        <v>1</v>
      </c>
      <c r="K7100">
        <v>0</v>
      </c>
      <c r="L7100">
        <v>0</v>
      </c>
      <c r="M7100" s="1">
        <v>177740.58</v>
      </c>
      <c r="N7100">
        <v>1</v>
      </c>
      <c r="O7100" t="str">
        <f t="shared" si="440"/>
        <v>&gt;50</v>
      </c>
      <c r="P7100" t="str">
        <f t="shared" si="441"/>
        <v>3-5 years</v>
      </c>
      <c r="Q7100" t="str">
        <f t="shared" si="442"/>
        <v>High</v>
      </c>
      <c r="R7100" s="5">
        <f t="shared" si="443"/>
        <v>0.19745003445899378</v>
      </c>
    </row>
    <row r="7101" spans="1:18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 s="1">
        <v>0</v>
      </c>
      <c r="J7101">
        <v>1</v>
      </c>
      <c r="K7101">
        <v>0</v>
      </c>
      <c r="L7101">
        <v>1</v>
      </c>
      <c r="M7101" s="1">
        <v>71492.28</v>
      </c>
      <c r="N7101">
        <v>0</v>
      </c>
      <c r="O7101" t="str">
        <f t="shared" si="440"/>
        <v>30-40</v>
      </c>
      <c r="P7101" t="str">
        <f t="shared" si="441"/>
        <v>3-5 years</v>
      </c>
      <c r="Q7101" t="str">
        <f t="shared" si="442"/>
        <v>No Balance</v>
      </c>
      <c r="R7101" s="5">
        <f t="shared" si="443"/>
        <v>0.19717338848672872</v>
      </c>
    </row>
    <row r="7102" spans="1:18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 s="1">
        <v>108881.73</v>
      </c>
      <c r="J7102">
        <v>1</v>
      </c>
      <c r="K7102">
        <v>1</v>
      </c>
      <c r="L7102">
        <v>0</v>
      </c>
      <c r="M7102" s="1">
        <v>104492.83</v>
      </c>
      <c r="N7102">
        <v>0</v>
      </c>
      <c r="O7102" t="str">
        <f t="shared" si="440"/>
        <v>&lt;30</v>
      </c>
      <c r="P7102" t="str">
        <f t="shared" si="441"/>
        <v>6+ years</v>
      </c>
      <c r="Q7102" t="str">
        <f t="shared" si="442"/>
        <v>High</v>
      </c>
      <c r="R7102" s="5">
        <f t="shared" si="443"/>
        <v>0.19724137931034483</v>
      </c>
    </row>
    <row r="7103" spans="1:18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 s="1">
        <v>0</v>
      </c>
      <c r="J7103">
        <v>1</v>
      </c>
      <c r="K7103">
        <v>0</v>
      </c>
      <c r="L7103">
        <v>1</v>
      </c>
      <c r="M7103" s="1">
        <v>47729.33</v>
      </c>
      <c r="N7103">
        <v>0</v>
      </c>
      <c r="O7103" t="str">
        <f t="shared" si="440"/>
        <v>41-50</v>
      </c>
      <c r="P7103" t="str">
        <f t="shared" si="441"/>
        <v>6+ years</v>
      </c>
      <c r="Q7103" t="str">
        <f t="shared" si="442"/>
        <v>No Balance</v>
      </c>
      <c r="R7103" s="5">
        <f t="shared" si="443"/>
        <v>0.19730941704035873</v>
      </c>
    </row>
    <row r="7104" spans="1:18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 s="1">
        <v>112957.26</v>
      </c>
      <c r="J7104">
        <v>2</v>
      </c>
      <c r="K7104">
        <v>1</v>
      </c>
      <c r="L7104">
        <v>0</v>
      </c>
      <c r="M7104" s="1">
        <v>97593.16</v>
      </c>
      <c r="N7104">
        <v>0</v>
      </c>
      <c r="O7104" t="str">
        <f t="shared" si="440"/>
        <v>30-40</v>
      </c>
      <c r="P7104" t="str">
        <f t="shared" si="441"/>
        <v>0-2 years</v>
      </c>
      <c r="Q7104" t="str">
        <f t="shared" si="442"/>
        <v>High</v>
      </c>
      <c r="R7104" s="5">
        <f t="shared" si="443"/>
        <v>0.19737750172532781</v>
      </c>
    </row>
    <row r="7105" spans="1:18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 s="1">
        <v>103362.14</v>
      </c>
      <c r="J7105">
        <v>1</v>
      </c>
      <c r="K7105">
        <v>0</v>
      </c>
      <c r="L7105">
        <v>1</v>
      </c>
      <c r="M7105" s="1">
        <v>186869.58</v>
      </c>
      <c r="N7105">
        <v>1</v>
      </c>
      <c r="O7105" t="str">
        <f t="shared" si="440"/>
        <v>41-50</v>
      </c>
      <c r="P7105" t="str">
        <f t="shared" si="441"/>
        <v>6+ years</v>
      </c>
      <c r="Q7105" t="str">
        <f t="shared" si="442"/>
        <v>High</v>
      </c>
      <c r="R7105" s="5">
        <f t="shared" si="443"/>
        <v>0.19744563341387641</v>
      </c>
    </row>
    <row r="7106" spans="1:18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 s="1">
        <v>89015.61</v>
      </c>
      <c r="J7106">
        <v>1</v>
      </c>
      <c r="K7106">
        <v>0</v>
      </c>
      <c r="L7106">
        <v>1</v>
      </c>
      <c r="M7106" s="1">
        <v>135227.23000000001</v>
      </c>
      <c r="N7106">
        <v>0</v>
      </c>
      <c r="O7106" t="str">
        <f t="shared" ref="O7106:O7169" si="444">IF(G7106&lt;30,"&lt;30",
   IF(G7106&lt;=40,"30-40",
      IF(G7106&lt;=50,"41-50","&gt;50")))</f>
        <v>41-50</v>
      </c>
      <c r="P7106" t="str">
        <f t="shared" ref="P7106:P7169" si="445">IF(H7106&lt;=2,"0-2 years",
   IF(H7106&lt;=5,"3-5 years","6+ years"))</f>
        <v>3-5 years</v>
      </c>
      <c r="Q7106" t="str">
        <f t="shared" ref="Q7106:Q7169" si="446">IF(I7106=0,"No Balance",
   IF(I7106&lt;50000,"Low",
      IF(I7106&lt;100000,"Medium","High")))</f>
        <v>Medium</v>
      </c>
      <c r="R7106" s="5">
        <f t="shared" ref="R7106:R7169" si="447">AVERAGE(N7106:N17105)</f>
        <v>0.19716850828729282</v>
      </c>
    </row>
    <row r="7107" spans="1:18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 s="1">
        <v>133618.01</v>
      </c>
      <c r="J7107">
        <v>1</v>
      </c>
      <c r="K7107">
        <v>0</v>
      </c>
      <c r="L7107">
        <v>0</v>
      </c>
      <c r="M7107" s="1">
        <v>135244.87</v>
      </c>
      <c r="N7107">
        <v>0</v>
      </c>
      <c r="O7107" t="str">
        <f t="shared" si="444"/>
        <v>41-50</v>
      </c>
      <c r="P7107" t="str">
        <f t="shared" si="445"/>
        <v>3-5 years</v>
      </c>
      <c r="Q7107" t="str">
        <f t="shared" si="446"/>
        <v>High</v>
      </c>
      <c r="R7107" s="5">
        <f t="shared" si="447"/>
        <v>0.19723661485319516</v>
      </c>
    </row>
    <row r="7108" spans="1:18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 s="1">
        <v>93680.43</v>
      </c>
      <c r="J7108">
        <v>2</v>
      </c>
      <c r="K7108">
        <v>1</v>
      </c>
      <c r="L7108">
        <v>1</v>
      </c>
      <c r="M7108" s="1">
        <v>179473.26</v>
      </c>
      <c r="N7108">
        <v>0</v>
      </c>
      <c r="O7108" t="str">
        <f t="shared" si="444"/>
        <v>30-40</v>
      </c>
      <c r="P7108" t="str">
        <f t="shared" si="445"/>
        <v>3-5 years</v>
      </c>
      <c r="Q7108" t="str">
        <f t="shared" si="446"/>
        <v>Medium</v>
      </c>
      <c r="R7108" s="5">
        <f t="shared" si="447"/>
        <v>0.19730476848652384</v>
      </c>
    </row>
    <row r="7109" spans="1:18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 s="1">
        <v>97486.15</v>
      </c>
      <c r="J7109">
        <v>2</v>
      </c>
      <c r="K7109">
        <v>1</v>
      </c>
      <c r="L7109">
        <v>0</v>
      </c>
      <c r="M7109" s="1">
        <v>50610.62</v>
      </c>
      <c r="N7109">
        <v>0</v>
      </c>
      <c r="O7109" t="str">
        <f t="shared" si="444"/>
        <v>41-50</v>
      </c>
      <c r="P7109" t="str">
        <f t="shared" si="445"/>
        <v>0-2 years</v>
      </c>
      <c r="Q7109" t="str">
        <f t="shared" si="446"/>
        <v>Medium</v>
      </c>
      <c r="R7109" s="5">
        <f t="shared" si="447"/>
        <v>0.1973729692360871</v>
      </c>
    </row>
    <row r="7110" spans="1:18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 s="1">
        <v>137794.18</v>
      </c>
      <c r="J7110">
        <v>2</v>
      </c>
      <c r="K7110">
        <v>0</v>
      </c>
      <c r="L7110">
        <v>1</v>
      </c>
      <c r="M7110" s="1">
        <v>75232.02</v>
      </c>
      <c r="N7110">
        <v>0</v>
      </c>
      <c r="O7110" t="str">
        <f t="shared" si="444"/>
        <v>30-40</v>
      </c>
      <c r="P7110" t="str">
        <f t="shared" si="445"/>
        <v>0-2 years</v>
      </c>
      <c r="Q7110" t="str">
        <f t="shared" si="446"/>
        <v>High</v>
      </c>
      <c r="R7110" s="5">
        <f t="shared" si="447"/>
        <v>0.19744121715076071</v>
      </c>
    </row>
    <row r="7111" spans="1:18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 s="1">
        <v>101928.51</v>
      </c>
      <c r="J7111">
        <v>1</v>
      </c>
      <c r="K7111">
        <v>0</v>
      </c>
      <c r="L7111">
        <v>0</v>
      </c>
      <c r="M7111" s="1">
        <v>89205.54</v>
      </c>
      <c r="N7111">
        <v>0</v>
      </c>
      <c r="O7111" t="str">
        <f t="shared" si="444"/>
        <v>30-40</v>
      </c>
      <c r="P7111" t="str">
        <f t="shared" si="445"/>
        <v>6+ years</v>
      </c>
      <c r="Q7111" t="str">
        <f t="shared" si="446"/>
        <v>High</v>
      </c>
      <c r="R7111" s="5">
        <f t="shared" si="447"/>
        <v>0.19750951227948807</v>
      </c>
    </row>
    <row r="7112" spans="1:18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 s="1">
        <v>0</v>
      </c>
      <c r="J7112">
        <v>2</v>
      </c>
      <c r="K7112">
        <v>0</v>
      </c>
      <c r="L7112">
        <v>1</v>
      </c>
      <c r="M7112" s="1">
        <v>61761.77</v>
      </c>
      <c r="N7112">
        <v>0</v>
      </c>
      <c r="O7112" t="str">
        <f t="shared" si="444"/>
        <v>&lt;30</v>
      </c>
      <c r="P7112" t="str">
        <f t="shared" si="445"/>
        <v>6+ years</v>
      </c>
      <c r="Q7112" t="str">
        <f t="shared" si="446"/>
        <v>No Balance</v>
      </c>
      <c r="R7112" s="5">
        <f t="shared" si="447"/>
        <v>0.19757785467128028</v>
      </c>
    </row>
    <row r="7113" spans="1:18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 s="1">
        <v>0</v>
      </c>
      <c r="J7113">
        <v>2</v>
      </c>
      <c r="K7113">
        <v>1</v>
      </c>
      <c r="L7113">
        <v>0</v>
      </c>
      <c r="M7113" s="1">
        <v>103921.43</v>
      </c>
      <c r="N7113">
        <v>0</v>
      </c>
      <c r="O7113" t="str">
        <f t="shared" si="444"/>
        <v>30-40</v>
      </c>
      <c r="P7113" t="str">
        <f t="shared" si="445"/>
        <v>6+ years</v>
      </c>
      <c r="Q7113" t="str">
        <f t="shared" si="446"/>
        <v>No Balance</v>
      </c>
      <c r="R7113" s="5">
        <f t="shared" si="447"/>
        <v>0.19764624437521633</v>
      </c>
    </row>
    <row r="7114" spans="1:18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 s="1">
        <v>79585.960000000006</v>
      </c>
      <c r="J7114">
        <v>1</v>
      </c>
      <c r="K7114">
        <v>0</v>
      </c>
      <c r="L7114">
        <v>1</v>
      </c>
      <c r="M7114" s="1">
        <v>198802.9</v>
      </c>
      <c r="N7114">
        <v>0</v>
      </c>
      <c r="O7114" t="str">
        <f t="shared" si="444"/>
        <v>30-40</v>
      </c>
      <c r="P7114" t="str">
        <f t="shared" si="445"/>
        <v>0-2 years</v>
      </c>
      <c r="Q7114" t="str">
        <f t="shared" si="446"/>
        <v>Medium</v>
      </c>
      <c r="R7114" s="5">
        <f t="shared" si="447"/>
        <v>0.19771468144044321</v>
      </c>
    </row>
    <row r="7115" spans="1:18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 s="1">
        <v>161884.99</v>
      </c>
      <c r="J7115">
        <v>1</v>
      </c>
      <c r="K7115">
        <v>1</v>
      </c>
      <c r="L7115">
        <v>1</v>
      </c>
      <c r="M7115" s="1">
        <v>9617.24</v>
      </c>
      <c r="N7115">
        <v>0</v>
      </c>
      <c r="O7115" t="str">
        <f t="shared" si="444"/>
        <v>&lt;30</v>
      </c>
      <c r="P7115" t="str">
        <f t="shared" si="445"/>
        <v>3-5 years</v>
      </c>
      <c r="Q7115" t="str">
        <f t="shared" si="446"/>
        <v>High</v>
      </c>
      <c r="R7115" s="5">
        <f t="shared" si="447"/>
        <v>0.19778316591617595</v>
      </c>
    </row>
    <row r="7116" spans="1:18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 s="1">
        <v>129068.54</v>
      </c>
      <c r="J7116">
        <v>2</v>
      </c>
      <c r="K7116">
        <v>1</v>
      </c>
      <c r="L7116">
        <v>1</v>
      </c>
      <c r="M7116" s="1">
        <v>187905.12</v>
      </c>
      <c r="N7116">
        <v>0</v>
      </c>
      <c r="O7116" t="str">
        <f t="shared" si="444"/>
        <v>30-40</v>
      </c>
      <c r="P7116" t="str">
        <f t="shared" si="445"/>
        <v>0-2 years</v>
      </c>
      <c r="Q7116" t="str">
        <f t="shared" si="446"/>
        <v>High</v>
      </c>
      <c r="R7116" s="5">
        <f t="shared" si="447"/>
        <v>0.19785169785169784</v>
      </c>
    </row>
    <row r="7117" spans="1:18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 s="1">
        <v>0</v>
      </c>
      <c r="J7117">
        <v>2</v>
      </c>
      <c r="K7117">
        <v>1</v>
      </c>
      <c r="L7117">
        <v>0</v>
      </c>
      <c r="M7117" s="1">
        <v>121440.8</v>
      </c>
      <c r="N7117">
        <v>0</v>
      </c>
      <c r="O7117" t="str">
        <f t="shared" si="444"/>
        <v>41-50</v>
      </c>
      <c r="P7117" t="str">
        <f t="shared" si="445"/>
        <v>3-5 years</v>
      </c>
      <c r="Q7117" t="str">
        <f t="shared" si="446"/>
        <v>No Balance</v>
      </c>
      <c r="R7117" s="5">
        <f t="shared" si="447"/>
        <v>0.1979202772963605</v>
      </c>
    </row>
    <row r="7118" spans="1:18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 s="1">
        <v>132623.76</v>
      </c>
      <c r="J7118">
        <v>3</v>
      </c>
      <c r="K7118">
        <v>1</v>
      </c>
      <c r="L7118">
        <v>0</v>
      </c>
      <c r="M7118" s="1">
        <v>36292.94</v>
      </c>
      <c r="N7118">
        <v>1</v>
      </c>
      <c r="O7118" t="str">
        <f t="shared" si="444"/>
        <v>41-50</v>
      </c>
      <c r="P7118" t="str">
        <f t="shared" si="445"/>
        <v>6+ years</v>
      </c>
      <c r="Q7118" t="str">
        <f t="shared" si="446"/>
        <v>High</v>
      </c>
      <c r="R7118" s="5">
        <f t="shared" si="447"/>
        <v>0.19798890429958391</v>
      </c>
    </row>
    <row r="7119" spans="1:18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 s="1">
        <v>121461.87</v>
      </c>
      <c r="J7119">
        <v>1</v>
      </c>
      <c r="K7119">
        <v>1</v>
      </c>
      <c r="L7119">
        <v>1</v>
      </c>
      <c r="M7119" s="1">
        <v>20432.09</v>
      </c>
      <c r="N7119">
        <v>1</v>
      </c>
      <c r="O7119" t="str">
        <f t="shared" si="444"/>
        <v>30-40</v>
      </c>
      <c r="P7119" t="str">
        <f t="shared" si="445"/>
        <v>3-5 years</v>
      </c>
      <c r="Q7119" t="str">
        <f t="shared" si="446"/>
        <v>High</v>
      </c>
      <c r="R7119" s="5">
        <f t="shared" si="447"/>
        <v>0.19771071800208118</v>
      </c>
    </row>
    <row r="7120" spans="1:18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 s="1">
        <v>175307.32</v>
      </c>
      <c r="J7120">
        <v>1</v>
      </c>
      <c r="K7120">
        <v>1</v>
      </c>
      <c r="L7120">
        <v>0</v>
      </c>
      <c r="M7120" s="1">
        <v>187051.23</v>
      </c>
      <c r="N7120">
        <v>0</v>
      </c>
      <c r="O7120" t="str">
        <f t="shared" si="444"/>
        <v>30-40</v>
      </c>
      <c r="P7120" t="str">
        <f t="shared" si="445"/>
        <v>6+ years</v>
      </c>
      <c r="Q7120" t="str">
        <f t="shared" si="446"/>
        <v>High</v>
      </c>
      <c r="R7120" s="5">
        <f t="shared" si="447"/>
        <v>0.19743233865371271</v>
      </c>
    </row>
    <row r="7121" spans="1:18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 s="1">
        <v>136658.60999999999</v>
      </c>
      <c r="J7121">
        <v>1</v>
      </c>
      <c r="K7121">
        <v>1</v>
      </c>
      <c r="L7121">
        <v>1</v>
      </c>
      <c r="M7121" s="1">
        <v>148689.13</v>
      </c>
      <c r="N7121">
        <v>0</v>
      </c>
      <c r="O7121" t="str">
        <f t="shared" si="444"/>
        <v>30-40</v>
      </c>
      <c r="P7121" t="str">
        <f t="shared" si="445"/>
        <v>6+ years</v>
      </c>
      <c r="Q7121" t="str">
        <f t="shared" si="446"/>
        <v>High</v>
      </c>
      <c r="R7121" s="5">
        <f t="shared" si="447"/>
        <v>0.19750086775425199</v>
      </c>
    </row>
    <row r="7122" spans="1:18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 s="1">
        <v>146584.19</v>
      </c>
      <c r="J7122">
        <v>2</v>
      </c>
      <c r="K7122">
        <v>0</v>
      </c>
      <c r="L7122">
        <v>0</v>
      </c>
      <c r="M7122" s="1">
        <v>125445.8</v>
      </c>
      <c r="N7122">
        <v>0</v>
      </c>
      <c r="O7122" t="str">
        <f t="shared" si="444"/>
        <v>&lt;30</v>
      </c>
      <c r="P7122" t="str">
        <f t="shared" si="445"/>
        <v>3-5 years</v>
      </c>
      <c r="Q7122" t="str">
        <f t="shared" si="446"/>
        <v>High</v>
      </c>
      <c r="R7122" s="5">
        <f t="shared" si="447"/>
        <v>0.19756944444444444</v>
      </c>
    </row>
    <row r="7123" spans="1:18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 s="1">
        <v>0</v>
      </c>
      <c r="J7123">
        <v>1</v>
      </c>
      <c r="K7123">
        <v>0</v>
      </c>
      <c r="L7123">
        <v>0</v>
      </c>
      <c r="M7123" s="1">
        <v>22736.06</v>
      </c>
      <c r="N7123">
        <v>0</v>
      </c>
      <c r="O7123" t="str">
        <f t="shared" si="444"/>
        <v>30-40</v>
      </c>
      <c r="P7123" t="str">
        <f t="shared" si="445"/>
        <v>6+ years</v>
      </c>
      <c r="Q7123" t="str">
        <f t="shared" si="446"/>
        <v>No Balance</v>
      </c>
      <c r="R7123" s="5">
        <f t="shared" si="447"/>
        <v>0.19763806877387982</v>
      </c>
    </row>
    <row r="7124" spans="1:18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 s="1">
        <v>131414.76</v>
      </c>
      <c r="J7124">
        <v>1</v>
      </c>
      <c r="K7124">
        <v>1</v>
      </c>
      <c r="L7124">
        <v>0</v>
      </c>
      <c r="M7124" s="1">
        <v>54947.51</v>
      </c>
      <c r="N7124">
        <v>0</v>
      </c>
      <c r="O7124" t="str">
        <f t="shared" si="444"/>
        <v>41-50</v>
      </c>
      <c r="P7124" t="str">
        <f t="shared" si="445"/>
        <v>6+ years</v>
      </c>
      <c r="Q7124" t="str">
        <f t="shared" si="446"/>
        <v>High</v>
      </c>
      <c r="R7124" s="5">
        <f t="shared" si="447"/>
        <v>0.19770674079221681</v>
      </c>
    </row>
    <row r="7125" spans="1:18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 s="1">
        <v>0</v>
      </c>
      <c r="J7125">
        <v>2</v>
      </c>
      <c r="K7125">
        <v>0</v>
      </c>
      <c r="L7125">
        <v>1</v>
      </c>
      <c r="M7125" s="1">
        <v>167984.72</v>
      </c>
      <c r="N7125">
        <v>0</v>
      </c>
      <c r="O7125" t="str">
        <f t="shared" si="444"/>
        <v>30-40</v>
      </c>
      <c r="P7125" t="str">
        <f t="shared" si="445"/>
        <v>3-5 years</v>
      </c>
      <c r="Q7125" t="str">
        <f t="shared" si="446"/>
        <v>No Balance</v>
      </c>
      <c r="R7125" s="5">
        <f t="shared" si="447"/>
        <v>0.19777546054918319</v>
      </c>
    </row>
    <row r="7126" spans="1:18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 s="1">
        <v>99441.21</v>
      </c>
      <c r="J7126">
        <v>2</v>
      </c>
      <c r="K7126">
        <v>0</v>
      </c>
      <c r="L7126">
        <v>1</v>
      </c>
      <c r="M7126" s="1">
        <v>4802.2700000000004</v>
      </c>
      <c r="N7126">
        <v>0</v>
      </c>
      <c r="O7126" t="str">
        <f t="shared" si="444"/>
        <v>30-40</v>
      </c>
      <c r="P7126" t="str">
        <f t="shared" si="445"/>
        <v>3-5 years</v>
      </c>
      <c r="Q7126" t="str">
        <f t="shared" si="446"/>
        <v>Medium</v>
      </c>
      <c r="R7126" s="5">
        <f t="shared" si="447"/>
        <v>0.1978442280945758</v>
      </c>
    </row>
    <row r="7127" spans="1:18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 s="1">
        <v>0</v>
      </c>
      <c r="J7127">
        <v>2</v>
      </c>
      <c r="K7127">
        <v>1</v>
      </c>
      <c r="L7127">
        <v>1</v>
      </c>
      <c r="M7127" s="1">
        <v>72909.75</v>
      </c>
      <c r="N7127">
        <v>0</v>
      </c>
      <c r="O7127" t="str">
        <f t="shared" si="444"/>
        <v>30-40</v>
      </c>
      <c r="P7127" t="str">
        <f t="shared" si="445"/>
        <v>3-5 years</v>
      </c>
      <c r="Q7127" t="str">
        <f t="shared" si="446"/>
        <v>No Balance</v>
      </c>
      <c r="R7127" s="5">
        <f t="shared" si="447"/>
        <v>0.19791304347826086</v>
      </c>
    </row>
    <row r="7128" spans="1:18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 s="1">
        <v>0</v>
      </c>
      <c r="J7128">
        <v>2</v>
      </c>
      <c r="K7128">
        <v>1</v>
      </c>
      <c r="L7128">
        <v>0</v>
      </c>
      <c r="M7128" s="1">
        <v>185488.81</v>
      </c>
      <c r="N7128">
        <v>0</v>
      </c>
      <c r="O7128" t="str">
        <f t="shared" si="444"/>
        <v>&lt;30</v>
      </c>
      <c r="P7128" t="str">
        <f t="shared" si="445"/>
        <v>3-5 years</v>
      </c>
      <c r="Q7128" t="str">
        <f t="shared" si="446"/>
        <v>No Balance</v>
      </c>
      <c r="R7128" s="5">
        <f t="shared" si="447"/>
        <v>0.19798190675017396</v>
      </c>
    </row>
    <row r="7129" spans="1:18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 s="1">
        <v>0</v>
      </c>
      <c r="J7129">
        <v>2</v>
      </c>
      <c r="K7129">
        <v>1</v>
      </c>
      <c r="L7129">
        <v>0</v>
      </c>
      <c r="M7129" s="1">
        <v>88407.51</v>
      </c>
      <c r="N7129">
        <v>0</v>
      </c>
      <c r="O7129" t="str">
        <f t="shared" si="444"/>
        <v>41-50</v>
      </c>
      <c r="P7129" t="str">
        <f t="shared" si="445"/>
        <v>3-5 years</v>
      </c>
      <c r="Q7129" t="str">
        <f t="shared" si="446"/>
        <v>No Balance</v>
      </c>
      <c r="R7129" s="5">
        <f t="shared" si="447"/>
        <v>0.19805081796032023</v>
      </c>
    </row>
    <row r="7130" spans="1:18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 s="1">
        <v>181110.13</v>
      </c>
      <c r="J7130">
        <v>2</v>
      </c>
      <c r="K7130">
        <v>1</v>
      </c>
      <c r="L7130">
        <v>0</v>
      </c>
      <c r="M7130" s="1">
        <v>184544.59</v>
      </c>
      <c r="N7130">
        <v>0</v>
      </c>
      <c r="O7130" t="str">
        <f t="shared" si="444"/>
        <v>30-40</v>
      </c>
      <c r="P7130" t="str">
        <f t="shared" si="445"/>
        <v>0-2 years</v>
      </c>
      <c r="Q7130" t="str">
        <f t="shared" si="446"/>
        <v>High</v>
      </c>
      <c r="R7130" s="5">
        <f t="shared" si="447"/>
        <v>0.19811977715877438</v>
      </c>
    </row>
    <row r="7131" spans="1:18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 s="1">
        <v>100476.46</v>
      </c>
      <c r="J7131">
        <v>2</v>
      </c>
      <c r="K7131">
        <v>1</v>
      </c>
      <c r="L7131">
        <v>1</v>
      </c>
      <c r="M7131" s="1">
        <v>136539.13</v>
      </c>
      <c r="N7131">
        <v>0</v>
      </c>
      <c r="O7131" t="str">
        <f t="shared" si="444"/>
        <v>30-40</v>
      </c>
      <c r="P7131" t="str">
        <f t="shared" si="445"/>
        <v>3-5 years</v>
      </c>
      <c r="Q7131" t="str">
        <f t="shared" si="446"/>
        <v>High</v>
      </c>
      <c r="R7131" s="5">
        <f t="shared" si="447"/>
        <v>0.19818878439568094</v>
      </c>
    </row>
    <row r="7132" spans="1:18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 s="1">
        <v>51949.95</v>
      </c>
      <c r="J7132">
        <v>2</v>
      </c>
      <c r="K7132">
        <v>1</v>
      </c>
      <c r="L7132">
        <v>0</v>
      </c>
      <c r="M7132" s="1">
        <v>85045.92</v>
      </c>
      <c r="N7132">
        <v>0</v>
      </c>
      <c r="O7132" t="str">
        <f t="shared" si="444"/>
        <v>30-40</v>
      </c>
      <c r="P7132" t="str">
        <f t="shared" si="445"/>
        <v>0-2 years</v>
      </c>
      <c r="Q7132" t="str">
        <f t="shared" si="446"/>
        <v>Medium</v>
      </c>
      <c r="R7132" s="5">
        <f t="shared" si="447"/>
        <v>0.19825783972125435</v>
      </c>
    </row>
    <row r="7133" spans="1:18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 s="1">
        <v>121063.49</v>
      </c>
      <c r="J7133">
        <v>1</v>
      </c>
      <c r="K7133">
        <v>0</v>
      </c>
      <c r="L7133">
        <v>0</v>
      </c>
      <c r="M7133" s="1">
        <v>85421.48</v>
      </c>
      <c r="N7133">
        <v>0</v>
      </c>
      <c r="O7133" t="str">
        <f t="shared" si="444"/>
        <v>30-40</v>
      </c>
      <c r="P7133" t="str">
        <f t="shared" si="445"/>
        <v>6+ years</v>
      </c>
      <c r="Q7133" t="str">
        <f t="shared" si="446"/>
        <v>High</v>
      </c>
      <c r="R7133" s="5">
        <f t="shared" si="447"/>
        <v>0.19832694318577901</v>
      </c>
    </row>
    <row r="7134" spans="1:18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 s="1">
        <v>88441.64</v>
      </c>
      <c r="J7134">
        <v>1</v>
      </c>
      <c r="K7134">
        <v>1</v>
      </c>
      <c r="L7134">
        <v>1</v>
      </c>
      <c r="M7134" s="1">
        <v>119903.2</v>
      </c>
      <c r="N7134">
        <v>1</v>
      </c>
      <c r="O7134" t="str">
        <f t="shared" si="444"/>
        <v>41-50</v>
      </c>
      <c r="P7134" t="str">
        <f t="shared" si="445"/>
        <v>6+ years</v>
      </c>
      <c r="Q7134" t="str">
        <f t="shared" si="446"/>
        <v>Medium</v>
      </c>
      <c r="R7134" s="5">
        <f t="shared" si="447"/>
        <v>0.19839609483960949</v>
      </c>
    </row>
    <row r="7135" spans="1:18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 s="1">
        <v>127023.39</v>
      </c>
      <c r="J7135">
        <v>1</v>
      </c>
      <c r="K7135">
        <v>1</v>
      </c>
      <c r="L7135">
        <v>1</v>
      </c>
      <c r="M7135" s="1">
        <v>138780.89000000001</v>
      </c>
      <c r="N7135">
        <v>0</v>
      </c>
      <c r="O7135" t="str">
        <f t="shared" si="444"/>
        <v>30-40</v>
      </c>
      <c r="P7135" t="str">
        <f t="shared" si="445"/>
        <v>0-2 years</v>
      </c>
      <c r="Q7135" t="str">
        <f t="shared" si="446"/>
        <v>High</v>
      </c>
      <c r="R7135" s="5">
        <f t="shared" si="447"/>
        <v>0.19811649808161841</v>
      </c>
    </row>
    <row r="7136" spans="1:18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 s="1">
        <v>144147.68</v>
      </c>
      <c r="J7136">
        <v>1</v>
      </c>
      <c r="K7136">
        <v>1</v>
      </c>
      <c r="L7136">
        <v>1</v>
      </c>
      <c r="M7136" s="1">
        <v>14789.9</v>
      </c>
      <c r="N7136">
        <v>0</v>
      </c>
      <c r="O7136" t="str">
        <f t="shared" si="444"/>
        <v>41-50</v>
      </c>
      <c r="P7136" t="str">
        <f t="shared" si="445"/>
        <v>3-5 years</v>
      </c>
      <c r="Q7136" t="str">
        <f t="shared" si="446"/>
        <v>High</v>
      </c>
      <c r="R7136" s="5">
        <f t="shared" si="447"/>
        <v>0.19818562456385205</v>
      </c>
    </row>
    <row r="7137" spans="1:18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 s="1">
        <v>173306.13</v>
      </c>
      <c r="J7137">
        <v>1</v>
      </c>
      <c r="K7137">
        <v>0</v>
      </c>
      <c r="L7137">
        <v>1</v>
      </c>
      <c r="M7137" s="1">
        <v>131964.66</v>
      </c>
      <c r="N7137">
        <v>0</v>
      </c>
      <c r="O7137" t="str">
        <f t="shared" si="444"/>
        <v>&gt;50</v>
      </c>
      <c r="P7137" t="str">
        <f t="shared" si="445"/>
        <v>0-2 years</v>
      </c>
      <c r="Q7137" t="str">
        <f t="shared" si="446"/>
        <v>High</v>
      </c>
      <c r="R7137" s="5">
        <f t="shared" si="447"/>
        <v>0.19825479930191972</v>
      </c>
    </row>
    <row r="7138" spans="1:18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 s="1">
        <v>0</v>
      </c>
      <c r="J7138">
        <v>1</v>
      </c>
      <c r="K7138">
        <v>0</v>
      </c>
      <c r="L7138">
        <v>0</v>
      </c>
      <c r="M7138" s="1">
        <v>178709.98</v>
      </c>
      <c r="N7138">
        <v>1</v>
      </c>
      <c r="O7138" t="str">
        <f t="shared" si="444"/>
        <v>41-50</v>
      </c>
      <c r="P7138" t="str">
        <f t="shared" si="445"/>
        <v>0-2 years</v>
      </c>
      <c r="Q7138" t="str">
        <f t="shared" si="446"/>
        <v>No Balance</v>
      </c>
      <c r="R7138" s="5">
        <f t="shared" si="447"/>
        <v>0.19832402234636873</v>
      </c>
    </row>
    <row r="7139" spans="1:18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 s="1">
        <v>106425.75</v>
      </c>
      <c r="J7139">
        <v>1</v>
      </c>
      <c r="K7139">
        <v>1</v>
      </c>
      <c r="L7139">
        <v>1</v>
      </c>
      <c r="M7139" s="1">
        <v>20344.84</v>
      </c>
      <c r="N7139">
        <v>0</v>
      </c>
      <c r="O7139" t="str">
        <f t="shared" si="444"/>
        <v>&lt;30</v>
      </c>
      <c r="P7139" t="str">
        <f t="shared" si="445"/>
        <v>6+ years</v>
      </c>
      <c r="Q7139" t="str">
        <f t="shared" si="446"/>
        <v>High</v>
      </c>
      <c r="R7139" s="5">
        <f t="shared" si="447"/>
        <v>0.1980440097799511</v>
      </c>
    </row>
    <row r="7140" spans="1:18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 s="1">
        <v>135392.31</v>
      </c>
      <c r="J7140">
        <v>2</v>
      </c>
      <c r="K7140">
        <v>1</v>
      </c>
      <c r="L7140">
        <v>1</v>
      </c>
      <c r="M7140" s="1">
        <v>172852.06</v>
      </c>
      <c r="N7140">
        <v>1</v>
      </c>
      <c r="O7140" t="str">
        <f t="shared" si="444"/>
        <v>&gt;50</v>
      </c>
      <c r="P7140" t="str">
        <f t="shared" si="445"/>
        <v>6+ years</v>
      </c>
      <c r="Q7140" t="str">
        <f t="shared" si="446"/>
        <v>High</v>
      </c>
      <c r="R7140" s="5">
        <f t="shared" si="447"/>
        <v>0.19811320754716982</v>
      </c>
    </row>
    <row r="7141" spans="1:18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 s="1">
        <v>0</v>
      </c>
      <c r="J7141">
        <v>2</v>
      </c>
      <c r="K7141">
        <v>0</v>
      </c>
      <c r="L7141">
        <v>1</v>
      </c>
      <c r="M7141" s="1">
        <v>103945.58</v>
      </c>
      <c r="N7141">
        <v>0</v>
      </c>
      <c r="O7141" t="str">
        <f t="shared" si="444"/>
        <v>&gt;50</v>
      </c>
      <c r="P7141" t="str">
        <f t="shared" si="445"/>
        <v>0-2 years</v>
      </c>
      <c r="Q7141" t="str">
        <f t="shared" si="446"/>
        <v>No Balance</v>
      </c>
      <c r="R7141" s="5">
        <f t="shared" si="447"/>
        <v>0.19783292555050683</v>
      </c>
    </row>
    <row r="7142" spans="1:18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 s="1">
        <v>152685.4</v>
      </c>
      <c r="J7142">
        <v>1</v>
      </c>
      <c r="K7142">
        <v>0</v>
      </c>
      <c r="L7142">
        <v>0</v>
      </c>
      <c r="M7142" s="1">
        <v>183656.12</v>
      </c>
      <c r="N7142">
        <v>0</v>
      </c>
      <c r="O7142" t="str">
        <f t="shared" si="444"/>
        <v>30-40</v>
      </c>
      <c r="P7142" t="str">
        <f t="shared" si="445"/>
        <v>6+ years</v>
      </c>
      <c r="Q7142" t="str">
        <f t="shared" si="446"/>
        <v>High</v>
      </c>
      <c r="R7142" s="5">
        <f t="shared" si="447"/>
        <v>0.1979020979020979</v>
      </c>
    </row>
    <row r="7143" spans="1:18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 s="1">
        <v>82083.520000000004</v>
      </c>
      <c r="J7143">
        <v>1</v>
      </c>
      <c r="K7143">
        <v>0</v>
      </c>
      <c r="L7143">
        <v>1</v>
      </c>
      <c r="M7143" s="1">
        <v>10333.780000000001</v>
      </c>
      <c r="N7143">
        <v>0</v>
      </c>
      <c r="O7143" t="str">
        <f t="shared" si="444"/>
        <v>30-40</v>
      </c>
      <c r="P7143" t="str">
        <f t="shared" si="445"/>
        <v>0-2 years</v>
      </c>
      <c r="Q7143" t="str">
        <f t="shared" si="446"/>
        <v>Medium</v>
      </c>
      <c r="R7143" s="5">
        <f t="shared" si="447"/>
        <v>0.19797131864288212</v>
      </c>
    </row>
    <row r="7144" spans="1:18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 s="1">
        <v>131629.17000000001</v>
      </c>
      <c r="J7144">
        <v>2</v>
      </c>
      <c r="K7144">
        <v>1</v>
      </c>
      <c r="L7144">
        <v>0</v>
      </c>
      <c r="M7144" s="1">
        <v>122109.58</v>
      </c>
      <c r="N7144">
        <v>1</v>
      </c>
      <c r="O7144" t="str">
        <f t="shared" si="444"/>
        <v>&gt;50</v>
      </c>
      <c r="P7144" t="str">
        <f t="shared" si="445"/>
        <v>0-2 years</v>
      </c>
      <c r="Q7144" t="str">
        <f t="shared" si="446"/>
        <v>High</v>
      </c>
      <c r="R7144" s="5">
        <f t="shared" si="447"/>
        <v>0.19804058782365291</v>
      </c>
    </row>
    <row r="7145" spans="1:18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 s="1">
        <v>0</v>
      </c>
      <c r="J7145">
        <v>2</v>
      </c>
      <c r="K7145">
        <v>1</v>
      </c>
      <c r="L7145">
        <v>1</v>
      </c>
      <c r="M7145" s="1">
        <v>125041.52</v>
      </c>
      <c r="N7145">
        <v>0</v>
      </c>
      <c r="O7145" t="str">
        <f t="shared" si="444"/>
        <v>&gt;50</v>
      </c>
      <c r="P7145" t="str">
        <f t="shared" si="445"/>
        <v>6+ years</v>
      </c>
      <c r="Q7145" t="str">
        <f t="shared" si="446"/>
        <v>No Balance</v>
      </c>
      <c r="R7145" s="5">
        <f t="shared" si="447"/>
        <v>0.19775988799439972</v>
      </c>
    </row>
    <row r="7146" spans="1:18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 s="1">
        <v>108477.27</v>
      </c>
      <c r="J7146">
        <v>1</v>
      </c>
      <c r="K7146">
        <v>0</v>
      </c>
      <c r="L7146">
        <v>1</v>
      </c>
      <c r="M7146" s="1">
        <v>140003</v>
      </c>
      <c r="N7146">
        <v>1</v>
      </c>
      <c r="O7146" t="str">
        <f t="shared" si="444"/>
        <v>&gt;50</v>
      </c>
      <c r="P7146" t="str">
        <f t="shared" si="445"/>
        <v>0-2 years</v>
      </c>
      <c r="Q7146" t="str">
        <f t="shared" si="446"/>
        <v>High</v>
      </c>
      <c r="R7146" s="5">
        <f t="shared" si="447"/>
        <v>0.19782913165266106</v>
      </c>
    </row>
    <row r="7147" spans="1:18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 s="1">
        <v>114779.35</v>
      </c>
      <c r="J7147">
        <v>1</v>
      </c>
      <c r="K7147">
        <v>0</v>
      </c>
      <c r="L7147">
        <v>0</v>
      </c>
      <c r="M7147" s="1">
        <v>183171.47</v>
      </c>
      <c r="N7147">
        <v>0</v>
      </c>
      <c r="O7147" t="str">
        <f t="shared" si="444"/>
        <v>30-40</v>
      </c>
      <c r="P7147" t="str">
        <f t="shared" si="445"/>
        <v>3-5 years</v>
      </c>
      <c r="Q7147" t="str">
        <f t="shared" si="446"/>
        <v>High</v>
      </c>
      <c r="R7147" s="5">
        <f t="shared" si="447"/>
        <v>0.19754816112084064</v>
      </c>
    </row>
    <row r="7148" spans="1:18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 s="1">
        <v>57568.94</v>
      </c>
      <c r="J7148">
        <v>1</v>
      </c>
      <c r="K7148">
        <v>1</v>
      </c>
      <c r="L7148">
        <v>1</v>
      </c>
      <c r="M7148" s="1">
        <v>61128.29</v>
      </c>
      <c r="N7148">
        <v>0</v>
      </c>
      <c r="O7148" t="str">
        <f t="shared" si="444"/>
        <v>41-50</v>
      </c>
      <c r="P7148" t="str">
        <f t="shared" si="445"/>
        <v>3-5 years</v>
      </c>
      <c r="Q7148" t="str">
        <f t="shared" si="446"/>
        <v>Medium</v>
      </c>
      <c r="R7148" s="5">
        <f t="shared" si="447"/>
        <v>0.19761737911702873</v>
      </c>
    </row>
    <row r="7149" spans="1:18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 s="1">
        <v>0</v>
      </c>
      <c r="J7149">
        <v>2</v>
      </c>
      <c r="K7149">
        <v>1</v>
      </c>
      <c r="L7149">
        <v>0</v>
      </c>
      <c r="M7149" s="1">
        <v>52462.25</v>
      </c>
      <c r="N7149">
        <v>0</v>
      </c>
      <c r="O7149" t="str">
        <f t="shared" si="444"/>
        <v>30-40</v>
      </c>
      <c r="P7149" t="str">
        <f t="shared" si="445"/>
        <v>0-2 years</v>
      </c>
      <c r="Q7149" t="str">
        <f t="shared" si="446"/>
        <v>No Balance</v>
      </c>
      <c r="R7149" s="5">
        <f t="shared" si="447"/>
        <v>0.19768664563617244</v>
      </c>
    </row>
    <row r="7150" spans="1:18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 s="1">
        <v>0</v>
      </c>
      <c r="J7150">
        <v>2</v>
      </c>
      <c r="K7150">
        <v>0</v>
      </c>
      <c r="L7150">
        <v>1</v>
      </c>
      <c r="M7150" s="1">
        <v>50839.85</v>
      </c>
      <c r="N7150">
        <v>0</v>
      </c>
      <c r="O7150" t="str">
        <f t="shared" si="444"/>
        <v>30-40</v>
      </c>
      <c r="P7150" t="str">
        <f t="shared" si="445"/>
        <v>6+ years</v>
      </c>
      <c r="Q7150" t="str">
        <f t="shared" si="446"/>
        <v>No Balance</v>
      </c>
      <c r="R7150" s="5">
        <f t="shared" si="447"/>
        <v>0.19775596072931276</v>
      </c>
    </row>
    <row r="7151" spans="1:18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 s="1">
        <v>0</v>
      </c>
      <c r="J7151">
        <v>2</v>
      </c>
      <c r="K7151">
        <v>1</v>
      </c>
      <c r="L7151">
        <v>0</v>
      </c>
      <c r="M7151" s="1">
        <v>61240.87</v>
      </c>
      <c r="N7151">
        <v>0</v>
      </c>
      <c r="O7151" t="str">
        <f t="shared" si="444"/>
        <v>30-40</v>
      </c>
      <c r="P7151" t="str">
        <f t="shared" si="445"/>
        <v>3-5 years</v>
      </c>
      <c r="Q7151" t="str">
        <f t="shared" si="446"/>
        <v>No Balance</v>
      </c>
      <c r="R7151" s="5">
        <f t="shared" si="447"/>
        <v>0.19782532444756226</v>
      </c>
    </row>
    <row r="7152" spans="1:18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 s="1">
        <v>110559.46</v>
      </c>
      <c r="J7152">
        <v>1</v>
      </c>
      <c r="K7152">
        <v>1</v>
      </c>
      <c r="L7152">
        <v>1</v>
      </c>
      <c r="M7152" s="1">
        <v>127429.56</v>
      </c>
      <c r="N7152">
        <v>0</v>
      </c>
      <c r="O7152" t="str">
        <f t="shared" si="444"/>
        <v>30-40</v>
      </c>
      <c r="P7152" t="str">
        <f t="shared" si="445"/>
        <v>3-5 years</v>
      </c>
      <c r="Q7152" t="str">
        <f t="shared" si="446"/>
        <v>High</v>
      </c>
      <c r="R7152" s="5">
        <f t="shared" si="447"/>
        <v>0.19789473684210526</v>
      </c>
    </row>
    <row r="7153" spans="1:18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 s="1">
        <v>0</v>
      </c>
      <c r="J7153">
        <v>2</v>
      </c>
      <c r="K7153">
        <v>1</v>
      </c>
      <c r="L7153">
        <v>0</v>
      </c>
      <c r="M7153" s="1">
        <v>68343.08</v>
      </c>
      <c r="N7153">
        <v>0</v>
      </c>
      <c r="O7153" t="str">
        <f t="shared" si="444"/>
        <v>30-40</v>
      </c>
      <c r="P7153" t="str">
        <f t="shared" si="445"/>
        <v>3-5 years</v>
      </c>
      <c r="Q7153" t="str">
        <f t="shared" si="446"/>
        <v>No Balance</v>
      </c>
      <c r="R7153" s="5">
        <f t="shared" si="447"/>
        <v>0.19796419796419795</v>
      </c>
    </row>
    <row r="7154" spans="1:18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 s="1">
        <v>0</v>
      </c>
      <c r="J7154">
        <v>1</v>
      </c>
      <c r="K7154">
        <v>0</v>
      </c>
      <c r="L7154">
        <v>0</v>
      </c>
      <c r="M7154" s="1">
        <v>126511.94</v>
      </c>
      <c r="N7154">
        <v>1</v>
      </c>
      <c r="O7154" t="str">
        <f t="shared" si="444"/>
        <v>41-50</v>
      </c>
      <c r="P7154" t="str">
        <f t="shared" si="445"/>
        <v>6+ years</v>
      </c>
      <c r="Q7154" t="str">
        <f t="shared" si="446"/>
        <v>No Balance</v>
      </c>
      <c r="R7154" s="5">
        <f t="shared" si="447"/>
        <v>0.19803370786516855</v>
      </c>
    </row>
    <row r="7155" spans="1:18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 s="1">
        <v>0</v>
      </c>
      <c r="J7155">
        <v>2</v>
      </c>
      <c r="K7155">
        <v>1</v>
      </c>
      <c r="L7155">
        <v>1</v>
      </c>
      <c r="M7155" s="1">
        <v>8559.66</v>
      </c>
      <c r="N7155">
        <v>0</v>
      </c>
      <c r="O7155" t="str">
        <f t="shared" si="444"/>
        <v>30-40</v>
      </c>
      <c r="P7155" t="str">
        <f t="shared" si="445"/>
        <v>3-5 years</v>
      </c>
      <c r="Q7155" t="str">
        <f t="shared" si="446"/>
        <v>No Balance</v>
      </c>
      <c r="R7155" s="5">
        <f t="shared" si="447"/>
        <v>0.19775201966982789</v>
      </c>
    </row>
    <row r="7156" spans="1:18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 s="1">
        <v>128152.82</v>
      </c>
      <c r="J7156">
        <v>1</v>
      </c>
      <c r="K7156">
        <v>0</v>
      </c>
      <c r="L7156">
        <v>0</v>
      </c>
      <c r="M7156" s="1">
        <v>147822.81</v>
      </c>
      <c r="N7156">
        <v>0</v>
      </c>
      <c r="O7156" t="str">
        <f t="shared" si="444"/>
        <v>30-40</v>
      </c>
      <c r="P7156" t="str">
        <f t="shared" si="445"/>
        <v>6+ years</v>
      </c>
      <c r="Q7156" t="str">
        <f t="shared" si="446"/>
        <v>High</v>
      </c>
      <c r="R7156" s="5">
        <f t="shared" si="447"/>
        <v>0.1978215038650738</v>
      </c>
    </row>
    <row r="7157" spans="1:18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 s="1">
        <v>120961.5</v>
      </c>
      <c r="J7157">
        <v>3</v>
      </c>
      <c r="K7157">
        <v>1</v>
      </c>
      <c r="L7157">
        <v>1</v>
      </c>
      <c r="M7157" s="1">
        <v>39288.11</v>
      </c>
      <c r="N7157">
        <v>1</v>
      </c>
      <c r="O7157" t="str">
        <f t="shared" si="444"/>
        <v>41-50</v>
      </c>
      <c r="P7157" t="str">
        <f t="shared" si="445"/>
        <v>6+ years</v>
      </c>
      <c r="Q7157" t="str">
        <f t="shared" si="446"/>
        <v>High</v>
      </c>
      <c r="R7157" s="5">
        <f t="shared" si="447"/>
        <v>0.19789103690685414</v>
      </c>
    </row>
    <row r="7158" spans="1:18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 s="1">
        <v>129472.33</v>
      </c>
      <c r="J7158">
        <v>1</v>
      </c>
      <c r="K7158">
        <v>1</v>
      </c>
      <c r="L7158">
        <v>1</v>
      </c>
      <c r="M7158" s="1">
        <v>85179.48</v>
      </c>
      <c r="N7158">
        <v>0</v>
      </c>
      <c r="O7158" t="str">
        <f t="shared" si="444"/>
        <v>&gt;50</v>
      </c>
      <c r="P7158" t="str">
        <f t="shared" si="445"/>
        <v>6+ years</v>
      </c>
      <c r="Q7158" t="str">
        <f t="shared" si="446"/>
        <v>High</v>
      </c>
      <c r="R7158" s="5">
        <f t="shared" si="447"/>
        <v>0.19760900140646975</v>
      </c>
    </row>
    <row r="7159" spans="1:18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 s="1">
        <v>105000.23</v>
      </c>
      <c r="J7159">
        <v>1</v>
      </c>
      <c r="K7159">
        <v>1</v>
      </c>
      <c r="L7159">
        <v>0</v>
      </c>
      <c r="M7159" s="1">
        <v>190019.61</v>
      </c>
      <c r="N7159">
        <v>0</v>
      </c>
      <c r="O7159" t="str">
        <f t="shared" si="444"/>
        <v>30-40</v>
      </c>
      <c r="P7159" t="str">
        <f t="shared" si="445"/>
        <v>6+ years</v>
      </c>
      <c r="Q7159" t="str">
        <f t="shared" si="446"/>
        <v>High</v>
      </c>
      <c r="R7159" s="5">
        <f t="shared" si="447"/>
        <v>0.1976785086176574</v>
      </c>
    </row>
    <row r="7160" spans="1:18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 s="1">
        <v>109339.17</v>
      </c>
      <c r="J7160">
        <v>2</v>
      </c>
      <c r="K7160">
        <v>1</v>
      </c>
      <c r="L7160">
        <v>0</v>
      </c>
      <c r="M7160" s="1">
        <v>96405.88</v>
      </c>
      <c r="N7160">
        <v>1</v>
      </c>
      <c r="O7160" t="str">
        <f t="shared" si="444"/>
        <v>&gt;50</v>
      </c>
      <c r="P7160" t="str">
        <f t="shared" si="445"/>
        <v>6+ years</v>
      </c>
      <c r="Q7160" t="str">
        <f t="shared" si="446"/>
        <v>High</v>
      </c>
      <c r="R7160" s="5">
        <f t="shared" si="447"/>
        <v>0.19774806474313864</v>
      </c>
    </row>
    <row r="7161" spans="1:18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 s="1">
        <v>55328.4</v>
      </c>
      <c r="J7161">
        <v>1</v>
      </c>
      <c r="K7161">
        <v>1</v>
      </c>
      <c r="L7161">
        <v>0</v>
      </c>
      <c r="M7161" s="1">
        <v>83342.73</v>
      </c>
      <c r="N7161">
        <v>1</v>
      </c>
      <c r="O7161" t="str">
        <f t="shared" si="444"/>
        <v>&gt;50</v>
      </c>
      <c r="P7161" t="str">
        <f t="shared" si="445"/>
        <v>6+ years</v>
      </c>
      <c r="Q7161" t="str">
        <f t="shared" si="446"/>
        <v>Medium</v>
      </c>
      <c r="R7161" s="5">
        <f t="shared" si="447"/>
        <v>0.19746568109820486</v>
      </c>
    </row>
    <row r="7162" spans="1:18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 s="1">
        <v>72012.759999999995</v>
      </c>
      <c r="J7162">
        <v>1</v>
      </c>
      <c r="K7162">
        <v>1</v>
      </c>
      <c r="L7162">
        <v>0</v>
      </c>
      <c r="M7162" s="1">
        <v>161333.13</v>
      </c>
      <c r="N7162">
        <v>0</v>
      </c>
      <c r="O7162" t="str">
        <f t="shared" si="444"/>
        <v>&lt;30</v>
      </c>
      <c r="P7162" t="str">
        <f t="shared" si="445"/>
        <v>3-5 years</v>
      </c>
      <c r="Q7162" t="str">
        <f t="shared" si="446"/>
        <v>Medium</v>
      </c>
      <c r="R7162" s="5">
        <f t="shared" si="447"/>
        <v>0.19718309859154928</v>
      </c>
    </row>
    <row r="7163" spans="1:18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 s="1">
        <v>110480.48</v>
      </c>
      <c r="J7163">
        <v>1</v>
      </c>
      <c r="K7163">
        <v>0</v>
      </c>
      <c r="L7163">
        <v>0</v>
      </c>
      <c r="M7163" s="1">
        <v>81292.33</v>
      </c>
      <c r="N7163">
        <v>0</v>
      </c>
      <c r="O7163" t="str">
        <f t="shared" si="444"/>
        <v>30-40</v>
      </c>
      <c r="P7163" t="str">
        <f t="shared" si="445"/>
        <v>6+ years</v>
      </c>
      <c r="Q7163" t="str">
        <f t="shared" si="446"/>
        <v>High</v>
      </c>
      <c r="R7163" s="5">
        <f t="shared" si="447"/>
        <v>0.19725255371609721</v>
      </c>
    </row>
    <row r="7164" spans="1:18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 s="1">
        <v>132439.99</v>
      </c>
      <c r="J7164">
        <v>1</v>
      </c>
      <c r="K7164">
        <v>1</v>
      </c>
      <c r="L7164">
        <v>0</v>
      </c>
      <c r="M7164" s="1">
        <v>177747.72</v>
      </c>
      <c r="N7164">
        <v>0</v>
      </c>
      <c r="O7164" t="str">
        <f t="shared" si="444"/>
        <v>30-40</v>
      </c>
      <c r="P7164" t="str">
        <f t="shared" si="445"/>
        <v>6+ years</v>
      </c>
      <c r="Q7164" t="str">
        <f t="shared" si="446"/>
        <v>High</v>
      </c>
      <c r="R7164" s="5">
        <f t="shared" si="447"/>
        <v>0.19732205778717407</v>
      </c>
    </row>
    <row r="7165" spans="1:18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 s="1">
        <v>0</v>
      </c>
      <c r="J7165">
        <v>2</v>
      </c>
      <c r="K7165">
        <v>1</v>
      </c>
      <c r="L7165">
        <v>1</v>
      </c>
      <c r="M7165" s="1">
        <v>187980.21</v>
      </c>
      <c r="N7165">
        <v>0</v>
      </c>
      <c r="O7165" t="str">
        <f t="shared" si="444"/>
        <v>41-50</v>
      </c>
      <c r="P7165" t="str">
        <f t="shared" si="445"/>
        <v>3-5 years</v>
      </c>
      <c r="Q7165" t="str">
        <f t="shared" si="446"/>
        <v>No Balance</v>
      </c>
      <c r="R7165" s="5">
        <f t="shared" si="447"/>
        <v>0.19739161085653859</v>
      </c>
    </row>
    <row r="7166" spans="1:18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 s="1">
        <v>94108.54</v>
      </c>
      <c r="J7166">
        <v>2</v>
      </c>
      <c r="K7166">
        <v>1</v>
      </c>
      <c r="L7166">
        <v>0</v>
      </c>
      <c r="M7166" s="1">
        <v>177235.21</v>
      </c>
      <c r="N7166">
        <v>0</v>
      </c>
      <c r="O7166" t="str">
        <f t="shared" si="444"/>
        <v>30-40</v>
      </c>
      <c r="P7166" t="str">
        <f t="shared" si="445"/>
        <v>3-5 years</v>
      </c>
      <c r="Q7166" t="str">
        <f t="shared" si="446"/>
        <v>Medium</v>
      </c>
      <c r="R7166" s="5">
        <f t="shared" si="447"/>
        <v>0.19746121297602257</v>
      </c>
    </row>
    <row r="7167" spans="1:18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 s="1">
        <v>105173.99</v>
      </c>
      <c r="J7167">
        <v>1</v>
      </c>
      <c r="K7167">
        <v>0</v>
      </c>
      <c r="L7167">
        <v>1</v>
      </c>
      <c r="M7167" s="1">
        <v>29835.37</v>
      </c>
      <c r="N7167">
        <v>1</v>
      </c>
      <c r="O7167" t="str">
        <f t="shared" si="444"/>
        <v>&lt;30</v>
      </c>
      <c r="P7167" t="str">
        <f t="shared" si="445"/>
        <v>6+ years</v>
      </c>
      <c r="Q7167" t="str">
        <f t="shared" si="446"/>
        <v>High</v>
      </c>
      <c r="R7167" s="5">
        <f t="shared" si="447"/>
        <v>0.19753086419753085</v>
      </c>
    </row>
    <row r="7168" spans="1:18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 s="1">
        <v>0</v>
      </c>
      <c r="J7168">
        <v>2</v>
      </c>
      <c r="K7168">
        <v>1</v>
      </c>
      <c r="L7168">
        <v>0</v>
      </c>
      <c r="M7168" s="1">
        <v>80204.38</v>
      </c>
      <c r="N7168">
        <v>0</v>
      </c>
      <c r="O7168" t="str">
        <f t="shared" si="444"/>
        <v>30-40</v>
      </c>
      <c r="P7168" t="str">
        <f t="shared" si="445"/>
        <v>6+ years</v>
      </c>
      <c r="Q7168" t="str">
        <f t="shared" si="446"/>
        <v>No Balance</v>
      </c>
      <c r="R7168" s="5">
        <f t="shared" si="447"/>
        <v>0.19724770642201836</v>
      </c>
    </row>
    <row r="7169" spans="1:18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 s="1">
        <v>131959.85999999999</v>
      </c>
      <c r="J7169">
        <v>1</v>
      </c>
      <c r="K7169">
        <v>0</v>
      </c>
      <c r="L7169">
        <v>0</v>
      </c>
      <c r="M7169" s="1">
        <v>189268.81</v>
      </c>
      <c r="N7169">
        <v>0</v>
      </c>
      <c r="O7169" t="str">
        <f t="shared" si="444"/>
        <v>&lt;30</v>
      </c>
      <c r="P7169" t="str">
        <f t="shared" si="445"/>
        <v>6+ years</v>
      </c>
      <c r="Q7169" t="str">
        <f t="shared" si="446"/>
        <v>High</v>
      </c>
      <c r="R7169" s="5">
        <f t="shared" si="447"/>
        <v>0.19731733145075891</v>
      </c>
    </row>
    <row r="7170" spans="1:18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 s="1">
        <v>0</v>
      </c>
      <c r="J7170">
        <v>2</v>
      </c>
      <c r="K7170">
        <v>1</v>
      </c>
      <c r="L7170">
        <v>1</v>
      </c>
      <c r="M7170" s="1">
        <v>85411.01</v>
      </c>
      <c r="N7170">
        <v>0</v>
      </c>
      <c r="O7170" t="str">
        <f t="shared" ref="O7170:O7233" si="448">IF(G7170&lt;30,"&lt;30",
   IF(G7170&lt;=40,"30-40",
      IF(G7170&lt;=50,"41-50","&gt;50")))</f>
        <v>30-40</v>
      </c>
      <c r="P7170" t="str">
        <f t="shared" ref="P7170:P7233" si="449">IF(H7170&lt;=2,"0-2 years",
   IF(H7170&lt;=5,"3-5 years","6+ years"))</f>
        <v>6+ years</v>
      </c>
      <c r="Q7170" t="str">
        <f t="shared" ref="Q7170:Q7233" si="450">IF(I7170=0,"No Balance",
   IF(I7170&lt;50000,"Low",
      IF(I7170&lt;100000,"Medium","High")))</f>
        <v>No Balance</v>
      </c>
      <c r="R7170" s="5">
        <f t="shared" ref="R7170:R7233" si="451">AVERAGE(N7170:N17169)</f>
        <v>0.19738700564971751</v>
      </c>
    </row>
    <row r="7171" spans="1:18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 s="1">
        <v>122952.9</v>
      </c>
      <c r="J7171">
        <v>2</v>
      </c>
      <c r="K7171">
        <v>0</v>
      </c>
      <c r="L7171">
        <v>0</v>
      </c>
      <c r="M7171" s="1">
        <v>154360.97</v>
      </c>
      <c r="N7171">
        <v>0</v>
      </c>
      <c r="O7171" t="str">
        <f t="shared" si="448"/>
        <v>30-40</v>
      </c>
      <c r="P7171" t="str">
        <f t="shared" si="449"/>
        <v>3-5 years</v>
      </c>
      <c r="Q7171" t="str">
        <f t="shared" si="450"/>
        <v>High</v>
      </c>
      <c r="R7171" s="5">
        <f t="shared" si="451"/>
        <v>0.19745672907099965</v>
      </c>
    </row>
    <row r="7172" spans="1:18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 s="1">
        <v>107379.68</v>
      </c>
      <c r="J7172">
        <v>1</v>
      </c>
      <c r="K7172">
        <v>1</v>
      </c>
      <c r="L7172">
        <v>1</v>
      </c>
      <c r="M7172" s="1">
        <v>84460.18</v>
      </c>
      <c r="N7172">
        <v>0</v>
      </c>
      <c r="O7172" t="str">
        <f t="shared" si="448"/>
        <v>30-40</v>
      </c>
      <c r="P7172" t="str">
        <f t="shared" si="449"/>
        <v>0-2 years</v>
      </c>
      <c r="Q7172" t="str">
        <f t="shared" si="450"/>
        <v>High</v>
      </c>
      <c r="R7172" s="5">
        <f t="shared" si="451"/>
        <v>0.19752650176678446</v>
      </c>
    </row>
    <row r="7173" spans="1:18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 s="1">
        <v>122641.56</v>
      </c>
      <c r="J7173">
        <v>2</v>
      </c>
      <c r="K7173">
        <v>1</v>
      </c>
      <c r="L7173">
        <v>0</v>
      </c>
      <c r="M7173" s="1">
        <v>65618.009999999995</v>
      </c>
      <c r="N7173">
        <v>0</v>
      </c>
      <c r="O7173" t="str">
        <f t="shared" si="448"/>
        <v>30-40</v>
      </c>
      <c r="P7173" t="str">
        <f t="shared" si="449"/>
        <v>6+ years</v>
      </c>
      <c r="Q7173" t="str">
        <f t="shared" si="450"/>
        <v>High</v>
      </c>
      <c r="R7173" s="5">
        <f t="shared" si="451"/>
        <v>0.19759632378932485</v>
      </c>
    </row>
    <row r="7174" spans="1:18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 s="1">
        <v>0</v>
      </c>
      <c r="J7174">
        <v>2</v>
      </c>
      <c r="K7174">
        <v>1</v>
      </c>
      <c r="L7174">
        <v>1</v>
      </c>
      <c r="M7174" s="1">
        <v>112928.74</v>
      </c>
      <c r="N7174">
        <v>0</v>
      </c>
      <c r="O7174" t="str">
        <f t="shared" si="448"/>
        <v>30-40</v>
      </c>
      <c r="P7174" t="str">
        <f t="shared" si="449"/>
        <v>6+ years</v>
      </c>
      <c r="Q7174" t="str">
        <f t="shared" si="450"/>
        <v>No Balance</v>
      </c>
      <c r="R7174" s="5">
        <f t="shared" si="451"/>
        <v>0.19766619519094766</v>
      </c>
    </row>
    <row r="7175" spans="1:18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 s="1">
        <v>124037.28</v>
      </c>
      <c r="J7175">
        <v>1</v>
      </c>
      <c r="K7175">
        <v>1</v>
      </c>
      <c r="L7175">
        <v>1</v>
      </c>
      <c r="M7175" s="1">
        <v>142210.94</v>
      </c>
      <c r="N7175">
        <v>0</v>
      </c>
      <c r="O7175" t="str">
        <f t="shared" si="448"/>
        <v>30-40</v>
      </c>
      <c r="P7175" t="str">
        <f t="shared" si="449"/>
        <v>0-2 years</v>
      </c>
      <c r="Q7175" t="str">
        <f t="shared" si="450"/>
        <v>High</v>
      </c>
      <c r="R7175" s="5">
        <f t="shared" si="451"/>
        <v>0.19773611602405378</v>
      </c>
    </row>
    <row r="7176" spans="1:18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 s="1">
        <v>117565.03</v>
      </c>
      <c r="J7176">
        <v>2</v>
      </c>
      <c r="K7176">
        <v>0</v>
      </c>
      <c r="L7176">
        <v>0</v>
      </c>
      <c r="M7176" s="1">
        <v>82559.77</v>
      </c>
      <c r="N7176">
        <v>0</v>
      </c>
      <c r="O7176" t="str">
        <f t="shared" si="448"/>
        <v>41-50</v>
      </c>
      <c r="P7176" t="str">
        <f t="shared" si="449"/>
        <v>6+ years</v>
      </c>
      <c r="Q7176" t="str">
        <f t="shared" si="450"/>
        <v>High</v>
      </c>
      <c r="R7176" s="5">
        <f t="shared" si="451"/>
        <v>0.19780608634111818</v>
      </c>
    </row>
    <row r="7177" spans="1:18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 s="1">
        <v>133189.4</v>
      </c>
      <c r="J7177">
        <v>1</v>
      </c>
      <c r="K7177">
        <v>0</v>
      </c>
      <c r="L7177">
        <v>0</v>
      </c>
      <c r="M7177" s="1">
        <v>127388.06</v>
      </c>
      <c r="N7177">
        <v>0</v>
      </c>
      <c r="O7177" t="str">
        <f t="shared" si="448"/>
        <v>30-40</v>
      </c>
      <c r="P7177" t="str">
        <f t="shared" si="449"/>
        <v>3-5 years</v>
      </c>
      <c r="Q7177" t="str">
        <f t="shared" si="450"/>
        <v>High</v>
      </c>
      <c r="R7177" s="5">
        <f t="shared" si="451"/>
        <v>0.19787610619469026</v>
      </c>
    </row>
    <row r="7178" spans="1:18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 s="1">
        <v>120252.02</v>
      </c>
      <c r="J7178">
        <v>2</v>
      </c>
      <c r="K7178">
        <v>1</v>
      </c>
      <c r="L7178">
        <v>1</v>
      </c>
      <c r="M7178" s="1">
        <v>10160.23</v>
      </c>
      <c r="N7178">
        <v>0</v>
      </c>
      <c r="O7178" t="str">
        <f t="shared" si="448"/>
        <v>30-40</v>
      </c>
      <c r="P7178" t="str">
        <f t="shared" si="449"/>
        <v>6+ years</v>
      </c>
      <c r="Q7178" t="str">
        <f t="shared" si="450"/>
        <v>High</v>
      </c>
      <c r="R7178" s="5">
        <f t="shared" si="451"/>
        <v>0.19794617563739378</v>
      </c>
    </row>
    <row r="7179" spans="1:18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 s="1">
        <v>152264.81</v>
      </c>
      <c r="J7179">
        <v>1</v>
      </c>
      <c r="K7179">
        <v>0</v>
      </c>
      <c r="L7179">
        <v>0</v>
      </c>
      <c r="M7179" s="1">
        <v>64242.31</v>
      </c>
      <c r="N7179">
        <v>0</v>
      </c>
      <c r="O7179" t="str">
        <f t="shared" si="448"/>
        <v>&lt;30</v>
      </c>
      <c r="P7179" t="str">
        <f t="shared" si="449"/>
        <v>3-5 years</v>
      </c>
      <c r="Q7179" t="str">
        <f t="shared" si="450"/>
        <v>High</v>
      </c>
      <c r="R7179" s="5">
        <f t="shared" si="451"/>
        <v>0.19801629472192703</v>
      </c>
    </row>
    <row r="7180" spans="1:18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 s="1">
        <v>105069.98</v>
      </c>
      <c r="J7180">
        <v>2</v>
      </c>
      <c r="K7180">
        <v>1</v>
      </c>
      <c r="L7180">
        <v>1</v>
      </c>
      <c r="M7180" s="1">
        <v>198355.28</v>
      </c>
      <c r="N7180">
        <v>0</v>
      </c>
      <c r="O7180" t="str">
        <f t="shared" si="448"/>
        <v>30-40</v>
      </c>
      <c r="P7180" t="str">
        <f t="shared" si="449"/>
        <v>3-5 years</v>
      </c>
      <c r="Q7180" t="str">
        <f t="shared" si="450"/>
        <v>High</v>
      </c>
      <c r="R7180" s="5">
        <f t="shared" si="451"/>
        <v>0.19808646350106307</v>
      </c>
    </row>
    <row r="7181" spans="1:18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 s="1">
        <v>115076.06</v>
      </c>
      <c r="J7181">
        <v>1</v>
      </c>
      <c r="K7181">
        <v>1</v>
      </c>
      <c r="L7181">
        <v>1</v>
      </c>
      <c r="M7181" s="1">
        <v>79323.61</v>
      </c>
      <c r="N7181">
        <v>0</v>
      </c>
      <c r="O7181" t="str">
        <f t="shared" si="448"/>
        <v>41-50</v>
      </c>
      <c r="P7181" t="str">
        <f t="shared" si="449"/>
        <v>6+ years</v>
      </c>
      <c r="Q7181" t="str">
        <f t="shared" si="450"/>
        <v>High</v>
      </c>
      <c r="R7181" s="5">
        <f t="shared" si="451"/>
        <v>0.19815668202764977</v>
      </c>
    </row>
    <row r="7182" spans="1:18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 s="1">
        <v>0</v>
      </c>
      <c r="J7182">
        <v>2</v>
      </c>
      <c r="K7182">
        <v>1</v>
      </c>
      <c r="L7182">
        <v>1</v>
      </c>
      <c r="M7182" s="1">
        <v>24113.91</v>
      </c>
      <c r="N7182">
        <v>0</v>
      </c>
      <c r="O7182" t="str">
        <f t="shared" si="448"/>
        <v>30-40</v>
      </c>
      <c r="P7182" t="str">
        <f t="shared" si="449"/>
        <v>6+ years</v>
      </c>
      <c r="Q7182" t="str">
        <f t="shared" si="450"/>
        <v>No Balance</v>
      </c>
      <c r="R7182" s="5">
        <f t="shared" si="451"/>
        <v>0.19822695035460994</v>
      </c>
    </row>
    <row r="7183" spans="1:18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 s="1">
        <v>117280.23</v>
      </c>
      <c r="J7183">
        <v>3</v>
      </c>
      <c r="K7183">
        <v>0</v>
      </c>
      <c r="L7183">
        <v>0</v>
      </c>
      <c r="M7183" s="1">
        <v>41921.06</v>
      </c>
      <c r="N7183">
        <v>1</v>
      </c>
      <c r="O7183" t="str">
        <f t="shared" si="448"/>
        <v>41-50</v>
      </c>
      <c r="P7183" t="str">
        <f t="shared" si="449"/>
        <v>6+ years</v>
      </c>
      <c r="Q7183" t="str">
        <f t="shared" si="450"/>
        <v>High</v>
      </c>
      <c r="R7183" s="5">
        <f t="shared" si="451"/>
        <v>0.19829726853494148</v>
      </c>
    </row>
    <row r="7184" spans="1:18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 s="1">
        <v>110540.43</v>
      </c>
      <c r="J7184">
        <v>2</v>
      </c>
      <c r="K7184">
        <v>0</v>
      </c>
      <c r="L7184">
        <v>1</v>
      </c>
      <c r="M7184" s="1">
        <v>107472.99</v>
      </c>
      <c r="N7184">
        <v>0</v>
      </c>
      <c r="O7184" t="str">
        <f t="shared" si="448"/>
        <v>41-50</v>
      </c>
      <c r="P7184" t="str">
        <f t="shared" si="449"/>
        <v>6+ years</v>
      </c>
      <c r="Q7184" t="str">
        <f t="shared" si="450"/>
        <v>High</v>
      </c>
      <c r="R7184" s="5">
        <f t="shared" si="451"/>
        <v>0.19801277501774309</v>
      </c>
    </row>
    <row r="7185" spans="1:18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 s="1">
        <v>135095.47</v>
      </c>
      <c r="J7185">
        <v>1</v>
      </c>
      <c r="K7185">
        <v>1</v>
      </c>
      <c r="L7185">
        <v>0</v>
      </c>
      <c r="M7185" s="1">
        <v>143859.66</v>
      </c>
      <c r="N7185">
        <v>0</v>
      </c>
      <c r="O7185" t="str">
        <f t="shared" si="448"/>
        <v>30-40</v>
      </c>
      <c r="P7185" t="str">
        <f t="shared" si="449"/>
        <v>6+ years</v>
      </c>
      <c r="Q7185" t="str">
        <f t="shared" si="450"/>
        <v>High</v>
      </c>
      <c r="R7185" s="5">
        <f t="shared" si="451"/>
        <v>0.19808306709265175</v>
      </c>
    </row>
    <row r="7186" spans="1:18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 s="1">
        <v>187861.18</v>
      </c>
      <c r="J7186">
        <v>2</v>
      </c>
      <c r="K7186">
        <v>1</v>
      </c>
      <c r="L7186">
        <v>1</v>
      </c>
      <c r="M7186" s="1">
        <v>104120.17</v>
      </c>
      <c r="N7186">
        <v>0</v>
      </c>
      <c r="O7186" t="str">
        <f t="shared" si="448"/>
        <v>&lt;30</v>
      </c>
      <c r="P7186" t="str">
        <f t="shared" si="449"/>
        <v>0-2 years</v>
      </c>
      <c r="Q7186" t="str">
        <f t="shared" si="450"/>
        <v>High</v>
      </c>
      <c r="R7186" s="5">
        <f t="shared" si="451"/>
        <v>0.19815340909090909</v>
      </c>
    </row>
    <row r="7187" spans="1:18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 s="1">
        <v>124655.59</v>
      </c>
      <c r="J7187">
        <v>2</v>
      </c>
      <c r="K7187">
        <v>0</v>
      </c>
      <c r="L7187">
        <v>1</v>
      </c>
      <c r="M7187" s="1">
        <v>79792.3</v>
      </c>
      <c r="N7187">
        <v>0</v>
      </c>
      <c r="O7187" t="str">
        <f t="shared" si="448"/>
        <v>41-50</v>
      </c>
      <c r="P7187" t="str">
        <f t="shared" si="449"/>
        <v>3-5 years</v>
      </c>
      <c r="Q7187" t="str">
        <f t="shared" si="450"/>
        <v>High</v>
      </c>
      <c r="R7187" s="5">
        <f t="shared" si="451"/>
        <v>0.19822380106571935</v>
      </c>
    </row>
    <row r="7188" spans="1:18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 s="1">
        <v>0</v>
      </c>
      <c r="J7188">
        <v>2</v>
      </c>
      <c r="K7188">
        <v>1</v>
      </c>
      <c r="L7188">
        <v>1</v>
      </c>
      <c r="M7188" s="1">
        <v>154639.72</v>
      </c>
      <c r="N7188">
        <v>0</v>
      </c>
      <c r="O7188" t="str">
        <f t="shared" si="448"/>
        <v>41-50</v>
      </c>
      <c r="P7188" t="str">
        <f t="shared" si="449"/>
        <v>6+ years</v>
      </c>
      <c r="Q7188" t="str">
        <f t="shared" si="450"/>
        <v>No Balance</v>
      </c>
      <c r="R7188" s="5">
        <f t="shared" si="451"/>
        <v>0.19829424307036247</v>
      </c>
    </row>
    <row r="7189" spans="1:18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 s="1">
        <v>134105.01</v>
      </c>
      <c r="J7189">
        <v>1</v>
      </c>
      <c r="K7189">
        <v>0</v>
      </c>
      <c r="L7189">
        <v>0</v>
      </c>
      <c r="M7189" s="1">
        <v>57850.1</v>
      </c>
      <c r="N7189">
        <v>0</v>
      </c>
      <c r="O7189" t="str">
        <f t="shared" si="448"/>
        <v>30-40</v>
      </c>
      <c r="P7189" t="str">
        <f t="shared" si="449"/>
        <v>6+ years</v>
      </c>
      <c r="Q7189" t="str">
        <f t="shared" si="450"/>
        <v>High</v>
      </c>
      <c r="R7189" s="5">
        <f t="shared" si="451"/>
        <v>0.19836473515819411</v>
      </c>
    </row>
    <row r="7190" spans="1:18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 s="1">
        <v>0</v>
      </c>
      <c r="J7190">
        <v>1</v>
      </c>
      <c r="K7190">
        <v>1</v>
      </c>
      <c r="L7190">
        <v>1</v>
      </c>
      <c r="M7190" s="1">
        <v>62868.33</v>
      </c>
      <c r="N7190">
        <v>0</v>
      </c>
      <c r="O7190" t="str">
        <f t="shared" si="448"/>
        <v>30-40</v>
      </c>
      <c r="P7190" t="str">
        <f t="shared" si="449"/>
        <v>3-5 years</v>
      </c>
      <c r="Q7190" t="str">
        <f t="shared" si="450"/>
        <v>No Balance</v>
      </c>
      <c r="R7190" s="5">
        <f t="shared" si="451"/>
        <v>0.1984352773826458</v>
      </c>
    </row>
    <row r="7191" spans="1:18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 s="1">
        <v>0</v>
      </c>
      <c r="J7191">
        <v>2</v>
      </c>
      <c r="K7191">
        <v>0</v>
      </c>
      <c r="L7191">
        <v>1</v>
      </c>
      <c r="M7191" s="1">
        <v>92357.21</v>
      </c>
      <c r="N7191">
        <v>0</v>
      </c>
      <c r="O7191" t="str">
        <f t="shared" si="448"/>
        <v>30-40</v>
      </c>
      <c r="P7191" t="str">
        <f t="shared" si="449"/>
        <v>6+ years</v>
      </c>
      <c r="Q7191" t="str">
        <f t="shared" si="450"/>
        <v>No Balance</v>
      </c>
      <c r="R7191" s="5">
        <f t="shared" si="451"/>
        <v>0.19850586979722518</v>
      </c>
    </row>
    <row r="7192" spans="1:18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 s="1">
        <v>83693.34</v>
      </c>
      <c r="J7192">
        <v>2</v>
      </c>
      <c r="K7192">
        <v>1</v>
      </c>
      <c r="L7192">
        <v>1</v>
      </c>
      <c r="M7192" s="1">
        <v>161083.53</v>
      </c>
      <c r="N7192">
        <v>0</v>
      </c>
      <c r="O7192" t="str">
        <f t="shared" si="448"/>
        <v>&gt;50</v>
      </c>
      <c r="P7192" t="str">
        <f t="shared" si="449"/>
        <v>6+ years</v>
      </c>
      <c r="Q7192" t="str">
        <f t="shared" si="450"/>
        <v>Medium</v>
      </c>
      <c r="R7192" s="5">
        <f t="shared" si="451"/>
        <v>0.19857651245551602</v>
      </c>
    </row>
    <row r="7193" spans="1:18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 s="1">
        <v>114631.23</v>
      </c>
      <c r="J7193">
        <v>1</v>
      </c>
      <c r="K7193">
        <v>0</v>
      </c>
      <c r="L7193">
        <v>1</v>
      </c>
      <c r="M7193" s="1">
        <v>91429.74</v>
      </c>
      <c r="N7193">
        <v>0</v>
      </c>
      <c r="O7193" t="str">
        <f t="shared" si="448"/>
        <v>41-50</v>
      </c>
      <c r="P7193" t="str">
        <f t="shared" si="449"/>
        <v>6+ years</v>
      </c>
      <c r="Q7193" t="str">
        <f t="shared" si="450"/>
        <v>High</v>
      </c>
      <c r="R7193" s="5">
        <f t="shared" si="451"/>
        <v>0.19864720541117836</v>
      </c>
    </row>
    <row r="7194" spans="1:18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 s="1">
        <v>128601.98</v>
      </c>
      <c r="J7194">
        <v>1</v>
      </c>
      <c r="K7194">
        <v>1</v>
      </c>
      <c r="L7194">
        <v>0</v>
      </c>
      <c r="M7194" s="1">
        <v>117031.2</v>
      </c>
      <c r="N7194">
        <v>0</v>
      </c>
      <c r="O7194" t="str">
        <f t="shared" si="448"/>
        <v>41-50</v>
      </c>
      <c r="P7194" t="str">
        <f t="shared" si="449"/>
        <v>6+ years</v>
      </c>
      <c r="Q7194" t="str">
        <f t="shared" si="450"/>
        <v>High</v>
      </c>
      <c r="R7194" s="5">
        <f t="shared" si="451"/>
        <v>0.19871794871794871</v>
      </c>
    </row>
    <row r="7195" spans="1:18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 s="1">
        <v>91258.52</v>
      </c>
      <c r="J7195">
        <v>2</v>
      </c>
      <c r="K7195">
        <v>1</v>
      </c>
      <c r="L7195">
        <v>0</v>
      </c>
      <c r="M7195" s="1">
        <v>44857.4</v>
      </c>
      <c r="N7195">
        <v>0</v>
      </c>
      <c r="O7195" t="str">
        <f t="shared" si="448"/>
        <v>30-40</v>
      </c>
      <c r="P7195" t="str">
        <f t="shared" si="449"/>
        <v>0-2 years</v>
      </c>
      <c r="Q7195" t="str">
        <f t="shared" si="450"/>
        <v>Medium</v>
      </c>
      <c r="R7195" s="5">
        <f t="shared" si="451"/>
        <v>0.19878874242964018</v>
      </c>
    </row>
    <row r="7196" spans="1:18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 s="1">
        <v>70416.75</v>
      </c>
      <c r="J7196">
        <v>1</v>
      </c>
      <c r="K7196">
        <v>1</v>
      </c>
      <c r="L7196">
        <v>1</v>
      </c>
      <c r="M7196" s="1">
        <v>36483.519999999997</v>
      </c>
      <c r="N7196">
        <v>0</v>
      </c>
      <c r="O7196" t="str">
        <f t="shared" si="448"/>
        <v>&gt;50</v>
      </c>
      <c r="P7196" t="str">
        <f t="shared" si="449"/>
        <v>6+ years</v>
      </c>
      <c r="Q7196" t="str">
        <f t="shared" si="450"/>
        <v>Medium</v>
      </c>
      <c r="R7196" s="5">
        <f t="shared" si="451"/>
        <v>0.19885958660014255</v>
      </c>
    </row>
    <row r="7197" spans="1:18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 s="1">
        <v>0</v>
      </c>
      <c r="J7197">
        <v>2</v>
      </c>
      <c r="K7197">
        <v>1</v>
      </c>
      <c r="L7197">
        <v>0</v>
      </c>
      <c r="M7197" s="1">
        <v>34045.61</v>
      </c>
      <c r="N7197">
        <v>0</v>
      </c>
      <c r="O7197" t="str">
        <f t="shared" si="448"/>
        <v>30-40</v>
      </c>
      <c r="P7197" t="str">
        <f t="shared" si="449"/>
        <v>6+ years</v>
      </c>
      <c r="Q7197" t="str">
        <f t="shared" si="450"/>
        <v>No Balance</v>
      </c>
      <c r="R7197" s="5">
        <f t="shared" si="451"/>
        <v>0.19893048128342247</v>
      </c>
    </row>
    <row r="7198" spans="1:18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 s="1">
        <v>0</v>
      </c>
      <c r="J7198">
        <v>2</v>
      </c>
      <c r="K7198">
        <v>1</v>
      </c>
      <c r="L7198">
        <v>0</v>
      </c>
      <c r="M7198" s="1">
        <v>59981.62</v>
      </c>
      <c r="N7198">
        <v>0</v>
      </c>
      <c r="O7198" t="str">
        <f t="shared" si="448"/>
        <v>30-40</v>
      </c>
      <c r="P7198" t="str">
        <f t="shared" si="449"/>
        <v>3-5 years</v>
      </c>
      <c r="Q7198" t="str">
        <f t="shared" si="450"/>
        <v>No Balance</v>
      </c>
      <c r="R7198" s="5">
        <f t="shared" si="451"/>
        <v>0.19900142653352354</v>
      </c>
    </row>
    <row r="7199" spans="1:18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 s="1">
        <v>0</v>
      </c>
      <c r="J7199">
        <v>2</v>
      </c>
      <c r="K7199">
        <v>1</v>
      </c>
      <c r="L7199">
        <v>1</v>
      </c>
      <c r="M7199" s="1">
        <v>152944.39000000001</v>
      </c>
      <c r="N7199">
        <v>0</v>
      </c>
      <c r="O7199" t="str">
        <f t="shared" si="448"/>
        <v>41-50</v>
      </c>
      <c r="P7199" t="str">
        <f t="shared" si="449"/>
        <v>6+ years</v>
      </c>
      <c r="Q7199" t="str">
        <f t="shared" si="450"/>
        <v>No Balance</v>
      </c>
      <c r="R7199" s="5">
        <f t="shared" si="451"/>
        <v>0.19907242240456655</v>
      </c>
    </row>
    <row r="7200" spans="1:18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 s="1">
        <v>88294.6</v>
      </c>
      <c r="J7200">
        <v>1</v>
      </c>
      <c r="K7200">
        <v>1</v>
      </c>
      <c r="L7200">
        <v>0</v>
      </c>
      <c r="M7200" s="1">
        <v>66979.06</v>
      </c>
      <c r="N7200">
        <v>0</v>
      </c>
      <c r="O7200" t="str">
        <f t="shared" si="448"/>
        <v>30-40</v>
      </c>
      <c r="P7200" t="str">
        <f t="shared" si="449"/>
        <v>6+ years</v>
      </c>
      <c r="Q7200" t="str">
        <f t="shared" si="450"/>
        <v>Medium</v>
      </c>
      <c r="R7200" s="5">
        <f t="shared" si="451"/>
        <v>0.19914346895074947</v>
      </c>
    </row>
    <row r="7201" spans="1:18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 s="1">
        <v>0</v>
      </c>
      <c r="J7201">
        <v>1</v>
      </c>
      <c r="K7201">
        <v>1</v>
      </c>
      <c r="L7201">
        <v>0</v>
      </c>
      <c r="M7201" s="1">
        <v>28797.32</v>
      </c>
      <c r="N7201">
        <v>0</v>
      </c>
      <c r="O7201" t="str">
        <f t="shared" si="448"/>
        <v>30-40</v>
      </c>
      <c r="P7201" t="str">
        <f t="shared" si="449"/>
        <v>6+ years</v>
      </c>
      <c r="Q7201" t="str">
        <f t="shared" si="450"/>
        <v>No Balance</v>
      </c>
      <c r="R7201" s="5">
        <f t="shared" si="451"/>
        <v>0.19921456622634773</v>
      </c>
    </row>
    <row r="7202" spans="1:18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 s="1">
        <v>93577.3</v>
      </c>
      <c r="J7202">
        <v>1</v>
      </c>
      <c r="K7202">
        <v>1</v>
      </c>
      <c r="L7202">
        <v>1</v>
      </c>
      <c r="M7202" s="1">
        <v>51670.82</v>
      </c>
      <c r="N7202">
        <v>0</v>
      </c>
      <c r="O7202" t="str">
        <f t="shared" si="448"/>
        <v>&lt;30</v>
      </c>
      <c r="P7202" t="str">
        <f t="shared" si="449"/>
        <v>0-2 years</v>
      </c>
      <c r="Q7202" t="str">
        <f t="shared" si="450"/>
        <v>Medium</v>
      </c>
      <c r="R7202" s="5">
        <f t="shared" si="451"/>
        <v>0.19928571428571429</v>
      </c>
    </row>
    <row r="7203" spans="1:18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 s="1">
        <v>136650.89000000001</v>
      </c>
      <c r="J7203">
        <v>1</v>
      </c>
      <c r="K7203">
        <v>1</v>
      </c>
      <c r="L7203">
        <v>1</v>
      </c>
      <c r="M7203" s="1">
        <v>41865.72</v>
      </c>
      <c r="N7203">
        <v>1</v>
      </c>
      <c r="O7203" t="str">
        <f t="shared" si="448"/>
        <v>30-40</v>
      </c>
      <c r="P7203" t="str">
        <f t="shared" si="449"/>
        <v>3-5 years</v>
      </c>
      <c r="Q7203" t="str">
        <f t="shared" si="450"/>
        <v>High</v>
      </c>
      <c r="R7203" s="5">
        <f t="shared" si="451"/>
        <v>0.19935691318327975</v>
      </c>
    </row>
    <row r="7204" spans="1:18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 s="1">
        <v>98765.84</v>
      </c>
      <c r="J7204">
        <v>1</v>
      </c>
      <c r="K7204">
        <v>1</v>
      </c>
      <c r="L7204">
        <v>1</v>
      </c>
      <c r="M7204" s="1">
        <v>96015.53</v>
      </c>
      <c r="N7204">
        <v>0</v>
      </c>
      <c r="O7204" t="str">
        <f t="shared" si="448"/>
        <v>&gt;50</v>
      </c>
      <c r="P7204" t="str">
        <f t="shared" si="449"/>
        <v>6+ years</v>
      </c>
      <c r="Q7204" t="str">
        <f t="shared" si="450"/>
        <v>Medium</v>
      </c>
      <c r="R7204" s="5">
        <f t="shared" si="451"/>
        <v>0.19907076483202288</v>
      </c>
    </row>
    <row r="7205" spans="1:18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 s="1">
        <v>84309.57</v>
      </c>
      <c r="J7205">
        <v>2</v>
      </c>
      <c r="K7205">
        <v>0</v>
      </c>
      <c r="L7205">
        <v>0</v>
      </c>
      <c r="M7205" s="1">
        <v>103914.4</v>
      </c>
      <c r="N7205">
        <v>0</v>
      </c>
      <c r="O7205" t="str">
        <f t="shared" si="448"/>
        <v>30-40</v>
      </c>
      <c r="P7205" t="str">
        <f t="shared" si="449"/>
        <v>0-2 years</v>
      </c>
      <c r="Q7205" t="str">
        <f t="shared" si="450"/>
        <v>Medium</v>
      </c>
      <c r="R7205" s="5">
        <f t="shared" si="451"/>
        <v>0.1991419377904898</v>
      </c>
    </row>
    <row r="7206" spans="1:18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 s="1">
        <v>136258.06</v>
      </c>
      <c r="J7206">
        <v>1</v>
      </c>
      <c r="K7206">
        <v>0</v>
      </c>
      <c r="L7206">
        <v>0</v>
      </c>
      <c r="M7206" s="1">
        <v>89199.51</v>
      </c>
      <c r="N7206">
        <v>0</v>
      </c>
      <c r="O7206" t="str">
        <f t="shared" si="448"/>
        <v>30-40</v>
      </c>
      <c r="P7206" t="str">
        <f t="shared" si="449"/>
        <v>6+ years</v>
      </c>
      <c r="Q7206" t="str">
        <f t="shared" si="450"/>
        <v>High</v>
      </c>
      <c r="R7206" s="5">
        <f t="shared" si="451"/>
        <v>0.19921316165951358</v>
      </c>
    </row>
    <row r="7207" spans="1:18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 s="1">
        <v>0</v>
      </c>
      <c r="J7207">
        <v>2</v>
      </c>
      <c r="K7207">
        <v>1</v>
      </c>
      <c r="L7207">
        <v>1</v>
      </c>
      <c r="M7207" s="1">
        <v>48849.89</v>
      </c>
      <c r="N7207">
        <v>0</v>
      </c>
      <c r="O7207" t="str">
        <f t="shared" si="448"/>
        <v>&lt;30</v>
      </c>
      <c r="P7207" t="str">
        <f t="shared" si="449"/>
        <v>6+ years</v>
      </c>
      <c r="Q7207" t="str">
        <f t="shared" si="450"/>
        <v>No Balance</v>
      </c>
      <c r="R7207" s="5">
        <f t="shared" si="451"/>
        <v>0.19928443649373881</v>
      </c>
    </row>
    <row r="7208" spans="1:18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 s="1">
        <v>131160.85</v>
      </c>
      <c r="J7208">
        <v>1</v>
      </c>
      <c r="K7208">
        <v>1</v>
      </c>
      <c r="L7208">
        <v>0</v>
      </c>
      <c r="M7208" s="1">
        <v>197444.69</v>
      </c>
      <c r="N7208">
        <v>0</v>
      </c>
      <c r="O7208" t="str">
        <f t="shared" si="448"/>
        <v>41-50</v>
      </c>
      <c r="P7208" t="str">
        <f t="shared" si="449"/>
        <v>0-2 years</v>
      </c>
      <c r="Q7208" t="str">
        <f t="shared" si="450"/>
        <v>High</v>
      </c>
      <c r="R7208" s="5">
        <f t="shared" si="451"/>
        <v>0.19935576234788832</v>
      </c>
    </row>
    <row r="7209" spans="1:18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 s="1">
        <v>145222.99</v>
      </c>
      <c r="J7209">
        <v>2</v>
      </c>
      <c r="K7209">
        <v>0</v>
      </c>
      <c r="L7209">
        <v>0</v>
      </c>
      <c r="M7209" s="1">
        <v>145160.95999999999</v>
      </c>
      <c r="N7209">
        <v>0</v>
      </c>
      <c r="O7209" t="str">
        <f t="shared" si="448"/>
        <v>30-40</v>
      </c>
      <c r="P7209" t="str">
        <f t="shared" si="449"/>
        <v>3-5 years</v>
      </c>
      <c r="Q7209" t="str">
        <f t="shared" si="450"/>
        <v>High</v>
      </c>
      <c r="R7209" s="5">
        <f t="shared" si="451"/>
        <v>0.19942713927676334</v>
      </c>
    </row>
    <row r="7210" spans="1:18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 s="1">
        <v>98141.57</v>
      </c>
      <c r="J7210">
        <v>2</v>
      </c>
      <c r="K7210">
        <v>1</v>
      </c>
      <c r="L7210">
        <v>1</v>
      </c>
      <c r="M7210" s="1">
        <v>52309.8</v>
      </c>
      <c r="N7210">
        <v>0</v>
      </c>
      <c r="O7210" t="str">
        <f t="shared" si="448"/>
        <v>&lt;30</v>
      </c>
      <c r="P7210" t="str">
        <f t="shared" si="449"/>
        <v>3-5 years</v>
      </c>
      <c r="Q7210" t="str">
        <f t="shared" si="450"/>
        <v>Medium</v>
      </c>
      <c r="R7210" s="5">
        <f t="shared" si="451"/>
        <v>0.19949856733524354</v>
      </c>
    </row>
    <row r="7211" spans="1:18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 s="1">
        <v>0</v>
      </c>
      <c r="J7211">
        <v>1</v>
      </c>
      <c r="K7211">
        <v>1</v>
      </c>
      <c r="L7211">
        <v>0</v>
      </c>
      <c r="M7211" s="1">
        <v>50695.93</v>
      </c>
      <c r="N7211">
        <v>1</v>
      </c>
      <c r="O7211" t="str">
        <f t="shared" si="448"/>
        <v>41-50</v>
      </c>
      <c r="P7211" t="str">
        <f t="shared" si="449"/>
        <v>6+ years</v>
      </c>
      <c r="Q7211" t="str">
        <f t="shared" si="450"/>
        <v>No Balance</v>
      </c>
      <c r="R7211" s="5">
        <f t="shared" si="451"/>
        <v>0.19957004657828736</v>
      </c>
    </row>
    <row r="7212" spans="1:18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 s="1">
        <v>102282.61</v>
      </c>
      <c r="J7212">
        <v>1</v>
      </c>
      <c r="K7212">
        <v>1</v>
      </c>
      <c r="L7212">
        <v>1</v>
      </c>
      <c r="M7212" s="1">
        <v>157891.10999999999</v>
      </c>
      <c r="N7212">
        <v>0</v>
      </c>
      <c r="O7212" t="str">
        <f t="shared" si="448"/>
        <v>&lt;30</v>
      </c>
      <c r="P7212" t="str">
        <f t="shared" si="449"/>
        <v>6+ years</v>
      </c>
      <c r="Q7212" t="str">
        <f t="shared" si="450"/>
        <v>High</v>
      </c>
      <c r="R7212" s="5">
        <f t="shared" si="451"/>
        <v>0.19928315412186379</v>
      </c>
    </row>
    <row r="7213" spans="1:18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 s="1">
        <v>116121.84</v>
      </c>
      <c r="J7213">
        <v>2</v>
      </c>
      <c r="K7213">
        <v>0</v>
      </c>
      <c r="L7213">
        <v>1</v>
      </c>
      <c r="M7213" s="1">
        <v>181850.74</v>
      </c>
      <c r="N7213">
        <v>0</v>
      </c>
      <c r="O7213" t="str">
        <f t="shared" si="448"/>
        <v>30-40</v>
      </c>
      <c r="P7213" t="str">
        <f t="shared" si="449"/>
        <v>3-5 years</v>
      </c>
      <c r="Q7213" t="str">
        <f t="shared" si="450"/>
        <v>High</v>
      </c>
      <c r="R7213" s="5">
        <f t="shared" si="451"/>
        <v>0.19935460738615993</v>
      </c>
    </row>
    <row r="7214" spans="1:18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 s="1">
        <v>190066.54</v>
      </c>
      <c r="J7214">
        <v>1</v>
      </c>
      <c r="K7214">
        <v>0</v>
      </c>
      <c r="L7214">
        <v>0</v>
      </c>
      <c r="M7214" s="1">
        <v>51345.39</v>
      </c>
      <c r="N7214">
        <v>1</v>
      </c>
      <c r="O7214" t="str">
        <f t="shared" si="448"/>
        <v>&lt;30</v>
      </c>
      <c r="P7214" t="str">
        <f t="shared" si="449"/>
        <v>3-5 years</v>
      </c>
      <c r="Q7214" t="str">
        <f t="shared" si="450"/>
        <v>High</v>
      </c>
      <c r="R7214" s="5">
        <f t="shared" si="451"/>
        <v>0.19942611190817791</v>
      </c>
    </row>
    <row r="7215" spans="1:18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 s="1">
        <v>149349.57999999999</v>
      </c>
      <c r="J7215">
        <v>3</v>
      </c>
      <c r="K7215">
        <v>0</v>
      </c>
      <c r="L7215">
        <v>0</v>
      </c>
      <c r="M7215" s="1">
        <v>137519.92000000001</v>
      </c>
      <c r="N7215">
        <v>1</v>
      </c>
      <c r="O7215" t="str">
        <f t="shared" si="448"/>
        <v>&gt;50</v>
      </c>
      <c r="P7215" t="str">
        <f t="shared" si="449"/>
        <v>6+ years</v>
      </c>
      <c r="Q7215" t="str">
        <f t="shared" si="450"/>
        <v>High</v>
      </c>
      <c r="R7215" s="5">
        <f t="shared" si="451"/>
        <v>0.19913885898815931</v>
      </c>
    </row>
    <row r="7216" spans="1:18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 s="1">
        <v>155176.82999999999</v>
      </c>
      <c r="J7216">
        <v>2</v>
      </c>
      <c r="K7216">
        <v>1</v>
      </c>
      <c r="L7216">
        <v>1</v>
      </c>
      <c r="M7216" s="1">
        <v>49653.37</v>
      </c>
      <c r="N7216">
        <v>0</v>
      </c>
      <c r="O7216" t="str">
        <f t="shared" si="448"/>
        <v>30-40</v>
      </c>
      <c r="P7216" t="str">
        <f t="shared" si="449"/>
        <v>0-2 years</v>
      </c>
      <c r="Q7216" t="str">
        <f t="shared" si="450"/>
        <v>High</v>
      </c>
      <c r="R7216" s="5">
        <f t="shared" si="451"/>
        <v>0.19885139985642497</v>
      </c>
    </row>
    <row r="7217" spans="1:18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 s="1">
        <v>98986.28</v>
      </c>
      <c r="J7217">
        <v>1</v>
      </c>
      <c r="K7217">
        <v>1</v>
      </c>
      <c r="L7217">
        <v>1</v>
      </c>
      <c r="M7217" s="1">
        <v>55867.38</v>
      </c>
      <c r="N7217">
        <v>0</v>
      </c>
      <c r="O7217" t="str">
        <f t="shared" si="448"/>
        <v>30-40</v>
      </c>
      <c r="P7217" t="str">
        <f t="shared" si="449"/>
        <v>0-2 years</v>
      </c>
      <c r="Q7217" t="str">
        <f t="shared" si="450"/>
        <v>Medium</v>
      </c>
      <c r="R7217" s="5">
        <f t="shared" si="451"/>
        <v>0.19892280071813284</v>
      </c>
    </row>
    <row r="7218" spans="1:18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 s="1">
        <v>147726.98000000001</v>
      </c>
      <c r="J7218">
        <v>3</v>
      </c>
      <c r="K7218">
        <v>1</v>
      </c>
      <c r="L7218">
        <v>0</v>
      </c>
      <c r="M7218" s="1">
        <v>172749.4</v>
      </c>
      <c r="N7218">
        <v>1</v>
      </c>
      <c r="O7218" t="str">
        <f t="shared" si="448"/>
        <v>41-50</v>
      </c>
      <c r="P7218" t="str">
        <f t="shared" si="449"/>
        <v>6+ years</v>
      </c>
      <c r="Q7218" t="str">
        <f t="shared" si="450"/>
        <v>High</v>
      </c>
      <c r="R7218" s="5">
        <f t="shared" si="451"/>
        <v>0.19899425287356323</v>
      </c>
    </row>
    <row r="7219" spans="1:18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 s="1">
        <v>0</v>
      </c>
      <c r="J7219">
        <v>2</v>
      </c>
      <c r="K7219">
        <v>1</v>
      </c>
      <c r="L7219">
        <v>0</v>
      </c>
      <c r="M7219" s="1">
        <v>90607.31</v>
      </c>
      <c r="N7219">
        <v>0</v>
      </c>
      <c r="O7219" t="str">
        <f t="shared" si="448"/>
        <v>41-50</v>
      </c>
      <c r="P7219" t="str">
        <f t="shared" si="449"/>
        <v>0-2 years</v>
      </c>
      <c r="Q7219" t="str">
        <f t="shared" si="450"/>
        <v>No Balance</v>
      </c>
      <c r="R7219" s="5">
        <f t="shared" si="451"/>
        <v>0.19870643190801293</v>
      </c>
    </row>
    <row r="7220" spans="1:18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 s="1">
        <v>144852.06</v>
      </c>
      <c r="J7220">
        <v>1</v>
      </c>
      <c r="K7220">
        <v>0</v>
      </c>
      <c r="L7220">
        <v>0</v>
      </c>
      <c r="M7220" s="1">
        <v>130861.95</v>
      </c>
      <c r="N7220">
        <v>0</v>
      </c>
      <c r="O7220" t="str">
        <f t="shared" si="448"/>
        <v>30-40</v>
      </c>
      <c r="P7220" t="str">
        <f t="shared" si="449"/>
        <v>6+ years</v>
      </c>
      <c r="Q7220" t="str">
        <f t="shared" si="450"/>
        <v>High</v>
      </c>
      <c r="R7220" s="5">
        <f t="shared" si="451"/>
        <v>0.19877785765636233</v>
      </c>
    </row>
    <row r="7221" spans="1:18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 s="1">
        <v>89299.81</v>
      </c>
      <c r="J7221">
        <v>1</v>
      </c>
      <c r="K7221">
        <v>0</v>
      </c>
      <c r="L7221">
        <v>0</v>
      </c>
      <c r="M7221" s="1">
        <v>5558.47</v>
      </c>
      <c r="N7221">
        <v>1</v>
      </c>
      <c r="O7221" t="str">
        <f t="shared" si="448"/>
        <v>&gt;50</v>
      </c>
      <c r="P7221" t="str">
        <f t="shared" si="449"/>
        <v>3-5 years</v>
      </c>
      <c r="Q7221" t="str">
        <f t="shared" si="450"/>
        <v>Medium</v>
      </c>
      <c r="R7221" s="5">
        <f t="shared" si="451"/>
        <v>0.19884933477166486</v>
      </c>
    </row>
    <row r="7222" spans="1:18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 s="1">
        <v>0</v>
      </c>
      <c r="J7222">
        <v>2</v>
      </c>
      <c r="K7222">
        <v>0</v>
      </c>
      <c r="L7222">
        <v>0</v>
      </c>
      <c r="M7222" s="1">
        <v>121537.91</v>
      </c>
      <c r="N7222">
        <v>0</v>
      </c>
      <c r="O7222" t="str">
        <f t="shared" si="448"/>
        <v>30-40</v>
      </c>
      <c r="P7222" t="str">
        <f t="shared" si="449"/>
        <v>6+ years</v>
      </c>
      <c r="Q7222" t="str">
        <f t="shared" si="450"/>
        <v>No Balance</v>
      </c>
      <c r="R7222" s="5">
        <f t="shared" si="451"/>
        <v>0.19856115107913669</v>
      </c>
    </row>
    <row r="7223" spans="1:18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 s="1">
        <v>97663.16</v>
      </c>
      <c r="J7223">
        <v>2</v>
      </c>
      <c r="K7223">
        <v>1</v>
      </c>
      <c r="L7223">
        <v>0</v>
      </c>
      <c r="M7223" s="1">
        <v>57128.78</v>
      </c>
      <c r="N7223">
        <v>0</v>
      </c>
      <c r="O7223" t="str">
        <f t="shared" si="448"/>
        <v>41-50</v>
      </c>
      <c r="P7223" t="str">
        <f t="shared" si="449"/>
        <v>6+ years</v>
      </c>
      <c r="Q7223" t="str">
        <f t="shared" si="450"/>
        <v>Medium</v>
      </c>
      <c r="R7223" s="5">
        <f t="shared" si="451"/>
        <v>0.19863260165527169</v>
      </c>
    </row>
    <row r="7224" spans="1:18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 s="1">
        <v>95161.75</v>
      </c>
      <c r="J7224">
        <v>1</v>
      </c>
      <c r="K7224">
        <v>1</v>
      </c>
      <c r="L7224">
        <v>0</v>
      </c>
      <c r="M7224" s="1">
        <v>19409.77</v>
      </c>
      <c r="N7224">
        <v>0</v>
      </c>
      <c r="O7224" t="str">
        <f t="shared" si="448"/>
        <v>30-40</v>
      </c>
      <c r="P7224" t="str">
        <f t="shared" si="449"/>
        <v>3-5 years</v>
      </c>
      <c r="Q7224" t="str">
        <f t="shared" si="450"/>
        <v>Medium</v>
      </c>
      <c r="R7224" s="5">
        <f t="shared" si="451"/>
        <v>0.19870410367170627</v>
      </c>
    </row>
    <row r="7225" spans="1:18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 s="1">
        <v>154586.92000000001</v>
      </c>
      <c r="J7225">
        <v>1</v>
      </c>
      <c r="K7225">
        <v>0</v>
      </c>
      <c r="L7225">
        <v>1</v>
      </c>
      <c r="M7225" s="1">
        <v>88604.89</v>
      </c>
      <c r="N7225">
        <v>1</v>
      </c>
      <c r="O7225" t="str">
        <f t="shared" si="448"/>
        <v>30-40</v>
      </c>
      <c r="P7225" t="str">
        <f t="shared" si="449"/>
        <v>6+ years</v>
      </c>
      <c r="Q7225" t="str">
        <f t="shared" si="450"/>
        <v>High</v>
      </c>
      <c r="R7225" s="5">
        <f t="shared" si="451"/>
        <v>0.19877565718401152</v>
      </c>
    </row>
    <row r="7226" spans="1:18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 s="1">
        <v>127095.14</v>
      </c>
      <c r="J7226">
        <v>2</v>
      </c>
      <c r="K7226">
        <v>0</v>
      </c>
      <c r="L7226">
        <v>0</v>
      </c>
      <c r="M7226" s="1">
        <v>479.54</v>
      </c>
      <c r="N7226">
        <v>0</v>
      </c>
      <c r="O7226" t="str">
        <f t="shared" si="448"/>
        <v>30-40</v>
      </c>
      <c r="P7226" t="str">
        <f t="shared" si="449"/>
        <v>6+ years</v>
      </c>
      <c r="Q7226" t="str">
        <f t="shared" si="450"/>
        <v>High</v>
      </c>
      <c r="R7226" s="5">
        <f t="shared" si="451"/>
        <v>0.1984870317002882</v>
      </c>
    </row>
    <row r="7227" spans="1:18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 s="1">
        <v>92526.15</v>
      </c>
      <c r="J7227">
        <v>2</v>
      </c>
      <c r="K7227">
        <v>1</v>
      </c>
      <c r="L7227">
        <v>1</v>
      </c>
      <c r="M7227" s="1">
        <v>173837.54</v>
      </c>
      <c r="N7227">
        <v>0</v>
      </c>
      <c r="O7227" t="str">
        <f t="shared" si="448"/>
        <v>30-40</v>
      </c>
      <c r="P7227" t="str">
        <f t="shared" si="449"/>
        <v>6+ years</v>
      </c>
      <c r="Q7227" t="str">
        <f t="shared" si="450"/>
        <v>Medium</v>
      </c>
      <c r="R7227" s="5">
        <f t="shared" si="451"/>
        <v>0.19855855855855856</v>
      </c>
    </row>
    <row r="7228" spans="1:18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 s="1">
        <v>107362.8</v>
      </c>
      <c r="J7228">
        <v>1</v>
      </c>
      <c r="K7228">
        <v>1</v>
      </c>
      <c r="L7228">
        <v>0</v>
      </c>
      <c r="M7228" s="1">
        <v>487.3</v>
      </c>
      <c r="N7228">
        <v>0</v>
      </c>
      <c r="O7228" t="str">
        <f t="shared" si="448"/>
        <v>41-50</v>
      </c>
      <c r="P7228" t="str">
        <f t="shared" si="449"/>
        <v>0-2 years</v>
      </c>
      <c r="Q7228" t="str">
        <f t="shared" si="450"/>
        <v>High</v>
      </c>
      <c r="R7228" s="5">
        <f t="shared" si="451"/>
        <v>0.19863013698630136</v>
      </c>
    </row>
    <row r="7229" spans="1:18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 s="1">
        <v>0</v>
      </c>
      <c r="J7229">
        <v>1</v>
      </c>
      <c r="K7229">
        <v>1</v>
      </c>
      <c r="L7229">
        <v>0</v>
      </c>
      <c r="M7229" s="1">
        <v>35600.25</v>
      </c>
      <c r="N7229">
        <v>1</v>
      </c>
      <c r="O7229" t="str">
        <f t="shared" si="448"/>
        <v>&lt;30</v>
      </c>
      <c r="P7229" t="str">
        <f t="shared" si="449"/>
        <v>0-2 years</v>
      </c>
      <c r="Q7229" t="str">
        <f t="shared" si="450"/>
        <v>No Balance</v>
      </c>
      <c r="R7229" s="5">
        <f t="shared" si="451"/>
        <v>0.19870176703930761</v>
      </c>
    </row>
    <row r="7230" spans="1:18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 s="1">
        <v>127286.04</v>
      </c>
      <c r="J7230">
        <v>2</v>
      </c>
      <c r="K7230">
        <v>1</v>
      </c>
      <c r="L7230">
        <v>1</v>
      </c>
      <c r="M7230" s="1">
        <v>166929.43</v>
      </c>
      <c r="N7230">
        <v>1</v>
      </c>
      <c r="O7230" t="str">
        <f t="shared" si="448"/>
        <v>41-50</v>
      </c>
      <c r="P7230" t="str">
        <f t="shared" si="449"/>
        <v>0-2 years</v>
      </c>
      <c r="Q7230" t="str">
        <f t="shared" si="450"/>
        <v>High</v>
      </c>
      <c r="R7230" s="5">
        <f t="shared" si="451"/>
        <v>0.1984126984126984</v>
      </c>
    </row>
    <row r="7231" spans="1:18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 s="1">
        <v>0</v>
      </c>
      <c r="J7231">
        <v>2</v>
      </c>
      <c r="K7231">
        <v>1</v>
      </c>
      <c r="L7231">
        <v>1</v>
      </c>
      <c r="M7231" s="1">
        <v>98998.61</v>
      </c>
      <c r="N7231">
        <v>0</v>
      </c>
      <c r="O7231" t="str">
        <f t="shared" si="448"/>
        <v>&lt;30</v>
      </c>
      <c r="P7231" t="str">
        <f t="shared" si="449"/>
        <v>6+ years</v>
      </c>
      <c r="Q7231" t="str">
        <f t="shared" si="450"/>
        <v>No Balance</v>
      </c>
      <c r="R7231" s="5">
        <f t="shared" si="451"/>
        <v>0.19812342114760015</v>
      </c>
    </row>
    <row r="7232" spans="1:18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 s="1">
        <v>0</v>
      </c>
      <c r="J7232">
        <v>2</v>
      </c>
      <c r="K7232">
        <v>1</v>
      </c>
      <c r="L7232">
        <v>1</v>
      </c>
      <c r="M7232" s="1">
        <v>54229.74</v>
      </c>
      <c r="N7232">
        <v>0</v>
      </c>
      <c r="O7232" t="str">
        <f t="shared" si="448"/>
        <v>30-40</v>
      </c>
      <c r="P7232" t="str">
        <f t="shared" si="449"/>
        <v>0-2 years</v>
      </c>
      <c r="Q7232" t="str">
        <f t="shared" si="450"/>
        <v>No Balance</v>
      </c>
      <c r="R7232" s="5">
        <f t="shared" si="451"/>
        <v>0.19819494584837546</v>
      </c>
    </row>
    <row r="7233" spans="1:18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 s="1">
        <v>139930.18</v>
      </c>
      <c r="J7233">
        <v>1</v>
      </c>
      <c r="K7233">
        <v>1</v>
      </c>
      <c r="L7233">
        <v>1</v>
      </c>
      <c r="M7233" s="1">
        <v>105720.09</v>
      </c>
      <c r="N7233">
        <v>0</v>
      </c>
      <c r="O7233" t="str">
        <f t="shared" si="448"/>
        <v>30-40</v>
      </c>
      <c r="P7233" t="str">
        <f t="shared" si="449"/>
        <v>6+ years</v>
      </c>
      <c r="Q7233" t="str">
        <f t="shared" si="450"/>
        <v>High</v>
      </c>
      <c r="R7233" s="5">
        <f t="shared" si="451"/>
        <v>0.19826652221018418</v>
      </c>
    </row>
    <row r="7234" spans="1:18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 s="1">
        <v>77949.69</v>
      </c>
      <c r="J7234">
        <v>1</v>
      </c>
      <c r="K7234">
        <v>1</v>
      </c>
      <c r="L7234">
        <v>1</v>
      </c>
      <c r="M7234" s="1">
        <v>121151.46</v>
      </c>
      <c r="N7234">
        <v>0</v>
      </c>
      <c r="O7234" t="str">
        <f t="shared" ref="O7234:O7297" si="452">IF(G7234&lt;30,"&lt;30",
   IF(G7234&lt;=40,"30-40",
      IF(G7234&lt;=50,"41-50","&gt;50")))</f>
        <v>30-40</v>
      </c>
      <c r="P7234" t="str">
        <f t="shared" ref="P7234:P7297" si="453">IF(H7234&lt;=2,"0-2 years",
   IF(H7234&lt;=5,"3-5 years","6+ years"))</f>
        <v>3-5 years</v>
      </c>
      <c r="Q7234" t="str">
        <f t="shared" ref="Q7234:Q7297" si="454">IF(I7234=0,"No Balance",
   IF(I7234&lt;50000,"Low",
      IF(I7234&lt;100000,"Medium","High")))</f>
        <v>Medium</v>
      </c>
      <c r="R7234" s="5">
        <f t="shared" ref="R7234:R7297" si="455">AVERAGE(N7234:N17233)</f>
        <v>0.19833815028901733</v>
      </c>
    </row>
    <row r="7235" spans="1:18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 s="1">
        <v>121405.04</v>
      </c>
      <c r="J7235">
        <v>1</v>
      </c>
      <c r="K7235">
        <v>1</v>
      </c>
      <c r="L7235">
        <v>1</v>
      </c>
      <c r="M7235" s="1">
        <v>154844.22</v>
      </c>
      <c r="N7235">
        <v>0</v>
      </c>
      <c r="O7235" t="str">
        <f t="shared" si="452"/>
        <v>30-40</v>
      </c>
      <c r="P7235" t="str">
        <f t="shared" si="453"/>
        <v>0-2 years</v>
      </c>
      <c r="Q7235" t="str">
        <f t="shared" si="454"/>
        <v>High</v>
      </c>
      <c r="R7235" s="5">
        <f t="shared" si="455"/>
        <v>0.19840983014094687</v>
      </c>
    </row>
    <row r="7236" spans="1:18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 s="1">
        <v>124580.69</v>
      </c>
      <c r="J7236">
        <v>1</v>
      </c>
      <c r="K7236">
        <v>1</v>
      </c>
      <c r="L7236">
        <v>1</v>
      </c>
      <c r="M7236" s="1">
        <v>18785.48</v>
      </c>
      <c r="N7236">
        <v>0</v>
      </c>
      <c r="O7236" t="str">
        <f t="shared" si="452"/>
        <v>30-40</v>
      </c>
      <c r="P7236" t="str">
        <f t="shared" si="453"/>
        <v>3-5 years</v>
      </c>
      <c r="Q7236" t="str">
        <f t="shared" si="454"/>
        <v>High</v>
      </c>
      <c r="R7236" s="5">
        <f t="shared" si="455"/>
        <v>0.19848156182212581</v>
      </c>
    </row>
    <row r="7237" spans="1:18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 s="1">
        <v>133087.76</v>
      </c>
      <c r="J7237">
        <v>1</v>
      </c>
      <c r="K7237">
        <v>1</v>
      </c>
      <c r="L7237">
        <v>0</v>
      </c>
      <c r="M7237" s="1">
        <v>64771.61</v>
      </c>
      <c r="N7237">
        <v>0</v>
      </c>
      <c r="O7237" t="str">
        <f t="shared" si="452"/>
        <v>30-40</v>
      </c>
      <c r="P7237" t="str">
        <f t="shared" si="453"/>
        <v>3-5 years</v>
      </c>
      <c r="Q7237" t="str">
        <f t="shared" si="454"/>
        <v>High</v>
      </c>
      <c r="R7237" s="5">
        <f t="shared" si="455"/>
        <v>0.19855334538878844</v>
      </c>
    </row>
    <row r="7238" spans="1:18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 s="1">
        <v>0</v>
      </c>
      <c r="J7238">
        <v>1</v>
      </c>
      <c r="K7238">
        <v>1</v>
      </c>
      <c r="L7238">
        <v>1</v>
      </c>
      <c r="M7238" s="1">
        <v>16250.61</v>
      </c>
      <c r="N7238">
        <v>0</v>
      </c>
      <c r="O7238" t="str">
        <f t="shared" si="452"/>
        <v>30-40</v>
      </c>
      <c r="P7238" t="str">
        <f t="shared" si="453"/>
        <v>6+ years</v>
      </c>
      <c r="Q7238" t="str">
        <f t="shared" si="454"/>
        <v>No Balance</v>
      </c>
      <c r="R7238" s="5">
        <f t="shared" si="455"/>
        <v>0.19862518089725037</v>
      </c>
    </row>
    <row r="7239" spans="1:18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 s="1">
        <v>0</v>
      </c>
      <c r="J7239">
        <v>2</v>
      </c>
      <c r="K7239">
        <v>1</v>
      </c>
      <c r="L7239">
        <v>0</v>
      </c>
      <c r="M7239" s="1">
        <v>131093.99</v>
      </c>
      <c r="N7239">
        <v>0</v>
      </c>
      <c r="O7239" t="str">
        <f t="shared" si="452"/>
        <v>41-50</v>
      </c>
      <c r="P7239" t="str">
        <f t="shared" si="453"/>
        <v>6+ years</v>
      </c>
      <c r="Q7239" t="str">
        <f t="shared" si="454"/>
        <v>No Balance</v>
      </c>
      <c r="R7239" s="5">
        <f t="shared" si="455"/>
        <v>0.1986970684039088</v>
      </c>
    </row>
    <row r="7240" spans="1:18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 s="1">
        <v>0</v>
      </c>
      <c r="J7240">
        <v>1</v>
      </c>
      <c r="K7240">
        <v>1</v>
      </c>
      <c r="L7240">
        <v>0</v>
      </c>
      <c r="M7240" s="1">
        <v>129188.18</v>
      </c>
      <c r="N7240">
        <v>1</v>
      </c>
      <c r="O7240" t="str">
        <f t="shared" si="452"/>
        <v>&gt;50</v>
      </c>
      <c r="P7240" t="str">
        <f t="shared" si="453"/>
        <v>6+ years</v>
      </c>
      <c r="Q7240" t="str">
        <f t="shared" si="454"/>
        <v>No Balance</v>
      </c>
      <c r="R7240" s="5">
        <f t="shared" si="455"/>
        <v>0.19876900796524258</v>
      </c>
    </row>
    <row r="7241" spans="1:18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 s="1">
        <v>103741.14</v>
      </c>
      <c r="J7241">
        <v>1</v>
      </c>
      <c r="K7241">
        <v>1</v>
      </c>
      <c r="L7241">
        <v>0</v>
      </c>
      <c r="M7241" s="1">
        <v>47428.73</v>
      </c>
      <c r="N7241">
        <v>1</v>
      </c>
      <c r="O7241" t="str">
        <f t="shared" si="452"/>
        <v>41-50</v>
      </c>
      <c r="P7241" t="str">
        <f t="shared" si="453"/>
        <v>6+ years</v>
      </c>
      <c r="Q7241" t="str">
        <f t="shared" si="454"/>
        <v>High</v>
      </c>
      <c r="R7241" s="5">
        <f t="shared" si="455"/>
        <v>0.19847881202462875</v>
      </c>
    </row>
    <row r="7242" spans="1:18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 s="1">
        <v>98877.95</v>
      </c>
      <c r="J7242">
        <v>1</v>
      </c>
      <c r="K7242">
        <v>1</v>
      </c>
      <c r="L7242">
        <v>0</v>
      </c>
      <c r="M7242" s="1">
        <v>132973.21</v>
      </c>
      <c r="N7242">
        <v>0</v>
      </c>
      <c r="O7242" t="str">
        <f t="shared" si="452"/>
        <v>30-40</v>
      </c>
      <c r="P7242" t="str">
        <f t="shared" si="453"/>
        <v>6+ years</v>
      </c>
      <c r="Q7242" t="str">
        <f t="shared" si="454"/>
        <v>Medium</v>
      </c>
      <c r="R7242" s="5">
        <f t="shared" si="455"/>
        <v>0.19818840579710145</v>
      </c>
    </row>
    <row r="7243" spans="1:18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 s="1">
        <v>105843.26</v>
      </c>
      <c r="J7243">
        <v>2</v>
      </c>
      <c r="K7243">
        <v>1</v>
      </c>
      <c r="L7243">
        <v>1</v>
      </c>
      <c r="M7243" s="1">
        <v>84908.2</v>
      </c>
      <c r="N7243">
        <v>0</v>
      </c>
      <c r="O7243" t="str">
        <f t="shared" si="452"/>
        <v>30-40</v>
      </c>
      <c r="P7243" t="str">
        <f t="shared" si="453"/>
        <v>3-5 years</v>
      </c>
      <c r="Q7243" t="str">
        <f t="shared" si="454"/>
        <v>High</v>
      </c>
      <c r="R7243" s="5">
        <f t="shared" si="455"/>
        <v>0.19826023921710764</v>
      </c>
    </row>
    <row r="7244" spans="1:18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 s="1">
        <v>77526.66</v>
      </c>
      <c r="J7244">
        <v>3</v>
      </c>
      <c r="K7244">
        <v>0</v>
      </c>
      <c r="L7244">
        <v>0</v>
      </c>
      <c r="M7244" s="1">
        <v>57338.559999999998</v>
      </c>
      <c r="N7244">
        <v>1</v>
      </c>
      <c r="O7244" t="str">
        <f t="shared" si="452"/>
        <v>41-50</v>
      </c>
      <c r="P7244" t="str">
        <f t="shared" si="453"/>
        <v>6+ years</v>
      </c>
      <c r="Q7244" t="str">
        <f t="shared" si="454"/>
        <v>Medium</v>
      </c>
      <c r="R7244" s="5">
        <f t="shared" si="455"/>
        <v>0.1983321247280638</v>
      </c>
    </row>
    <row r="7245" spans="1:18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 s="1">
        <v>0</v>
      </c>
      <c r="J7245">
        <v>2</v>
      </c>
      <c r="K7245">
        <v>1</v>
      </c>
      <c r="L7245">
        <v>1</v>
      </c>
      <c r="M7245" s="1">
        <v>161579.85</v>
      </c>
      <c r="N7245">
        <v>0</v>
      </c>
      <c r="O7245" t="str">
        <f t="shared" si="452"/>
        <v>&gt;50</v>
      </c>
      <c r="P7245" t="str">
        <f t="shared" si="453"/>
        <v>3-5 years</v>
      </c>
      <c r="Q7245" t="str">
        <f t="shared" si="454"/>
        <v>No Balance</v>
      </c>
      <c r="R7245" s="5">
        <f t="shared" si="455"/>
        <v>0.19804134929270947</v>
      </c>
    </row>
    <row r="7246" spans="1:18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 s="1">
        <v>0</v>
      </c>
      <c r="J7246">
        <v>2</v>
      </c>
      <c r="K7246">
        <v>1</v>
      </c>
      <c r="L7246">
        <v>0</v>
      </c>
      <c r="M7246" s="1">
        <v>122625.68</v>
      </c>
      <c r="N7246">
        <v>0</v>
      </c>
      <c r="O7246" t="str">
        <f t="shared" si="452"/>
        <v>30-40</v>
      </c>
      <c r="P7246" t="str">
        <f t="shared" si="453"/>
        <v>6+ years</v>
      </c>
      <c r="Q7246" t="str">
        <f t="shared" si="454"/>
        <v>No Balance</v>
      </c>
      <c r="R7246" s="5">
        <f t="shared" si="455"/>
        <v>0.19811320754716982</v>
      </c>
    </row>
    <row r="7247" spans="1:18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 s="1">
        <v>105264.88</v>
      </c>
      <c r="J7247">
        <v>2</v>
      </c>
      <c r="K7247">
        <v>1</v>
      </c>
      <c r="L7247">
        <v>1</v>
      </c>
      <c r="M7247" s="1">
        <v>52909.87</v>
      </c>
      <c r="N7247">
        <v>0</v>
      </c>
      <c r="O7247" t="str">
        <f t="shared" si="452"/>
        <v>30-40</v>
      </c>
      <c r="P7247" t="str">
        <f t="shared" si="453"/>
        <v>0-2 years</v>
      </c>
      <c r="Q7247" t="str">
        <f t="shared" si="454"/>
        <v>High</v>
      </c>
      <c r="R7247" s="5">
        <f t="shared" si="455"/>
        <v>0.19818511796733213</v>
      </c>
    </row>
    <row r="7248" spans="1:18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 s="1">
        <v>0</v>
      </c>
      <c r="J7248">
        <v>2</v>
      </c>
      <c r="K7248">
        <v>0</v>
      </c>
      <c r="L7248">
        <v>1</v>
      </c>
      <c r="M7248" s="1">
        <v>170226.47</v>
      </c>
      <c r="N7248">
        <v>0</v>
      </c>
      <c r="O7248" t="str">
        <f t="shared" si="452"/>
        <v>30-40</v>
      </c>
      <c r="P7248" t="str">
        <f t="shared" si="453"/>
        <v>3-5 years</v>
      </c>
      <c r="Q7248" t="str">
        <f t="shared" si="454"/>
        <v>No Balance</v>
      </c>
      <c r="R7248" s="5">
        <f t="shared" si="455"/>
        <v>0.19825708061002179</v>
      </c>
    </row>
    <row r="7249" spans="1:18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 s="1">
        <v>110150.43</v>
      </c>
      <c r="J7249">
        <v>1</v>
      </c>
      <c r="K7249">
        <v>1</v>
      </c>
      <c r="L7249">
        <v>1</v>
      </c>
      <c r="M7249" s="1">
        <v>191757.65</v>
      </c>
      <c r="N7249">
        <v>1</v>
      </c>
      <c r="O7249" t="str">
        <f t="shared" si="452"/>
        <v>30-40</v>
      </c>
      <c r="P7249" t="str">
        <f t="shared" si="453"/>
        <v>3-5 years</v>
      </c>
      <c r="Q7249" t="str">
        <f t="shared" si="454"/>
        <v>High</v>
      </c>
      <c r="R7249" s="5">
        <f t="shared" si="455"/>
        <v>0.19832909553214675</v>
      </c>
    </row>
    <row r="7250" spans="1:18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 s="1">
        <v>0</v>
      </c>
      <c r="J7250">
        <v>3</v>
      </c>
      <c r="K7250">
        <v>1</v>
      </c>
      <c r="L7250">
        <v>0</v>
      </c>
      <c r="M7250" s="1">
        <v>66652.75</v>
      </c>
      <c r="N7250">
        <v>1</v>
      </c>
      <c r="O7250" t="str">
        <f t="shared" si="452"/>
        <v>&gt;50</v>
      </c>
      <c r="P7250" t="str">
        <f t="shared" si="453"/>
        <v>0-2 years</v>
      </c>
      <c r="Q7250" t="str">
        <f t="shared" si="454"/>
        <v>No Balance</v>
      </c>
      <c r="R7250" s="5">
        <f t="shared" si="455"/>
        <v>0.19803779069767441</v>
      </c>
    </row>
    <row r="7251" spans="1:18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 s="1">
        <v>0</v>
      </c>
      <c r="J7251">
        <v>2</v>
      </c>
      <c r="K7251">
        <v>1</v>
      </c>
      <c r="L7251">
        <v>1</v>
      </c>
      <c r="M7251" s="1">
        <v>195977.75</v>
      </c>
      <c r="N7251">
        <v>0</v>
      </c>
      <c r="O7251" t="str">
        <f t="shared" si="452"/>
        <v>&lt;30</v>
      </c>
      <c r="P7251" t="str">
        <f t="shared" si="453"/>
        <v>6+ years</v>
      </c>
      <c r="Q7251" t="str">
        <f t="shared" si="454"/>
        <v>No Balance</v>
      </c>
      <c r="R7251" s="5">
        <f t="shared" si="455"/>
        <v>0.19774627408215195</v>
      </c>
    </row>
    <row r="7252" spans="1:18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 s="1">
        <v>0</v>
      </c>
      <c r="J7252">
        <v>2</v>
      </c>
      <c r="K7252">
        <v>1</v>
      </c>
      <c r="L7252">
        <v>1</v>
      </c>
      <c r="M7252" s="1">
        <v>69056.259999999995</v>
      </c>
      <c r="N7252">
        <v>0</v>
      </c>
      <c r="O7252" t="str">
        <f t="shared" si="452"/>
        <v>&lt;30</v>
      </c>
      <c r="P7252" t="str">
        <f t="shared" si="453"/>
        <v>6+ years</v>
      </c>
      <c r="Q7252" t="str">
        <f t="shared" si="454"/>
        <v>No Balance</v>
      </c>
      <c r="R7252" s="5">
        <f t="shared" si="455"/>
        <v>0.19781818181818181</v>
      </c>
    </row>
    <row r="7253" spans="1:18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 s="1">
        <v>138166.29999999999</v>
      </c>
      <c r="J7253">
        <v>1</v>
      </c>
      <c r="K7253">
        <v>1</v>
      </c>
      <c r="L7253">
        <v>0</v>
      </c>
      <c r="M7253" s="1">
        <v>12920.43</v>
      </c>
      <c r="N7253">
        <v>0</v>
      </c>
      <c r="O7253" t="str">
        <f t="shared" si="452"/>
        <v>30-40</v>
      </c>
      <c r="P7253" t="str">
        <f t="shared" si="453"/>
        <v>6+ years</v>
      </c>
      <c r="Q7253" t="str">
        <f t="shared" si="454"/>
        <v>High</v>
      </c>
      <c r="R7253" s="5">
        <f t="shared" si="455"/>
        <v>0.19789014186977083</v>
      </c>
    </row>
    <row r="7254" spans="1:18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 s="1">
        <v>122265.24</v>
      </c>
      <c r="J7254">
        <v>1</v>
      </c>
      <c r="K7254">
        <v>1</v>
      </c>
      <c r="L7254">
        <v>0</v>
      </c>
      <c r="M7254" s="1">
        <v>138552.74</v>
      </c>
      <c r="N7254">
        <v>0</v>
      </c>
      <c r="O7254" t="str">
        <f t="shared" si="452"/>
        <v>30-40</v>
      </c>
      <c r="P7254" t="str">
        <f t="shared" si="453"/>
        <v>6+ years</v>
      </c>
      <c r="Q7254" t="str">
        <f t="shared" si="454"/>
        <v>High</v>
      </c>
      <c r="R7254" s="5">
        <f t="shared" si="455"/>
        <v>0.19796215429403202</v>
      </c>
    </row>
    <row r="7255" spans="1:18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 s="1">
        <v>133295.98000000001</v>
      </c>
      <c r="J7255">
        <v>1</v>
      </c>
      <c r="K7255">
        <v>1</v>
      </c>
      <c r="L7255">
        <v>0</v>
      </c>
      <c r="M7255" s="1">
        <v>22832.71</v>
      </c>
      <c r="N7255">
        <v>1</v>
      </c>
      <c r="O7255" t="str">
        <f t="shared" si="452"/>
        <v>&gt;50</v>
      </c>
      <c r="P7255" t="str">
        <f t="shared" si="453"/>
        <v>0-2 years</v>
      </c>
      <c r="Q7255" t="str">
        <f t="shared" si="454"/>
        <v>High</v>
      </c>
      <c r="R7255" s="5">
        <f t="shared" si="455"/>
        <v>0.19803421914816163</v>
      </c>
    </row>
    <row r="7256" spans="1:18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 s="1">
        <v>0</v>
      </c>
      <c r="J7256">
        <v>1</v>
      </c>
      <c r="K7256">
        <v>0</v>
      </c>
      <c r="L7256">
        <v>1</v>
      </c>
      <c r="M7256" s="1">
        <v>61811.1</v>
      </c>
      <c r="N7256">
        <v>0</v>
      </c>
      <c r="O7256" t="str">
        <f t="shared" si="452"/>
        <v>30-40</v>
      </c>
      <c r="P7256" t="str">
        <f t="shared" si="453"/>
        <v>0-2 years</v>
      </c>
      <c r="Q7256" t="str">
        <f t="shared" si="454"/>
        <v>No Balance</v>
      </c>
      <c r="R7256" s="5">
        <f t="shared" si="455"/>
        <v>0.19774217042971595</v>
      </c>
    </row>
    <row r="7257" spans="1:18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 s="1">
        <v>148326.09</v>
      </c>
      <c r="J7257">
        <v>1</v>
      </c>
      <c r="K7257">
        <v>1</v>
      </c>
      <c r="L7257">
        <v>0</v>
      </c>
      <c r="M7257" s="1">
        <v>191604.27</v>
      </c>
      <c r="N7257">
        <v>1</v>
      </c>
      <c r="O7257" t="str">
        <f t="shared" si="452"/>
        <v>30-40</v>
      </c>
      <c r="P7257" t="str">
        <f t="shared" si="453"/>
        <v>0-2 years</v>
      </c>
      <c r="Q7257" t="str">
        <f t="shared" si="454"/>
        <v>High</v>
      </c>
      <c r="R7257" s="5">
        <f t="shared" si="455"/>
        <v>0.19781420765027322</v>
      </c>
    </row>
    <row r="7258" spans="1:18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 s="1">
        <v>68927.570000000007</v>
      </c>
      <c r="J7258">
        <v>1</v>
      </c>
      <c r="K7258">
        <v>1</v>
      </c>
      <c r="L7258">
        <v>1</v>
      </c>
      <c r="M7258" s="1">
        <v>25445</v>
      </c>
      <c r="N7258">
        <v>0</v>
      </c>
      <c r="O7258" t="str">
        <f t="shared" si="452"/>
        <v>30-40</v>
      </c>
      <c r="P7258" t="str">
        <f t="shared" si="453"/>
        <v>0-2 years</v>
      </c>
      <c r="Q7258" t="str">
        <f t="shared" si="454"/>
        <v>Medium</v>
      </c>
      <c r="R7258" s="5">
        <f t="shared" si="455"/>
        <v>0.19752186588921283</v>
      </c>
    </row>
    <row r="7259" spans="1:18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 s="1">
        <v>139914.6</v>
      </c>
      <c r="J7259">
        <v>4</v>
      </c>
      <c r="K7259">
        <v>0</v>
      </c>
      <c r="L7259">
        <v>1</v>
      </c>
      <c r="M7259" s="1">
        <v>129964.56</v>
      </c>
      <c r="N7259">
        <v>1</v>
      </c>
      <c r="O7259" t="str">
        <f t="shared" si="452"/>
        <v>41-50</v>
      </c>
      <c r="P7259" t="str">
        <f t="shared" si="453"/>
        <v>3-5 years</v>
      </c>
      <c r="Q7259" t="str">
        <f t="shared" si="454"/>
        <v>High</v>
      </c>
      <c r="R7259" s="5">
        <f t="shared" si="455"/>
        <v>0.19759387531899381</v>
      </c>
    </row>
    <row r="7260" spans="1:18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 s="1">
        <v>118723.11</v>
      </c>
      <c r="J7260">
        <v>1</v>
      </c>
      <c r="K7260">
        <v>0</v>
      </c>
      <c r="L7260">
        <v>0</v>
      </c>
      <c r="M7260" s="1">
        <v>6209.51</v>
      </c>
      <c r="N7260">
        <v>1</v>
      </c>
      <c r="O7260" t="str">
        <f t="shared" si="452"/>
        <v>&gt;50</v>
      </c>
      <c r="P7260" t="str">
        <f t="shared" si="453"/>
        <v>6+ years</v>
      </c>
      <c r="Q7260" t="str">
        <f t="shared" si="454"/>
        <v>High</v>
      </c>
      <c r="R7260" s="5">
        <f t="shared" si="455"/>
        <v>0.19730123997082422</v>
      </c>
    </row>
    <row r="7261" spans="1:18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 s="1">
        <v>106957.28</v>
      </c>
      <c r="J7261">
        <v>1</v>
      </c>
      <c r="K7261">
        <v>1</v>
      </c>
      <c r="L7261">
        <v>1</v>
      </c>
      <c r="M7261" s="1">
        <v>134794.01999999999</v>
      </c>
      <c r="N7261">
        <v>0</v>
      </c>
      <c r="O7261" t="str">
        <f t="shared" si="452"/>
        <v>30-40</v>
      </c>
      <c r="P7261" t="str">
        <f t="shared" si="453"/>
        <v>6+ years</v>
      </c>
      <c r="Q7261" t="str">
        <f t="shared" si="454"/>
        <v>High</v>
      </c>
      <c r="R7261" s="5">
        <f t="shared" si="455"/>
        <v>0.19700839109813936</v>
      </c>
    </row>
    <row r="7262" spans="1:18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 s="1">
        <v>190238.93</v>
      </c>
      <c r="J7262">
        <v>1</v>
      </c>
      <c r="K7262">
        <v>1</v>
      </c>
      <c r="L7262">
        <v>1</v>
      </c>
      <c r="M7262" s="1">
        <v>57549.65</v>
      </c>
      <c r="N7262">
        <v>0</v>
      </c>
      <c r="O7262" t="str">
        <f t="shared" si="452"/>
        <v>41-50</v>
      </c>
      <c r="P7262" t="str">
        <f t="shared" si="453"/>
        <v>6+ years</v>
      </c>
      <c r="Q7262" t="str">
        <f t="shared" si="454"/>
        <v>High</v>
      </c>
      <c r="R7262" s="5">
        <f t="shared" si="455"/>
        <v>0.19708029197080293</v>
      </c>
    </row>
    <row r="7263" spans="1:18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 s="1">
        <v>113537.73</v>
      </c>
      <c r="J7263">
        <v>1</v>
      </c>
      <c r="K7263">
        <v>0</v>
      </c>
      <c r="L7263">
        <v>1</v>
      </c>
      <c r="M7263" s="1">
        <v>28367.21</v>
      </c>
      <c r="N7263">
        <v>0</v>
      </c>
      <c r="O7263" t="str">
        <f t="shared" si="452"/>
        <v>&gt;50</v>
      </c>
      <c r="P7263" t="str">
        <f t="shared" si="453"/>
        <v>0-2 years</v>
      </c>
      <c r="Q7263" t="str">
        <f t="shared" si="454"/>
        <v>High</v>
      </c>
      <c r="R7263" s="5">
        <f t="shared" si="455"/>
        <v>0.19715224534501644</v>
      </c>
    </row>
    <row r="7264" spans="1:18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 s="1">
        <v>101090.27</v>
      </c>
      <c r="J7264">
        <v>1</v>
      </c>
      <c r="K7264">
        <v>1</v>
      </c>
      <c r="L7264">
        <v>1</v>
      </c>
      <c r="M7264" s="1">
        <v>51703.09</v>
      </c>
      <c r="N7264">
        <v>0</v>
      </c>
      <c r="O7264" t="str">
        <f t="shared" si="452"/>
        <v>30-40</v>
      </c>
      <c r="P7264" t="str">
        <f t="shared" si="453"/>
        <v>3-5 years</v>
      </c>
      <c r="Q7264" t="str">
        <f t="shared" si="454"/>
        <v>High</v>
      </c>
      <c r="R7264" s="5">
        <f t="shared" si="455"/>
        <v>0.19722425127830534</v>
      </c>
    </row>
    <row r="7265" spans="1:18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 s="1">
        <v>0</v>
      </c>
      <c r="J7265">
        <v>2</v>
      </c>
      <c r="K7265">
        <v>1</v>
      </c>
      <c r="L7265">
        <v>1</v>
      </c>
      <c r="M7265" s="1">
        <v>66602.7</v>
      </c>
      <c r="N7265">
        <v>0</v>
      </c>
      <c r="O7265" t="str">
        <f t="shared" si="452"/>
        <v>41-50</v>
      </c>
      <c r="P7265" t="str">
        <f t="shared" si="453"/>
        <v>0-2 years</v>
      </c>
      <c r="Q7265" t="str">
        <f t="shared" si="454"/>
        <v>No Balance</v>
      </c>
      <c r="R7265" s="5">
        <f t="shared" si="455"/>
        <v>0.19729630982827914</v>
      </c>
    </row>
    <row r="7266" spans="1:18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 s="1">
        <v>0</v>
      </c>
      <c r="J7266">
        <v>1</v>
      </c>
      <c r="K7266">
        <v>1</v>
      </c>
      <c r="L7266">
        <v>1</v>
      </c>
      <c r="M7266" s="1">
        <v>2739.71</v>
      </c>
      <c r="N7266">
        <v>0</v>
      </c>
      <c r="O7266" t="str">
        <f t="shared" si="452"/>
        <v>30-40</v>
      </c>
      <c r="P7266" t="str">
        <f t="shared" si="453"/>
        <v>3-5 years</v>
      </c>
      <c r="Q7266" t="str">
        <f t="shared" si="454"/>
        <v>No Balance</v>
      </c>
      <c r="R7266" s="5">
        <f t="shared" si="455"/>
        <v>0.19736842105263158</v>
      </c>
    </row>
    <row r="7267" spans="1:18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 s="1">
        <v>0</v>
      </c>
      <c r="J7267">
        <v>2</v>
      </c>
      <c r="K7267">
        <v>0</v>
      </c>
      <c r="L7267">
        <v>0</v>
      </c>
      <c r="M7267" s="1">
        <v>69227.42</v>
      </c>
      <c r="N7267">
        <v>0</v>
      </c>
      <c r="O7267" t="str">
        <f t="shared" si="452"/>
        <v>30-40</v>
      </c>
      <c r="P7267" t="str">
        <f t="shared" si="453"/>
        <v>6+ years</v>
      </c>
      <c r="Q7267" t="str">
        <f t="shared" si="454"/>
        <v>No Balance</v>
      </c>
      <c r="R7267" s="5">
        <f t="shared" si="455"/>
        <v>0.19744058500914077</v>
      </c>
    </row>
    <row r="7268" spans="1:18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 s="1">
        <v>168920.75</v>
      </c>
      <c r="J7268">
        <v>1</v>
      </c>
      <c r="K7268">
        <v>1</v>
      </c>
      <c r="L7268">
        <v>0</v>
      </c>
      <c r="M7268" s="1">
        <v>31445.03</v>
      </c>
      <c r="N7268">
        <v>1</v>
      </c>
      <c r="O7268" t="str">
        <f t="shared" si="452"/>
        <v>&gt;50</v>
      </c>
      <c r="P7268" t="str">
        <f t="shared" si="453"/>
        <v>6+ years</v>
      </c>
      <c r="Q7268" t="str">
        <f t="shared" si="454"/>
        <v>High</v>
      </c>
      <c r="R7268" s="5">
        <f t="shared" si="455"/>
        <v>0.19751280175566935</v>
      </c>
    </row>
    <row r="7269" spans="1:18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 s="1">
        <v>111589.67</v>
      </c>
      <c r="J7269">
        <v>1</v>
      </c>
      <c r="K7269">
        <v>1</v>
      </c>
      <c r="L7269">
        <v>0</v>
      </c>
      <c r="M7269" s="1">
        <v>150037.19</v>
      </c>
      <c r="N7269">
        <v>0</v>
      </c>
      <c r="O7269" t="str">
        <f t="shared" si="452"/>
        <v>30-40</v>
      </c>
      <c r="P7269" t="str">
        <f t="shared" si="453"/>
        <v>6+ years</v>
      </c>
      <c r="Q7269" t="str">
        <f t="shared" si="454"/>
        <v>High</v>
      </c>
      <c r="R7269" s="5">
        <f t="shared" si="455"/>
        <v>0.19721917306988657</v>
      </c>
    </row>
    <row r="7270" spans="1:18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 s="1">
        <v>172310.33</v>
      </c>
      <c r="J7270">
        <v>1</v>
      </c>
      <c r="K7270">
        <v>0</v>
      </c>
      <c r="L7270">
        <v>1</v>
      </c>
      <c r="M7270" s="1">
        <v>111448.92</v>
      </c>
      <c r="N7270">
        <v>0</v>
      </c>
      <c r="O7270" t="str">
        <f t="shared" si="452"/>
        <v>&lt;30</v>
      </c>
      <c r="P7270" t="str">
        <f t="shared" si="453"/>
        <v>6+ years</v>
      </c>
      <c r="Q7270" t="str">
        <f t="shared" si="454"/>
        <v>High</v>
      </c>
      <c r="R7270" s="5">
        <f t="shared" si="455"/>
        <v>0.1972913616398243</v>
      </c>
    </row>
    <row r="7271" spans="1:18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 s="1">
        <v>118028.35</v>
      </c>
      <c r="J7271">
        <v>1</v>
      </c>
      <c r="K7271">
        <v>1</v>
      </c>
      <c r="L7271">
        <v>0</v>
      </c>
      <c r="M7271" s="1">
        <v>51226.32</v>
      </c>
      <c r="N7271">
        <v>1</v>
      </c>
      <c r="O7271" t="str">
        <f t="shared" si="452"/>
        <v>30-40</v>
      </c>
      <c r="P7271" t="str">
        <f t="shared" si="453"/>
        <v>6+ years</v>
      </c>
      <c r="Q7271" t="str">
        <f t="shared" si="454"/>
        <v>High</v>
      </c>
      <c r="R7271" s="5">
        <f t="shared" si="455"/>
        <v>0.19736360307579642</v>
      </c>
    </row>
    <row r="7272" spans="1:18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 s="1">
        <v>147910.29999999999</v>
      </c>
      <c r="J7272">
        <v>1</v>
      </c>
      <c r="K7272">
        <v>1</v>
      </c>
      <c r="L7272">
        <v>1</v>
      </c>
      <c r="M7272" s="1">
        <v>53581.14</v>
      </c>
      <c r="N7272">
        <v>0</v>
      </c>
      <c r="O7272" t="str">
        <f t="shared" si="452"/>
        <v>&gt;50</v>
      </c>
      <c r="P7272" t="str">
        <f t="shared" si="453"/>
        <v>0-2 years</v>
      </c>
      <c r="Q7272" t="str">
        <f t="shared" si="454"/>
        <v>High</v>
      </c>
      <c r="R7272" s="5">
        <f t="shared" si="455"/>
        <v>0.19706959706959706</v>
      </c>
    </row>
    <row r="7273" spans="1:18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 s="1">
        <v>131287.35999999999</v>
      </c>
      <c r="J7273">
        <v>2</v>
      </c>
      <c r="K7273">
        <v>1</v>
      </c>
      <c r="L7273">
        <v>1</v>
      </c>
      <c r="M7273" s="1">
        <v>149697.78</v>
      </c>
      <c r="N7273">
        <v>0</v>
      </c>
      <c r="O7273" t="str">
        <f t="shared" si="452"/>
        <v>41-50</v>
      </c>
      <c r="P7273" t="str">
        <f t="shared" si="453"/>
        <v>6+ years</v>
      </c>
      <c r="Q7273" t="str">
        <f t="shared" si="454"/>
        <v>High</v>
      </c>
      <c r="R7273" s="5">
        <f t="shared" si="455"/>
        <v>0.19714181018688165</v>
      </c>
    </row>
    <row r="7274" spans="1:18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 s="1">
        <v>121276.32</v>
      </c>
      <c r="J7274">
        <v>1</v>
      </c>
      <c r="K7274">
        <v>1</v>
      </c>
      <c r="L7274">
        <v>1</v>
      </c>
      <c r="M7274" s="1">
        <v>160348.31</v>
      </c>
      <c r="N7274">
        <v>0</v>
      </c>
      <c r="O7274" t="str">
        <f t="shared" si="452"/>
        <v>&gt;50</v>
      </c>
      <c r="P7274" t="str">
        <f t="shared" si="453"/>
        <v>0-2 years</v>
      </c>
      <c r="Q7274" t="str">
        <f t="shared" si="454"/>
        <v>High</v>
      </c>
      <c r="R7274" s="5">
        <f t="shared" si="455"/>
        <v>0.1972140762463343</v>
      </c>
    </row>
    <row r="7275" spans="1:18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 s="1">
        <v>109869.32</v>
      </c>
      <c r="J7275">
        <v>1</v>
      </c>
      <c r="K7275">
        <v>1</v>
      </c>
      <c r="L7275">
        <v>1</v>
      </c>
      <c r="M7275" s="1">
        <v>154641.91</v>
      </c>
      <c r="N7275">
        <v>0</v>
      </c>
      <c r="O7275" t="str">
        <f t="shared" si="452"/>
        <v>30-40</v>
      </c>
      <c r="P7275" t="str">
        <f t="shared" si="453"/>
        <v>6+ years</v>
      </c>
      <c r="Q7275" t="str">
        <f t="shared" si="454"/>
        <v>High</v>
      </c>
      <c r="R7275" s="5">
        <f t="shared" si="455"/>
        <v>0.19728639530619729</v>
      </c>
    </row>
    <row r="7276" spans="1:18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 s="1">
        <v>97435.85</v>
      </c>
      <c r="J7276">
        <v>2</v>
      </c>
      <c r="K7276">
        <v>1</v>
      </c>
      <c r="L7276">
        <v>1</v>
      </c>
      <c r="M7276" s="1">
        <v>104331.76</v>
      </c>
      <c r="N7276">
        <v>0</v>
      </c>
      <c r="O7276" t="str">
        <f t="shared" si="452"/>
        <v>30-40</v>
      </c>
      <c r="P7276" t="str">
        <f t="shared" si="453"/>
        <v>6+ years</v>
      </c>
      <c r="Q7276" t="str">
        <f t="shared" si="454"/>
        <v>Medium</v>
      </c>
      <c r="R7276" s="5">
        <f t="shared" si="455"/>
        <v>0.19735876742479824</v>
      </c>
    </row>
    <row r="7277" spans="1:18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 s="1">
        <v>0</v>
      </c>
      <c r="J7277">
        <v>2</v>
      </c>
      <c r="K7277">
        <v>0</v>
      </c>
      <c r="L7277">
        <v>0</v>
      </c>
      <c r="M7277" s="1">
        <v>135630.32</v>
      </c>
      <c r="N7277">
        <v>0</v>
      </c>
      <c r="O7277" t="str">
        <f t="shared" si="452"/>
        <v>41-50</v>
      </c>
      <c r="P7277" t="str">
        <f t="shared" si="453"/>
        <v>6+ years</v>
      </c>
      <c r="Q7277" t="str">
        <f t="shared" si="454"/>
        <v>No Balance</v>
      </c>
      <c r="R7277" s="5">
        <f t="shared" si="455"/>
        <v>0.19743119266055045</v>
      </c>
    </row>
    <row r="7278" spans="1:18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 s="1">
        <v>133853.26999999999</v>
      </c>
      <c r="J7278">
        <v>1</v>
      </c>
      <c r="K7278">
        <v>1</v>
      </c>
      <c r="L7278">
        <v>1</v>
      </c>
      <c r="M7278" s="1">
        <v>65361.66</v>
      </c>
      <c r="N7278">
        <v>0</v>
      </c>
      <c r="O7278" t="str">
        <f t="shared" si="452"/>
        <v>30-40</v>
      </c>
      <c r="P7278" t="str">
        <f t="shared" si="453"/>
        <v>0-2 years</v>
      </c>
      <c r="Q7278" t="str">
        <f t="shared" si="454"/>
        <v>High</v>
      </c>
      <c r="R7278" s="5">
        <f t="shared" si="455"/>
        <v>0.19750367107195302</v>
      </c>
    </row>
    <row r="7279" spans="1:18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 s="1">
        <v>109528.16</v>
      </c>
      <c r="J7279">
        <v>2</v>
      </c>
      <c r="K7279">
        <v>1</v>
      </c>
      <c r="L7279">
        <v>1</v>
      </c>
      <c r="M7279" s="1">
        <v>56176.31</v>
      </c>
      <c r="N7279">
        <v>0</v>
      </c>
      <c r="O7279" t="str">
        <f t="shared" si="452"/>
        <v>30-40</v>
      </c>
      <c r="P7279" t="str">
        <f t="shared" si="453"/>
        <v>0-2 years</v>
      </c>
      <c r="Q7279" t="str">
        <f t="shared" si="454"/>
        <v>High</v>
      </c>
      <c r="R7279" s="5">
        <f t="shared" si="455"/>
        <v>0.19757620271759088</v>
      </c>
    </row>
    <row r="7280" spans="1:18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 s="1">
        <v>84607.34</v>
      </c>
      <c r="J7280">
        <v>2</v>
      </c>
      <c r="K7280">
        <v>0</v>
      </c>
      <c r="L7280">
        <v>1</v>
      </c>
      <c r="M7280" s="1">
        <v>60059.47</v>
      </c>
      <c r="N7280">
        <v>0</v>
      </c>
      <c r="O7280" t="str">
        <f t="shared" si="452"/>
        <v>30-40</v>
      </c>
      <c r="P7280" t="str">
        <f t="shared" si="453"/>
        <v>3-5 years</v>
      </c>
      <c r="Q7280" t="str">
        <f t="shared" si="454"/>
        <v>Medium</v>
      </c>
      <c r="R7280" s="5">
        <f t="shared" si="455"/>
        <v>0.19764878765613519</v>
      </c>
    </row>
    <row r="7281" spans="1:18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 s="1">
        <v>101438</v>
      </c>
      <c r="J7281">
        <v>1</v>
      </c>
      <c r="K7281">
        <v>0</v>
      </c>
      <c r="L7281">
        <v>0</v>
      </c>
      <c r="M7281" s="1">
        <v>51364.56</v>
      </c>
      <c r="N7281">
        <v>0</v>
      </c>
      <c r="O7281" t="str">
        <f t="shared" si="452"/>
        <v>30-40</v>
      </c>
      <c r="P7281" t="str">
        <f t="shared" si="453"/>
        <v>0-2 years</v>
      </c>
      <c r="Q7281" t="str">
        <f t="shared" si="454"/>
        <v>High</v>
      </c>
      <c r="R7281" s="5">
        <f t="shared" si="455"/>
        <v>0.19772142594634326</v>
      </c>
    </row>
    <row r="7282" spans="1:18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 s="1">
        <v>0</v>
      </c>
      <c r="J7282">
        <v>2</v>
      </c>
      <c r="K7282">
        <v>1</v>
      </c>
      <c r="L7282">
        <v>1</v>
      </c>
      <c r="M7282" s="1">
        <v>118752.6</v>
      </c>
      <c r="N7282">
        <v>0</v>
      </c>
      <c r="O7282" t="str">
        <f t="shared" si="452"/>
        <v>&gt;50</v>
      </c>
      <c r="P7282" t="str">
        <f t="shared" si="453"/>
        <v>6+ years</v>
      </c>
      <c r="Q7282" t="str">
        <f t="shared" si="454"/>
        <v>No Balance</v>
      </c>
      <c r="R7282" s="5">
        <f t="shared" si="455"/>
        <v>0.19779411764705881</v>
      </c>
    </row>
    <row r="7283" spans="1:18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 s="1">
        <v>113657.83</v>
      </c>
      <c r="J7283">
        <v>1</v>
      </c>
      <c r="K7283">
        <v>1</v>
      </c>
      <c r="L7283">
        <v>1</v>
      </c>
      <c r="M7283" s="1">
        <v>116848.79</v>
      </c>
      <c r="N7283">
        <v>1</v>
      </c>
      <c r="O7283" t="str">
        <f t="shared" si="452"/>
        <v>&gt;50</v>
      </c>
      <c r="P7283" t="str">
        <f t="shared" si="453"/>
        <v>6+ years</v>
      </c>
      <c r="Q7283" t="str">
        <f t="shared" si="454"/>
        <v>High</v>
      </c>
      <c r="R7283" s="5">
        <f t="shared" si="455"/>
        <v>0.19786686281721222</v>
      </c>
    </row>
    <row r="7284" spans="1:18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 s="1">
        <v>189318.16</v>
      </c>
      <c r="J7284">
        <v>2</v>
      </c>
      <c r="K7284">
        <v>1</v>
      </c>
      <c r="L7284">
        <v>0</v>
      </c>
      <c r="M7284" s="1">
        <v>45026.23</v>
      </c>
      <c r="N7284">
        <v>1</v>
      </c>
      <c r="O7284" t="str">
        <f t="shared" si="452"/>
        <v>41-50</v>
      </c>
      <c r="P7284" t="str">
        <f t="shared" si="453"/>
        <v>6+ years</v>
      </c>
      <c r="Q7284" t="str">
        <f t="shared" si="454"/>
        <v>High</v>
      </c>
      <c r="R7284" s="5">
        <f t="shared" si="455"/>
        <v>0.19757174392935983</v>
      </c>
    </row>
    <row r="7285" spans="1:18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 s="1">
        <v>99513.91</v>
      </c>
      <c r="J7285">
        <v>1</v>
      </c>
      <c r="K7285">
        <v>1</v>
      </c>
      <c r="L7285">
        <v>1</v>
      </c>
      <c r="M7285" s="1">
        <v>189657.26</v>
      </c>
      <c r="N7285">
        <v>0</v>
      </c>
      <c r="O7285" t="str">
        <f t="shared" si="452"/>
        <v>30-40</v>
      </c>
      <c r="P7285" t="str">
        <f t="shared" si="453"/>
        <v>3-5 years</v>
      </c>
      <c r="Q7285" t="str">
        <f t="shared" si="454"/>
        <v>Medium</v>
      </c>
      <c r="R7285" s="5">
        <f t="shared" si="455"/>
        <v>0.1972764078027236</v>
      </c>
    </row>
    <row r="7286" spans="1:18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 s="1">
        <v>97585.32</v>
      </c>
      <c r="J7286">
        <v>2</v>
      </c>
      <c r="K7286">
        <v>0</v>
      </c>
      <c r="L7286">
        <v>0</v>
      </c>
      <c r="M7286" s="1">
        <v>57213.46</v>
      </c>
      <c r="N7286">
        <v>0</v>
      </c>
      <c r="O7286" t="str">
        <f t="shared" si="452"/>
        <v>30-40</v>
      </c>
      <c r="P7286" t="str">
        <f t="shared" si="453"/>
        <v>3-5 years</v>
      </c>
      <c r="Q7286" t="str">
        <f t="shared" si="454"/>
        <v>Medium</v>
      </c>
      <c r="R7286" s="5">
        <f t="shared" si="455"/>
        <v>0.19734904270986744</v>
      </c>
    </row>
    <row r="7287" spans="1:18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 s="1">
        <v>0</v>
      </c>
      <c r="J7287">
        <v>2</v>
      </c>
      <c r="K7287">
        <v>1</v>
      </c>
      <c r="L7287">
        <v>1</v>
      </c>
      <c r="M7287" s="1">
        <v>63687.06</v>
      </c>
      <c r="N7287">
        <v>0</v>
      </c>
      <c r="O7287" t="str">
        <f t="shared" si="452"/>
        <v>&lt;30</v>
      </c>
      <c r="P7287" t="str">
        <f t="shared" si="453"/>
        <v>3-5 years</v>
      </c>
      <c r="Q7287" t="str">
        <f t="shared" si="454"/>
        <v>No Balance</v>
      </c>
      <c r="R7287" s="5">
        <f t="shared" si="455"/>
        <v>0.19742173112338859</v>
      </c>
    </row>
    <row r="7288" spans="1:18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 s="1">
        <v>0</v>
      </c>
      <c r="J7288">
        <v>2</v>
      </c>
      <c r="K7288">
        <v>1</v>
      </c>
      <c r="L7288">
        <v>1</v>
      </c>
      <c r="M7288" s="1">
        <v>58761.33</v>
      </c>
      <c r="N7288">
        <v>0</v>
      </c>
      <c r="O7288" t="str">
        <f t="shared" si="452"/>
        <v>41-50</v>
      </c>
      <c r="P7288" t="str">
        <f t="shared" si="453"/>
        <v>3-5 years</v>
      </c>
      <c r="Q7288" t="str">
        <f t="shared" si="454"/>
        <v>No Balance</v>
      </c>
      <c r="R7288" s="5">
        <f t="shared" si="455"/>
        <v>0.19749447310243184</v>
      </c>
    </row>
    <row r="7289" spans="1:18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 s="1">
        <v>136659.74</v>
      </c>
      <c r="J7289">
        <v>1</v>
      </c>
      <c r="K7289">
        <v>1</v>
      </c>
      <c r="L7289">
        <v>1</v>
      </c>
      <c r="M7289" s="1">
        <v>14187.78</v>
      </c>
      <c r="N7289">
        <v>0</v>
      </c>
      <c r="O7289" t="str">
        <f t="shared" si="452"/>
        <v>30-40</v>
      </c>
      <c r="P7289" t="str">
        <f t="shared" si="453"/>
        <v>3-5 years</v>
      </c>
      <c r="Q7289" t="str">
        <f t="shared" si="454"/>
        <v>High</v>
      </c>
      <c r="R7289" s="5">
        <f t="shared" si="455"/>
        <v>0.19756726870622926</v>
      </c>
    </row>
    <row r="7290" spans="1:18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 s="1">
        <v>85755.86</v>
      </c>
      <c r="J7290">
        <v>1</v>
      </c>
      <c r="K7290">
        <v>1</v>
      </c>
      <c r="L7290">
        <v>0</v>
      </c>
      <c r="M7290" s="1">
        <v>145115.95000000001</v>
      </c>
      <c r="N7290">
        <v>0</v>
      </c>
      <c r="O7290" t="str">
        <f t="shared" si="452"/>
        <v>30-40</v>
      </c>
      <c r="P7290" t="str">
        <f t="shared" si="453"/>
        <v>3-5 years</v>
      </c>
      <c r="Q7290" t="str">
        <f t="shared" si="454"/>
        <v>Medium</v>
      </c>
      <c r="R7290" s="5">
        <f t="shared" si="455"/>
        <v>0.19764011799410031</v>
      </c>
    </row>
    <row r="7291" spans="1:18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 s="1">
        <v>0</v>
      </c>
      <c r="J7291">
        <v>1</v>
      </c>
      <c r="K7291">
        <v>1</v>
      </c>
      <c r="L7291">
        <v>0</v>
      </c>
      <c r="M7291" s="1">
        <v>187718.26</v>
      </c>
      <c r="N7291">
        <v>0</v>
      </c>
      <c r="O7291" t="str">
        <f t="shared" si="452"/>
        <v>30-40</v>
      </c>
      <c r="P7291" t="str">
        <f t="shared" si="453"/>
        <v>6+ years</v>
      </c>
      <c r="Q7291" t="str">
        <f t="shared" si="454"/>
        <v>No Balance</v>
      </c>
      <c r="R7291" s="5">
        <f t="shared" si="455"/>
        <v>0.19771302102545185</v>
      </c>
    </row>
    <row r="7292" spans="1:18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 s="1">
        <v>0</v>
      </c>
      <c r="J7292">
        <v>2</v>
      </c>
      <c r="K7292">
        <v>1</v>
      </c>
      <c r="L7292">
        <v>0</v>
      </c>
      <c r="M7292" s="1">
        <v>27150.35</v>
      </c>
      <c r="N7292">
        <v>0</v>
      </c>
      <c r="O7292" t="str">
        <f t="shared" si="452"/>
        <v>30-40</v>
      </c>
      <c r="P7292" t="str">
        <f t="shared" si="453"/>
        <v>3-5 years</v>
      </c>
      <c r="Q7292" t="str">
        <f t="shared" si="454"/>
        <v>No Balance</v>
      </c>
      <c r="R7292" s="5">
        <f t="shared" si="455"/>
        <v>0.19778597785977861</v>
      </c>
    </row>
    <row r="7293" spans="1:18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 s="1">
        <v>51690.89</v>
      </c>
      <c r="J7293">
        <v>1</v>
      </c>
      <c r="K7293">
        <v>1</v>
      </c>
      <c r="L7293">
        <v>0</v>
      </c>
      <c r="M7293" s="1">
        <v>111622.76</v>
      </c>
      <c r="N7293">
        <v>1</v>
      </c>
      <c r="O7293" t="str">
        <f t="shared" si="452"/>
        <v>30-40</v>
      </c>
      <c r="P7293" t="str">
        <f t="shared" si="453"/>
        <v>3-5 years</v>
      </c>
      <c r="Q7293" t="str">
        <f t="shared" si="454"/>
        <v>Medium</v>
      </c>
      <c r="R7293" s="5">
        <f t="shared" si="455"/>
        <v>0.19785898855666298</v>
      </c>
    </row>
    <row r="7294" spans="1:18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 s="1">
        <v>0</v>
      </c>
      <c r="J7294">
        <v>2</v>
      </c>
      <c r="K7294">
        <v>1</v>
      </c>
      <c r="L7294">
        <v>0</v>
      </c>
      <c r="M7294" s="1">
        <v>27244.35</v>
      </c>
      <c r="N7294">
        <v>0</v>
      </c>
      <c r="O7294" t="str">
        <f t="shared" si="452"/>
        <v>30-40</v>
      </c>
      <c r="P7294" t="str">
        <f t="shared" si="453"/>
        <v>3-5 years</v>
      </c>
      <c r="Q7294" t="str">
        <f t="shared" si="454"/>
        <v>No Balance</v>
      </c>
      <c r="R7294" s="5">
        <f t="shared" si="455"/>
        <v>0.19756277695716395</v>
      </c>
    </row>
    <row r="7295" spans="1:18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 s="1">
        <v>111669.68</v>
      </c>
      <c r="J7295">
        <v>1</v>
      </c>
      <c r="K7295">
        <v>1</v>
      </c>
      <c r="L7295">
        <v>0</v>
      </c>
      <c r="M7295" s="1">
        <v>57029.66</v>
      </c>
      <c r="N7295">
        <v>0</v>
      </c>
      <c r="O7295" t="str">
        <f t="shared" si="452"/>
        <v>30-40</v>
      </c>
      <c r="P7295" t="str">
        <f t="shared" si="453"/>
        <v>0-2 years</v>
      </c>
      <c r="Q7295" t="str">
        <f t="shared" si="454"/>
        <v>High</v>
      </c>
      <c r="R7295" s="5">
        <f t="shared" si="455"/>
        <v>0.19763575914296269</v>
      </c>
    </row>
    <row r="7296" spans="1:18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 s="1">
        <v>154741.45000000001</v>
      </c>
      <c r="J7296">
        <v>2</v>
      </c>
      <c r="K7296">
        <v>0</v>
      </c>
      <c r="L7296">
        <v>0</v>
      </c>
      <c r="M7296" s="1">
        <v>25183.01</v>
      </c>
      <c r="N7296">
        <v>0</v>
      </c>
      <c r="O7296" t="str">
        <f t="shared" si="452"/>
        <v>30-40</v>
      </c>
      <c r="P7296" t="str">
        <f t="shared" si="453"/>
        <v>0-2 years</v>
      </c>
      <c r="Q7296" t="str">
        <f t="shared" si="454"/>
        <v>High</v>
      </c>
      <c r="R7296" s="5">
        <f t="shared" si="455"/>
        <v>0.19770879526977089</v>
      </c>
    </row>
    <row r="7297" spans="1:18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 s="1">
        <v>125681.51</v>
      </c>
      <c r="J7297">
        <v>1</v>
      </c>
      <c r="K7297">
        <v>0</v>
      </c>
      <c r="L7297">
        <v>1</v>
      </c>
      <c r="M7297" s="1">
        <v>129980.93</v>
      </c>
      <c r="N7297">
        <v>0</v>
      </c>
      <c r="O7297" t="str">
        <f t="shared" si="452"/>
        <v>30-40</v>
      </c>
      <c r="P7297" t="str">
        <f t="shared" si="453"/>
        <v>6+ years</v>
      </c>
      <c r="Q7297" t="str">
        <f t="shared" si="454"/>
        <v>High</v>
      </c>
      <c r="R7297" s="5">
        <f t="shared" si="455"/>
        <v>0.1977818853974122</v>
      </c>
    </row>
    <row r="7298" spans="1:18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 s="1">
        <v>155303.71</v>
      </c>
      <c r="J7298">
        <v>1</v>
      </c>
      <c r="K7298">
        <v>1</v>
      </c>
      <c r="L7298">
        <v>0</v>
      </c>
      <c r="M7298" s="1">
        <v>118716.63</v>
      </c>
      <c r="N7298">
        <v>0</v>
      </c>
      <c r="O7298" t="str">
        <f t="shared" ref="O7298:O7361" si="456">IF(G7298&lt;30,"&lt;30",
   IF(G7298&lt;=40,"30-40",
      IF(G7298&lt;=50,"41-50","&gt;50")))</f>
        <v>30-40</v>
      </c>
      <c r="P7298" t="str">
        <f t="shared" ref="P7298:P7361" si="457">IF(H7298&lt;=2,"0-2 years",
   IF(H7298&lt;=5,"3-5 years","6+ years"))</f>
        <v>6+ years</v>
      </c>
      <c r="Q7298" t="str">
        <f t="shared" ref="Q7298:Q7361" si="458">IF(I7298=0,"No Balance",
   IF(I7298&lt;50000,"Low",
      IF(I7298&lt;100000,"Medium","High")))</f>
        <v>High</v>
      </c>
      <c r="R7298" s="5">
        <f t="shared" ref="R7298:R7361" si="459">AVERAGE(N7298:N17297)</f>
        <v>0.19785502958579881</v>
      </c>
    </row>
    <row r="7299" spans="1:18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 s="1">
        <v>140681.68</v>
      </c>
      <c r="J7299">
        <v>1</v>
      </c>
      <c r="K7299">
        <v>0</v>
      </c>
      <c r="L7299">
        <v>1</v>
      </c>
      <c r="M7299" s="1">
        <v>20134.07</v>
      </c>
      <c r="N7299">
        <v>0</v>
      </c>
      <c r="O7299" t="str">
        <f t="shared" si="456"/>
        <v>41-50</v>
      </c>
      <c r="P7299" t="str">
        <f t="shared" si="457"/>
        <v>3-5 years</v>
      </c>
      <c r="Q7299" t="str">
        <f t="shared" si="458"/>
        <v>High</v>
      </c>
      <c r="R7299" s="5">
        <f t="shared" si="459"/>
        <v>0.19792822789493156</v>
      </c>
    </row>
    <row r="7300" spans="1:18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 s="1">
        <v>71902.52</v>
      </c>
      <c r="J7300">
        <v>1</v>
      </c>
      <c r="K7300">
        <v>0</v>
      </c>
      <c r="L7300">
        <v>1</v>
      </c>
      <c r="M7300" s="1">
        <v>190208.23</v>
      </c>
      <c r="N7300">
        <v>0</v>
      </c>
      <c r="O7300" t="str">
        <f t="shared" si="456"/>
        <v>&lt;30</v>
      </c>
      <c r="P7300" t="str">
        <f t="shared" si="457"/>
        <v>6+ years</v>
      </c>
      <c r="Q7300" t="str">
        <f t="shared" si="458"/>
        <v>Medium</v>
      </c>
      <c r="R7300" s="5">
        <f t="shared" si="459"/>
        <v>0.19800148038490006</v>
      </c>
    </row>
    <row r="7301" spans="1:18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 s="1">
        <v>146606.6</v>
      </c>
      <c r="J7301">
        <v>1</v>
      </c>
      <c r="K7301">
        <v>1</v>
      </c>
      <c r="L7301">
        <v>1</v>
      </c>
      <c r="M7301" s="1">
        <v>68021.899999999994</v>
      </c>
      <c r="N7301">
        <v>0</v>
      </c>
      <c r="O7301" t="str">
        <f t="shared" si="456"/>
        <v>&gt;50</v>
      </c>
      <c r="P7301" t="str">
        <f t="shared" si="457"/>
        <v>6+ years</v>
      </c>
      <c r="Q7301" t="str">
        <f t="shared" si="458"/>
        <v>High</v>
      </c>
      <c r="R7301" s="5">
        <f t="shared" si="459"/>
        <v>0.198074787115883</v>
      </c>
    </row>
    <row r="7302" spans="1:18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 s="1">
        <v>123949.75</v>
      </c>
      <c r="J7302">
        <v>1</v>
      </c>
      <c r="K7302">
        <v>0</v>
      </c>
      <c r="L7302">
        <v>0</v>
      </c>
      <c r="M7302" s="1">
        <v>110881.56</v>
      </c>
      <c r="N7302">
        <v>0</v>
      </c>
      <c r="O7302" t="str">
        <f t="shared" si="456"/>
        <v>41-50</v>
      </c>
      <c r="P7302" t="str">
        <f t="shared" si="457"/>
        <v>0-2 years</v>
      </c>
      <c r="Q7302" t="str">
        <f t="shared" si="458"/>
        <v>High</v>
      </c>
      <c r="R7302" s="5">
        <f t="shared" si="459"/>
        <v>0.19814814814814816</v>
      </c>
    </row>
    <row r="7303" spans="1:18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 s="1">
        <v>144753.21</v>
      </c>
      <c r="J7303">
        <v>1</v>
      </c>
      <c r="K7303">
        <v>1</v>
      </c>
      <c r="L7303">
        <v>1</v>
      </c>
      <c r="M7303" s="1">
        <v>132480.75</v>
      </c>
      <c r="N7303">
        <v>0</v>
      </c>
      <c r="O7303" t="str">
        <f t="shared" si="456"/>
        <v>30-40</v>
      </c>
      <c r="P7303" t="str">
        <f t="shared" si="457"/>
        <v>0-2 years</v>
      </c>
      <c r="Q7303" t="str">
        <f t="shared" si="458"/>
        <v>High</v>
      </c>
      <c r="R7303" s="5">
        <f t="shared" si="459"/>
        <v>0.19822156354205261</v>
      </c>
    </row>
    <row r="7304" spans="1:18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 s="1">
        <v>91285.22</v>
      </c>
      <c r="J7304">
        <v>1</v>
      </c>
      <c r="K7304">
        <v>1</v>
      </c>
      <c r="L7304">
        <v>1</v>
      </c>
      <c r="M7304" s="1">
        <v>7032.95</v>
      </c>
      <c r="N7304">
        <v>0</v>
      </c>
      <c r="O7304" t="str">
        <f t="shared" si="456"/>
        <v>&gt;50</v>
      </c>
      <c r="P7304" t="str">
        <f t="shared" si="457"/>
        <v>6+ years</v>
      </c>
      <c r="Q7304" t="str">
        <f t="shared" si="458"/>
        <v>Medium</v>
      </c>
      <c r="R7304" s="5">
        <f t="shared" si="459"/>
        <v>0.19829503335804299</v>
      </c>
    </row>
    <row r="7305" spans="1:18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 s="1">
        <v>0</v>
      </c>
      <c r="J7305">
        <v>2</v>
      </c>
      <c r="K7305">
        <v>1</v>
      </c>
      <c r="L7305">
        <v>0</v>
      </c>
      <c r="M7305" s="1">
        <v>27862.58</v>
      </c>
      <c r="N7305">
        <v>0</v>
      </c>
      <c r="O7305" t="str">
        <f t="shared" si="456"/>
        <v>41-50</v>
      </c>
      <c r="P7305" t="str">
        <f t="shared" si="457"/>
        <v>0-2 years</v>
      </c>
      <c r="Q7305" t="str">
        <f t="shared" si="458"/>
        <v>No Balance</v>
      </c>
      <c r="R7305" s="5">
        <f t="shared" si="459"/>
        <v>0.19836855765665554</v>
      </c>
    </row>
    <row r="7306" spans="1:18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 s="1">
        <v>125850.53</v>
      </c>
      <c r="J7306">
        <v>2</v>
      </c>
      <c r="K7306">
        <v>1</v>
      </c>
      <c r="L7306">
        <v>1</v>
      </c>
      <c r="M7306" s="1">
        <v>87008.17</v>
      </c>
      <c r="N7306">
        <v>0</v>
      </c>
      <c r="O7306" t="str">
        <f t="shared" si="456"/>
        <v>&gt;50</v>
      </c>
      <c r="P7306" t="str">
        <f t="shared" si="457"/>
        <v>6+ years</v>
      </c>
      <c r="Q7306" t="str">
        <f t="shared" si="458"/>
        <v>High</v>
      </c>
      <c r="R7306" s="5">
        <f t="shared" si="459"/>
        <v>0.19844213649851633</v>
      </c>
    </row>
    <row r="7307" spans="1:18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 s="1">
        <v>108116.66</v>
      </c>
      <c r="J7307">
        <v>1</v>
      </c>
      <c r="K7307">
        <v>1</v>
      </c>
      <c r="L7307">
        <v>1</v>
      </c>
      <c r="M7307" s="1">
        <v>27411.19</v>
      </c>
      <c r="N7307">
        <v>0</v>
      </c>
      <c r="O7307" t="str">
        <f t="shared" si="456"/>
        <v>&lt;30</v>
      </c>
      <c r="P7307" t="str">
        <f t="shared" si="457"/>
        <v>6+ years</v>
      </c>
      <c r="Q7307" t="str">
        <f t="shared" si="458"/>
        <v>High</v>
      </c>
      <c r="R7307" s="5">
        <f t="shared" si="459"/>
        <v>0.19851576994434136</v>
      </c>
    </row>
    <row r="7308" spans="1:18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 s="1">
        <v>0</v>
      </c>
      <c r="J7308">
        <v>2</v>
      </c>
      <c r="K7308">
        <v>1</v>
      </c>
      <c r="L7308">
        <v>1</v>
      </c>
      <c r="M7308" s="1">
        <v>46395.21</v>
      </c>
      <c r="N7308">
        <v>0</v>
      </c>
      <c r="O7308" t="str">
        <f t="shared" si="456"/>
        <v>30-40</v>
      </c>
      <c r="P7308" t="str">
        <f t="shared" si="457"/>
        <v>0-2 years</v>
      </c>
      <c r="Q7308" t="str">
        <f t="shared" si="458"/>
        <v>No Balance</v>
      </c>
      <c r="R7308" s="5">
        <f t="shared" si="459"/>
        <v>0.19858945805493688</v>
      </c>
    </row>
    <row r="7309" spans="1:18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 s="1">
        <v>67639.56</v>
      </c>
      <c r="J7309">
        <v>2</v>
      </c>
      <c r="K7309">
        <v>1</v>
      </c>
      <c r="L7309">
        <v>1</v>
      </c>
      <c r="M7309" s="1">
        <v>194245.29</v>
      </c>
      <c r="N7309">
        <v>0</v>
      </c>
      <c r="O7309" t="str">
        <f t="shared" si="456"/>
        <v>&lt;30</v>
      </c>
      <c r="P7309" t="str">
        <f t="shared" si="457"/>
        <v>6+ years</v>
      </c>
      <c r="Q7309" t="str">
        <f t="shared" si="458"/>
        <v>Medium</v>
      </c>
      <c r="R7309" s="5">
        <f t="shared" si="459"/>
        <v>0.1986632008911994</v>
      </c>
    </row>
    <row r="7310" spans="1:18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 s="1">
        <v>150200.23000000001</v>
      </c>
      <c r="J7310">
        <v>1</v>
      </c>
      <c r="K7310">
        <v>0</v>
      </c>
      <c r="L7310">
        <v>1</v>
      </c>
      <c r="M7310" s="1">
        <v>151317.26999999999</v>
      </c>
      <c r="N7310">
        <v>1</v>
      </c>
      <c r="O7310" t="str">
        <f t="shared" si="456"/>
        <v>&gt;50</v>
      </c>
      <c r="P7310" t="str">
        <f t="shared" si="457"/>
        <v>6+ years</v>
      </c>
      <c r="Q7310" t="str">
        <f t="shared" si="458"/>
        <v>High</v>
      </c>
      <c r="R7310" s="5">
        <f t="shared" si="459"/>
        <v>0.19873699851411589</v>
      </c>
    </row>
    <row r="7311" spans="1:18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 s="1">
        <v>141287.15</v>
      </c>
      <c r="J7311">
        <v>1</v>
      </c>
      <c r="K7311">
        <v>1</v>
      </c>
      <c r="L7311">
        <v>0</v>
      </c>
      <c r="M7311" s="1">
        <v>118142.79</v>
      </c>
      <c r="N7311">
        <v>0</v>
      </c>
      <c r="O7311" t="str">
        <f t="shared" si="456"/>
        <v>&lt;30</v>
      </c>
      <c r="P7311" t="str">
        <f t="shared" si="457"/>
        <v>6+ years</v>
      </c>
      <c r="Q7311" t="str">
        <f t="shared" si="458"/>
        <v>High</v>
      </c>
      <c r="R7311" s="5">
        <f t="shared" si="459"/>
        <v>0.19843924191750278</v>
      </c>
    </row>
    <row r="7312" spans="1:18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 s="1">
        <v>0</v>
      </c>
      <c r="J7312">
        <v>3</v>
      </c>
      <c r="K7312">
        <v>1</v>
      </c>
      <c r="L7312">
        <v>1</v>
      </c>
      <c r="M7312" s="1">
        <v>138700.75</v>
      </c>
      <c r="N7312">
        <v>1</v>
      </c>
      <c r="O7312" t="str">
        <f t="shared" si="456"/>
        <v>41-50</v>
      </c>
      <c r="P7312" t="str">
        <f t="shared" si="457"/>
        <v>6+ years</v>
      </c>
      <c r="Q7312" t="str">
        <f t="shared" si="458"/>
        <v>No Balance</v>
      </c>
      <c r="R7312" s="5">
        <f t="shared" si="459"/>
        <v>0.19851301115241635</v>
      </c>
    </row>
    <row r="7313" spans="1:18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 s="1">
        <v>0</v>
      </c>
      <c r="J7313">
        <v>2</v>
      </c>
      <c r="K7313">
        <v>0</v>
      </c>
      <c r="L7313">
        <v>1</v>
      </c>
      <c r="M7313" s="1">
        <v>6035.51</v>
      </c>
      <c r="N7313">
        <v>0</v>
      </c>
      <c r="O7313" t="str">
        <f t="shared" si="456"/>
        <v>30-40</v>
      </c>
      <c r="P7313" t="str">
        <f t="shared" si="457"/>
        <v>0-2 years</v>
      </c>
      <c r="Q7313" t="str">
        <f t="shared" si="458"/>
        <v>No Balance</v>
      </c>
      <c r="R7313" s="5">
        <f t="shared" si="459"/>
        <v>0.198214949795463</v>
      </c>
    </row>
    <row r="7314" spans="1:18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 s="1">
        <v>0</v>
      </c>
      <c r="J7314">
        <v>2</v>
      </c>
      <c r="K7314">
        <v>1</v>
      </c>
      <c r="L7314">
        <v>1</v>
      </c>
      <c r="M7314" s="1">
        <v>41263.69</v>
      </c>
      <c r="N7314">
        <v>0</v>
      </c>
      <c r="O7314" t="str">
        <f t="shared" si="456"/>
        <v>41-50</v>
      </c>
      <c r="P7314" t="str">
        <f t="shared" si="457"/>
        <v>0-2 years</v>
      </c>
      <c r="Q7314" t="str">
        <f t="shared" si="458"/>
        <v>No Balance</v>
      </c>
      <c r="R7314" s="5">
        <f t="shared" si="459"/>
        <v>0.19828869047619047</v>
      </c>
    </row>
    <row r="7315" spans="1:18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 s="1">
        <v>97157.96</v>
      </c>
      <c r="J7315">
        <v>1</v>
      </c>
      <c r="K7315">
        <v>0</v>
      </c>
      <c r="L7315">
        <v>1</v>
      </c>
      <c r="M7315" s="1">
        <v>63185.05</v>
      </c>
      <c r="N7315">
        <v>0</v>
      </c>
      <c r="O7315" t="str">
        <f t="shared" si="456"/>
        <v>30-40</v>
      </c>
      <c r="P7315" t="str">
        <f t="shared" si="457"/>
        <v>3-5 years</v>
      </c>
      <c r="Q7315" t="str">
        <f t="shared" si="458"/>
        <v>Medium</v>
      </c>
      <c r="R7315" s="5">
        <f t="shared" si="459"/>
        <v>0.19836248604391515</v>
      </c>
    </row>
    <row r="7316" spans="1:18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 s="1">
        <v>0</v>
      </c>
      <c r="J7316">
        <v>2</v>
      </c>
      <c r="K7316">
        <v>1</v>
      </c>
      <c r="L7316">
        <v>0</v>
      </c>
      <c r="M7316" s="1">
        <v>92536</v>
      </c>
      <c r="N7316">
        <v>1</v>
      </c>
      <c r="O7316" t="str">
        <f t="shared" si="456"/>
        <v>30-40</v>
      </c>
      <c r="P7316" t="str">
        <f t="shared" si="457"/>
        <v>0-2 years</v>
      </c>
      <c r="Q7316" t="str">
        <f t="shared" si="458"/>
        <v>No Balance</v>
      </c>
      <c r="R7316" s="5">
        <f t="shared" si="459"/>
        <v>0.19843633655994042</v>
      </c>
    </row>
    <row r="7317" spans="1:18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 s="1">
        <v>125241.17</v>
      </c>
      <c r="J7317">
        <v>2</v>
      </c>
      <c r="K7317">
        <v>1</v>
      </c>
      <c r="L7317">
        <v>1</v>
      </c>
      <c r="M7317" s="1">
        <v>158736.07</v>
      </c>
      <c r="N7317">
        <v>0</v>
      </c>
      <c r="O7317" t="str">
        <f t="shared" si="456"/>
        <v>30-40</v>
      </c>
      <c r="P7317" t="str">
        <f t="shared" si="457"/>
        <v>6+ years</v>
      </c>
      <c r="Q7317" t="str">
        <f t="shared" si="458"/>
        <v>High</v>
      </c>
      <c r="R7317" s="5">
        <f t="shared" si="459"/>
        <v>0.19813780260707636</v>
      </c>
    </row>
    <row r="7318" spans="1:18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 s="1">
        <v>128966.13</v>
      </c>
      <c r="J7318">
        <v>1</v>
      </c>
      <c r="K7318">
        <v>0</v>
      </c>
      <c r="L7318">
        <v>0</v>
      </c>
      <c r="M7318" s="1">
        <v>18633.400000000001</v>
      </c>
      <c r="N7318">
        <v>1</v>
      </c>
      <c r="O7318" t="str">
        <f t="shared" si="456"/>
        <v>&gt;50</v>
      </c>
      <c r="P7318" t="str">
        <f t="shared" si="457"/>
        <v>0-2 years</v>
      </c>
      <c r="Q7318" t="str">
        <f t="shared" si="458"/>
        <v>High</v>
      </c>
      <c r="R7318" s="5">
        <f t="shared" si="459"/>
        <v>0.19821162444113263</v>
      </c>
    </row>
    <row r="7319" spans="1:18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 s="1">
        <v>152581.06</v>
      </c>
      <c r="J7319">
        <v>1</v>
      </c>
      <c r="K7319">
        <v>1</v>
      </c>
      <c r="L7319">
        <v>0</v>
      </c>
      <c r="M7319" s="1">
        <v>71830.100000000006</v>
      </c>
      <c r="N7319">
        <v>1</v>
      </c>
      <c r="O7319" t="str">
        <f t="shared" si="456"/>
        <v>&gt;50</v>
      </c>
      <c r="P7319" t="str">
        <f t="shared" si="457"/>
        <v>3-5 years</v>
      </c>
      <c r="Q7319" t="str">
        <f t="shared" si="458"/>
        <v>High</v>
      </c>
      <c r="R7319" s="5">
        <f t="shared" si="459"/>
        <v>0.19791278419679464</v>
      </c>
    </row>
    <row r="7320" spans="1:18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 s="1">
        <v>0</v>
      </c>
      <c r="J7320">
        <v>2</v>
      </c>
      <c r="K7320">
        <v>1</v>
      </c>
      <c r="L7320">
        <v>0</v>
      </c>
      <c r="M7320" s="1">
        <v>19525.650000000001</v>
      </c>
      <c r="N7320">
        <v>0</v>
      </c>
      <c r="O7320" t="str">
        <f t="shared" si="456"/>
        <v>30-40</v>
      </c>
      <c r="P7320" t="str">
        <f t="shared" si="457"/>
        <v>0-2 years</v>
      </c>
      <c r="Q7320" t="str">
        <f t="shared" si="458"/>
        <v>No Balance</v>
      </c>
      <c r="R7320" s="5">
        <f t="shared" si="459"/>
        <v>0.19761372110365399</v>
      </c>
    </row>
    <row r="7321" spans="1:18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 s="1">
        <v>142688.57</v>
      </c>
      <c r="J7321">
        <v>2</v>
      </c>
      <c r="K7321">
        <v>1</v>
      </c>
      <c r="L7321">
        <v>1</v>
      </c>
      <c r="M7321" s="1">
        <v>110953.33</v>
      </c>
      <c r="N7321">
        <v>0</v>
      </c>
      <c r="O7321" t="str">
        <f t="shared" si="456"/>
        <v>30-40</v>
      </c>
      <c r="P7321" t="str">
        <f t="shared" si="457"/>
        <v>3-5 years</v>
      </c>
      <c r="Q7321" t="str">
        <f t="shared" si="458"/>
        <v>High</v>
      </c>
      <c r="R7321" s="5">
        <f t="shared" si="459"/>
        <v>0.19768743006340916</v>
      </c>
    </row>
    <row r="7322" spans="1:18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 s="1">
        <v>130089.56</v>
      </c>
      <c r="J7322">
        <v>2</v>
      </c>
      <c r="K7322">
        <v>1</v>
      </c>
      <c r="L7322">
        <v>1</v>
      </c>
      <c r="M7322" s="1">
        <v>4466.21</v>
      </c>
      <c r="N7322">
        <v>0</v>
      </c>
      <c r="O7322" t="str">
        <f t="shared" si="456"/>
        <v>30-40</v>
      </c>
      <c r="P7322" t="str">
        <f t="shared" si="457"/>
        <v>0-2 years</v>
      </c>
      <c r="Q7322" t="str">
        <f t="shared" si="458"/>
        <v>High</v>
      </c>
      <c r="R7322" s="5">
        <f t="shared" si="459"/>
        <v>0.19776119402985073</v>
      </c>
    </row>
    <row r="7323" spans="1:18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 s="1">
        <v>0</v>
      </c>
      <c r="J7323">
        <v>1</v>
      </c>
      <c r="K7323">
        <v>1</v>
      </c>
      <c r="L7323">
        <v>1</v>
      </c>
      <c r="M7323" s="1">
        <v>105818.51</v>
      </c>
      <c r="N7323">
        <v>0</v>
      </c>
      <c r="O7323" t="str">
        <f t="shared" si="456"/>
        <v>30-40</v>
      </c>
      <c r="P7323" t="str">
        <f t="shared" si="457"/>
        <v>6+ years</v>
      </c>
      <c r="Q7323" t="str">
        <f t="shared" si="458"/>
        <v>No Balance</v>
      </c>
      <c r="R7323" s="5">
        <f t="shared" si="459"/>
        <v>0.19783501306457635</v>
      </c>
    </row>
    <row r="7324" spans="1:18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 s="1">
        <v>117094.02</v>
      </c>
      <c r="J7324">
        <v>1</v>
      </c>
      <c r="K7324">
        <v>0</v>
      </c>
      <c r="L7324">
        <v>0</v>
      </c>
      <c r="M7324" s="1">
        <v>149558.82999999999</v>
      </c>
      <c r="N7324">
        <v>1</v>
      </c>
      <c r="O7324" t="str">
        <f t="shared" si="456"/>
        <v>30-40</v>
      </c>
      <c r="P7324" t="str">
        <f t="shared" si="457"/>
        <v>0-2 years</v>
      </c>
      <c r="Q7324" t="str">
        <f t="shared" si="458"/>
        <v>High</v>
      </c>
      <c r="R7324" s="5">
        <f t="shared" si="459"/>
        <v>0.19790888722927558</v>
      </c>
    </row>
    <row r="7325" spans="1:18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 s="1">
        <v>0</v>
      </c>
      <c r="J7325">
        <v>2</v>
      </c>
      <c r="K7325">
        <v>1</v>
      </c>
      <c r="L7325">
        <v>0</v>
      </c>
      <c r="M7325" s="1">
        <v>4070.28</v>
      </c>
      <c r="N7325">
        <v>0</v>
      </c>
      <c r="O7325" t="str">
        <f t="shared" si="456"/>
        <v>&lt;30</v>
      </c>
      <c r="P7325" t="str">
        <f t="shared" si="457"/>
        <v>6+ years</v>
      </c>
      <c r="Q7325" t="str">
        <f t="shared" si="458"/>
        <v>No Balance</v>
      </c>
      <c r="R7325" s="5">
        <f t="shared" si="459"/>
        <v>0.19760926410160629</v>
      </c>
    </row>
    <row r="7326" spans="1:18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 s="1">
        <v>0</v>
      </c>
      <c r="J7326">
        <v>3</v>
      </c>
      <c r="K7326">
        <v>1</v>
      </c>
      <c r="L7326">
        <v>0</v>
      </c>
      <c r="M7326" s="1">
        <v>132741.13</v>
      </c>
      <c r="N7326">
        <v>1</v>
      </c>
      <c r="O7326" t="str">
        <f t="shared" si="456"/>
        <v>30-40</v>
      </c>
      <c r="P7326" t="str">
        <f t="shared" si="457"/>
        <v>6+ years</v>
      </c>
      <c r="Q7326" t="str">
        <f t="shared" si="458"/>
        <v>No Balance</v>
      </c>
      <c r="R7326" s="5">
        <f t="shared" si="459"/>
        <v>0.1976831091180867</v>
      </c>
    </row>
    <row r="7327" spans="1:18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 s="1">
        <v>0</v>
      </c>
      <c r="J7327">
        <v>2</v>
      </c>
      <c r="K7327">
        <v>1</v>
      </c>
      <c r="L7327">
        <v>0</v>
      </c>
      <c r="M7327" s="1">
        <v>61251.25</v>
      </c>
      <c r="N7327">
        <v>0</v>
      </c>
      <c r="O7327" t="str">
        <f t="shared" si="456"/>
        <v>30-40</v>
      </c>
      <c r="P7327" t="str">
        <f t="shared" si="457"/>
        <v>0-2 years</v>
      </c>
      <c r="Q7327" t="str">
        <f t="shared" si="458"/>
        <v>No Balance</v>
      </c>
      <c r="R7327" s="5">
        <f t="shared" si="459"/>
        <v>0.19738317757009347</v>
      </c>
    </row>
    <row r="7328" spans="1:18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 s="1">
        <v>90218.9</v>
      </c>
      <c r="J7328">
        <v>1</v>
      </c>
      <c r="K7328">
        <v>1</v>
      </c>
      <c r="L7328">
        <v>0</v>
      </c>
      <c r="M7328" s="1">
        <v>91347.76</v>
      </c>
      <c r="N7328">
        <v>0</v>
      </c>
      <c r="O7328" t="str">
        <f t="shared" si="456"/>
        <v>41-50</v>
      </c>
      <c r="P7328" t="str">
        <f t="shared" si="457"/>
        <v>6+ years</v>
      </c>
      <c r="Q7328" t="str">
        <f t="shared" si="458"/>
        <v>Medium</v>
      </c>
      <c r="R7328" s="5">
        <f t="shared" si="459"/>
        <v>0.1974569932685116</v>
      </c>
    </row>
    <row r="7329" spans="1:18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 s="1">
        <v>194532.66</v>
      </c>
      <c r="J7329">
        <v>1</v>
      </c>
      <c r="K7329">
        <v>1</v>
      </c>
      <c r="L7329">
        <v>0</v>
      </c>
      <c r="M7329" s="1">
        <v>171045.31</v>
      </c>
      <c r="N7329">
        <v>1</v>
      </c>
      <c r="O7329" t="str">
        <f t="shared" si="456"/>
        <v>41-50</v>
      </c>
      <c r="P7329" t="str">
        <f t="shared" si="457"/>
        <v>3-5 years</v>
      </c>
      <c r="Q7329" t="str">
        <f t="shared" si="458"/>
        <v>High</v>
      </c>
      <c r="R7329" s="5">
        <f t="shared" si="459"/>
        <v>0.19753086419753085</v>
      </c>
    </row>
    <row r="7330" spans="1:18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 s="1">
        <v>169743.83</v>
      </c>
      <c r="J7330">
        <v>1</v>
      </c>
      <c r="K7330">
        <v>0</v>
      </c>
      <c r="L7330">
        <v>0</v>
      </c>
      <c r="M7330" s="1">
        <v>155850.4</v>
      </c>
      <c r="N7330">
        <v>1</v>
      </c>
      <c r="O7330" t="str">
        <f t="shared" si="456"/>
        <v>&gt;50</v>
      </c>
      <c r="P7330" t="str">
        <f t="shared" si="457"/>
        <v>0-2 years</v>
      </c>
      <c r="Q7330" t="str">
        <f t="shared" si="458"/>
        <v>High</v>
      </c>
      <c r="R7330" s="5">
        <f t="shared" si="459"/>
        <v>0.1972305389221557</v>
      </c>
    </row>
    <row r="7331" spans="1:18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 s="1">
        <v>0</v>
      </c>
      <c r="J7331">
        <v>1</v>
      </c>
      <c r="K7331">
        <v>1</v>
      </c>
      <c r="L7331">
        <v>0</v>
      </c>
      <c r="M7331" s="1">
        <v>27380.99</v>
      </c>
      <c r="N7331">
        <v>0</v>
      </c>
      <c r="O7331" t="str">
        <f t="shared" si="456"/>
        <v>30-40</v>
      </c>
      <c r="P7331" t="str">
        <f t="shared" si="457"/>
        <v>3-5 years</v>
      </c>
      <c r="Q7331" t="str">
        <f t="shared" si="458"/>
        <v>No Balance</v>
      </c>
      <c r="R7331" s="5">
        <f t="shared" si="459"/>
        <v>0.1969299887682516</v>
      </c>
    </row>
    <row r="7332" spans="1:18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 s="1">
        <v>155973.88</v>
      </c>
      <c r="J7332">
        <v>1</v>
      </c>
      <c r="K7332">
        <v>1</v>
      </c>
      <c r="L7332">
        <v>0</v>
      </c>
      <c r="M7332" s="1">
        <v>154208.95999999999</v>
      </c>
      <c r="N7332">
        <v>0</v>
      </c>
      <c r="O7332" t="str">
        <f t="shared" si="456"/>
        <v>30-40</v>
      </c>
      <c r="P7332" t="str">
        <f t="shared" si="457"/>
        <v>6+ years</v>
      </c>
      <c r="Q7332" t="str">
        <f t="shared" si="458"/>
        <v>High</v>
      </c>
      <c r="R7332" s="5">
        <f t="shared" si="459"/>
        <v>0.19700374531835205</v>
      </c>
    </row>
    <row r="7333" spans="1:18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 s="1">
        <v>129321.44</v>
      </c>
      <c r="J7333">
        <v>1</v>
      </c>
      <c r="K7333">
        <v>1</v>
      </c>
      <c r="L7333">
        <v>1</v>
      </c>
      <c r="M7333" s="1">
        <v>93624.55</v>
      </c>
      <c r="N7333">
        <v>0</v>
      </c>
      <c r="O7333" t="str">
        <f t="shared" si="456"/>
        <v>&gt;50</v>
      </c>
      <c r="P7333" t="str">
        <f t="shared" si="457"/>
        <v>3-5 years</v>
      </c>
      <c r="Q7333" t="str">
        <f t="shared" si="458"/>
        <v>High</v>
      </c>
      <c r="R7333" s="5">
        <f t="shared" si="459"/>
        <v>0.19707755713750469</v>
      </c>
    </row>
    <row r="7334" spans="1:18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 s="1">
        <v>138650.49</v>
      </c>
      <c r="J7334">
        <v>2</v>
      </c>
      <c r="K7334">
        <v>1</v>
      </c>
      <c r="L7334">
        <v>0</v>
      </c>
      <c r="M7334" s="1">
        <v>64746.07</v>
      </c>
      <c r="N7334">
        <v>0</v>
      </c>
      <c r="O7334" t="str">
        <f t="shared" si="456"/>
        <v>41-50</v>
      </c>
      <c r="P7334" t="str">
        <f t="shared" si="457"/>
        <v>6+ years</v>
      </c>
      <c r="Q7334" t="str">
        <f t="shared" si="458"/>
        <v>High</v>
      </c>
      <c r="R7334" s="5">
        <f t="shared" si="459"/>
        <v>0.19715142428785606</v>
      </c>
    </row>
    <row r="7335" spans="1:18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 s="1">
        <v>136487.85999999999</v>
      </c>
      <c r="J7335">
        <v>2</v>
      </c>
      <c r="K7335">
        <v>1</v>
      </c>
      <c r="L7335">
        <v>0</v>
      </c>
      <c r="M7335" s="1">
        <v>82815.929999999993</v>
      </c>
      <c r="N7335">
        <v>0</v>
      </c>
      <c r="O7335" t="str">
        <f t="shared" si="456"/>
        <v>41-50</v>
      </c>
      <c r="P7335" t="str">
        <f t="shared" si="457"/>
        <v>0-2 years</v>
      </c>
      <c r="Q7335" t="str">
        <f t="shared" si="458"/>
        <v>High</v>
      </c>
      <c r="R7335" s="5">
        <f t="shared" si="459"/>
        <v>0.19722534683164605</v>
      </c>
    </row>
    <row r="7336" spans="1:18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 s="1">
        <v>0</v>
      </c>
      <c r="J7336">
        <v>2</v>
      </c>
      <c r="K7336">
        <v>1</v>
      </c>
      <c r="L7336">
        <v>1</v>
      </c>
      <c r="M7336" s="1">
        <v>27308.58</v>
      </c>
      <c r="N7336">
        <v>0</v>
      </c>
      <c r="O7336" t="str">
        <f t="shared" si="456"/>
        <v>&lt;30</v>
      </c>
      <c r="P7336" t="str">
        <f t="shared" si="457"/>
        <v>6+ years</v>
      </c>
      <c r="Q7336" t="str">
        <f t="shared" si="458"/>
        <v>No Balance</v>
      </c>
      <c r="R7336" s="5">
        <f t="shared" si="459"/>
        <v>0.1972993248312078</v>
      </c>
    </row>
    <row r="7337" spans="1:18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 s="1">
        <v>38617.199999999997</v>
      </c>
      <c r="J7337">
        <v>1</v>
      </c>
      <c r="K7337">
        <v>1</v>
      </c>
      <c r="L7337">
        <v>1</v>
      </c>
      <c r="M7337" s="1">
        <v>104876.8</v>
      </c>
      <c r="N7337">
        <v>0</v>
      </c>
      <c r="O7337" t="str">
        <f t="shared" si="456"/>
        <v>41-50</v>
      </c>
      <c r="P7337" t="str">
        <f t="shared" si="457"/>
        <v>3-5 years</v>
      </c>
      <c r="Q7337" t="str">
        <f t="shared" si="458"/>
        <v>Low</v>
      </c>
      <c r="R7337" s="5">
        <f t="shared" si="459"/>
        <v>0.1973733583489681</v>
      </c>
    </row>
    <row r="7338" spans="1:18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 s="1">
        <v>0</v>
      </c>
      <c r="J7338">
        <v>2</v>
      </c>
      <c r="K7338">
        <v>1</v>
      </c>
      <c r="L7338">
        <v>0</v>
      </c>
      <c r="M7338" s="1">
        <v>151316.37</v>
      </c>
      <c r="N7338">
        <v>0</v>
      </c>
      <c r="O7338" t="str">
        <f t="shared" si="456"/>
        <v>&lt;30</v>
      </c>
      <c r="P7338" t="str">
        <f t="shared" si="457"/>
        <v>6+ years</v>
      </c>
      <c r="Q7338" t="str">
        <f t="shared" si="458"/>
        <v>No Balance</v>
      </c>
      <c r="R7338" s="5">
        <f t="shared" si="459"/>
        <v>0.19744744744744744</v>
      </c>
    </row>
    <row r="7339" spans="1:18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 s="1">
        <v>82909.14</v>
      </c>
      <c r="J7339">
        <v>1</v>
      </c>
      <c r="K7339">
        <v>1</v>
      </c>
      <c r="L7339">
        <v>0</v>
      </c>
      <c r="M7339" s="1">
        <v>91817.38</v>
      </c>
      <c r="N7339">
        <v>1</v>
      </c>
      <c r="O7339" t="str">
        <f t="shared" si="456"/>
        <v>30-40</v>
      </c>
      <c r="P7339" t="str">
        <f t="shared" si="457"/>
        <v>6+ years</v>
      </c>
      <c r="Q7339" t="str">
        <f t="shared" si="458"/>
        <v>Medium</v>
      </c>
      <c r="R7339" s="5">
        <f t="shared" si="459"/>
        <v>0.19752159218926024</v>
      </c>
    </row>
    <row r="7340" spans="1:18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 s="1">
        <v>145151.4</v>
      </c>
      <c r="J7340">
        <v>1</v>
      </c>
      <c r="K7340">
        <v>0</v>
      </c>
      <c r="L7340">
        <v>1</v>
      </c>
      <c r="M7340" s="1">
        <v>125311.17</v>
      </c>
      <c r="N7340">
        <v>1</v>
      </c>
      <c r="O7340" t="str">
        <f t="shared" si="456"/>
        <v>&gt;50</v>
      </c>
      <c r="P7340" t="str">
        <f t="shared" si="457"/>
        <v>6+ years</v>
      </c>
      <c r="Q7340" t="str">
        <f t="shared" si="458"/>
        <v>High</v>
      </c>
      <c r="R7340" s="5">
        <f t="shared" si="459"/>
        <v>0.19722013523666415</v>
      </c>
    </row>
    <row r="7341" spans="1:18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 s="1">
        <v>147187.84</v>
      </c>
      <c r="J7341">
        <v>1</v>
      </c>
      <c r="K7341">
        <v>1</v>
      </c>
      <c r="L7341">
        <v>1</v>
      </c>
      <c r="M7341" s="1">
        <v>14868.94</v>
      </c>
      <c r="N7341">
        <v>1</v>
      </c>
      <c r="O7341" t="str">
        <f t="shared" si="456"/>
        <v>41-50</v>
      </c>
      <c r="P7341" t="str">
        <f t="shared" si="457"/>
        <v>0-2 years</v>
      </c>
      <c r="Q7341" t="str">
        <f t="shared" si="458"/>
        <v>High</v>
      </c>
      <c r="R7341" s="5">
        <f t="shared" si="459"/>
        <v>0.19691845170988351</v>
      </c>
    </row>
    <row r="7342" spans="1:18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 s="1">
        <v>0</v>
      </c>
      <c r="J7342">
        <v>2</v>
      </c>
      <c r="K7342">
        <v>1</v>
      </c>
      <c r="L7342">
        <v>0</v>
      </c>
      <c r="M7342" s="1">
        <v>196112.45</v>
      </c>
      <c r="N7342">
        <v>0</v>
      </c>
      <c r="O7342" t="str">
        <f t="shared" si="456"/>
        <v>30-40</v>
      </c>
      <c r="P7342" t="str">
        <f t="shared" si="457"/>
        <v>3-5 years</v>
      </c>
      <c r="Q7342" t="str">
        <f t="shared" si="458"/>
        <v>No Balance</v>
      </c>
      <c r="R7342" s="5">
        <f t="shared" si="459"/>
        <v>0.19661654135338347</v>
      </c>
    </row>
    <row r="7343" spans="1:18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 s="1">
        <v>108185.81</v>
      </c>
      <c r="J7343">
        <v>2</v>
      </c>
      <c r="K7343">
        <v>0</v>
      </c>
      <c r="L7343">
        <v>0</v>
      </c>
      <c r="M7343" s="1">
        <v>24093.4</v>
      </c>
      <c r="N7343">
        <v>1</v>
      </c>
      <c r="O7343" t="str">
        <f t="shared" si="456"/>
        <v>&gt;50</v>
      </c>
      <c r="P7343" t="str">
        <f t="shared" si="457"/>
        <v>6+ years</v>
      </c>
      <c r="Q7343" t="str">
        <f t="shared" si="458"/>
        <v>High</v>
      </c>
      <c r="R7343" s="5">
        <f t="shared" si="459"/>
        <v>0.19669048514479129</v>
      </c>
    </row>
    <row r="7344" spans="1:18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 s="1">
        <v>0</v>
      </c>
      <c r="J7344">
        <v>2</v>
      </c>
      <c r="K7344">
        <v>1</v>
      </c>
      <c r="L7344">
        <v>1</v>
      </c>
      <c r="M7344" s="1">
        <v>66263.87</v>
      </c>
      <c r="N7344">
        <v>0</v>
      </c>
      <c r="O7344" t="str">
        <f t="shared" si="456"/>
        <v>30-40</v>
      </c>
      <c r="P7344" t="str">
        <f t="shared" si="457"/>
        <v>3-5 years</v>
      </c>
      <c r="Q7344" t="str">
        <f t="shared" si="458"/>
        <v>No Balance</v>
      </c>
      <c r="R7344" s="5">
        <f t="shared" si="459"/>
        <v>0.19638826185101579</v>
      </c>
    </row>
    <row r="7345" spans="1:18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 s="1">
        <v>0</v>
      </c>
      <c r="J7345">
        <v>2</v>
      </c>
      <c r="K7345">
        <v>0</v>
      </c>
      <c r="L7345">
        <v>1</v>
      </c>
      <c r="M7345" s="1">
        <v>100304.13</v>
      </c>
      <c r="N7345">
        <v>0</v>
      </c>
      <c r="O7345" t="str">
        <f t="shared" si="456"/>
        <v>30-40</v>
      </c>
      <c r="P7345" t="str">
        <f t="shared" si="457"/>
        <v>6+ years</v>
      </c>
      <c r="Q7345" t="str">
        <f t="shared" si="458"/>
        <v>No Balance</v>
      </c>
      <c r="R7345" s="5">
        <f t="shared" si="459"/>
        <v>0.19646217538577343</v>
      </c>
    </row>
    <row r="7346" spans="1:18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 s="1">
        <v>0</v>
      </c>
      <c r="J7346">
        <v>2</v>
      </c>
      <c r="K7346">
        <v>1</v>
      </c>
      <c r="L7346">
        <v>0</v>
      </c>
      <c r="M7346" s="1">
        <v>167909.52</v>
      </c>
      <c r="N7346">
        <v>0</v>
      </c>
      <c r="O7346" t="str">
        <f t="shared" si="456"/>
        <v>&lt;30</v>
      </c>
      <c r="P7346" t="str">
        <f t="shared" si="457"/>
        <v>0-2 years</v>
      </c>
      <c r="Q7346" t="str">
        <f t="shared" si="458"/>
        <v>No Balance</v>
      </c>
      <c r="R7346" s="5">
        <f t="shared" si="459"/>
        <v>0.19653614457831325</v>
      </c>
    </row>
    <row r="7347" spans="1:18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 s="1">
        <v>105918.1</v>
      </c>
      <c r="J7347">
        <v>1</v>
      </c>
      <c r="K7347">
        <v>1</v>
      </c>
      <c r="L7347">
        <v>1</v>
      </c>
      <c r="M7347" s="1">
        <v>16246.59</v>
      </c>
      <c r="N7347">
        <v>0</v>
      </c>
      <c r="O7347" t="str">
        <f t="shared" si="456"/>
        <v>41-50</v>
      </c>
      <c r="P7347" t="str">
        <f t="shared" si="457"/>
        <v>3-5 years</v>
      </c>
      <c r="Q7347" t="str">
        <f t="shared" si="458"/>
        <v>High</v>
      </c>
      <c r="R7347" s="5">
        <f t="shared" si="459"/>
        <v>0.19661016949152543</v>
      </c>
    </row>
    <row r="7348" spans="1:18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 s="1">
        <v>0</v>
      </c>
      <c r="J7348">
        <v>2</v>
      </c>
      <c r="K7348">
        <v>1</v>
      </c>
      <c r="L7348">
        <v>0</v>
      </c>
      <c r="M7348" s="1">
        <v>103603.65</v>
      </c>
      <c r="N7348">
        <v>0</v>
      </c>
      <c r="O7348" t="str">
        <f t="shared" si="456"/>
        <v>&lt;30</v>
      </c>
      <c r="P7348" t="str">
        <f t="shared" si="457"/>
        <v>6+ years</v>
      </c>
      <c r="Q7348" t="str">
        <f t="shared" si="458"/>
        <v>No Balance</v>
      </c>
      <c r="R7348" s="5">
        <f t="shared" si="459"/>
        <v>0.19668425018839489</v>
      </c>
    </row>
    <row r="7349" spans="1:18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 s="1">
        <v>0</v>
      </c>
      <c r="J7349">
        <v>2</v>
      </c>
      <c r="K7349">
        <v>1</v>
      </c>
      <c r="L7349">
        <v>0</v>
      </c>
      <c r="M7349" s="1">
        <v>7680.23</v>
      </c>
      <c r="N7349">
        <v>0</v>
      </c>
      <c r="O7349" t="str">
        <f t="shared" si="456"/>
        <v>41-50</v>
      </c>
      <c r="P7349" t="str">
        <f t="shared" si="457"/>
        <v>6+ years</v>
      </c>
      <c r="Q7349" t="str">
        <f t="shared" si="458"/>
        <v>No Balance</v>
      </c>
      <c r="R7349" s="5">
        <f t="shared" si="459"/>
        <v>0.19675838673200149</v>
      </c>
    </row>
    <row r="7350" spans="1:18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 s="1">
        <v>0</v>
      </c>
      <c r="J7350">
        <v>2</v>
      </c>
      <c r="K7350">
        <v>0</v>
      </c>
      <c r="L7350">
        <v>0</v>
      </c>
      <c r="M7350" s="1">
        <v>95215.73</v>
      </c>
      <c r="N7350">
        <v>0</v>
      </c>
      <c r="O7350" t="str">
        <f t="shared" si="456"/>
        <v>&lt;30</v>
      </c>
      <c r="P7350" t="str">
        <f t="shared" si="457"/>
        <v>0-2 years</v>
      </c>
      <c r="Q7350" t="str">
        <f t="shared" si="458"/>
        <v>No Balance</v>
      </c>
      <c r="R7350" s="5">
        <f t="shared" si="459"/>
        <v>0.19683257918552036</v>
      </c>
    </row>
    <row r="7351" spans="1:18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 s="1">
        <v>59972.26</v>
      </c>
      <c r="J7351">
        <v>2</v>
      </c>
      <c r="K7351">
        <v>0</v>
      </c>
      <c r="L7351">
        <v>1</v>
      </c>
      <c r="M7351" s="1">
        <v>148172.94</v>
      </c>
      <c r="N7351">
        <v>0</v>
      </c>
      <c r="O7351" t="str">
        <f t="shared" si="456"/>
        <v>41-50</v>
      </c>
      <c r="P7351" t="str">
        <f t="shared" si="457"/>
        <v>6+ years</v>
      </c>
      <c r="Q7351" t="str">
        <f t="shared" si="458"/>
        <v>Medium</v>
      </c>
      <c r="R7351" s="5">
        <f t="shared" si="459"/>
        <v>0.19690682761222181</v>
      </c>
    </row>
    <row r="7352" spans="1:18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 s="1">
        <v>157228.60999999999</v>
      </c>
      <c r="J7352">
        <v>2</v>
      </c>
      <c r="K7352">
        <v>1</v>
      </c>
      <c r="L7352">
        <v>0</v>
      </c>
      <c r="M7352" s="1">
        <v>124382.9</v>
      </c>
      <c r="N7352">
        <v>0</v>
      </c>
      <c r="O7352" t="str">
        <f t="shared" si="456"/>
        <v>&lt;30</v>
      </c>
      <c r="P7352" t="str">
        <f t="shared" si="457"/>
        <v>6+ years</v>
      </c>
      <c r="Q7352" t="str">
        <f t="shared" si="458"/>
        <v>High</v>
      </c>
      <c r="R7352" s="5">
        <f t="shared" si="459"/>
        <v>0.19698113207547169</v>
      </c>
    </row>
    <row r="7353" spans="1:18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 s="1">
        <v>0</v>
      </c>
      <c r="J7353">
        <v>2</v>
      </c>
      <c r="K7353">
        <v>1</v>
      </c>
      <c r="L7353">
        <v>0</v>
      </c>
      <c r="M7353" s="1">
        <v>159311.46</v>
      </c>
      <c r="N7353">
        <v>0</v>
      </c>
      <c r="O7353" t="str">
        <f t="shared" si="456"/>
        <v>30-40</v>
      </c>
      <c r="P7353" t="str">
        <f t="shared" si="457"/>
        <v>3-5 years</v>
      </c>
      <c r="Q7353" t="str">
        <f t="shared" si="458"/>
        <v>No Balance</v>
      </c>
      <c r="R7353" s="5">
        <f t="shared" si="459"/>
        <v>0.19705549263873159</v>
      </c>
    </row>
    <row r="7354" spans="1:18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 s="1">
        <v>0</v>
      </c>
      <c r="J7354">
        <v>2</v>
      </c>
      <c r="K7354">
        <v>0</v>
      </c>
      <c r="L7354">
        <v>0</v>
      </c>
      <c r="M7354" s="1">
        <v>6787.48</v>
      </c>
      <c r="N7354">
        <v>0</v>
      </c>
      <c r="O7354" t="str">
        <f t="shared" si="456"/>
        <v>30-40</v>
      </c>
      <c r="P7354" t="str">
        <f t="shared" si="457"/>
        <v>3-5 years</v>
      </c>
      <c r="Q7354" t="str">
        <f t="shared" si="458"/>
        <v>No Balance</v>
      </c>
      <c r="R7354" s="5">
        <f t="shared" si="459"/>
        <v>0.19712990936555891</v>
      </c>
    </row>
    <row r="7355" spans="1:18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 s="1">
        <v>210433.08</v>
      </c>
      <c r="J7355">
        <v>2</v>
      </c>
      <c r="K7355">
        <v>0</v>
      </c>
      <c r="L7355">
        <v>1</v>
      </c>
      <c r="M7355" s="1">
        <v>197297.77</v>
      </c>
      <c r="N7355">
        <v>1</v>
      </c>
      <c r="O7355" t="str">
        <f t="shared" si="456"/>
        <v>&lt;30</v>
      </c>
      <c r="P7355" t="str">
        <f t="shared" si="457"/>
        <v>3-5 years</v>
      </c>
      <c r="Q7355" t="str">
        <f t="shared" si="458"/>
        <v>High</v>
      </c>
      <c r="R7355" s="5">
        <f t="shared" si="459"/>
        <v>0.1972043823196071</v>
      </c>
    </row>
    <row r="7356" spans="1:18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 s="1">
        <v>102452.71</v>
      </c>
      <c r="J7356">
        <v>1</v>
      </c>
      <c r="K7356">
        <v>1</v>
      </c>
      <c r="L7356">
        <v>0</v>
      </c>
      <c r="M7356" s="1">
        <v>21556.95</v>
      </c>
      <c r="N7356">
        <v>0</v>
      </c>
      <c r="O7356" t="str">
        <f t="shared" si="456"/>
        <v>30-40</v>
      </c>
      <c r="P7356" t="str">
        <f t="shared" si="457"/>
        <v>0-2 years</v>
      </c>
      <c r="Q7356" t="str">
        <f t="shared" si="458"/>
        <v>High</v>
      </c>
      <c r="R7356" s="5">
        <f t="shared" si="459"/>
        <v>0.19690098261526834</v>
      </c>
    </row>
    <row r="7357" spans="1:18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 s="1">
        <v>0</v>
      </c>
      <c r="J7357">
        <v>2</v>
      </c>
      <c r="K7357">
        <v>1</v>
      </c>
      <c r="L7357">
        <v>0</v>
      </c>
      <c r="M7357" s="1">
        <v>56518</v>
      </c>
      <c r="N7357">
        <v>0</v>
      </c>
      <c r="O7357" t="str">
        <f t="shared" si="456"/>
        <v>30-40</v>
      </c>
      <c r="P7357" t="str">
        <f t="shared" si="457"/>
        <v>3-5 years</v>
      </c>
      <c r="Q7357" t="str">
        <f t="shared" si="458"/>
        <v>No Balance</v>
      </c>
      <c r="R7357" s="5">
        <f t="shared" si="459"/>
        <v>0.19697542533081286</v>
      </c>
    </row>
    <row r="7358" spans="1:18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 s="1">
        <v>142987.46</v>
      </c>
      <c r="J7358">
        <v>2</v>
      </c>
      <c r="K7358">
        <v>1</v>
      </c>
      <c r="L7358">
        <v>0</v>
      </c>
      <c r="M7358" s="1">
        <v>158840.99</v>
      </c>
      <c r="N7358">
        <v>0</v>
      </c>
      <c r="O7358" t="str">
        <f t="shared" si="456"/>
        <v>30-40</v>
      </c>
      <c r="P7358" t="str">
        <f t="shared" si="457"/>
        <v>6+ years</v>
      </c>
      <c r="Q7358" t="str">
        <f t="shared" si="458"/>
        <v>High</v>
      </c>
      <c r="R7358" s="5">
        <f t="shared" si="459"/>
        <v>0.19704992435703481</v>
      </c>
    </row>
    <row r="7359" spans="1:18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 s="1">
        <v>143330.56</v>
      </c>
      <c r="J7359">
        <v>2</v>
      </c>
      <c r="K7359">
        <v>1</v>
      </c>
      <c r="L7359">
        <v>1</v>
      </c>
      <c r="M7359" s="1">
        <v>126396.01</v>
      </c>
      <c r="N7359">
        <v>0</v>
      </c>
      <c r="O7359" t="str">
        <f t="shared" si="456"/>
        <v>&lt;30</v>
      </c>
      <c r="P7359" t="str">
        <f t="shared" si="457"/>
        <v>6+ years</v>
      </c>
      <c r="Q7359" t="str">
        <f t="shared" si="458"/>
        <v>High</v>
      </c>
      <c r="R7359" s="5">
        <f t="shared" si="459"/>
        <v>0.19712447975785094</v>
      </c>
    </row>
    <row r="7360" spans="1:18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 s="1">
        <v>0</v>
      </c>
      <c r="J7360">
        <v>1</v>
      </c>
      <c r="K7360">
        <v>0</v>
      </c>
      <c r="L7360">
        <v>1</v>
      </c>
      <c r="M7360" s="1">
        <v>148087.88</v>
      </c>
      <c r="N7360">
        <v>1</v>
      </c>
      <c r="O7360" t="str">
        <f t="shared" si="456"/>
        <v>41-50</v>
      </c>
      <c r="P7360" t="str">
        <f t="shared" si="457"/>
        <v>6+ years</v>
      </c>
      <c r="Q7360" t="str">
        <f t="shared" si="458"/>
        <v>No Balance</v>
      </c>
      <c r="R7360" s="5">
        <f t="shared" si="459"/>
        <v>0.19719909159727478</v>
      </c>
    </row>
    <row r="7361" spans="1:18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 s="1">
        <v>120165.4</v>
      </c>
      <c r="J7361">
        <v>2</v>
      </c>
      <c r="K7361">
        <v>1</v>
      </c>
      <c r="L7361">
        <v>0</v>
      </c>
      <c r="M7361" s="1">
        <v>33701.5</v>
      </c>
      <c r="N7361">
        <v>0</v>
      </c>
      <c r="O7361" t="str">
        <f t="shared" si="456"/>
        <v>30-40</v>
      </c>
      <c r="P7361" t="str">
        <f t="shared" si="457"/>
        <v>3-5 years</v>
      </c>
      <c r="Q7361" t="str">
        <f t="shared" si="458"/>
        <v>High</v>
      </c>
      <c r="R7361" s="5">
        <f t="shared" si="459"/>
        <v>0.19689511548655811</v>
      </c>
    </row>
    <row r="7362" spans="1:18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 s="1">
        <v>0</v>
      </c>
      <c r="J7362">
        <v>1</v>
      </c>
      <c r="K7362">
        <v>0</v>
      </c>
      <c r="L7362">
        <v>1</v>
      </c>
      <c r="M7362" s="1">
        <v>84622.37</v>
      </c>
      <c r="N7362">
        <v>0</v>
      </c>
      <c r="O7362" t="str">
        <f t="shared" ref="O7362:O7425" si="460">IF(G7362&lt;30,"&lt;30",
   IF(G7362&lt;=40,"30-40",
      IF(G7362&lt;=50,"41-50","&gt;50")))</f>
        <v>&gt;50</v>
      </c>
      <c r="P7362" t="str">
        <f t="shared" ref="P7362:P7425" si="461">IF(H7362&lt;=2,"0-2 years",
   IF(H7362&lt;=5,"3-5 years","6+ years"))</f>
        <v>6+ years</v>
      </c>
      <c r="Q7362" t="str">
        <f t="shared" ref="Q7362:Q7425" si="462">IF(I7362=0,"No Balance",
   IF(I7362&lt;50000,"Low",
      IF(I7362&lt;100000,"Medium","High")))</f>
        <v>No Balance</v>
      </c>
      <c r="R7362" s="5">
        <f t="shared" ref="R7362:R7425" si="463">AVERAGE(N7362:N17361)</f>
        <v>0.19696969696969696</v>
      </c>
    </row>
    <row r="7363" spans="1:18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 s="1">
        <v>0</v>
      </c>
      <c r="J7363">
        <v>1</v>
      </c>
      <c r="K7363">
        <v>1</v>
      </c>
      <c r="L7363">
        <v>0</v>
      </c>
      <c r="M7363" s="1">
        <v>185580.89</v>
      </c>
      <c r="N7363">
        <v>1</v>
      </c>
      <c r="O7363" t="str">
        <f t="shared" si="460"/>
        <v>30-40</v>
      </c>
      <c r="P7363" t="str">
        <f t="shared" si="461"/>
        <v>3-5 years</v>
      </c>
      <c r="Q7363" t="str">
        <f t="shared" si="462"/>
        <v>No Balance</v>
      </c>
      <c r="R7363" s="5">
        <f t="shared" si="463"/>
        <v>0.19704433497536947</v>
      </c>
    </row>
    <row r="7364" spans="1:18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 s="1">
        <v>66573.17</v>
      </c>
      <c r="J7364">
        <v>1</v>
      </c>
      <c r="K7364">
        <v>1</v>
      </c>
      <c r="L7364">
        <v>1</v>
      </c>
      <c r="M7364" s="1">
        <v>62768.800000000003</v>
      </c>
      <c r="N7364">
        <v>0</v>
      </c>
      <c r="O7364" t="str">
        <f t="shared" si="460"/>
        <v>&gt;50</v>
      </c>
      <c r="P7364" t="str">
        <f t="shared" si="461"/>
        <v>6+ years</v>
      </c>
      <c r="Q7364" t="str">
        <f t="shared" si="462"/>
        <v>Medium</v>
      </c>
      <c r="R7364" s="5">
        <f t="shared" si="463"/>
        <v>0.19673995451099319</v>
      </c>
    </row>
    <row r="7365" spans="1:18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 s="1">
        <v>102833.46</v>
      </c>
      <c r="J7365">
        <v>2</v>
      </c>
      <c r="K7365">
        <v>1</v>
      </c>
      <c r="L7365">
        <v>1</v>
      </c>
      <c r="M7365" s="1">
        <v>38829.11</v>
      </c>
      <c r="N7365">
        <v>0</v>
      </c>
      <c r="O7365" t="str">
        <f t="shared" si="460"/>
        <v>30-40</v>
      </c>
      <c r="P7365" t="str">
        <f t="shared" si="461"/>
        <v>3-5 years</v>
      </c>
      <c r="Q7365" t="str">
        <f t="shared" si="462"/>
        <v>High</v>
      </c>
      <c r="R7365" s="5">
        <f t="shared" si="463"/>
        <v>0.19681456200227532</v>
      </c>
    </row>
    <row r="7366" spans="1:18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 s="1">
        <v>164757.56</v>
      </c>
      <c r="J7366">
        <v>1</v>
      </c>
      <c r="K7366">
        <v>1</v>
      </c>
      <c r="L7366">
        <v>0</v>
      </c>
      <c r="M7366" s="1">
        <v>110748.88</v>
      </c>
      <c r="N7366">
        <v>0</v>
      </c>
      <c r="O7366" t="str">
        <f t="shared" si="460"/>
        <v>30-40</v>
      </c>
      <c r="P7366" t="str">
        <f t="shared" si="461"/>
        <v>3-5 years</v>
      </c>
      <c r="Q7366" t="str">
        <f t="shared" si="462"/>
        <v>High</v>
      </c>
      <c r="R7366" s="5">
        <f t="shared" si="463"/>
        <v>0.19688922610015175</v>
      </c>
    </row>
    <row r="7367" spans="1:18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 s="1">
        <v>153610.60999999999</v>
      </c>
      <c r="J7367">
        <v>1</v>
      </c>
      <c r="K7367">
        <v>1</v>
      </c>
      <c r="L7367">
        <v>1</v>
      </c>
      <c r="M7367" s="1">
        <v>54083.8</v>
      </c>
      <c r="N7367">
        <v>1</v>
      </c>
      <c r="O7367" t="str">
        <f t="shared" si="460"/>
        <v>30-40</v>
      </c>
      <c r="P7367" t="str">
        <f t="shared" si="461"/>
        <v>6+ years</v>
      </c>
      <c r="Q7367" t="str">
        <f t="shared" si="462"/>
        <v>High</v>
      </c>
      <c r="R7367" s="5">
        <f t="shared" si="463"/>
        <v>0.19696394686907021</v>
      </c>
    </row>
    <row r="7368" spans="1:18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 s="1">
        <v>0</v>
      </c>
      <c r="J7368">
        <v>3</v>
      </c>
      <c r="K7368">
        <v>0</v>
      </c>
      <c r="L7368">
        <v>1</v>
      </c>
      <c r="M7368" s="1">
        <v>88658.73</v>
      </c>
      <c r="N7368">
        <v>0</v>
      </c>
      <c r="O7368" t="str">
        <f t="shared" si="460"/>
        <v>30-40</v>
      </c>
      <c r="P7368" t="str">
        <f t="shared" si="461"/>
        <v>6+ years</v>
      </c>
      <c r="Q7368" t="str">
        <f t="shared" si="462"/>
        <v>No Balance</v>
      </c>
      <c r="R7368" s="5">
        <f t="shared" si="463"/>
        <v>0.19665907365223995</v>
      </c>
    </row>
    <row r="7369" spans="1:18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 s="1">
        <v>0</v>
      </c>
      <c r="J7369">
        <v>2</v>
      </c>
      <c r="K7369">
        <v>1</v>
      </c>
      <c r="L7369">
        <v>0</v>
      </c>
      <c r="M7369" s="1">
        <v>177938.52</v>
      </c>
      <c r="N7369">
        <v>0</v>
      </c>
      <c r="O7369" t="str">
        <f t="shared" si="460"/>
        <v>41-50</v>
      </c>
      <c r="P7369" t="str">
        <f t="shared" si="461"/>
        <v>6+ years</v>
      </c>
      <c r="Q7369" t="str">
        <f t="shared" si="462"/>
        <v>No Balance</v>
      </c>
      <c r="R7369" s="5">
        <f t="shared" si="463"/>
        <v>0.19673376376756552</v>
      </c>
    </row>
    <row r="7370" spans="1:18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 s="1">
        <v>169025.83</v>
      </c>
      <c r="J7370">
        <v>1</v>
      </c>
      <c r="K7370">
        <v>1</v>
      </c>
      <c r="L7370">
        <v>0</v>
      </c>
      <c r="M7370" s="1">
        <v>174235.06</v>
      </c>
      <c r="N7370">
        <v>0</v>
      </c>
      <c r="O7370" t="str">
        <f t="shared" si="460"/>
        <v>30-40</v>
      </c>
      <c r="P7370" t="str">
        <f t="shared" si="461"/>
        <v>3-5 years</v>
      </c>
      <c r="Q7370" t="str">
        <f t="shared" si="462"/>
        <v>High</v>
      </c>
      <c r="R7370" s="5">
        <f t="shared" si="463"/>
        <v>0.19680851063829788</v>
      </c>
    </row>
    <row r="7371" spans="1:18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 s="1">
        <v>153455.72</v>
      </c>
      <c r="J7371">
        <v>2</v>
      </c>
      <c r="K7371">
        <v>1</v>
      </c>
      <c r="L7371">
        <v>1</v>
      </c>
      <c r="M7371" s="1">
        <v>82696.84</v>
      </c>
      <c r="N7371">
        <v>0</v>
      </c>
      <c r="O7371" t="str">
        <f t="shared" si="460"/>
        <v>&lt;30</v>
      </c>
      <c r="P7371" t="str">
        <f t="shared" si="461"/>
        <v>3-5 years</v>
      </c>
      <c r="Q7371" t="str">
        <f t="shared" si="462"/>
        <v>High</v>
      </c>
      <c r="R7371" s="5">
        <f t="shared" si="463"/>
        <v>0.1968833143291524</v>
      </c>
    </row>
    <row r="7372" spans="1:18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 s="1">
        <v>0</v>
      </c>
      <c r="J7372">
        <v>2</v>
      </c>
      <c r="K7372">
        <v>1</v>
      </c>
      <c r="L7372">
        <v>1</v>
      </c>
      <c r="M7372" s="1">
        <v>142415.97</v>
      </c>
      <c r="N7372">
        <v>0</v>
      </c>
      <c r="O7372" t="str">
        <f t="shared" si="460"/>
        <v>30-40</v>
      </c>
      <c r="P7372" t="str">
        <f t="shared" si="461"/>
        <v>3-5 years</v>
      </c>
      <c r="Q7372" t="str">
        <f t="shared" si="462"/>
        <v>No Balance</v>
      </c>
      <c r="R7372" s="5">
        <f t="shared" si="463"/>
        <v>0.19695817490494297</v>
      </c>
    </row>
    <row r="7373" spans="1:18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 s="1">
        <v>153972.89000000001</v>
      </c>
      <c r="J7373">
        <v>2</v>
      </c>
      <c r="K7373">
        <v>1</v>
      </c>
      <c r="L7373">
        <v>0</v>
      </c>
      <c r="M7373" s="1">
        <v>62811.03</v>
      </c>
      <c r="N7373">
        <v>0</v>
      </c>
      <c r="O7373" t="str">
        <f t="shared" si="460"/>
        <v>30-40</v>
      </c>
      <c r="P7373" t="str">
        <f t="shared" si="461"/>
        <v>6+ years</v>
      </c>
      <c r="Q7373" t="str">
        <f t="shared" si="462"/>
        <v>High</v>
      </c>
      <c r="R7373" s="5">
        <f t="shared" si="463"/>
        <v>0.19703309243058198</v>
      </c>
    </row>
    <row r="7374" spans="1:18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 s="1">
        <v>114609.55</v>
      </c>
      <c r="J7374">
        <v>2</v>
      </c>
      <c r="K7374">
        <v>0</v>
      </c>
      <c r="L7374">
        <v>1</v>
      </c>
      <c r="M7374" s="1">
        <v>25339.29</v>
      </c>
      <c r="N7374">
        <v>0</v>
      </c>
      <c r="O7374" t="str">
        <f t="shared" si="460"/>
        <v>30-40</v>
      </c>
      <c r="P7374" t="str">
        <f t="shared" si="461"/>
        <v>6+ years</v>
      </c>
      <c r="Q7374" t="str">
        <f t="shared" si="462"/>
        <v>High</v>
      </c>
      <c r="R7374" s="5">
        <f t="shared" si="463"/>
        <v>0.19710806697108066</v>
      </c>
    </row>
    <row r="7375" spans="1:18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 s="1">
        <v>143625.82999999999</v>
      </c>
      <c r="J7375">
        <v>2</v>
      </c>
      <c r="K7375">
        <v>0</v>
      </c>
      <c r="L7375">
        <v>1</v>
      </c>
      <c r="M7375" s="1">
        <v>176487.05</v>
      </c>
      <c r="N7375">
        <v>0</v>
      </c>
      <c r="O7375" t="str">
        <f t="shared" si="460"/>
        <v>30-40</v>
      </c>
      <c r="P7375" t="str">
        <f t="shared" si="461"/>
        <v>6+ years</v>
      </c>
      <c r="Q7375" t="str">
        <f t="shared" si="462"/>
        <v>High</v>
      </c>
      <c r="R7375" s="5">
        <f t="shared" si="463"/>
        <v>0.19718309859154928</v>
      </c>
    </row>
    <row r="7376" spans="1:18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 s="1">
        <v>116520.28</v>
      </c>
      <c r="J7376">
        <v>1</v>
      </c>
      <c r="K7376">
        <v>1</v>
      </c>
      <c r="L7376">
        <v>1</v>
      </c>
      <c r="M7376" s="1">
        <v>49833.5</v>
      </c>
      <c r="N7376">
        <v>1</v>
      </c>
      <c r="O7376" t="str">
        <f t="shared" si="460"/>
        <v>30-40</v>
      </c>
      <c r="P7376" t="str">
        <f t="shared" si="461"/>
        <v>0-2 years</v>
      </c>
      <c r="Q7376" t="str">
        <f t="shared" si="462"/>
        <v>High</v>
      </c>
      <c r="R7376" s="5">
        <f t="shared" si="463"/>
        <v>0.19725818735719725</v>
      </c>
    </row>
    <row r="7377" spans="1:18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 s="1">
        <v>80926.02</v>
      </c>
      <c r="J7377">
        <v>2</v>
      </c>
      <c r="K7377">
        <v>1</v>
      </c>
      <c r="L7377">
        <v>1</v>
      </c>
      <c r="M7377" s="1">
        <v>55829.25</v>
      </c>
      <c r="N7377">
        <v>0</v>
      </c>
      <c r="O7377" t="str">
        <f t="shared" si="460"/>
        <v>&gt;50</v>
      </c>
      <c r="P7377" t="str">
        <f t="shared" si="461"/>
        <v>6+ years</v>
      </c>
      <c r="Q7377" t="str">
        <f t="shared" si="462"/>
        <v>Medium</v>
      </c>
      <c r="R7377" s="5">
        <f t="shared" si="463"/>
        <v>0.19695238095238096</v>
      </c>
    </row>
    <row r="7378" spans="1:18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 s="1">
        <v>166594.78</v>
      </c>
      <c r="J7378">
        <v>1</v>
      </c>
      <c r="K7378">
        <v>1</v>
      </c>
      <c r="L7378">
        <v>1</v>
      </c>
      <c r="M7378" s="1">
        <v>155823.20000000001</v>
      </c>
      <c r="N7378">
        <v>0</v>
      </c>
      <c r="O7378" t="str">
        <f t="shared" si="460"/>
        <v>&lt;30</v>
      </c>
      <c r="P7378" t="str">
        <f t="shared" si="461"/>
        <v>6+ years</v>
      </c>
      <c r="Q7378" t="str">
        <f t="shared" si="462"/>
        <v>High</v>
      </c>
      <c r="R7378" s="5">
        <f t="shared" si="463"/>
        <v>0.19702743902439024</v>
      </c>
    </row>
    <row r="7379" spans="1:18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 s="1">
        <v>115465.98</v>
      </c>
      <c r="J7379">
        <v>1</v>
      </c>
      <c r="K7379">
        <v>1</v>
      </c>
      <c r="L7379">
        <v>1</v>
      </c>
      <c r="M7379" s="1">
        <v>60622.61</v>
      </c>
      <c r="N7379">
        <v>0</v>
      </c>
      <c r="O7379" t="str">
        <f t="shared" si="460"/>
        <v>30-40</v>
      </c>
      <c r="P7379" t="str">
        <f t="shared" si="461"/>
        <v>0-2 years</v>
      </c>
      <c r="Q7379" t="str">
        <f t="shared" si="462"/>
        <v>High</v>
      </c>
      <c r="R7379" s="5">
        <f t="shared" si="463"/>
        <v>0.19710255432710636</v>
      </c>
    </row>
    <row r="7380" spans="1:18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 s="1">
        <v>0</v>
      </c>
      <c r="J7380">
        <v>2</v>
      </c>
      <c r="K7380">
        <v>1</v>
      </c>
      <c r="L7380">
        <v>1</v>
      </c>
      <c r="M7380" s="1">
        <v>174196.68</v>
      </c>
      <c r="N7380">
        <v>0</v>
      </c>
      <c r="O7380" t="str">
        <f t="shared" si="460"/>
        <v>30-40</v>
      </c>
      <c r="P7380" t="str">
        <f t="shared" si="461"/>
        <v>6+ years</v>
      </c>
      <c r="Q7380" t="str">
        <f t="shared" si="462"/>
        <v>No Balance</v>
      </c>
      <c r="R7380" s="5">
        <f t="shared" si="463"/>
        <v>0.19717772692601068</v>
      </c>
    </row>
    <row r="7381" spans="1:18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 s="1">
        <v>0</v>
      </c>
      <c r="J7381">
        <v>1</v>
      </c>
      <c r="K7381">
        <v>1</v>
      </c>
      <c r="L7381">
        <v>1</v>
      </c>
      <c r="M7381" s="1">
        <v>56905.38</v>
      </c>
      <c r="N7381">
        <v>0</v>
      </c>
      <c r="O7381" t="str">
        <f t="shared" si="460"/>
        <v>30-40</v>
      </c>
      <c r="P7381" t="str">
        <f t="shared" si="461"/>
        <v>0-2 years</v>
      </c>
      <c r="Q7381" t="str">
        <f t="shared" si="462"/>
        <v>No Balance</v>
      </c>
      <c r="R7381" s="5">
        <f t="shared" si="463"/>
        <v>0.19725295688668448</v>
      </c>
    </row>
    <row r="7382" spans="1:18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 s="1">
        <v>92618.62</v>
      </c>
      <c r="J7382">
        <v>1</v>
      </c>
      <c r="K7382">
        <v>1</v>
      </c>
      <c r="L7382">
        <v>1</v>
      </c>
      <c r="M7382" s="1">
        <v>101178.85</v>
      </c>
      <c r="N7382">
        <v>0</v>
      </c>
      <c r="O7382" t="str">
        <f t="shared" si="460"/>
        <v>41-50</v>
      </c>
      <c r="P7382" t="str">
        <f t="shared" si="461"/>
        <v>6+ years</v>
      </c>
      <c r="Q7382" t="str">
        <f t="shared" si="462"/>
        <v>Medium</v>
      </c>
      <c r="R7382" s="5">
        <f t="shared" si="463"/>
        <v>0.19732824427480916</v>
      </c>
    </row>
    <row r="7383" spans="1:18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 s="1">
        <v>141825.88</v>
      </c>
      <c r="J7383">
        <v>1</v>
      </c>
      <c r="K7383">
        <v>1</v>
      </c>
      <c r="L7383">
        <v>1</v>
      </c>
      <c r="M7383" s="1">
        <v>73857.94</v>
      </c>
      <c r="N7383">
        <v>1</v>
      </c>
      <c r="O7383" t="str">
        <f t="shared" si="460"/>
        <v>&lt;30</v>
      </c>
      <c r="P7383" t="str">
        <f t="shared" si="461"/>
        <v>6+ years</v>
      </c>
      <c r="Q7383" t="str">
        <f t="shared" si="462"/>
        <v>High</v>
      </c>
      <c r="R7383" s="5">
        <f t="shared" si="463"/>
        <v>0.19740358915616649</v>
      </c>
    </row>
    <row r="7384" spans="1:18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 s="1">
        <v>149594.01999999999</v>
      </c>
      <c r="J7384">
        <v>2</v>
      </c>
      <c r="K7384">
        <v>1</v>
      </c>
      <c r="L7384">
        <v>0</v>
      </c>
      <c r="M7384" s="1">
        <v>102325.19</v>
      </c>
      <c r="N7384">
        <v>0</v>
      </c>
      <c r="O7384" t="str">
        <f t="shared" si="460"/>
        <v>&lt;30</v>
      </c>
      <c r="P7384" t="str">
        <f t="shared" si="461"/>
        <v>6+ years</v>
      </c>
      <c r="Q7384" t="str">
        <f t="shared" si="462"/>
        <v>High</v>
      </c>
      <c r="R7384" s="5">
        <f t="shared" si="463"/>
        <v>0.19709702062643239</v>
      </c>
    </row>
    <row r="7385" spans="1:18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 s="1">
        <v>130051.66</v>
      </c>
      <c r="J7385">
        <v>2</v>
      </c>
      <c r="K7385">
        <v>0</v>
      </c>
      <c r="L7385">
        <v>0</v>
      </c>
      <c r="M7385" s="1">
        <v>55356.39</v>
      </c>
      <c r="N7385">
        <v>1</v>
      </c>
      <c r="O7385" t="str">
        <f t="shared" si="460"/>
        <v>30-40</v>
      </c>
      <c r="P7385" t="str">
        <f t="shared" si="461"/>
        <v>6+ years</v>
      </c>
      <c r="Q7385" t="str">
        <f t="shared" si="462"/>
        <v>High</v>
      </c>
      <c r="R7385" s="5">
        <f t="shared" si="463"/>
        <v>0.19717233473442874</v>
      </c>
    </row>
    <row r="7386" spans="1:18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 s="1">
        <v>0</v>
      </c>
      <c r="J7386">
        <v>2</v>
      </c>
      <c r="K7386">
        <v>1</v>
      </c>
      <c r="L7386">
        <v>1</v>
      </c>
      <c r="M7386" s="1">
        <v>131284.93</v>
      </c>
      <c r="N7386">
        <v>0</v>
      </c>
      <c r="O7386" t="str">
        <f t="shared" si="460"/>
        <v>41-50</v>
      </c>
      <c r="P7386" t="str">
        <f t="shared" si="461"/>
        <v>6+ years</v>
      </c>
      <c r="Q7386" t="str">
        <f t="shared" si="462"/>
        <v>No Balance</v>
      </c>
      <c r="R7386" s="5">
        <f t="shared" si="463"/>
        <v>0.19686544342507645</v>
      </c>
    </row>
    <row r="7387" spans="1:18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 s="1">
        <v>0</v>
      </c>
      <c r="J7387">
        <v>2</v>
      </c>
      <c r="K7387">
        <v>0</v>
      </c>
      <c r="L7387">
        <v>0</v>
      </c>
      <c r="M7387" s="1">
        <v>88080.43</v>
      </c>
      <c r="N7387">
        <v>0</v>
      </c>
      <c r="O7387" t="str">
        <f t="shared" si="460"/>
        <v>30-40</v>
      </c>
      <c r="P7387" t="str">
        <f t="shared" si="461"/>
        <v>3-5 years</v>
      </c>
      <c r="Q7387" t="str">
        <f t="shared" si="462"/>
        <v>No Balance</v>
      </c>
      <c r="R7387" s="5">
        <f t="shared" si="463"/>
        <v>0.19694072657743786</v>
      </c>
    </row>
    <row r="7388" spans="1:18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 s="1">
        <v>158468.76</v>
      </c>
      <c r="J7388">
        <v>1</v>
      </c>
      <c r="K7388">
        <v>0</v>
      </c>
      <c r="L7388">
        <v>1</v>
      </c>
      <c r="M7388" s="1">
        <v>93266.01</v>
      </c>
      <c r="N7388">
        <v>0</v>
      </c>
      <c r="O7388" t="str">
        <f t="shared" si="460"/>
        <v>30-40</v>
      </c>
      <c r="P7388" t="str">
        <f t="shared" si="461"/>
        <v>0-2 years</v>
      </c>
      <c r="Q7388" t="str">
        <f t="shared" si="462"/>
        <v>High</v>
      </c>
      <c r="R7388" s="5">
        <f t="shared" si="463"/>
        <v>0.19701606732976282</v>
      </c>
    </row>
    <row r="7389" spans="1:18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 s="1">
        <v>161889.79</v>
      </c>
      <c r="J7389">
        <v>1</v>
      </c>
      <c r="K7389">
        <v>0</v>
      </c>
      <c r="L7389">
        <v>0</v>
      </c>
      <c r="M7389" s="1">
        <v>75562.47</v>
      </c>
      <c r="N7389">
        <v>0</v>
      </c>
      <c r="O7389" t="str">
        <f t="shared" si="460"/>
        <v>41-50</v>
      </c>
      <c r="P7389" t="str">
        <f t="shared" si="461"/>
        <v>6+ years</v>
      </c>
      <c r="Q7389" t="str">
        <f t="shared" si="462"/>
        <v>High</v>
      </c>
      <c r="R7389" s="5">
        <f t="shared" si="463"/>
        <v>0.19709146574818218</v>
      </c>
    </row>
    <row r="7390" spans="1:18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 s="1">
        <v>133681.78</v>
      </c>
      <c r="J7390">
        <v>1</v>
      </c>
      <c r="K7390">
        <v>1</v>
      </c>
      <c r="L7390">
        <v>1</v>
      </c>
      <c r="M7390" s="1">
        <v>153747.73000000001</v>
      </c>
      <c r="N7390">
        <v>0</v>
      </c>
      <c r="O7390" t="str">
        <f t="shared" si="460"/>
        <v>&lt;30</v>
      </c>
      <c r="P7390" t="str">
        <f t="shared" si="461"/>
        <v>6+ years</v>
      </c>
      <c r="Q7390" t="str">
        <f t="shared" si="462"/>
        <v>High</v>
      </c>
      <c r="R7390" s="5">
        <f t="shared" si="463"/>
        <v>0.19716692189892804</v>
      </c>
    </row>
    <row r="7391" spans="1:18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 s="1">
        <v>0</v>
      </c>
      <c r="J7391">
        <v>2</v>
      </c>
      <c r="K7391">
        <v>1</v>
      </c>
      <c r="L7391">
        <v>0</v>
      </c>
      <c r="M7391" s="1">
        <v>163830.64000000001</v>
      </c>
      <c r="N7391">
        <v>0</v>
      </c>
      <c r="O7391" t="str">
        <f t="shared" si="460"/>
        <v>30-40</v>
      </c>
      <c r="P7391" t="str">
        <f t="shared" si="461"/>
        <v>3-5 years</v>
      </c>
      <c r="Q7391" t="str">
        <f t="shared" si="462"/>
        <v>No Balance</v>
      </c>
      <c r="R7391" s="5">
        <f t="shared" si="463"/>
        <v>0.19724243584833398</v>
      </c>
    </row>
    <row r="7392" spans="1:18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 s="1">
        <v>187294.46</v>
      </c>
      <c r="J7392">
        <v>1</v>
      </c>
      <c r="K7392">
        <v>1</v>
      </c>
      <c r="L7392">
        <v>0</v>
      </c>
      <c r="M7392" s="1">
        <v>103456.47</v>
      </c>
      <c r="N7392">
        <v>0</v>
      </c>
      <c r="O7392" t="str">
        <f t="shared" si="460"/>
        <v>&lt;30</v>
      </c>
      <c r="P7392" t="str">
        <f t="shared" si="461"/>
        <v>3-5 years</v>
      </c>
      <c r="Q7392" t="str">
        <f t="shared" si="462"/>
        <v>High</v>
      </c>
      <c r="R7392" s="5">
        <f t="shared" si="463"/>
        <v>0.19731800766283525</v>
      </c>
    </row>
    <row r="7393" spans="1:18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 s="1">
        <v>0</v>
      </c>
      <c r="J7393">
        <v>1</v>
      </c>
      <c r="K7393">
        <v>1</v>
      </c>
      <c r="L7393">
        <v>0</v>
      </c>
      <c r="M7393" s="1">
        <v>95655.16</v>
      </c>
      <c r="N7393">
        <v>0</v>
      </c>
      <c r="O7393" t="str">
        <f t="shared" si="460"/>
        <v>30-40</v>
      </c>
      <c r="P7393" t="str">
        <f t="shared" si="461"/>
        <v>3-5 years</v>
      </c>
      <c r="Q7393" t="str">
        <f t="shared" si="462"/>
        <v>No Balance</v>
      </c>
      <c r="R7393" s="5">
        <f t="shared" si="463"/>
        <v>0.19739363740896895</v>
      </c>
    </row>
    <row r="7394" spans="1:18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 s="1">
        <v>0</v>
      </c>
      <c r="J7394">
        <v>2</v>
      </c>
      <c r="K7394">
        <v>1</v>
      </c>
      <c r="L7394">
        <v>1</v>
      </c>
      <c r="M7394" s="1">
        <v>138350.74</v>
      </c>
      <c r="N7394">
        <v>0</v>
      </c>
      <c r="O7394" t="str">
        <f t="shared" si="460"/>
        <v>&gt;50</v>
      </c>
      <c r="P7394" t="str">
        <f t="shared" si="461"/>
        <v>6+ years</v>
      </c>
      <c r="Q7394" t="str">
        <f t="shared" si="462"/>
        <v>No Balance</v>
      </c>
      <c r="R7394" s="5">
        <f t="shared" si="463"/>
        <v>0.19746932515337423</v>
      </c>
    </row>
    <row r="7395" spans="1:18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 s="1">
        <v>119706.22</v>
      </c>
      <c r="J7395">
        <v>1</v>
      </c>
      <c r="K7395">
        <v>0</v>
      </c>
      <c r="L7395">
        <v>0</v>
      </c>
      <c r="M7395" s="1">
        <v>31190.42</v>
      </c>
      <c r="N7395">
        <v>0</v>
      </c>
      <c r="O7395" t="str">
        <f t="shared" si="460"/>
        <v>&lt;30</v>
      </c>
      <c r="P7395" t="str">
        <f t="shared" si="461"/>
        <v>6+ years</v>
      </c>
      <c r="Q7395" t="str">
        <f t="shared" si="462"/>
        <v>High</v>
      </c>
      <c r="R7395" s="5">
        <f t="shared" si="463"/>
        <v>0.19754507096279247</v>
      </c>
    </row>
    <row r="7396" spans="1:18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 s="1">
        <v>0</v>
      </c>
      <c r="J7396">
        <v>1</v>
      </c>
      <c r="K7396">
        <v>0</v>
      </c>
      <c r="L7396">
        <v>1</v>
      </c>
      <c r="M7396" s="1">
        <v>167553.06</v>
      </c>
      <c r="N7396">
        <v>0</v>
      </c>
      <c r="O7396" t="str">
        <f t="shared" si="460"/>
        <v>&lt;30</v>
      </c>
      <c r="P7396" t="str">
        <f t="shared" si="461"/>
        <v>6+ years</v>
      </c>
      <c r="Q7396" t="str">
        <f t="shared" si="462"/>
        <v>No Balance</v>
      </c>
      <c r="R7396" s="5">
        <f t="shared" si="463"/>
        <v>0.19762087490406754</v>
      </c>
    </row>
    <row r="7397" spans="1:18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 s="1">
        <v>138523.20000000001</v>
      </c>
      <c r="J7397">
        <v>1</v>
      </c>
      <c r="K7397">
        <v>0</v>
      </c>
      <c r="L7397">
        <v>0</v>
      </c>
      <c r="M7397" s="1">
        <v>59604.45</v>
      </c>
      <c r="N7397">
        <v>1</v>
      </c>
      <c r="O7397" t="str">
        <f t="shared" si="460"/>
        <v>41-50</v>
      </c>
      <c r="P7397" t="str">
        <f t="shared" si="461"/>
        <v>6+ years</v>
      </c>
      <c r="Q7397" t="str">
        <f t="shared" si="462"/>
        <v>High</v>
      </c>
      <c r="R7397" s="5">
        <f t="shared" si="463"/>
        <v>0.19769673704414586</v>
      </c>
    </row>
    <row r="7398" spans="1:18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 s="1">
        <v>90778.76</v>
      </c>
      <c r="J7398">
        <v>2</v>
      </c>
      <c r="K7398">
        <v>1</v>
      </c>
      <c r="L7398">
        <v>0</v>
      </c>
      <c r="M7398" s="1">
        <v>162223.67000000001</v>
      </c>
      <c r="N7398">
        <v>1</v>
      </c>
      <c r="O7398" t="str">
        <f t="shared" si="460"/>
        <v>&gt;50</v>
      </c>
      <c r="P7398" t="str">
        <f t="shared" si="461"/>
        <v>3-5 years</v>
      </c>
      <c r="Q7398" t="str">
        <f t="shared" si="462"/>
        <v>Medium</v>
      </c>
      <c r="R7398" s="5">
        <f t="shared" si="463"/>
        <v>0.19738863287250383</v>
      </c>
    </row>
    <row r="7399" spans="1:18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 s="1">
        <v>99353.42</v>
      </c>
      <c r="J7399">
        <v>1</v>
      </c>
      <c r="K7399">
        <v>1</v>
      </c>
      <c r="L7399">
        <v>0</v>
      </c>
      <c r="M7399" s="1">
        <v>196549.85</v>
      </c>
      <c r="N7399">
        <v>1</v>
      </c>
      <c r="O7399" t="str">
        <f t="shared" si="460"/>
        <v>41-50</v>
      </c>
      <c r="P7399" t="str">
        <f t="shared" si="461"/>
        <v>3-5 years</v>
      </c>
      <c r="Q7399" t="str">
        <f t="shared" si="462"/>
        <v>Medium</v>
      </c>
      <c r="R7399" s="5">
        <f t="shared" si="463"/>
        <v>0.19708029197080293</v>
      </c>
    </row>
    <row r="7400" spans="1:18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 s="1">
        <v>111524.49</v>
      </c>
      <c r="J7400">
        <v>1</v>
      </c>
      <c r="K7400">
        <v>1</v>
      </c>
      <c r="L7400">
        <v>1</v>
      </c>
      <c r="M7400" s="1">
        <v>120373.84</v>
      </c>
      <c r="N7400">
        <v>1</v>
      </c>
      <c r="O7400" t="str">
        <f t="shared" si="460"/>
        <v>30-40</v>
      </c>
      <c r="P7400" t="str">
        <f t="shared" si="461"/>
        <v>0-2 years</v>
      </c>
      <c r="Q7400" t="str">
        <f t="shared" si="462"/>
        <v>High</v>
      </c>
      <c r="R7400" s="5">
        <f t="shared" si="463"/>
        <v>0.196771714066103</v>
      </c>
    </row>
    <row r="7401" spans="1:18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 s="1">
        <v>128645.67</v>
      </c>
      <c r="J7401">
        <v>1</v>
      </c>
      <c r="K7401">
        <v>1</v>
      </c>
      <c r="L7401">
        <v>0</v>
      </c>
      <c r="M7401" s="1">
        <v>92149.64</v>
      </c>
      <c r="N7401">
        <v>0</v>
      </c>
      <c r="O7401" t="str">
        <f t="shared" si="460"/>
        <v>30-40</v>
      </c>
      <c r="P7401" t="str">
        <f t="shared" si="461"/>
        <v>6+ years</v>
      </c>
      <c r="Q7401" t="str">
        <f t="shared" si="462"/>
        <v>High</v>
      </c>
      <c r="R7401" s="5">
        <f t="shared" si="463"/>
        <v>0.1964628988850442</v>
      </c>
    </row>
    <row r="7402" spans="1:18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 s="1">
        <v>117458.51</v>
      </c>
      <c r="J7402">
        <v>1</v>
      </c>
      <c r="K7402">
        <v>0</v>
      </c>
      <c r="L7402">
        <v>1</v>
      </c>
      <c r="M7402" s="1">
        <v>178361.48</v>
      </c>
      <c r="N7402">
        <v>1</v>
      </c>
      <c r="O7402" t="str">
        <f t="shared" si="460"/>
        <v>30-40</v>
      </c>
      <c r="P7402" t="str">
        <f t="shared" si="461"/>
        <v>0-2 years</v>
      </c>
      <c r="Q7402" t="str">
        <f t="shared" si="462"/>
        <v>High</v>
      </c>
      <c r="R7402" s="5">
        <f t="shared" si="463"/>
        <v>0.19653846153846155</v>
      </c>
    </row>
    <row r="7403" spans="1:18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 s="1">
        <v>129189.15</v>
      </c>
      <c r="J7403">
        <v>2</v>
      </c>
      <c r="K7403">
        <v>0</v>
      </c>
      <c r="L7403">
        <v>0</v>
      </c>
      <c r="M7403" s="1">
        <v>170998.83</v>
      </c>
      <c r="N7403">
        <v>0</v>
      </c>
      <c r="O7403" t="str">
        <f t="shared" si="460"/>
        <v>30-40</v>
      </c>
      <c r="P7403" t="str">
        <f t="shared" si="461"/>
        <v>6+ years</v>
      </c>
      <c r="Q7403" t="str">
        <f t="shared" si="462"/>
        <v>High</v>
      </c>
      <c r="R7403" s="5">
        <f t="shared" si="463"/>
        <v>0.19622931896883417</v>
      </c>
    </row>
    <row r="7404" spans="1:18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 s="1">
        <v>121260.19</v>
      </c>
      <c r="J7404">
        <v>2</v>
      </c>
      <c r="K7404">
        <v>1</v>
      </c>
      <c r="L7404">
        <v>0</v>
      </c>
      <c r="M7404" s="1">
        <v>77216.479999999996</v>
      </c>
      <c r="N7404">
        <v>0</v>
      </c>
      <c r="O7404" t="str">
        <f t="shared" si="460"/>
        <v>30-40</v>
      </c>
      <c r="P7404" t="str">
        <f t="shared" si="461"/>
        <v>6+ years</v>
      </c>
      <c r="Q7404" t="str">
        <f t="shared" si="462"/>
        <v>High</v>
      </c>
      <c r="R7404" s="5">
        <f t="shared" si="463"/>
        <v>0.19630484988452657</v>
      </c>
    </row>
    <row r="7405" spans="1:18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 s="1">
        <v>94231.13</v>
      </c>
      <c r="J7405">
        <v>1</v>
      </c>
      <c r="K7405">
        <v>0</v>
      </c>
      <c r="L7405">
        <v>0</v>
      </c>
      <c r="M7405" s="1">
        <v>121164.6</v>
      </c>
      <c r="N7405">
        <v>1</v>
      </c>
      <c r="O7405" t="str">
        <f t="shared" si="460"/>
        <v>&gt;50</v>
      </c>
      <c r="P7405" t="str">
        <f t="shared" si="461"/>
        <v>6+ years</v>
      </c>
      <c r="Q7405" t="str">
        <f t="shared" si="462"/>
        <v>Medium</v>
      </c>
      <c r="R7405" s="5">
        <f t="shared" si="463"/>
        <v>0.19638043896804006</v>
      </c>
    </row>
    <row r="7406" spans="1:18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 s="1">
        <v>0</v>
      </c>
      <c r="J7406">
        <v>2</v>
      </c>
      <c r="K7406">
        <v>1</v>
      </c>
      <c r="L7406">
        <v>1</v>
      </c>
      <c r="M7406" s="1">
        <v>141841.31</v>
      </c>
      <c r="N7406">
        <v>0</v>
      </c>
      <c r="O7406" t="str">
        <f t="shared" si="460"/>
        <v>30-40</v>
      </c>
      <c r="P7406" t="str">
        <f t="shared" si="461"/>
        <v>0-2 years</v>
      </c>
      <c r="Q7406" t="str">
        <f t="shared" si="462"/>
        <v>No Balance</v>
      </c>
      <c r="R7406" s="5">
        <f t="shared" si="463"/>
        <v>0.19607087827426811</v>
      </c>
    </row>
    <row r="7407" spans="1:18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 s="1">
        <v>163757.06</v>
      </c>
      <c r="J7407">
        <v>1</v>
      </c>
      <c r="K7407">
        <v>1</v>
      </c>
      <c r="L7407">
        <v>1</v>
      </c>
      <c r="M7407" s="1">
        <v>104000.06</v>
      </c>
      <c r="N7407">
        <v>0</v>
      </c>
      <c r="O7407" t="str">
        <f t="shared" si="460"/>
        <v>30-40</v>
      </c>
      <c r="P7407" t="str">
        <f t="shared" si="461"/>
        <v>6+ years</v>
      </c>
      <c r="Q7407" t="str">
        <f t="shared" si="462"/>
        <v>High</v>
      </c>
      <c r="R7407" s="5">
        <f t="shared" si="463"/>
        <v>0.19614643545279384</v>
      </c>
    </row>
    <row r="7408" spans="1:18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 s="1">
        <v>0</v>
      </c>
      <c r="J7408">
        <v>2</v>
      </c>
      <c r="K7408">
        <v>1</v>
      </c>
      <c r="L7408">
        <v>1</v>
      </c>
      <c r="M7408" s="1">
        <v>191419.32</v>
      </c>
      <c r="N7408">
        <v>0</v>
      </c>
      <c r="O7408" t="str">
        <f t="shared" si="460"/>
        <v>&gt;50</v>
      </c>
      <c r="P7408" t="str">
        <f t="shared" si="461"/>
        <v>3-5 years</v>
      </c>
      <c r="Q7408" t="str">
        <f t="shared" si="462"/>
        <v>No Balance</v>
      </c>
      <c r="R7408" s="5">
        <f t="shared" si="463"/>
        <v>0.19622205088666153</v>
      </c>
    </row>
    <row r="7409" spans="1:18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 s="1">
        <v>0</v>
      </c>
      <c r="J7409">
        <v>2</v>
      </c>
      <c r="K7409">
        <v>1</v>
      </c>
      <c r="L7409">
        <v>0</v>
      </c>
      <c r="M7409" s="1">
        <v>28188.959999999999</v>
      </c>
      <c r="N7409">
        <v>0</v>
      </c>
      <c r="O7409" t="str">
        <f t="shared" si="460"/>
        <v>&lt;30</v>
      </c>
      <c r="P7409" t="str">
        <f t="shared" si="461"/>
        <v>3-5 years</v>
      </c>
      <c r="Q7409" t="str">
        <f t="shared" si="462"/>
        <v>No Balance</v>
      </c>
      <c r="R7409" s="5">
        <f t="shared" si="463"/>
        <v>0.19629772464327033</v>
      </c>
    </row>
    <row r="7410" spans="1:18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 s="1">
        <v>141005.47</v>
      </c>
      <c r="J7410">
        <v>1</v>
      </c>
      <c r="K7410">
        <v>1</v>
      </c>
      <c r="L7410">
        <v>1</v>
      </c>
      <c r="M7410" s="1">
        <v>60407.93</v>
      </c>
      <c r="N7410">
        <v>0</v>
      </c>
      <c r="O7410" t="str">
        <f t="shared" si="460"/>
        <v>30-40</v>
      </c>
      <c r="P7410" t="str">
        <f t="shared" si="461"/>
        <v>0-2 years</v>
      </c>
      <c r="Q7410" t="str">
        <f t="shared" si="462"/>
        <v>High</v>
      </c>
      <c r="R7410" s="5">
        <f t="shared" si="463"/>
        <v>0.19637345679012347</v>
      </c>
    </row>
    <row r="7411" spans="1:18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 s="1">
        <v>105356.09</v>
      </c>
      <c r="J7411">
        <v>2</v>
      </c>
      <c r="K7411">
        <v>1</v>
      </c>
      <c r="L7411">
        <v>1</v>
      </c>
      <c r="M7411" s="1">
        <v>130489.37</v>
      </c>
      <c r="N7411">
        <v>0</v>
      </c>
      <c r="O7411" t="str">
        <f t="shared" si="460"/>
        <v>41-50</v>
      </c>
      <c r="P7411" t="str">
        <f t="shared" si="461"/>
        <v>6+ years</v>
      </c>
      <c r="Q7411" t="str">
        <f t="shared" si="462"/>
        <v>High</v>
      </c>
      <c r="R7411" s="5">
        <f t="shared" si="463"/>
        <v>0.19644924739482825</v>
      </c>
    </row>
    <row r="7412" spans="1:18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 s="1">
        <v>0</v>
      </c>
      <c r="J7412">
        <v>2</v>
      </c>
      <c r="K7412">
        <v>1</v>
      </c>
      <c r="L7412">
        <v>0</v>
      </c>
      <c r="M7412" s="1">
        <v>193040.32</v>
      </c>
      <c r="N7412">
        <v>0</v>
      </c>
      <c r="O7412" t="str">
        <f t="shared" si="460"/>
        <v>30-40</v>
      </c>
      <c r="P7412" t="str">
        <f t="shared" si="461"/>
        <v>3-5 years</v>
      </c>
      <c r="Q7412" t="str">
        <f t="shared" si="462"/>
        <v>No Balance</v>
      </c>
      <c r="R7412" s="5">
        <f t="shared" si="463"/>
        <v>0.19652509652509653</v>
      </c>
    </row>
    <row r="7413" spans="1:18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 s="1">
        <v>85897.95</v>
      </c>
      <c r="J7413">
        <v>1</v>
      </c>
      <c r="K7413">
        <v>1</v>
      </c>
      <c r="L7413">
        <v>0</v>
      </c>
      <c r="M7413" s="1">
        <v>109742.8</v>
      </c>
      <c r="N7413">
        <v>0</v>
      </c>
      <c r="O7413" t="str">
        <f t="shared" si="460"/>
        <v>&lt;30</v>
      </c>
      <c r="P7413" t="str">
        <f t="shared" si="461"/>
        <v>6+ years</v>
      </c>
      <c r="Q7413" t="str">
        <f t="shared" si="462"/>
        <v>Medium</v>
      </c>
      <c r="R7413" s="5">
        <f t="shared" si="463"/>
        <v>0.19660100424874469</v>
      </c>
    </row>
    <row r="7414" spans="1:18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 s="1">
        <v>0</v>
      </c>
      <c r="J7414">
        <v>2</v>
      </c>
      <c r="K7414">
        <v>1</v>
      </c>
      <c r="L7414">
        <v>1</v>
      </c>
      <c r="M7414" s="1">
        <v>74760.320000000007</v>
      </c>
      <c r="N7414">
        <v>0</v>
      </c>
      <c r="O7414" t="str">
        <f t="shared" si="460"/>
        <v>30-40</v>
      </c>
      <c r="P7414" t="str">
        <f t="shared" si="461"/>
        <v>6+ years</v>
      </c>
      <c r="Q7414" t="str">
        <f t="shared" si="462"/>
        <v>No Balance</v>
      </c>
      <c r="R7414" s="5">
        <f t="shared" si="463"/>
        <v>0.19667697063369396</v>
      </c>
    </row>
    <row r="7415" spans="1:18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 s="1">
        <v>164672.66</v>
      </c>
      <c r="J7415">
        <v>1</v>
      </c>
      <c r="K7415">
        <v>0</v>
      </c>
      <c r="L7415">
        <v>1</v>
      </c>
      <c r="M7415" s="1">
        <v>61936.1</v>
      </c>
      <c r="N7415">
        <v>0</v>
      </c>
      <c r="O7415" t="str">
        <f t="shared" si="460"/>
        <v>30-40</v>
      </c>
      <c r="P7415" t="str">
        <f t="shared" si="461"/>
        <v>3-5 years</v>
      </c>
      <c r="Q7415" t="str">
        <f t="shared" si="462"/>
        <v>High</v>
      </c>
      <c r="R7415" s="5">
        <f t="shared" si="463"/>
        <v>0.19675299574797062</v>
      </c>
    </row>
    <row r="7416" spans="1:18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 s="1">
        <v>99169.67</v>
      </c>
      <c r="J7416">
        <v>2</v>
      </c>
      <c r="K7416">
        <v>1</v>
      </c>
      <c r="L7416">
        <v>1</v>
      </c>
      <c r="M7416" s="1">
        <v>78650.95</v>
      </c>
      <c r="N7416">
        <v>0</v>
      </c>
      <c r="O7416" t="str">
        <f t="shared" si="460"/>
        <v>41-50</v>
      </c>
      <c r="P7416" t="str">
        <f t="shared" si="461"/>
        <v>0-2 years</v>
      </c>
      <c r="Q7416" t="str">
        <f t="shared" si="462"/>
        <v>Medium</v>
      </c>
      <c r="R7416" s="5">
        <f t="shared" si="463"/>
        <v>0.19682907965970611</v>
      </c>
    </row>
    <row r="7417" spans="1:18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 s="1">
        <v>0</v>
      </c>
      <c r="J7417">
        <v>2</v>
      </c>
      <c r="K7417">
        <v>0</v>
      </c>
      <c r="L7417">
        <v>0</v>
      </c>
      <c r="M7417" s="1">
        <v>168023.6</v>
      </c>
      <c r="N7417">
        <v>0</v>
      </c>
      <c r="O7417" t="str">
        <f t="shared" si="460"/>
        <v>&lt;30</v>
      </c>
      <c r="P7417" t="str">
        <f t="shared" si="461"/>
        <v>6+ years</v>
      </c>
      <c r="Q7417" t="str">
        <f t="shared" si="462"/>
        <v>No Balance</v>
      </c>
      <c r="R7417" s="5">
        <f t="shared" si="463"/>
        <v>0.19690522243713732</v>
      </c>
    </row>
    <row r="7418" spans="1:18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 s="1">
        <v>0</v>
      </c>
      <c r="J7418">
        <v>2</v>
      </c>
      <c r="K7418">
        <v>0</v>
      </c>
      <c r="L7418">
        <v>1</v>
      </c>
      <c r="M7418" s="1">
        <v>5571.59</v>
      </c>
      <c r="N7418">
        <v>0</v>
      </c>
      <c r="O7418" t="str">
        <f t="shared" si="460"/>
        <v>30-40</v>
      </c>
      <c r="P7418" t="str">
        <f t="shared" si="461"/>
        <v>6+ years</v>
      </c>
      <c r="Q7418" t="str">
        <f t="shared" si="462"/>
        <v>No Balance</v>
      </c>
      <c r="R7418" s="5">
        <f t="shared" si="463"/>
        <v>0.19698142414860681</v>
      </c>
    </row>
    <row r="7419" spans="1:18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 s="1">
        <v>124053.03</v>
      </c>
      <c r="J7419">
        <v>1</v>
      </c>
      <c r="K7419">
        <v>1</v>
      </c>
      <c r="L7419">
        <v>0</v>
      </c>
      <c r="M7419" s="1">
        <v>118591.67</v>
      </c>
      <c r="N7419">
        <v>0</v>
      </c>
      <c r="O7419" t="str">
        <f t="shared" si="460"/>
        <v>30-40</v>
      </c>
      <c r="P7419" t="str">
        <f t="shared" si="461"/>
        <v>3-5 years</v>
      </c>
      <c r="Q7419" t="str">
        <f t="shared" si="462"/>
        <v>High</v>
      </c>
      <c r="R7419" s="5">
        <f t="shared" si="463"/>
        <v>0.19705768486256292</v>
      </c>
    </row>
    <row r="7420" spans="1:18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 s="1">
        <v>0</v>
      </c>
      <c r="J7420">
        <v>2</v>
      </c>
      <c r="K7420">
        <v>1</v>
      </c>
      <c r="L7420">
        <v>0</v>
      </c>
      <c r="M7420" s="1">
        <v>7824.31</v>
      </c>
      <c r="N7420">
        <v>0</v>
      </c>
      <c r="O7420" t="str">
        <f t="shared" si="460"/>
        <v>30-40</v>
      </c>
      <c r="P7420" t="str">
        <f t="shared" si="461"/>
        <v>3-5 years</v>
      </c>
      <c r="Q7420" t="str">
        <f t="shared" si="462"/>
        <v>No Balance</v>
      </c>
      <c r="R7420" s="5">
        <f t="shared" si="463"/>
        <v>0.19713400464756003</v>
      </c>
    </row>
    <row r="7421" spans="1:18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 s="1">
        <v>103499.09</v>
      </c>
      <c r="J7421">
        <v>2</v>
      </c>
      <c r="K7421">
        <v>0</v>
      </c>
      <c r="L7421">
        <v>0</v>
      </c>
      <c r="M7421" s="1">
        <v>38153.19</v>
      </c>
      <c r="N7421">
        <v>0</v>
      </c>
      <c r="O7421" t="str">
        <f t="shared" si="460"/>
        <v>30-40</v>
      </c>
      <c r="P7421" t="str">
        <f t="shared" si="461"/>
        <v>3-5 years</v>
      </c>
      <c r="Q7421" t="str">
        <f t="shared" si="462"/>
        <v>High</v>
      </c>
      <c r="R7421" s="5">
        <f t="shared" si="463"/>
        <v>0.19721038357225881</v>
      </c>
    </row>
    <row r="7422" spans="1:18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 s="1">
        <v>151766.71</v>
      </c>
      <c r="J7422">
        <v>1</v>
      </c>
      <c r="K7422">
        <v>1</v>
      </c>
      <c r="L7422">
        <v>1</v>
      </c>
      <c r="M7422" s="1">
        <v>180829.99</v>
      </c>
      <c r="N7422">
        <v>0</v>
      </c>
      <c r="O7422" t="str">
        <f t="shared" si="460"/>
        <v>30-40</v>
      </c>
      <c r="P7422" t="str">
        <f t="shared" si="461"/>
        <v>6+ years</v>
      </c>
      <c r="Q7422" t="str">
        <f t="shared" si="462"/>
        <v>High</v>
      </c>
      <c r="R7422" s="5">
        <f t="shared" si="463"/>
        <v>0.19728682170542636</v>
      </c>
    </row>
    <row r="7423" spans="1:18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 s="1">
        <v>0</v>
      </c>
      <c r="J7423">
        <v>1</v>
      </c>
      <c r="K7423">
        <v>1</v>
      </c>
      <c r="L7423">
        <v>1</v>
      </c>
      <c r="M7423" s="1">
        <v>143960.72</v>
      </c>
      <c r="N7423">
        <v>0</v>
      </c>
      <c r="O7423" t="str">
        <f t="shared" si="460"/>
        <v>30-40</v>
      </c>
      <c r="P7423" t="str">
        <f t="shared" si="461"/>
        <v>0-2 years</v>
      </c>
      <c r="Q7423" t="str">
        <f t="shared" si="462"/>
        <v>No Balance</v>
      </c>
      <c r="R7423" s="5">
        <f t="shared" si="463"/>
        <v>0.19736331911593641</v>
      </c>
    </row>
    <row r="7424" spans="1:18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 s="1">
        <v>101486.96</v>
      </c>
      <c r="J7424">
        <v>1</v>
      </c>
      <c r="K7424">
        <v>1</v>
      </c>
      <c r="L7424">
        <v>1</v>
      </c>
      <c r="M7424" s="1">
        <v>8788.35</v>
      </c>
      <c r="N7424">
        <v>0</v>
      </c>
      <c r="O7424" t="str">
        <f t="shared" si="460"/>
        <v>&lt;30</v>
      </c>
      <c r="P7424" t="str">
        <f t="shared" si="461"/>
        <v>6+ years</v>
      </c>
      <c r="Q7424" t="str">
        <f t="shared" si="462"/>
        <v>High</v>
      </c>
      <c r="R7424" s="5">
        <f t="shared" si="463"/>
        <v>0.19743987587276959</v>
      </c>
    </row>
    <row r="7425" spans="1:18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 s="1">
        <v>123601.56</v>
      </c>
      <c r="J7425">
        <v>2</v>
      </c>
      <c r="K7425">
        <v>1</v>
      </c>
      <c r="L7425">
        <v>0</v>
      </c>
      <c r="M7425" s="1">
        <v>103557.85</v>
      </c>
      <c r="N7425">
        <v>0</v>
      </c>
      <c r="O7425" t="str">
        <f t="shared" si="460"/>
        <v>30-40</v>
      </c>
      <c r="P7425" t="str">
        <f t="shared" si="461"/>
        <v>0-2 years</v>
      </c>
      <c r="Q7425" t="str">
        <f t="shared" si="462"/>
        <v>High</v>
      </c>
      <c r="R7425" s="5">
        <f t="shared" si="463"/>
        <v>0.19751649204501359</v>
      </c>
    </row>
    <row r="7426" spans="1:18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 s="1">
        <v>127201.58</v>
      </c>
      <c r="J7426">
        <v>1</v>
      </c>
      <c r="K7426">
        <v>1</v>
      </c>
      <c r="L7426">
        <v>0</v>
      </c>
      <c r="M7426" s="1">
        <v>147168.28</v>
      </c>
      <c r="N7426">
        <v>1</v>
      </c>
      <c r="O7426" t="str">
        <f t="shared" ref="O7426:O7489" si="464">IF(G7426&lt;30,"&lt;30",
   IF(G7426&lt;=40,"30-40",
      IF(G7426&lt;=50,"41-50","&gt;50")))</f>
        <v>30-40</v>
      </c>
      <c r="P7426" t="str">
        <f t="shared" ref="P7426:P7489" si="465">IF(H7426&lt;=2,"0-2 years",
   IF(H7426&lt;=5,"3-5 years","6+ years"))</f>
        <v>0-2 years</v>
      </c>
      <c r="Q7426" t="str">
        <f t="shared" ref="Q7426:Q7489" si="466">IF(I7426=0,"No Balance",
   IF(I7426&lt;50000,"Low",
      IF(I7426&lt;100000,"Medium","High")))</f>
        <v>High</v>
      </c>
      <c r="R7426" s="5">
        <f t="shared" ref="R7426:R7489" si="467">AVERAGE(N7426:N17425)</f>
        <v>0.19759316770186336</v>
      </c>
    </row>
    <row r="7427" spans="1:18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 s="1">
        <v>144962.74</v>
      </c>
      <c r="J7427">
        <v>1</v>
      </c>
      <c r="K7427">
        <v>1</v>
      </c>
      <c r="L7427">
        <v>0</v>
      </c>
      <c r="M7427" s="1">
        <v>58844.84</v>
      </c>
      <c r="N7427">
        <v>1</v>
      </c>
      <c r="O7427" t="str">
        <f t="shared" si="464"/>
        <v>30-40</v>
      </c>
      <c r="P7427" t="str">
        <f t="shared" si="465"/>
        <v>3-5 years</v>
      </c>
      <c r="Q7427" t="str">
        <f t="shared" si="466"/>
        <v>High</v>
      </c>
      <c r="R7427" s="5">
        <f t="shared" si="467"/>
        <v>0.19728155339805825</v>
      </c>
    </row>
    <row r="7428" spans="1:18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 s="1">
        <v>0</v>
      </c>
      <c r="J7428">
        <v>1</v>
      </c>
      <c r="K7428">
        <v>0</v>
      </c>
      <c r="L7428">
        <v>0</v>
      </c>
      <c r="M7428" s="1">
        <v>18094.96</v>
      </c>
      <c r="N7428">
        <v>1</v>
      </c>
      <c r="O7428" t="str">
        <f t="shared" si="464"/>
        <v>41-50</v>
      </c>
      <c r="P7428" t="str">
        <f t="shared" si="465"/>
        <v>3-5 years</v>
      </c>
      <c r="Q7428" t="str">
        <f t="shared" si="466"/>
        <v>No Balance</v>
      </c>
      <c r="R7428" s="5">
        <f t="shared" si="467"/>
        <v>0.19696969696969696</v>
      </c>
    </row>
    <row r="7429" spans="1:18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 s="1">
        <v>122017.19</v>
      </c>
      <c r="J7429">
        <v>1</v>
      </c>
      <c r="K7429">
        <v>0</v>
      </c>
      <c r="L7429">
        <v>0</v>
      </c>
      <c r="M7429" s="1">
        <v>162515.17000000001</v>
      </c>
      <c r="N7429">
        <v>0</v>
      </c>
      <c r="O7429" t="str">
        <f t="shared" si="464"/>
        <v>30-40</v>
      </c>
      <c r="P7429" t="str">
        <f t="shared" si="465"/>
        <v>6+ years</v>
      </c>
      <c r="Q7429" t="str">
        <f t="shared" si="466"/>
        <v>High</v>
      </c>
      <c r="R7429" s="5">
        <f t="shared" si="467"/>
        <v>0.19665759813447337</v>
      </c>
    </row>
    <row r="7430" spans="1:18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 s="1">
        <v>100262.88</v>
      </c>
      <c r="J7430">
        <v>2</v>
      </c>
      <c r="K7430">
        <v>1</v>
      </c>
      <c r="L7430">
        <v>1</v>
      </c>
      <c r="M7430" s="1">
        <v>157921.25</v>
      </c>
      <c r="N7430">
        <v>0</v>
      </c>
      <c r="O7430" t="str">
        <f t="shared" si="464"/>
        <v>30-40</v>
      </c>
      <c r="P7430" t="str">
        <f t="shared" si="465"/>
        <v>6+ years</v>
      </c>
      <c r="Q7430" t="str">
        <f t="shared" si="466"/>
        <v>High</v>
      </c>
      <c r="R7430" s="5">
        <f t="shared" si="467"/>
        <v>0.19673405909797823</v>
      </c>
    </row>
    <row r="7431" spans="1:18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 s="1">
        <v>117302.62</v>
      </c>
      <c r="J7431">
        <v>1</v>
      </c>
      <c r="K7431">
        <v>0</v>
      </c>
      <c r="L7431">
        <v>0</v>
      </c>
      <c r="M7431" s="1">
        <v>68701.73</v>
      </c>
      <c r="N7431">
        <v>0</v>
      </c>
      <c r="O7431" t="str">
        <f t="shared" si="464"/>
        <v>41-50</v>
      </c>
      <c r="P7431" t="str">
        <f t="shared" si="465"/>
        <v>6+ years</v>
      </c>
      <c r="Q7431" t="str">
        <f t="shared" si="466"/>
        <v>High</v>
      </c>
      <c r="R7431" s="5">
        <f t="shared" si="467"/>
        <v>0.19681057954103462</v>
      </c>
    </row>
    <row r="7432" spans="1:18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 s="1">
        <v>135984.15</v>
      </c>
      <c r="J7432">
        <v>2</v>
      </c>
      <c r="K7432">
        <v>1</v>
      </c>
      <c r="L7432">
        <v>0</v>
      </c>
      <c r="M7432" s="1">
        <v>186778.89</v>
      </c>
      <c r="N7432">
        <v>0</v>
      </c>
      <c r="O7432" t="str">
        <f t="shared" si="464"/>
        <v>30-40</v>
      </c>
      <c r="P7432" t="str">
        <f t="shared" si="465"/>
        <v>0-2 years</v>
      </c>
      <c r="Q7432" t="str">
        <f t="shared" si="466"/>
        <v>High</v>
      </c>
      <c r="R7432" s="5">
        <f t="shared" si="467"/>
        <v>0.19688715953307392</v>
      </c>
    </row>
    <row r="7433" spans="1:18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 s="1">
        <v>0</v>
      </c>
      <c r="J7433">
        <v>2</v>
      </c>
      <c r="K7433">
        <v>1</v>
      </c>
      <c r="L7433">
        <v>0</v>
      </c>
      <c r="M7433" s="1">
        <v>66561.600000000006</v>
      </c>
      <c r="N7433">
        <v>0</v>
      </c>
      <c r="O7433" t="str">
        <f t="shared" si="464"/>
        <v>30-40</v>
      </c>
      <c r="P7433" t="str">
        <f t="shared" si="465"/>
        <v>3-5 years</v>
      </c>
      <c r="Q7433" t="str">
        <f t="shared" si="466"/>
        <v>No Balance</v>
      </c>
      <c r="R7433" s="5">
        <f t="shared" si="467"/>
        <v>0.19696379914363565</v>
      </c>
    </row>
    <row r="7434" spans="1:18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 s="1">
        <v>160997.54</v>
      </c>
      <c r="J7434">
        <v>2</v>
      </c>
      <c r="K7434">
        <v>0</v>
      </c>
      <c r="L7434">
        <v>1</v>
      </c>
      <c r="M7434" s="1">
        <v>64831.360000000001</v>
      </c>
      <c r="N7434">
        <v>0</v>
      </c>
      <c r="O7434" t="str">
        <f t="shared" si="464"/>
        <v>30-40</v>
      </c>
      <c r="P7434" t="str">
        <f t="shared" si="465"/>
        <v>0-2 years</v>
      </c>
      <c r="Q7434" t="str">
        <f t="shared" si="466"/>
        <v>High</v>
      </c>
      <c r="R7434" s="5">
        <f t="shared" si="467"/>
        <v>0.1970404984423676</v>
      </c>
    </row>
    <row r="7435" spans="1:18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 s="1">
        <v>128389.63</v>
      </c>
      <c r="J7435">
        <v>1</v>
      </c>
      <c r="K7435">
        <v>1</v>
      </c>
      <c r="L7435">
        <v>1</v>
      </c>
      <c r="M7435" s="1">
        <v>6589.16</v>
      </c>
      <c r="N7435">
        <v>1</v>
      </c>
      <c r="O7435" t="str">
        <f t="shared" si="464"/>
        <v>30-40</v>
      </c>
      <c r="P7435" t="str">
        <f t="shared" si="465"/>
        <v>0-2 years</v>
      </c>
      <c r="Q7435" t="str">
        <f t="shared" si="466"/>
        <v>High</v>
      </c>
      <c r="R7435" s="5">
        <f t="shared" si="467"/>
        <v>0.19711725749902609</v>
      </c>
    </row>
    <row r="7436" spans="1:18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 s="1">
        <v>0</v>
      </c>
      <c r="J7436">
        <v>2</v>
      </c>
      <c r="K7436">
        <v>1</v>
      </c>
      <c r="L7436">
        <v>0</v>
      </c>
      <c r="M7436" s="1">
        <v>165370.66</v>
      </c>
      <c r="N7436">
        <v>0</v>
      </c>
      <c r="O7436" t="str">
        <f t="shared" si="464"/>
        <v>30-40</v>
      </c>
      <c r="P7436" t="str">
        <f t="shared" si="465"/>
        <v>0-2 years</v>
      </c>
      <c r="Q7436" t="str">
        <f t="shared" si="466"/>
        <v>No Balance</v>
      </c>
      <c r="R7436" s="5">
        <f t="shared" si="467"/>
        <v>0.19680436477007016</v>
      </c>
    </row>
    <row r="7437" spans="1:18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 s="1">
        <v>130554.51</v>
      </c>
      <c r="J7437">
        <v>3</v>
      </c>
      <c r="K7437">
        <v>1</v>
      </c>
      <c r="L7437">
        <v>0</v>
      </c>
      <c r="M7437" s="1">
        <v>184758.17</v>
      </c>
      <c r="N7437">
        <v>1</v>
      </c>
      <c r="O7437" t="str">
        <f t="shared" si="464"/>
        <v>41-50</v>
      </c>
      <c r="P7437" t="str">
        <f t="shared" si="465"/>
        <v>3-5 years</v>
      </c>
      <c r="Q7437" t="str">
        <f t="shared" si="466"/>
        <v>High</v>
      </c>
      <c r="R7437" s="5">
        <f t="shared" si="467"/>
        <v>0.19688109161793371</v>
      </c>
    </row>
    <row r="7438" spans="1:18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 s="1">
        <v>90212</v>
      </c>
      <c r="J7438">
        <v>1</v>
      </c>
      <c r="K7438">
        <v>1</v>
      </c>
      <c r="L7438">
        <v>0</v>
      </c>
      <c r="M7438" s="1">
        <v>13911.27</v>
      </c>
      <c r="N7438">
        <v>1</v>
      </c>
      <c r="O7438" t="str">
        <f t="shared" si="464"/>
        <v>&gt;50</v>
      </c>
      <c r="P7438" t="str">
        <f t="shared" si="465"/>
        <v>6+ years</v>
      </c>
      <c r="Q7438" t="str">
        <f t="shared" si="466"/>
        <v>Medium</v>
      </c>
      <c r="R7438" s="5">
        <f t="shared" si="467"/>
        <v>0.19656786271450857</v>
      </c>
    </row>
    <row r="7439" spans="1:18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 s="1">
        <v>71996.289999999994</v>
      </c>
      <c r="J7439">
        <v>1</v>
      </c>
      <c r="K7439">
        <v>1</v>
      </c>
      <c r="L7439">
        <v>1</v>
      </c>
      <c r="M7439" s="1">
        <v>34857.46</v>
      </c>
      <c r="N7439">
        <v>0</v>
      </c>
      <c r="O7439" t="str">
        <f t="shared" si="464"/>
        <v>&lt;30</v>
      </c>
      <c r="P7439" t="str">
        <f t="shared" si="465"/>
        <v>6+ years</v>
      </c>
      <c r="Q7439" t="str">
        <f t="shared" si="466"/>
        <v>Medium</v>
      </c>
      <c r="R7439" s="5">
        <f t="shared" si="467"/>
        <v>0.19625438938743658</v>
      </c>
    </row>
    <row r="7440" spans="1:18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 s="1">
        <v>85615.66</v>
      </c>
      <c r="J7440">
        <v>2</v>
      </c>
      <c r="K7440">
        <v>1</v>
      </c>
      <c r="L7440">
        <v>0</v>
      </c>
      <c r="M7440" s="1">
        <v>156192.43</v>
      </c>
      <c r="N7440">
        <v>0</v>
      </c>
      <c r="O7440" t="str">
        <f t="shared" si="464"/>
        <v>30-40</v>
      </c>
      <c r="P7440" t="str">
        <f t="shared" si="465"/>
        <v>3-5 years</v>
      </c>
      <c r="Q7440" t="str">
        <f t="shared" si="466"/>
        <v>Medium</v>
      </c>
      <c r="R7440" s="5">
        <f t="shared" si="467"/>
        <v>0.19633099141295862</v>
      </c>
    </row>
    <row r="7441" spans="1:18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 s="1">
        <v>62339.81</v>
      </c>
      <c r="J7441">
        <v>2</v>
      </c>
      <c r="K7441">
        <v>0</v>
      </c>
      <c r="L7441">
        <v>0</v>
      </c>
      <c r="M7441" s="1">
        <v>53874.67</v>
      </c>
      <c r="N7441">
        <v>0</v>
      </c>
      <c r="O7441" t="str">
        <f t="shared" si="464"/>
        <v>&lt;30</v>
      </c>
      <c r="P7441" t="str">
        <f t="shared" si="465"/>
        <v>6+ years</v>
      </c>
      <c r="Q7441" t="str">
        <f t="shared" si="466"/>
        <v>Medium</v>
      </c>
      <c r="R7441" s="5">
        <f t="shared" si="467"/>
        <v>0.19640765326044513</v>
      </c>
    </row>
    <row r="7442" spans="1:18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 s="1">
        <v>142319.03</v>
      </c>
      <c r="J7442">
        <v>1</v>
      </c>
      <c r="K7442">
        <v>0</v>
      </c>
      <c r="L7442">
        <v>0</v>
      </c>
      <c r="M7442" s="1">
        <v>100183.05</v>
      </c>
      <c r="N7442">
        <v>0</v>
      </c>
      <c r="O7442" t="str">
        <f t="shared" si="464"/>
        <v>41-50</v>
      </c>
      <c r="P7442" t="str">
        <f t="shared" si="465"/>
        <v>6+ years</v>
      </c>
      <c r="Q7442" t="str">
        <f t="shared" si="466"/>
        <v>High</v>
      </c>
      <c r="R7442" s="5">
        <f t="shared" si="467"/>
        <v>0.19648437499999999</v>
      </c>
    </row>
    <row r="7443" spans="1:18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 s="1">
        <v>0</v>
      </c>
      <c r="J7443">
        <v>2</v>
      </c>
      <c r="K7443">
        <v>1</v>
      </c>
      <c r="L7443">
        <v>1</v>
      </c>
      <c r="M7443" s="1">
        <v>4493.12</v>
      </c>
      <c r="N7443">
        <v>0</v>
      </c>
      <c r="O7443" t="str">
        <f t="shared" si="464"/>
        <v>&gt;50</v>
      </c>
      <c r="P7443" t="str">
        <f t="shared" si="465"/>
        <v>3-5 years</v>
      </c>
      <c r="Q7443" t="str">
        <f t="shared" si="466"/>
        <v>No Balance</v>
      </c>
      <c r="R7443" s="5">
        <f t="shared" si="467"/>
        <v>0.19656115670183666</v>
      </c>
    </row>
    <row r="7444" spans="1:18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 s="1">
        <v>0</v>
      </c>
      <c r="J7444">
        <v>2</v>
      </c>
      <c r="K7444">
        <v>1</v>
      </c>
      <c r="L7444">
        <v>0</v>
      </c>
      <c r="M7444" s="1">
        <v>130610.78</v>
      </c>
      <c r="N7444">
        <v>0</v>
      </c>
      <c r="O7444" t="str">
        <f t="shared" si="464"/>
        <v>30-40</v>
      </c>
      <c r="P7444" t="str">
        <f t="shared" si="465"/>
        <v>3-5 years</v>
      </c>
      <c r="Q7444" t="str">
        <f t="shared" si="466"/>
        <v>No Balance</v>
      </c>
      <c r="R7444" s="5">
        <f t="shared" si="467"/>
        <v>0.19663799843627836</v>
      </c>
    </row>
    <row r="7445" spans="1:18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 s="1">
        <v>87413.19</v>
      </c>
      <c r="J7445">
        <v>1</v>
      </c>
      <c r="K7445">
        <v>1</v>
      </c>
      <c r="L7445">
        <v>0</v>
      </c>
      <c r="M7445" s="1">
        <v>63340.65</v>
      </c>
      <c r="N7445">
        <v>0</v>
      </c>
      <c r="O7445" t="str">
        <f t="shared" si="464"/>
        <v>&lt;30</v>
      </c>
      <c r="P7445" t="str">
        <f t="shared" si="465"/>
        <v>0-2 years</v>
      </c>
      <c r="Q7445" t="str">
        <f t="shared" si="466"/>
        <v>Medium</v>
      </c>
      <c r="R7445" s="5">
        <f t="shared" si="467"/>
        <v>0.19671490027375832</v>
      </c>
    </row>
    <row r="7446" spans="1:18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 s="1">
        <v>0</v>
      </c>
      <c r="J7446">
        <v>2</v>
      </c>
      <c r="K7446">
        <v>1</v>
      </c>
      <c r="L7446">
        <v>1</v>
      </c>
      <c r="M7446" s="1">
        <v>180066.59</v>
      </c>
      <c r="N7446">
        <v>0</v>
      </c>
      <c r="O7446" t="str">
        <f t="shared" si="464"/>
        <v>&lt;30</v>
      </c>
      <c r="P7446" t="str">
        <f t="shared" si="465"/>
        <v>3-5 years</v>
      </c>
      <c r="Q7446" t="str">
        <f t="shared" si="466"/>
        <v>No Balance</v>
      </c>
      <c r="R7446" s="5">
        <f t="shared" si="467"/>
        <v>0.19679186228482004</v>
      </c>
    </row>
    <row r="7447" spans="1:18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 s="1">
        <v>0</v>
      </c>
      <c r="J7447">
        <v>1</v>
      </c>
      <c r="K7447">
        <v>1</v>
      </c>
      <c r="L7447">
        <v>0</v>
      </c>
      <c r="M7447" s="1">
        <v>95273.73</v>
      </c>
      <c r="N7447">
        <v>1</v>
      </c>
      <c r="O7447" t="str">
        <f t="shared" si="464"/>
        <v>41-50</v>
      </c>
      <c r="P7447" t="str">
        <f t="shared" si="465"/>
        <v>3-5 years</v>
      </c>
      <c r="Q7447" t="str">
        <f t="shared" si="466"/>
        <v>No Balance</v>
      </c>
      <c r="R7447" s="5">
        <f t="shared" si="467"/>
        <v>0.19686888454011742</v>
      </c>
    </row>
    <row r="7448" spans="1:18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 s="1">
        <v>97560.16</v>
      </c>
      <c r="J7448">
        <v>1</v>
      </c>
      <c r="K7448">
        <v>1</v>
      </c>
      <c r="L7448">
        <v>1</v>
      </c>
      <c r="M7448" s="1">
        <v>53511.74</v>
      </c>
      <c r="N7448">
        <v>0</v>
      </c>
      <c r="O7448" t="str">
        <f t="shared" si="464"/>
        <v>30-40</v>
      </c>
      <c r="P7448" t="str">
        <f t="shared" si="465"/>
        <v>3-5 years</v>
      </c>
      <c r="Q7448" t="str">
        <f t="shared" si="466"/>
        <v>Medium</v>
      </c>
      <c r="R7448" s="5">
        <f t="shared" si="467"/>
        <v>0.19655442443226312</v>
      </c>
    </row>
    <row r="7449" spans="1:18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 s="1">
        <v>141787.31</v>
      </c>
      <c r="J7449">
        <v>2</v>
      </c>
      <c r="K7449">
        <v>1</v>
      </c>
      <c r="L7449">
        <v>1</v>
      </c>
      <c r="M7449" s="1">
        <v>109685.61</v>
      </c>
      <c r="N7449">
        <v>0</v>
      </c>
      <c r="O7449" t="str">
        <f t="shared" si="464"/>
        <v>30-40</v>
      </c>
      <c r="P7449" t="str">
        <f t="shared" si="465"/>
        <v>6+ years</v>
      </c>
      <c r="Q7449" t="str">
        <f t="shared" si="466"/>
        <v>High</v>
      </c>
      <c r="R7449" s="5">
        <f t="shared" si="467"/>
        <v>0.19663141402271836</v>
      </c>
    </row>
    <row r="7450" spans="1:18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 s="1">
        <v>129934.64</v>
      </c>
      <c r="J7450">
        <v>1</v>
      </c>
      <c r="K7450">
        <v>0</v>
      </c>
      <c r="L7450">
        <v>0</v>
      </c>
      <c r="M7450" s="1">
        <v>75664.56</v>
      </c>
      <c r="N7450">
        <v>1</v>
      </c>
      <c r="O7450" t="str">
        <f t="shared" si="464"/>
        <v>30-40</v>
      </c>
      <c r="P7450" t="str">
        <f t="shared" si="465"/>
        <v>6+ years</v>
      </c>
      <c r="Q7450" t="str">
        <f t="shared" si="466"/>
        <v>High</v>
      </c>
      <c r="R7450" s="5">
        <f t="shared" si="467"/>
        <v>0.19670846394984326</v>
      </c>
    </row>
    <row r="7451" spans="1:18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 s="1">
        <v>166178.01999999999</v>
      </c>
      <c r="J7451">
        <v>2</v>
      </c>
      <c r="K7451">
        <v>1</v>
      </c>
      <c r="L7451">
        <v>1</v>
      </c>
      <c r="M7451" s="1">
        <v>71972.95</v>
      </c>
      <c r="N7451">
        <v>0</v>
      </c>
      <c r="O7451" t="str">
        <f t="shared" si="464"/>
        <v>30-40</v>
      </c>
      <c r="P7451" t="str">
        <f t="shared" si="465"/>
        <v>0-2 years</v>
      </c>
      <c r="Q7451" t="str">
        <f t="shared" si="466"/>
        <v>High</v>
      </c>
      <c r="R7451" s="5">
        <f t="shared" si="467"/>
        <v>0.1963935711485692</v>
      </c>
    </row>
    <row r="7452" spans="1:18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 s="1">
        <v>163097.54999999999</v>
      </c>
      <c r="J7452">
        <v>2</v>
      </c>
      <c r="K7452">
        <v>1</v>
      </c>
      <c r="L7452">
        <v>1</v>
      </c>
      <c r="M7452" s="1">
        <v>23702.42</v>
      </c>
      <c r="N7452">
        <v>0</v>
      </c>
      <c r="O7452" t="str">
        <f t="shared" si="464"/>
        <v>30-40</v>
      </c>
      <c r="P7452" t="str">
        <f t="shared" si="465"/>
        <v>3-5 years</v>
      </c>
      <c r="Q7452" t="str">
        <f t="shared" si="466"/>
        <v>High</v>
      </c>
      <c r="R7452" s="5">
        <f t="shared" si="467"/>
        <v>0.19647058823529412</v>
      </c>
    </row>
    <row r="7453" spans="1:18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 s="1">
        <v>0</v>
      </c>
      <c r="J7453">
        <v>2</v>
      </c>
      <c r="K7453">
        <v>0</v>
      </c>
      <c r="L7453">
        <v>0</v>
      </c>
      <c r="M7453" s="1">
        <v>112572.02</v>
      </c>
      <c r="N7453">
        <v>0</v>
      </c>
      <c r="O7453" t="str">
        <f t="shared" si="464"/>
        <v>&lt;30</v>
      </c>
      <c r="P7453" t="str">
        <f t="shared" si="465"/>
        <v>6+ years</v>
      </c>
      <c r="Q7453" t="str">
        <f t="shared" si="466"/>
        <v>No Balance</v>
      </c>
      <c r="R7453" s="5">
        <f t="shared" si="467"/>
        <v>0.196547665751275</v>
      </c>
    </row>
    <row r="7454" spans="1:18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 s="1">
        <v>0</v>
      </c>
      <c r="J7454">
        <v>2</v>
      </c>
      <c r="K7454">
        <v>0</v>
      </c>
      <c r="L7454">
        <v>0</v>
      </c>
      <c r="M7454" s="1">
        <v>62424.46</v>
      </c>
      <c r="N7454">
        <v>0</v>
      </c>
      <c r="O7454" t="str">
        <f t="shared" si="464"/>
        <v>41-50</v>
      </c>
      <c r="P7454" t="str">
        <f t="shared" si="465"/>
        <v>6+ years</v>
      </c>
      <c r="Q7454" t="str">
        <f t="shared" si="466"/>
        <v>No Balance</v>
      </c>
      <c r="R7454" s="5">
        <f t="shared" si="467"/>
        <v>0.19662480376766092</v>
      </c>
    </row>
    <row r="7455" spans="1:18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 s="1">
        <v>151958.19</v>
      </c>
      <c r="J7455">
        <v>3</v>
      </c>
      <c r="K7455">
        <v>1</v>
      </c>
      <c r="L7455">
        <v>1</v>
      </c>
      <c r="M7455" s="1">
        <v>131238.37</v>
      </c>
      <c r="N7455">
        <v>1</v>
      </c>
      <c r="O7455" t="str">
        <f t="shared" si="464"/>
        <v>30-40</v>
      </c>
      <c r="P7455" t="str">
        <f t="shared" si="465"/>
        <v>0-2 years</v>
      </c>
      <c r="Q7455" t="str">
        <f t="shared" si="466"/>
        <v>High</v>
      </c>
      <c r="R7455" s="5">
        <f t="shared" si="467"/>
        <v>0.19670200235571261</v>
      </c>
    </row>
    <row r="7456" spans="1:18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 s="1">
        <v>0</v>
      </c>
      <c r="J7456">
        <v>2</v>
      </c>
      <c r="K7456">
        <v>1</v>
      </c>
      <c r="L7456">
        <v>1</v>
      </c>
      <c r="M7456" s="1">
        <v>184350.78</v>
      </c>
      <c r="N7456">
        <v>0</v>
      </c>
      <c r="O7456" t="str">
        <f t="shared" si="464"/>
        <v>41-50</v>
      </c>
      <c r="P7456" t="str">
        <f t="shared" si="465"/>
        <v>0-2 years</v>
      </c>
      <c r="Q7456" t="str">
        <f t="shared" si="466"/>
        <v>No Balance</v>
      </c>
      <c r="R7456" s="5">
        <f t="shared" si="467"/>
        <v>0.19638648860958366</v>
      </c>
    </row>
    <row r="7457" spans="1:18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 s="1">
        <v>118400.91</v>
      </c>
      <c r="J7457">
        <v>1</v>
      </c>
      <c r="K7457">
        <v>0</v>
      </c>
      <c r="L7457">
        <v>1</v>
      </c>
      <c r="M7457" s="1">
        <v>13999.64</v>
      </c>
      <c r="N7457">
        <v>1</v>
      </c>
      <c r="O7457" t="str">
        <f t="shared" si="464"/>
        <v>30-40</v>
      </c>
      <c r="P7457" t="str">
        <f t="shared" si="465"/>
        <v>3-5 years</v>
      </c>
      <c r="Q7457" t="str">
        <f t="shared" si="466"/>
        <v>High</v>
      </c>
      <c r="R7457" s="5">
        <f t="shared" si="467"/>
        <v>0.19646365422396855</v>
      </c>
    </row>
    <row r="7458" spans="1:18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 s="1">
        <v>0</v>
      </c>
      <c r="J7458">
        <v>2</v>
      </c>
      <c r="K7458">
        <v>1</v>
      </c>
      <c r="L7458">
        <v>0</v>
      </c>
      <c r="M7458" s="1">
        <v>168152.76</v>
      </c>
      <c r="N7458">
        <v>0</v>
      </c>
      <c r="O7458" t="str">
        <f t="shared" si="464"/>
        <v>&lt;30</v>
      </c>
      <c r="P7458" t="str">
        <f t="shared" si="465"/>
        <v>6+ years</v>
      </c>
      <c r="Q7458" t="str">
        <f t="shared" si="466"/>
        <v>No Balance</v>
      </c>
      <c r="R7458" s="5">
        <f t="shared" si="467"/>
        <v>0.19614779874213836</v>
      </c>
    </row>
    <row r="7459" spans="1:18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 s="1">
        <v>116322.27</v>
      </c>
      <c r="J7459">
        <v>4</v>
      </c>
      <c r="K7459">
        <v>1</v>
      </c>
      <c r="L7459">
        <v>0</v>
      </c>
      <c r="M7459" s="1">
        <v>35640.120000000003</v>
      </c>
      <c r="N7459">
        <v>1</v>
      </c>
      <c r="O7459" t="str">
        <f t="shared" si="464"/>
        <v>41-50</v>
      </c>
      <c r="P7459" t="str">
        <f t="shared" si="465"/>
        <v>0-2 years</v>
      </c>
      <c r="Q7459" t="str">
        <f t="shared" si="466"/>
        <v>High</v>
      </c>
      <c r="R7459" s="5">
        <f t="shared" si="467"/>
        <v>0.19622493118364137</v>
      </c>
    </row>
    <row r="7460" spans="1:18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 s="1">
        <v>0</v>
      </c>
      <c r="J7460">
        <v>1</v>
      </c>
      <c r="K7460">
        <v>1</v>
      </c>
      <c r="L7460">
        <v>1</v>
      </c>
      <c r="M7460" s="1">
        <v>120088.17</v>
      </c>
      <c r="N7460">
        <v>0</v>
      </c>
      <c r="O7460" t="str">
        <f t="shared" si="464"/>
        <v>41-50</v>
      </c>
      <c r="P7460" t="str">
        <f t="shared" si="465"/>
        <v>3-5 years</v>
      </c>
      <c r="Q7460" t="str">
        <f t="shared" si="466"/>
        <v>No Balance</v>
      </c>
      <c r="R7460" s="5">
        <f t="shared" si="467"/>
        <v>0.19590873328088121</v>
      </c>
    </row>
    <row r="7461" spans="1:18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 s="1">
        <v>0</v>
      </c>
      <c r="J7461">
        <v>2</v>
      </c>
      <c r="K7461">
        <v>1</v>
      </c>
      <c r="L7461">
        <v>1</v>
      </c>
      <c r="M7461" s="1">
        <v>74346.11</v>
      </c>
      <c r="N7461">
        <v>0</v>
      </c>
      <c r="O7461" t="str">
        <f t="shared" si="464"/>
        <v>&lt;30</v>
      </c>
      <c r="P7461" t="str">
        <f t="shared" si="465"/>
        <v>3-5 years</v>
      </c>
      <c r="Q7461" t="str">
        <f t="shared" si="466"/>
        <v>No Balance</v>
      </c>
      <c r="R7461" s="5">
        <f t="shared" si="467"/>
        <v>0.1959858323494687</v>
      </c>
    </row>
    <row r="7462" spans="1:18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 s="1">
        <v>143138.91</v>
      </c>
      <c r="J7462">
        <v>2</v>
      </c>
      <c r="K7462">
        <v>1</v>
      </c>
      <c r="L7462">
        <v>0</v>
      </c>
      <c r="M7462" s="1">
        <v>2955.46</v>
      </c>
      <c r="N7462">
        <v>0</v>
      </c>
      <c r="O7462" t="str">
        <f t="shared" si="464"/>
        <v>30-40</v>
      </c>
      <c r="P7462" t="str">
        <f t="shared" si="465"/>
        <v>6+ years</v>
      </c>
      <c r="Q7462" t="str">
        <f t="shared" si="466"/>
        <v>High</v>
      </c>
      <c r="R7462" s="5">
        <f t="shared" si="467"/>
        <v>0.19606299212598424</v>
      </c>
    </row>
    <row r="7463" spans="1:18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 s="1">
        <v>0</v>
      </c>
      <c r="J7463">
        <v>2</v>
      </c>
      <c r="K7463">
        <v>0</v>
      </c>
      <c r="L7463">
        <v>1</v>
      </c>
      <c r="M7463" s="1">
        <v>146504.35</v>
      </c>
      <c r="N7463">
        <v>0</v>
      </c>
      <c r="O7463" t="str">
        <f t="shared" si="464"/>
        <v>30-40</v>
      </c>
      <c r="P7463" t="str">
        <f t="shared" si="465"/>
        <v>3-5 years</v>
      </c>
      <c r="Q7463" t="str">
        <f t="shared" si="466"/>
        <v>No Balance</v>
      </c>
      <c r="R7463" s="5">
        <f t="shared" si="467"/>
        <v>0.19614021268215834</v>
      </c>
    </row>
    <row r="7464" spans="1:18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 s="1">
        <v>0</v>
      </c>
      <c r="J7464">
        <v>1</v>
      </c>
      <c r="K7464">
        <v>1</v>
      </c>
      <c r="L7464">
        <v>1</v>
      </c>
      <c r="M7464" s="1">
        <v>149602.54</v>
      </c>
      <c r="N7464">
        <v>0</v>
      </c>
      <c r="O7464" t="str">
        <f t="shared" si="464"/>
        <v>30-40</v>
      </c>
      <c r="P7464" t="str">
        <f t="shared" si="465"/>
        <v>6+ years</v>
      </c>
      <c r="Q7464" t="str">
        <f t="shared" si="466"/>
        <v>No Balance</v>
      </c>
      <c r="R7464" s="5">
        <f t="shared" si="467"/>
        <v>0.19621749408983452</v>
      </c>
    </row>
    <row r="7465" spans="1:18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 s="1">
        <v>129804.17</v>
      </c>
      <c r="J7465">
        <v>1</v>
      </c>
      <c r="K7465">
        <v>1</v>
      </c>
      <c r="L7465">
        <v>0</v>
      </c>
      <c r="M7465" s="1">
        <v>53020.9</v>
      </c>
      <c r="N7465">
        <v>0</v>
      </c>
      <c r="O7465" t="str">
        <f t="shared" si="464"/>
        <v>30-40</v>
      </c>
      <c r="P7465" t="str">
        <f t="shared" si="465"/>
        <v>0-2 years</v>
      </c>
      <c r="Q7465" t="str">
        <f t="shared" si="466"/>
        <v>High</v>
      </c>
      <c r="R7465" s="5">
        <f t="shared" si="467"/>
        <v>0.19629483642096965</v>
      </c>
    </row>
    <row r="7466" spans="1:18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 s="1">
        <v>108308.11</v>
      </c>
      <c r="J7466">
        <v>1</v>
      </c>
      <c r="K7466">
        <v>1</v>
      </c>
      <c r="L7466">
        <v>0</v>
      </c>
      <c r="M7466" s="1">
        <v>41788.25</v>
      </c>
      <c r="N7466">
        <v>1</v>
      </c>
      <c r="O7466" t="str">
        <f t="shared" si="464"/>
        <v>30-40</v>
      </c>
      <c r="P7466" t="str">
        <f t="shared" si="465"/>
        <v>6+ years</v>
      </c>
      <c r="Q7466" t="str">
        <f t="shared" si="466"/>
        <v>High</v>
      </c>
      <c r="R7466" s="5">
        <f t="shared" si="467"/>
        <v>0.19637223974763407</v>
      </c>
    </row>
    <row r="7467" spans="1:18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 s="1">
        <v>110153.27</v>
      </c>
      <c r="J7467">
        <v>1</v>
      </c>
      <c r="K7467">
        <v>0</v>
      </c>
      <c r="L7467">
        <v>1</v>
      </c>
      <c r="M7467" s="1">
        <v>74849.460000000006</v>
      </c>
      <c r="N7467">
        <v>0</v>
      </c>
      <c r="O7467" t="str">
        <f t="shared" si="464"/>
        <v>30-40</v>
      </c>
      <c r="P7467" t="str">
        <f t="shared" si="465"/>
        <v>3-5 years</v>
      </c>
      <c r="Q7467" t="str">
        <f t="shared" si="466"/>
        <v>High</v>
      </c>
      <c r="R7467" s="5">
        <f t="shared" si="467"/>
        <v>0.19605522682445758</v>
      </c>
    </row>
    <row r="7468" spans="1:18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 s="1">
        <v>116377.48</v>
      </c>
      <c r="J7468">
        <v>1</v>
      </c>
      <c r="K7468">
        <v>1</v>
      </c>
      <c r="L7468">
        <v>1</v>
      </c>
      <c r="M7468" s="1">
        <v>134417.31</v>
      </c>
      <c r="N7468">
        <v>0</v>
      </c>
      <c r="O7468" t="str">
        <f t="shared" si="464"/>
        <v>30-40</v>
      </c>
      <c r="P7468" t="str">
        <f t="shared" si="465"/>
        <v>3-5 years</v>
      </c>
      <c r="Q7468" t="str">
        <f t="shared" si="466"/>
        <v>High</v>
      </c>
      <c r="R7468" s="5">
        <f t="shared" si="467"/>
        <v>0.19613259668508287</v>
      </c>
    </row>
    <row r="7469" spans="1:18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 s="1">
        <v>117791.06</v>
      </c>
      <c r="J7469">
        <v>2</v>
      </c>
      <c r="K7469">
        <v>1</v>
      </c>
      <c r="L7469">
        <v>1</v>
      </c>
      <c r="M7469" s="1">
        <v>75837.58</v>
      </c>
      <c r="N7469">
        <v>0</v>
      </c>
      <c r="O7469" t="str">
        <f t="shared" si="464"/>
        <v>30-40</v>
      </c>
      <c r="P7469" t="str">
        <f t="shared" si="465"/>
        <v>6+ years</v>
      </c>
      <c r="Q7469" t="str">
        <f t="shared" si="466"/>
        <v>High</v>
      </c>
      <c r="R7469" s="5">
        <f t="shared" si="467"/>
        <v>0.19621002763521517</v>
      </c>
    </row>
    <row r="7470" spans="1:18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 s="1">
        <v>0</v>
      </c>
      <c r="J7470">
        <v>2</v>
      </c>
      <c r="K7470">
        <v>1</v>
      </c>
      <c r="L7470">
        <v>1</v>
      </c>
      <c r="M7470" s="1">
        <v>54869.54</v>
      </c>
      <c r="N7470">
        <v>0</v>
      </c>
      <c r="O7470" t="str">
        <f t="shared" si="464"/>
        <v>&lt;30</v>
      </c>
      <c r="P7470" t="str">
        <f t="shared" si="465"/>
        <v>0-2 years</v>
      </c>
      <c r="Q7470" t="str">
        <f t="shared" si="466"/>
        <v>No Balance</v>
      </c>
      <c r="R7470" s="5">
        <f t="shared" si="467"/>
        <v>0.19628751974723538</v>
      </c>
    </row>
    <row r="7471" spans="1:18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 s="1">
        <v>105419.73</v>
      </c>
      <c r="J7471">
        <v>1</v>
      </c>
      <c r="K7471">
        <v>1</v>
      </c>
      <c r="L7471">
        <v>0</v>
      </c>
      <c r="M7471" s="1">
        <v>35356.46</v>
      </c>
      <c r="N7471">
        <v>0</v>
      </c>
      <c r="O7471" t="str">
        <f t="shared" si="464"/>
        <v>30-40</v>
      </c>
      <c r="P7471" t="str">
        <f t="shared" si="465"/>
        <v>6+ years</v>
      </c>
      <c r="Q7471" t="str">
        <f t="shared" si="466"/>
        <v>High</v>
      </c>
      <c r="R7471" s="5">
        <f t="shared" si="467"/>
        <v>0.19636507309363888</v>
      </c>
    </row>
    <row r="7472" spans="1:18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 s="1">
        <v>99219.47</v>
      </c>
      <c r="J7472">
        <v>2</v>
      </c>
      <c r="K7472">
        <v>1</v>
      </c>
      <c r="L7472">
        <v>1</v>
      </c>
      <c r="M7472" s="1">
        <v>122141.13</v>
      </c>
      <c r="N7472">
        <v>0</v>
      </c>
      <c r="O7472" t="str">
        <f t="shared" si="464"/>
        <v>41-50</v>
      </c>
      <c r="P7472" t="str">
        <f t="shared" si="465"/>
        <v>3-5 years</v>
      </c>
      <c r="Q7472" t="str">
        <f t="shared" si="466"/>
        <v>Medium</v>
      </c>
      <c r="R7472" s="5">
        <f t="shared" si="467"/>
        <v>0.19644268774703558</v>
      </c>
    </row>
    <row r="7473" spans="1:18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 s="1">
        <v>119327.93</v>
      </c>
      <c r="J7473">
        <v>1</v>
      </c>
      <c r="K7473">
        <v>0</v>
      </c>
      <c r="L7473">
        <v>1</v>
      </c>
      <c r="M7473" s="1">
        <v>119439.66</v>
      </c>
      <c r="N7473">
        <v>0</v>
      </c>
      <c r="O7473" t="str">
        <f t="shared" si="464"/>
        <v>&gt;50</v>
      </c>
      <c r="P7473" t="str">
        <f t="shared" si="465"/>
        <v>6+ years</v>
      </c>
      <c r="Q7473" t="str">
        <f t="shared" si="466"/>
        <v>High</v>
      </c>
      <c r="R7473" s="5">
        <f t="shared" si="467"/>
        <v>0.19652036378015025</v>
      </c>
    </row>
    <row r="7474" spans="1:18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 s="1">
        <v>83947.12</v>
      </c>
      <c r="J7474">
        <v>2</v>
      </c>
      <c r="K7474">
        <v>1</v>
      </c>
      <c r="L7474">
        <v>0</v>
      </c>
      <c r="M7474" s="1">
        <v>81999.53</v>
      </c>
      <c r="N7474">
        <v>0</v>
      </c>
      <c r="O7474" t="str">
        <f t="shared" si="464"/>
        <v>30-40</v>
      </c>
      <c r="P7474" t="str">
        <f t="shared" si="465"/>
        <v>6+ years</v>
      </c>
      <c r="Q7474" t="str">
        <f t="shared" si="466"/>
        <v>Medium</v>
      </c>
      <c r="R7474" s="5">
        <f t="shared" si="467"/>
        <v>0.19659810126582278</v>
      </c>
    </row>
    <row r="7475" spans="1:18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 s="1">
        <v>99883.16</v>
      </c>
      <c r="J7475">
        <v>1</v>
      </c>
      <c r="K7475">
        <v>1</v>
      </c>
      <c r="L7475">
        <v>1</v>
      </c>
      <c r="M7475" s="1">
        <v>120594.85</v>
      </c>
      <c r="N7475">
        <v>0</v>
      </c>
      <c r="O7475" t="str">
        <f t="shared" si="464"/>
        <v>30-40</v>
      </c>
      <c r="P7475" t="str">
        <f t="shared" si="465"/>
        <v>3-5 years</v>
      </c>
      <c r="Q7475" t="str">
        <f t="shared" si="466"/>
        <v>Medium</v>
      </c>
      <c r="R7475" s="5">
        <f t="shared" si="467"/>
        <v>0.19667590027700832</v>
      </c>
    </row>
    <row r="7476" spans="1:18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 s="1">
        <v>165438.26</v>
      </c>
      <c r="J7476">
        <v>1</v>
      </c>
      <c r="K7476">
        <v>1</v>
      </c>
      <c r="L7476">
        <v>0</v>
      </c>
      <c r="M7476" s="1">
        <v>120770.75</v>
      </c>
      <c r="N7476">
        <v>1</v>
      </c>
      <c r="O7476" t="str">
        <f t="shared" si="464"/>
        <v>41-50</v>
      </c>
      <c r="P7476" t="str">
        <f t="shared" si="465"/>
        <v>3-5 years</v>
      </c>
      <c r="Q7476" t="str">
        <f t="shared" si="466"/>
        <v>High</v>
      </c>
      <c r="R7476" s="5">
        <f t="shared" si="467"/>
        <v>0.19675376088677751</v>
      </c>
    </row>
    <row r="7477" spans="1:18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 s="1">
        <v>156111.24</v>
      </c>
      <c r="J7477">
        <v>1</v>
      </c>
      <c r="K7477">
        <v>0</v>
      </c>
      <c r="L7477">
        <v>0</v>
      </c>
      <c r="M7477" s="1">
        <v>134790.74</v>
      </c>
      <c r="N7477">
        <v>0</v>
      </c>
      <c r="O7477" t="str">
        <f t="shared" si="464"/>
        <v>30-40</v>
      </c>
      <c r="P7477" t="str">
        <f t="shared" si="465"/>
        <v>0-2 years</v>
      </c>
      <c r="Q7477" t="str">
        <f t="shared" si="466"/>
        <v>High</v>
      </c>
      <c r="R7477" s="5">
        <f t="shared" si="467"/>
        <v>0.19643564356435644</v>
      </c>
    </row>
    <row r="7478" spans="1:18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 s="1">
        <v>111095.58</v>
      </c>
      <c r="J7478">
        <v>2</v>
      </c>
      <c r="K7478">
        <v>1</v>
      </c>
      <c r="L7478">
        <v>0</v>
      </c>
      <c r="M7478" s="1">
        <v>100137.7</v>
      </c>
      <c r="N7478">
        <v>0</v>
      </c>
      <c r="O7478" t="str">
        <f t="shared" si="464"/>
        <v>41-50</v>
      </c>
      <c r="P7478" t="str">
        <f t="shared" si="465"/>
        <v>0-2 years</v>
      </c>
      <c r="Q7478" t="str">
        <f t="shared" si="466"/>
        <v>High</v>
      </c>
      <c r="R7478" s="5">
        <f t="shared" si="467"/>
        <v>0.196513470681458</v>
      </c>
    </row>
    <row r="7479" spans="1:18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 s="1">
        <v>119963.45</v>
      </c>
      <c r="J7479">
        <v>1</v>
      </c>
      <c r="K7479">
        <v>0</v>
      </c>
      <c r="L7479">
        <v>0</v>
      </c>
      <c r="M7479" s="1">
        <v>158325.87</v>
      </c>
      <c r="N7479">
        <v>1</v>
      </c>
      <c r="O7479" t="str">
        <f t="shared" si="464"/>
        <v>&gt;50</v>
      </c>
      <c r="P7479" t="str">
        <f t="shared" si="465"/>
        <v>0-2 years</v>
      </c>
      <c r="Q7479" t="str">
        <f t="shared" si="466"/>
        <v>High</v>
      </c>
      <c r="R7479" s="5">
        <f t="shared" si="467"/>
        <v>0.19659135949266746</v>
      </c>
    </row>
    <row r="7480" spans="1:18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 s="1">
        <v>0</v>
      </c>
      <c r="J7480">
        <v>2</v>
      </c>
      <c r="K7480">
        <v>1</v>
      </c>
      <c r="L7480">
        <v>0</v>
      </c>
      <c r="M7480" s="1">
        <v>70007.67</v>
      </c>
      <c r="N7480">
        <v>0</v>
      </c>
      <c r="O7480" t="str">
        <f t="shared" si="464"/>
        <v>&lt;30</v>
      </c>
      <c r="P7480" t="str">
        <f t="shared" si="465"/>
        <v>3-5 years</v>
      </c>
      <c r="Q7480" t="str">
        <f t="shared" si="466"/>
        <v>No Balance</v>
      </c>
      <c r="R7480" s="5">
        <f t="shared" si="467"/>
        <v>0.19627279936558287</v>
      </c>
    </row>
    <row r="7481" spans="1:18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 s="1">
        <v>153137.74</v>
      </c>
      <c r="J7481">
        <v>1</v>
      </c>
      <c r="K7481">
        <v>1</v>
      </c>
      <c r="L7481">
        <v>0</v>
      </c>
      <c r="M7481" s="1">
        <v>88659.07</v>
      </c>
      <c r="N7481">
        <v>0</v>
      </c>
      <c r="O7481" t="str">
        <f t="shared" si="464"/>
        <v>30-40</v>
      </c>
      <c r="P7481" t="str">
        <f t="shared" si="465"/>
        <v>6+ years</v>
      </c>
      <c r="Q7481" t="str">
        <f t="shared" si="466"/>
        <v>High</v>
      </c>
      <c r="R7481" s="5">
        <f t="shared" si="467"/>
        <v>0.19635065450218167</v>
      </c>
    </row>
    <row r="7482" spans="1:18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 s="1">
        <v>156111.07999999999</v>
      </c>
      <c r="J7482">
        <v>1</v>
      </c>
      <c r="K7482">
        <v>0</v>
      </c>
      <c r="L7482">
        <v>0</v>
      </c>
      <c r="M7482" s="1">
        <v>190889.13</v>
      </c>
      <c r="N7482">
        <v>0</v>
      </c>
      <c r="O7482" t="str">
        <f t="shared" si="464"/>
        <v>30-40</v>
      </c>
      <c r="P7482" t="str">
        <f t="shared" si="465"/>
        <v>6+ years</v>
      </c>
      <c r="Q7482" t="str">
        <f t="shared" si="466"/>
        <v>High</v>
      </c>
      <c r="R7482" s="5">
        <f t="shared" si="467"/>
        <v>0.19642857142857142</v>
      </c>
    </row>
    <row r="7483" spans="1:18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 s="1">
        <v>113014.7</v>
      </c>
      <c r="J7483">
        <v>2</v>
      </c>
      <c r="K7483">
        <v>1</v>
      </c>
      <c r="L7483">
        <v>1</v>
      </c>
      <c r="M7483" s="1">
        <v>56646.28</v>
      </c>
      <c r="N7483">
        <v>0</v>
      </c>
      <c r="O7483" t="str">
        <f t="shared" si="464"/>
        <v>30-40</v>
      </c>
      <c r="P7483" t="str">
        <f t="shared" si="465"/>
        <v>6+ years</v>
      </c>
      <c r="Q7483" t="str">
        <f t="shared" si="466"/>
        <v>High</v>
      </c>
      <c r="R7483" s="5">
        <f t="shared" si="467"/>
        <v>0.1965065502183406</v>
      </c>
    </row>
    <row r="7484" spans="1:18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 s="1">
        <v>132615.73000000001</v>
      </c>
      <c r="J7484">
        <v>2</v>
      </c>
      <c r="K7484">
        <v>1</v>
      </c>
      <c r="L7484">
        <v>0</v>
      </c>
      <c r="M7484" s="1">
        <v>32999.1</v>
      </c>
      <c r="N7484">
        <v>0</v>
      </c>
      <c r="O7484" t="str">
        <f t="shared" si="464"/>
        <v>41-50</v>
      </c>
      <c r="P7484" t="str">
        <f t="shared" si="465"/>
        <v>3-5 years</v>
      </c>
      <c r="Q7484" t="str">
        <f t="shared" si="466"/>
        <v>High</v>
      </c>
      <c r="R7484" s="5">
        <f t="shared" si="467"/>
        <v>0.19658459094519459</v>
      </c>
    </row>
    <row r="7485" spans="1:18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 s="1">
        <v>102016.38</v>
      </c>
      <c r="J7485">
        <v>1</v>
      </c>
      <c r="K7485">
        <v>0</v>
      </c>
      <c r="L7485">
        <v>1</v>
      </c>
      <c r="M7485" s="1">
        <v>178235.37</v>
      </c>
      <c r="N7485">
        <v>1</v>
      </c>
      <c r="O7485" t="str">
        <f t="shared" si="464"/>
        <v>41-50</v>
      </c>
      <c r="P7485" t="str">
        <f t="shared" si="465"/>
        <v>3-5 years</v>
      </c>
      <c r="Q7485" t="str">
        <f t="shared" si="466"/>
        <v>High</v>
      </c>
      <c r="R7485" s="5">
        <f t="shared" si="467"/>
        <v>0.19666269368295591</v>
      </c>
    </row>
    <row r="7486" spans="1:18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 s="1">
        <v>0</v>
      </c>
      <c r="J7486">
        <v>1</v>
      </c>
      <c r="K7486">
        <v>0</v>
      </c>
      <c r="L7486">
        <v>1</v>
      </c>
      <c r="M7486" s="1">
        <v>25448.31</v>
      </c>
      <c r="N7486">
        <v>0</v>
      </c>
      <c r="O7486" t="str">
        <f t="shared" si="464"/>
        <v>30-40</v>
      </c>
      <c r="P7486" t="str">
        <f t="shared" si="465"/>
        <v>6+ years</v>
      </c>
      <c r="Q7486" t="str">
        <f t="shared" si="466"/>
        <v>No Balance</v>
      </c>
      <c r="R7486" s="5">
        <f t="shared" si="467"/>
        <v>0.19634340222575516</v>
      </c>
    </row>
    <row r="7487" spans="1:18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 s="1">
        <v>0</v>
      </c>
      <c r="J7487">
        <v>2</v>
      </c>
      <c r="K7487">
        <v>1</v>
      </c>
      <c r="L7487">
        <v>0</v>
      </c>
      <c r="M7487" s="1">
        <v>84871.99</v>
      </c>
      <c r="N7487">
        <v>0</v>
      </c>
      <c r="O7487" t="str">
        <f t="shared" si="464"/>
        <v>30-40</v>
      </c>
      <c r="P7487" t="str">
        <f t="shared" si="465"/>
        <v>3-5 years</v>
      </c>
      <c r="Q7487" t="str">
        <f t="shared" si="466"/>
        <v>No Balance</v>
      </c>
      <c r="R7487" s="5">
        <f t="shared" si="467"/>
        <v>0.19642147117296221</v>
      </c>
    </row>
    <row r="7488" spans="1:18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 s="1">
        <v>0</v>
      </c>
      <c r="J7488">
        <v>2</v>
      </c>
      <c r="K7488">
        <v>0</v>
      </c>
      <c r="L7488">
        <v>0</v>
      </c>
      <c r="M7488" s="1">
        <v>157822.54</v>
      </c>
      <c r="N7488">
        <v>0</v>
      </c>
      <c r="O7488" t="str">
        <f t="shared" si="464"/>
        <v>41-50</v>
      </c>
      <c r="P7488" t="str">
        <f t="shared" si="465"/>
        <v>6+ years</v>
      </c>
      <c r="Q7488" t="str">
        <f t="shared" si="466"/>
        <v>No Balance</v>
      </c>
      <c r="R7488" s="5">
        <f t="shared" si="467"/>
        <v>0.19649960222752585</v>
      </c>
    </row>
    <row r="7489" spans="1:18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 s="1">
        <v>0</v>
      </c>
      <c r="J7489">
        <v>1</v>
      </c>
      <c r="K7489">
        <v>0</v>
      </c>
      <c r="L7489">
        <v>0</v>
      </c>
      <c r="M7489" s="1">
        <v>84383.22</v>
      </c>
      <c r="N7489">
        <v>1</v>
      </c>
      <c r="O7489" t="str">
        <f t="shared" si="464"/>
        <v>&gt;50</v>
      </c>
      <c r="P7489" t="str">
        <f t="shared" si="465"/>
        <v>3-5 years</v>
      </c>
      <c r="Q7489" t="str">
        <f t="shared" si="466"/>
        <v>No Balance</v>
      </c>
      <c r="R7489" s="5">
        <f t="shared" si="467"/>
        <v>0.19657779546358933</v>
      </c>
    </row>
    <row r="7490" spans="1:18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 s="1">
        <v>80380.240000000005</v>
      </c>
      <c r="J7490">
        <v>1</v>
      </c>
      <c r="K7490">
        <v>1</v>
      </c>
      <c r="L7490">
        <v>0</v>
      </c>
      <c r="M7490" s="1">
        <v>119216.46</v>
      </c>
      <c r="N7490">
        <v>0</v>
      </c>
      <c r="O7490" t="str">
        <f t="shared" ref="O7490:O7553" si="468">IF(G7490&lt;30,"&lt;30",
   IF(G7490&lt;=40,"30-40",
      IF(G7490&lt;=50,"41-50","&gt;50")))</f>
        <v>41-50</v>
      </c>
      <c r="P7490" t="str">
        <f t="shared" ref="P7490:P7553" si="469">IF(H7490&lt;=2,"0-2 years",
   IF(H7490&lt;=5,"3-5 years","6+ years"))</f>
        <v>3-5 years</v>
      </c>
      <c r="Q7490" t="str">
        <f t="shared" ref="Q7490:Q7553" si="470">IF(I7490=0,"No Balance",
   IF(I7490&lt;50000,"Low",
      IF(I7490&lt;100000,"Medium","High")))</f>
        <v>Medium</v>
      </c>
      <c r="R7490" s="5">
        <f t="shared" ref="R7490:R7553" si="471">AVERAGE(N7490:N17489)</f>
        <v>0.19625796178343949</v>
      </c>
    </row>
    <row r="7491" spans="1:18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 s="1">
        <v>108909.12</v>
      </c>
      <c r="J7491">
        <v>1</v>
      </c>
      <c r="K7491">
        <v>1</v>
      </c>
      <c r="L7491">
        <v>0</v>
      </c>
      <c r="M7491" s="1">
        <v>82547.009999999995</v>
      </c>
      <c r="N7491">
        <v>0</v>
      </c>
      <c r="O7491" t="str">
        <f t="shared" si="468"/>
        <v>&lt;30</v>
      </c>
      <c r="P7491" t="str">
        <f t="shared" si="469"/>
        <v>6+ years</v>
      </c>
      <c r="Q7491" t="str">
        <f t="shared" si="470"/>
        <v>High</v>
      </c>
      <c r="R7491" s="5">
        <f t="shared" si="471"/>
        <v>0.19633612106730386</v>
      </c>
    </row>
    <row r="7492" spans="1:18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 s="1">
        <v>90865.8</v>
      </c>
      <c r="J7492">
        <v>1</v>
      </c>
      <c r="K7492">
        <v>1</v>
      </c>
      <c r="L7492">
        <v>1</v>
      </c>
      <c r="M7492" s="1">
        <v>86764.46</v>
      </c>
      <c r="N7492">
        <v>0</v>
      </c>
      <c r="O7492" t="str">
        <f t="shared" si="468"/>
        <v>30-40</v>
      </c>
      <c r="P7492" t="str">
        <f t="shared" si="469"/>
        <v>0-2 years</v>
      </c>
      <c r="Q7492" t="str">
        <f t="shared" si="470"/>
        <v>Medium</v>
      </c>
      <c r="R7492" s="5">
        <f t="shared" si="471"/>
        <v>0.19641434262948207</v>
      </c>
    </row>
    <row r="7493" spans="1:18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 s="1">
        <v>99799.76</v>
      </c>
      <c r="J7493">
        <v>2</v>
      </c>
      <c r="K7493">
        <v>1</v>
      </c>
      <c r="L7493">
        <v>0</v>
      </c>
      <c r="M7493" s="1">
        <v>197372.13</v>
      </c>
      <c r="N7493">
        <v>0</v>
      </c>
      <c r="O7493" t="str">
        <f t="shared" si="468"/>
        <v>30-40</v>
      </c>
      <c r="P7493" t="str">
        <f t="shared" si="469"/>
        <v>3-5 years</v>
      </c>
      <c r="Q7493" t="str">
        <f t="shared" si="470"/>
        <v>Medium</v>
      </c>
      <c r="R7493" s="5">
        <f t="shared" si="471"/>
        <v>0.19649262654444002</v>
      </c>
    </row>
    <row r="7494" spans="1:18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 s="1">
        <v>200724.96</v>
      </c>
      <c r="J7494">
        <v>1</v>
      </c>
      <c r="K7494">
        <v>0</v>
      </c>
      <c r="L7494">
        <v>1</v>
      </c>
      <c r="M7494" s="1">
        <v>82872.639999999999</v>
      </c>
      <c r="N7494">
        <v>1</v>
      </c>
      <c r="O7494" t="str">
        <f t="shared" si="468"/>
        <v>&lt;30</v>
      </c>
      <c r="P7494" t="str">
        <f t="shared" si="469"/>
        <v>6+ years</v>
      </c>
      <c r="Q7494" t="str">
        <f t="shared" si="470"/>
        <v>High</v>
      </c>
      <c r="R7494" s="5">
        <f t="shared" si="471"/>
        <v>0.19657097288676237</v>
      </c>
    </row>
    <row r="7495" spans="1:18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 s="1">
        <v>140363.95000000001</v>
      </c>
      <c r="J7495">
        <v>2</v>
      </c>
      <c r="K7495">
        <v>1</v>
      </c>
      <c r="L7495">
        <v>1</v>
      </c>
      <c r="M7495" s="1">
        <v>129563.86</v>
      </c>
      <c r="N7495">
        <v>0</v>
      </c>
      <c r="O7495" t="str">
        <f t="shared" si="468"/>
        <v>30-40</v>
      </c>
      <c r="P7495" t="str">
        <f t="shared" si="469"/>
        <v>6+ years</v>
      </c>
      <c r="Q7495" t="str">
        <f t="shared" si="470"/>
        <v>High</v>
      </c>
      <c r="R7495" s="5">
        <f t="shared" si="471"/>
        <v>0.19625049860390906</v>
      </c>
    </row>
    <row r="7496" spans="1:18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 s="1">
        <v>151844.64000000001</v>
      </c>
      <c r="J7496">
        <v>1</v>
      </c>
      <c r="K7496">
        <v>1</v>
      </c>
      <c r="L7496">
        <v>1</v>
      </c>
      <c r="M7496" s="1">
        <v>135388.89000000001</v>
      </c>
      <c r="N7496">
        <v>0</v>
      </c>
      <c r="O7496" t="str">
        <f t="shared" si="468"/>
        <v>30-40</v>
      </c>
      <c r="P7496" t="str">
        <f t="shared" si="469"/>
        <v>0-2 years</v>
      </c>
      <c r="Q7496" t="str">
        <f t="shared" si="470"/>
        <v>High</v>
      </c>
      <c r="R7496" s="5">
        <f t="shared" si="471"/>
        <v>0.19632881085395051</v>
      </c>
    </row>
    <row r="7497" spans="1:18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 s="1">
        <v>0</v>
      </c>
      <c r="J7497">
        <v>2</v>
      </c>
      <c r="K7497">
        <v>0</v>
      </c>
      <c r="L7497">
        <v>1</v>
      </c>
      <c r="M7497" s="1">
        <v>4497.55</v>
      </c>
      <c r="N7497">
        <v>0</v>
      </c>
      <c r="O7497" t="str">
        <f t="shared" si="468"/>
        <v>&lt;30</v>
      </c>
      <c r="P7497" t="str">
        <f t="shared" si="469"/>
        <v>0-2 years</v>
      </c>
      <c r="Q7497" t="str">
        <f t="shared" si="470"/>
        <v>No Balance</v>
      </c>
      <c r="R7497" s="5">
        <f t="shared" si="471"/>
        <v>0.19640718562874251</v>
      </c>
    </row>
    <row r="7498" spans="1:18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 s="1">
        <v>133231.48000000001</v>
      </c>
      <c r="J7498">
        <v>1</v>
      </c>
      <c r="K7498">
        <v>1</v>
      </c>
      <c r="L7498">
        <v>1</v>
      </c>
      <c r="M7498" s="1">
        <v>67885.37</v>
      </c>
      <c r="N7498">
        <v>0</v>
      </c>
      <c r="O7498" t="str">
        <f t="shared" si="468"/>
        <v>41-50</v>
      </c>
      <c r="P7498" t="str">
        <f t="shared" si="469"/>
        <v>6+ years</v>
      </c>
      <c r="Q7498" t="str">
        <f t="shared" si="470"/>
        <v>High</v>
      </c>
      <c r="R7498" s="5">
        <f t="shared" si="471"/>
        <v>0.19648562300319489</v>
      </c>
    </row>
    <row r="7499" spans="1:18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 s="1">
        <v>0</v>
      </c>
      <c r="J7499">
        <v>2</v>
      </c>
      <c r="K7499">
        <v>1</v>
      </c>
      <c r="L7499">
        <v>0</v>
      </c>
      <c r="M7499" s="1">
        <v>111471.55</v>
      </c>
      <c r="N7499">
        <v>0</v>
      </c>
      <c r="O7499" t="str">
        <f t="shared" si="468"/>
        <v>&lt;30</v>
      </c>
      <c r="P7499" t="str">
        <f t="shared" si="469"/>
        <v>6+ years</v>
      </c>
      <c r="Q7499" t="str">
        <f t="shared" si="470"/>
        <v>No Balance</v>
      </c>
      <c r="R7499" s="5">
        <f t="shared" si="471"/>
        <v>0.1965641230523372</v>
      </c>
    </row>
    <row r="7500" spans="1:18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 s="1">
        <v>126598.99</v>
      </c>
      <c r="J7500">
        <v>2</v>
      </c>
      <c r="K7500">
        <v>1</v>
      </c>
      <c r="L7500">
        <v>1</v>
      </c>
      <c r="M7500" s="1">
        <v>134407.93</v>
      </c>
      <c r="N7500">
        <v>0</v>
      </c>
      <c r="O7500" t="str">
        <f t="shared" si="468"/>
        <v>30-40</v>
      </c>
      <c r="P7500" t="str">
        <f t="shared" si="469"/>
        <v>6+ years</v>
      </c>
      <c r="Q7500" t="str">
        <f t="shared" si="470"/>
        <v>High</v>
      </c>
      <c r="R7500" s="5">
        <f t="shared" si="471"/>
        <v>0.19664268585131894</v>
      </c>
    </row>
    <row r="7501" spans="1:18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 s="1">
        <v>113317.1</v>
      </c>
      <c r="J7501">
        <v>1</v>
      </c>
      <c r="K7501">
        <v>1</v>
      </c>
      <c r="L7501">
        <v>0</v>
      </c>
      <c r="M7501" s="1">
        <v>108258.22</v>
      </c>
      <c r="N7501">
        <v>1</v>
      </c>
      <c r="O7501" t="str">
        <f t="shared" si="468"/>
        <v>&gt;50</v>
      </c>
      <c r="P7501" t="str">
        <f t="shared" si="469"/>
        <v>6+ years</v>
      </c>
      <c r="Q7501" t="str">
        <f t="shared" si="470"/>
        <v>High</v>
      </c>
      <c r="R7501" s="5">
        <f t="shared" si="471"/>
        <v>0.19672131147540983</v>
      </c>
    </row>
    <row r="7502" spans="1:18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 s="1">
        <v>0</v>
      </c>
      <c r="J7502">
        <v>2</v>
      </c>
      <c r="K7502">
        <v>1</v>
      </c>
      <c r="L7502">
        <v>0</v>
      </c>
      <c r="M7502" s="1">
        <v>197528.62</v>
      </c>
      <c r="N7502">
        <v>0</v>
      </c>
      <c r="O7502" t="str">
        <f t="shared" si="468"/>
        <v>41-50</v>
      </c>
      <c r="P7502" t="str">
        <f t="shared" si="469"/>
        <v>3-5 years</v>
      </c>
      <c r="Q7502" t="str">
        <f t="shared" si="470"/>
        <v>No Balance</v>
      </c>
      <c r="R7502" s="5">
        <f t="shared" si="471"/>
        <v>0.19639999999999999</v>
      </c>
    </row>
    <row r="7503" spans="1:18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 s="1">
        <v>93173.88</v>
      </c>
      <c r="J7503">
        <v>1</v>
      </c>
      <c r="K7503">
        <v>1</v>
      </c>
      <c r="L7503">
        <v>1</v>
      </c>
      <c r="M7503" s="1">
        <v>139761.25</v>
      </c>
      <c r="N7503">
        <v>0</v>
      </c>
      <c r="O7503" t="str">
        <f t="shared" si="468"/>
        <v>&gt;50</v>
      </c>
      <c r="P7503" t="str">
        <f t="shared" si="469"/>
        <v>6+ years</v>
      </c>
      <c r="Q7503" t="str">
        <f t="shared" si="470"/>
        <v>Medium</v>
      </c>
      <c r="R7503" s="5">
        <f t="shared" si="471"/>
        <v>0.19647859143657462</v>
      </c>
    </row>
    <row r="7504" spans="1:18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 s="1">
        <v>0</v>
      </c>
      <c r="J7504">
        <v>1</v>
      </c>
      <c r="K7504">
        <v>1</v>
      </c>
      <c r="L7504">
        <v>0</v>
      </c>
      <c r="M7504" s="1">
        <v>136119.96</v>
      </c>
      <c r="N7504">
        <v>1</v>
      </c>
      <c r="O7504" t="str">
        <f t="shared" si="468"/>
        <v>30-40</v>
      </c>
      <c r="P7504" t="str">
        <f t="shared" si="469"/>
        <v>6+ years</v>
      </c>
      <c r="Q7504" t="str">
        <f t="shared" si="470"/>
        <v>No Balance</v>
      </c>
      <c r="R7504" s="5">
        <f t="shared" si="471"/>
        <v>0.1965572457966373</v>
      </c>
    </row>
    <row r="7505" spans="1:18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 s="1">
        <v>105007.31</v>
      </c>
      <c r="J7505">
        <v>2</v>
      </c>
      <c r="K7505">
        <v>1</v>
      </c>
      <c r="L7505">
        <v>1</v>
      </c>
      <c r="M7505" s="1">
        <v>197812.16</v>
      </c>
      <c r="N7505">
        <v>0</v>
      </c>
      <c r="O7505" t="str">
        <f t="shared" si="468"/>
        <v>41-50</v>
      </c>
      <c r="P7505" t="str">
        <f t="shared" si="469"/>
        <v>6+ years</v>
      </c>
      <c r="Q7505" t="str">
        <f t="shared" si="470"/>
        <v>High</v>
      </c>
      <c r="R7505" s="5">
        <f t="shared" si="471"/>
        <v>0.19623548257909493</v>
      </c>
    </row>
    <row r="7506" spans="1:18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 s="1">
        <v>0</v>
      </c>
      <c r="J7506">
        <v>1</v>
      </c>
      <c r="K7506">
        <v>1</v>
      </c>
      <c r="L7506">
        <v>1</v>
      </c>
      <c r="M7506" s="1">
        <v>51972.92</v>
      </c>
      <c r="N7506">
        <v>1</v>
      </c>
      <c r="O7506" t="str">
        <f t="shared" si="468"/>
        <v>30-40</v>
      </c>
      <c r="P7506" t="str">
        <f t="shared" si="469"/>
        <v>0-2 years</v>
      </c>
      <c r="Q7506" t="str">
        <f t="shared" si="470"/>
        <v>No Balance</v>
      </c>
      <c r="R7506" s="5">
        <f t="shared" si="471"/>
        <v>0.19631410256410256</v>
      </c>
    </row>
    <row r="7507" spans="1:18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 s="1">
        <v>0</v>
      </c>
      <c r="J7507">
        <v>2</v>
      </c>
      <c r="K7507">
        <v>1</v>
      </c>
      <c r="L7507">
        <v>0</v>
      </c>
      <c r="M7507" s="1">
        <v>99341.87</v>
      </c>
      <c r="N7507">
        <v>0</v>
      </c>
      <c r="O7507" t="str">
        <f t="shared" si="468"/>
        <v>&lt;30</v>
      </c>
      <c r="P7507" t="str">
        <f t="shared" si="469"/>
        <v>3-5 years</v>
      </c>
      <c r="Q7507" t="str">
        <f t="shared" si="470"/>
        <v>No Balance</v>
      </c>
      <c r="R7507" s="5">
        <f t="shared" si="471"/>
        <v>0.19599198396793588</v>
      </c>
    </row>
    <row r="7508" spans="1:18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 s="1">
        <v>131593.85</v>
      </c>
      <c r="J7508">
        <v>1</v>
      </c>
      <c r="K7508">
        <v>0</v>
      </c>
      <c r="L7508">
        <v>1</v>
      </c>
      <c r="M7508" s="1">
        <v>171345.02</v>
      </c>
      <c r="N7508">
        <v>1</v>
      </c>
      <c r="O7508" t="str">
        <f t="shared" si="468"/>
        <v>41-50</v>
      </c>
      <c r="P7508" t="str">
        <f t="shared" si="469"/>
        <v>3-5 years</v>
      </c>
      <c r="Q7508" t="str">
        <f t="shared" si="470"/>
        <v>High</v>
      </c>
      <c r="R7508" s="5">
        <f t="shared" si="471"/>
        <v>0.19607056936647954</v>
      </c>
    </row>
    <row r="7509" spans="1:18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 s="1">
        <v>119530.52</v>
      </c>
      <c r="J7509">
        <v>1</v>
      </c>
      <c r="K7509">
        <v>1</v>
      </c>
      <c r="L7509">
        <v>0</v>
      </c>
      <c r="M7509" s="1">
        <v>119056.68</v>
      </c>
      <c r="N7509">
        <v>1</v>
      </c>
      <c r="O7509" t="str">
        <f t="shared" si="468"/>
        <v>41-50</v>
      </c>
      <c r="P7509" t="str">
        <f t="shared" si="469"/>
        <v>6+ years</v>
      </c>
      <c r="Q7509" t="str">
        <f t="shared" si="470"/>
        <v>High</v>
      </c>
      <c r="R7509" s="5">
        <f t="shared" si="471"/>
        <v>0.19574809466506218</v>
      </c>
    </row>
    <row r="7510" spans="1:18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 s="1">
        <v>118614.6</v>
      </c>
      <c r="J7510">
        <v>2</v>
      </c>
      <c r="K7510">
        <v>1</v>
      </c>
      <c r="L7510">
        <v>1</v>
      </c>
      <c r="M7510" s="1">
        <v>172601.62</v>
      </c>
      <c r="N7510">
        <v>0</v>
      </c>
      <c r="O7510" t="str">
        <f t="shared" si="468"/>
        <v>&gt;50</v>
      </c>
      <c r="P7510" t="str">
        <f t="shared" si="469"/>
        <v>3-5 years</v>
      </c>
      <c r="Q7510" t="str">
        <f t="shared" si="470"/>
        <v>High</v>
      </c>
      <c r="R7510" s="5">
        <f t="shared" si="471"/>
        <v>0.19542536115569822</v>
      </c>
    </row>
    <row r="7511" spans="1:18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 s="1">
        <v>95829.13</v>
      </c>
      <c r="J7511">
        <v>2</v>
      </c>
      <c r="K7511">
        <v>0</v>
      </c>
      <c r="L7511">
        <v>1</v>
      </c>
      <c r="M7511" s="1">
        <v>104936.88</v>
      </c>
      <c r="N7511">
        <v>0</v>
      </c>
      <c r="O7511" t="str">
        <f t="shared" si="468"/>
        <v>30-40</v>
      </c>
      <c r="P7511" t="str">
        <f t="shared" si="469"/>
        <v>6+ years</v>
      </c>
      <c r="Q7511" t="str">
        <f t="shared" si="470"/>
        <v>Medium</v>
      </c>
      <c r="R7511" s="5">
        <f t="shared" si="471"/>
        <v>0.19550381372942593</v>
      </c>
    </row>
    <row r="7512" spans="1:18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 s="1">
        <v>0</v>
      </c>
      <c r="J7512">
        <v>2</v>
      </c>
      <c r="K7512">
        <v>1</v>
      </c>
      <c r="L7512">
        <v>1</v>
      </c>
      <c r="M7512" s="1">
        <v>159044.1</v>
      </c>
      <c r="N7512">
        <v>0</v>
      </c>
      <c r="O7512" t="str">
        <f t="shared" si="468"/>
        <v>30-40</v>
      </c>
      <c r="P7512" t="str">
        <f t="shared" si="469"/>
        <v>0-2 years</v>
      </c>
      <c r="Q7512" t="str">
        <f t="shared" si="470"/>
        <v>No Balance</v>
      </c>
      <c r="R7512" s="5">
        <f t="shared" si="471"/>
        <v>0.19558232931726907</v>
      </c>
    </row>
    <row r="7513" spans="1:18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 s="1">
        <v>0</v>
      </c>
      <c r="J7513">
        <v>1</v>
      </c>
      <c r="K7513">
        <v>1</v>
      </c>
      <c r="L7513">
        <v>0</v>
      </c>
      <c r="M7513" s="1">
        <v>83263.06</v>
      </c>
      <c r="N7513">
        <v>0</v>
      </c>
      <c r="O7513" t="str">
        <f t="shared" si="468"/>
        <v>30-40</v>
      </c>
      <c r="P7513" t="str">
        <f t="shared" si="469"/>
        <v>0-2 years</v>
      </c>
      <c r="Q7513" t="str">
        <f t="shared" si="470"/>
        <v>No Balance</v>
      </c>
      <c r="R7513" s="5">
        <f t="shared" si="471"/>
        <v>0.1956609079951788</v>
      </c>
    </row>
    <row r="7514" spans="1:18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 s="1">
        <v>153590.73000000001</v>
      </c>
      <c r="J7514">
        <v>2</v>
      </c>
      <c r="K7514">
        <v>1</v>
      </c>
      <c r="L7514">
        <v>1</v>
      </c>
      <c r="M7514" s="1">
        <v>130910.78</v>
      </c>
      <c r="N7514">
        <v>0</v>
      </c>
      <c r="O7514" t="str">
        <f t="shared" si="468"/>
        <v>41-50</v>
      </c>
      <c r="P7514" t="str">
        <f t="shared" si="469"/>
        <v>6+ years</v>
      </c>
      <c r="Q7514" t="str">
        <f t="shared" si="470"/>
        <v>High</v>
      </c>
      <c r="R7514" s="5">
        <f t="shared" si="471"/>
        <v>0.19573954983922828</v>
      </c>
    </row>
    <row r="7515" spans="1:18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 s="1">
        <v>0</v>
      </c>
      <c r="J7515">
        <v>1</v>
      </c>
      <c r="K7515">
        <v>1</v>
      </c>
      <c r="L7515">
        <v>0</v>
      </c>
      <c r="M7515" s="1">
        <v>126336.72</v>
      </c>
      <c r="N7515">
        <v>0</v>
      </c>
      <c r="O7515" t="str">
        <f t="shared" si="468"/>
        <v>&lt;30</v>
      </c>
      <c r="P7515" t="str">
        <f t="shared" si="469"/>
        <v>0-2 years</v>
      </c>
      <c r="Q7515" t="str">
        <f t="shared" si="470"/>
        <v>No Balance</v>
      </c>
      <c r="R7515" s="5">
        <f t="shared" si="471"/>
        <v>0.19581825492561319</v>
      </c>
    </row>
    <row r="7516" spans="1:18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 s="1">
        <v>113109.52</v>
      </c>
      <c r="J7516">
        <v>1</v>
      </c>
      <c r="K7516">
        <v>1</v>
      </c>
      <c r="L7516">
        <v>0</v>
      </c>
      <c r="M7516" s="1">
        <v>27980.799999999999</v>
      </c>
      <c r="N7516">
        <v>1</v>
      </c>
      <c r="O7516" t="str">
        <f t="shared" si="468"/>
        <v>&gt;50</v>
      </c>
      <c r="P7516" t="str">
        <f t="shared" si="469"/>
        <v>6+ years</v>
      </c>
      <c r="Q7516" t="str">
        <f t="shared" si="470"/>
        <v>High</v>
      </c>
      <c r="R7516" s="5">
        <f t="shared" si="471"/>
        <v>0.19589702333065165</v>
      </c>
    </row>
    <row r="7517" spans="1:18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 s="1">
        <v>130557.24</v>
      </c>
      <c r="J7517">
        <v>1</v>
      </c>
      <c r="K7517">
        <v>1</v>
      </c>
      <c r="L7517">
        <v>1</v>
      </c>
      <c r="M7517" s="1">
        <v>47880.71</v>
      </c>
      <c r="N7517">
        <v>0</v>
      </c>
      <c r="O7517" t="str">
        <f t="shared" si="468"/>
        <v>30-40</v>
      </c>
      <c r="P7517" t="str">
        <f t="shared" si="469"/>
        <v>0-2 years</v>
      </c>
      <c r="Q7517" t="str">
        <f t="shared" si="470"/>
        <v>High</v>
      </c>
      <c r="R7517" s="5">
        <f t="shared" si="471"/>
        <v>0.19557344064386317</v>
      </c>
    </row>
    <row r="7518" spans="1:18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 s="1">
        <v>93183.19</v>
      </c>
      <c r="J7518">
        <v>1</v>
      </c>
      <c r="K7518">
        <v>1</v>
      </c>
      <c r="L7518">
        <v>0</v>
      </c>
      <c r="M7518" s="1">
        <v>73882.490000000005</v>
      </c>
      <c r="N7518">
        <v>0</v>
      </c>
      <c r="O7518" t="str">
        <f t="shared" si="468"/>
        <v>30-40</v>
      </c>
      <c r="P7518" t="str">
        <f t="shared" si="469"/>
        <v>6+ years</v>
      </c>
      <c r="Q7518" t="str">
        <f t="shared" si="470"/>
        <v>Medium</v>
      </c>
      <c r="R7518" s="5">
        <f t="shared" si="471"/>
        <v>0.19565217391304349</v>
      </c>
    </row>
    <row r="7519" spans="1:18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 s="1">
        <v>151933.63</v>
      </c>
      <c r="J7519">
        <v>1</v>
      </c>
      <c r="K7519">
        <v>1</v>
      </c>
      <c r="L7519">
        <v>0</v>
      </c>
      <c r="M7519" s="1">
        <v>162960.04999999999</v>
      </c>
      <c r="N7519">
        <v>1</v>
      </c>
      <c r="O7519" t="str">
        <f t="shared" si="468"/>
        <v>&gt;50</v>
      </c>
      <c r="P7519" t="str">
        <f t="shared" si="469"/>
        <v>6+ years</v>
      </c>
      <c r="Q7519" t="str">
        <f t="shared" si="470"/>
        <v>High</v>
      </c>
      <c r="R7519" s="5">
        <f t="shared" si="471"/>
        <v>0.19573097060008054</v>
      </c>
    </row>
    <row r="7520" spans="1:18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 s="1">
        <v>125495.64</v>
      </c>
      <c r="J7520">
        <v>2</v>
      </c>
      <c r="K7520">
        <v>1</v>
      </c>
      <c r="L7520">
        <v>1</v>
      </c>
      <c r="M7520" s="1">
        <v>68807.47</v>
      </c>
      <c r="N7520">
        <v>0</v>
      </c>
      <c r="O7520" t="str">
        <f t="shared" si="468"/>
        <v>30-40</v>
      </c>
      <c r="P7520" t="str">
        <f t="shared" si="469"/>
        <v>0-2 years</v>
      </c>
      <c r="Q7520" t="str">
        <f t="shared" si="470"/>
        <v>High</v>
      </c>
      <c r="R7520" s="5">
        <f t="shared" si="471"/>
        <v>0.19540692989524577</v>
      </c>
    </row>
    <row r="7521" spans="1:18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 s="1">
        <v>0</v>
      </c>
      <c r="J7521">
        <v>2</v>
      </c>
      <c r="K7521">
        <v>1</v>
      </c>
      <c r="L7521">
        <v>0</v>
      </c>
      <c r="M7521" s="1">
        <v>144039.04999999999</v>
      </c>
      <c r="N7521">
        <v>0</v>
      </c>
      <c r="O7521" t="str">
        <f t="shared" si="468"/>
        <v>41-50</v>
      </c>
      <c r="P7521" t="str">
        <f t="shared" si="469"/>
        <v>6+ years</v>
      </c>
      <c r="Q7521" t="str">
        <f t="shared" si="470"/>
        <v>No Balance</v>
      </c>
      <c r="R7521" s="5">
        <f t="shared" si="471"/>
        <v>0.1954856912535268</v>
      </c>
    </row>
    <row r="7522" spans="1:18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 s="1">
        <v>118547.72</v>
      </c>
      <c r="J7522">
        <v>1</v>
      </c>
      <c r="K7522">
        <v>1</v>
      </c>
      <c r="L7522">
        <v>1</v>
      </c>
      <c r="M7522" s="1">
        <v>151192.18</v>
      </c>
      <c r="N7522">
        <v>0</v>
      </c>
      <c r="O7522" t="str">
        <f t="shared" si="468"/>
        <v>&lt;30</v>
      </c>
      <c r="P7522" t="str">
        <f t="shared" si="469"/>
        <v>6+ years</v>
      </c>
      <c r="Q7522" t="str">
        <f t="shared" si="470"/>
        <v>High</v>
      </c>
      <c r="R7522" s="5">
        <f t="shared" si="471"/>
        <v>0.19556451612903225</v>
      </c>
    </row>
    <row r="7523" spans="1:18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 s="1">
        <v>97792.21</v>
      </c>
      <c r="J7523">
        <v>1</v>
      </c>
      <c r="K7523">
        <v>0</v>
      </c>
      <c r="L7523">
        <v>0</v>
      </c>
      <c r="M7523" s="1">
        <v>120225.62</v>
      </c>
      <c r="N7523">
        <v>0</v>
      </c>
      <c r="O7523" t="str">
        <f t="shared" si="468"/>
        <v>41-50</v>
      </c>
      <c r="P7523" t="str">
        <f t="shared" si="469"/>
        <v>0-2 years</v>
      </c>
      <c r="Q7523" t="str">
        <f t="shared" si="470"/>
        <v>Medium</v>
      </c>
      <c r="R7523" s="5">
        <f t="shared" si="471"/>
        <v>0.19564340459862847</v>
      </c>
    </row>
    <row r="7524" spans="1:18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 s="1">
        <v>0</v>
      </c>
      <c r="J7524">
        <v>3</v>
      </c>
      <c r="K7524">
        <v>0</v>
      </c>
      <c r="L7524">
        <v>0</v>
      </c>
      <c r="M7524" s="1">
        <v>56118.81</v>
      </c>
      <c r="N7524">
        <v>1</v>
      </c>
      <c r="O7524" t="str">
        <f t="shared" si="468"/>
        <v>41-50</v>
      </c>
      <c r="P7524" t="str">
        <f t="shared" si="469"/>
        <v>6+ years</v>
      </c>
      <c r="Q7524" t="str">
        <f t="shared" si="470"/>
        <v>No Balance</v>
      </c>
      <c r="R7524" s="5">
        <f t="shared" si="471"/>
        <v>0.19572235673930588</v>
      </c>
    </row>
    <row r="7525" spans="1:18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 s="1">
        <v>0</v>
      </c>
      <c r="J7525">
        <v>2</v>
      </c>
      <c r="K7525">
        <v>0</v>
      </c>
      <c r="L7525">
        <v>1</v>
      </c>
      <c r="M7525" s="1">
        <v>130853.03</v>
      </c>
      <c r="N7525">
        <v>0</v>
      </c>
      <c r="O7525" t="str">
        <f t="shared" si="468"/>
        <v>&gt;50</v>
      </c>
      <c r="P7525" t="str">
        <f t="shared" si="469"/>
        <v>0-2 years</v>
      </c>
      <c r="Q7525" t="str">
        <f t="shared" si="470"/>
        <v>No Balance</v>
      </c>
      <c r="R7525" s="5">
        <f t="shared" si="471"/>
        <v>0.19539765845781187</v>
      </c>
    </row>
    <row r="7526" spans="1:18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 s="1">
        <v>167181.01</v>
      </c>
      <c r="J7526">
        <v>1</v>
      </c>
      <c r="K7526">
        <v>1</v>
      </c>
      <c r="L7526">
        <v>1</v>
      </c>
      <c r="M7526" s="1">
        <v>185156.94</v>
      </c>
      <c r="N7526">
        <v>0</v>
      </c>
      <c r="O7526" t="str">
        <f t="shared" si="468"/>
        <v>30-40</v>
      </c>
      <c r="P7526" t="str">
        <f t="shared" si="469"/>
        <v>6+ years</v>
      </c>
      <c r="Q7526" t="str">
        <f t="shared" si="470"/>
        <v>High</v>
      </c>
      <c r="R7526" s="5">
        <f t="shared" si="471"/>
        <v>0.19547657512116318</v>
      </c>
    </row>
    <row r="7527" spans="1:18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 s="1">
        <v>121355.19</v>
      </c>
      <c r="J7527">
        <v>1</v>
      </c>
      <c r="K7527">
        <v>0</v>
      </c>
      <c r="L7527">
        <v>1</v>
      </c>
      <c r="M7527" s="1">
        <v>35671.449999999997</v>
      </c>
      <c r="N7527">
        <v>0</v>
      </c>
      <c r="O7527" t="str">
        <f t="shared" si="468"/>
        <v>30-40</v>
      </c>
      <c r="P7527" t="str">
        <f t="shared" si="469"/>
        <v>6+ years</v>
      </c>
      <c r="Q7527" t="str">
        <f t="shared" si="470"/>
        <v>High</v>
      </c>
      <c r="R7527" s="5">
        <f t="shared" si="471"/>
        <v>0.19555555555555557</v>
      </c>
    </row>
    <row r="7528" spans="1:18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 s="1">
        <v>0</v>
      </c>
      <c r="J7528">
        <v>2</v>
      </c>
      <c r="K7528">
        <v>1</v>
      </c>
      <c r="L7528">
        <v>1</v>
      </c>
      <c r="M7528" s="1">
        <v>59568.24</v>
      </c>
      <c r="N7528">
        <v>0</v>
      </c>
      <c r="O7528" t="str">
        <f t="shared" si="468"/>
        <v>&gt;50</v>
      </c>
      <c r="P7528" t="str">
        <f t="shared" si="469"/>
        <v>0-2 years</v>
      </c>
      <c r="Q7528" t="str">
        <f t="shared" si="470"/>
        <v>No Balance</v>
      </c>
      <c r="R7528" s="5">
        <f t="shared" si="471"/>
        <v>0.19563459983831852</v>
      </c>
    </row>
    <row r="7529" spans="1:18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 s="1">
        <v>0</v>
      </c>
      <c r="J7529">
        <v>2</v>
      </c>
      <c r="K7529">
        <v>0</v>
      </c>
      <c r="L7529">
        <v>0</v>
      </c>
      <c r="M7529" s="1">
        <v>139911.57999999999</v>
      </c>
      <c r="N7529">
        <v>0</v>
      </c>
      <c r="O7529" t="str">
        <f t="shared" si="468"/>
        <v>30-40</v>
      </c>
      <c r="P7529" t="str">
        <f t="shared" si="469"/>
        <v>0-2 years</v>
      </c>
      <c r="Q7529" t="str">
        <f t="shared" si="470"/>
        <v>No Balance</v>
      </c>
      <c r="R7529" s="5">
        <f t="shared" si="471"/>
        <v>0.1957137080469066</v>
      </c>
    </row>
    <row r="7530" spans="1:18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 s="1">
        <v>113226.47</v>
      </c>
      <c r="J7530">
        <v>1</v>
      </c>
      <c r="K7530">
        <v>1</v>
      </c>
      <c r="L7530">
        <v>0</v>
      </c>
      <c r="M7530" s="1">
        <v>56770.76</v>
      </c>
      <c r="N7530">
        <v>0</v>
      </c>
      <c r="O7530" t="str">
        <f t="shared" si="468"/>
        <v>41-50</v>
      </c>
      <c r="P7530" t="str">
        <f t="shared" si="469"/>
        <v>3-5 years</v>
      </c>
      <c r="Q7530" t="str">
        <f t="shared" si="470"/>
        <v>High</v>
      </c>
      <c r="R7530" s="5">
        <f t="shared" si="471"/>
        <v>0.19579288025889968</v>
      </c>
    </row>
    <row r="7531" spans="1:18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 s="1">
        <v>118392.75</v>
      </c>
      <c r="J7531">
        <v>1</v>
      </c>
      <c r="K7531">
        <v>1</v>
      </c>
      <c r="L7531">
        <v>1</v>
      </c>
      <c r="M7531" s="1">
        <v>157564.75</v>
      </c>
      <c r="N7531">
        <v>0</v>
      </c>
      <c r="O7531" t="str">
        <f t="shared" si="468"/>
        <v>30-40</v>
      </c>
      <c r="P7531" t="str">
        <f t="shared" si="469"/>
        <v>0-2 years</v>
      </c>
      <c r="Q7531" t="str">
        <f t="shared" si="470"/>
        <v>High</v>
      </c>
      <c r="R7531" s="5">
        <f t="shared" si="471"/>
        <v>0.19587211655200323</v>
      </c>
    </row>
    <row r="7532" spans="1:18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 s="1">
        <v>145262.54</v>
      </c>
      <c r="J7532">
        <v>1</v>
      </c>
      <c r="K7532">
        <v>0</v>
      </c>
      <c r="L7532">
        <v>1</v>
      </c>
      <c r="M7532" s="1">
        <v>131473.31</v>
      </c>
      <c r="N7532">
        <v>0</v>
      </c>
      <c r="O7532" t="str">
        <f t="shared" si="468"/>
        <v>&gt;50</v>
      </c>
      <c r="P7532" t="str">
        <f t="shared" si="469"/>
        <v>6+ years</v>
      </c>
      <c r="Q7532" t="str">
        <f t="shared" si="470"/>
        <v>High</v>
      </c>
      <c r="R7532" s="5">
        <f t="shared" si="471"/>
        <v>0.19595141700404858</v>
      </c>
    </row>
    <row r="7533" spans="1:18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 s="1">
        <v>163505.16</v>
      </c>
      <c r="J7533">
        <v>1</v>
      </c>
      <c r="K7533">
        <v>0</v>
      </c>
      <c r="L7533">
        <v>0</v>
      </c>
      <c r="M7533" s="1">
        <v>90424.09</v>
      </c>
      <c r="N7533">
        <v>0</v>
      </c>
      <c r="O7533" t="str">
        <f t="shared" si="468"/>
        <v>30-40</v>
      </c>
      <c r="P7533" t="str">
        <f t="shared" si="469"/>
        <v>6+ years</v>
      </c>
      <c r="Q7533" t="str">
        <f t="shared" si="470"/>
        <v>High</v>
      </c>
      <c r="R7533" s="5">
        <f t="shared" si="471"/>
        <v>0.19603078169299312</v>
      </c>
    </row>
    <row r="7534" spans="1:18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 s="1">
        <v>118114.28</v>
      </c>
      <c r="J7534">
        <v>2</v>
      </c>
      <c r="K7534">
        <v>0</v>
      </c>
      <c r="L7534">
        <v>1</v>
      </c>
      <c r="M7534" s="1">
        <v>156660.21</v>
      </c>
      <c r="N7534">
        <v>0</v>
      </c>
      <c r="O7534" t="str">
        <f t="shared" si="468"/>
        <v>30-40</v>
      </c>
      <c r="P7534" t="str">
        <f t="shared" si="469"/>
        <v>0-2 years</v>
      </c>
      <c r="Q7534" t="str">
        <f t="shared" si="470"/>
        <v>High</v>
      </c>
      <c r="R7534" s="5">
        <f t="shared" si="471"/>
        <v>0.19611021069692058</v>
      </c>
    </row>
    <row r="7535" spans="1:18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 s="1">
        <v>108449.23</v>
      </c>
      <c r="J7535">
        <v>3</v>
      </c>
      <c r="K7535">
        <v>0</v>
      </c>
      <c r="L7535">
        <v>0</v>
      </c>
      <c r="M7535" s="1">
        <v>88372.69</v>
      </c>
      <c r="N7535">
        <v>1</v>
      </c>
      <c r="O7535" t="str">
        <f t="shared" si="468"/>
        <v>&gt;50</v>
      </c>
      <c r="P7535" t="str">
        <f t="shared" si="469"/>
        <v>0-2 years</v>
      </c>
      <c r="Q7535" t="str">
        <f t="shared" si="470"/>
        <v>High</v>
      </c>
      <c r="R7535" s="5">
        <f t="shared" si="471"/>
        <v>0.19618970409404135</v>
      </c>
    </row>
    <row r="7536" spans="1:18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 s="1">
        <v>0</v>
      </c>
      <c r="J7536">
        <v>2</v>
      </c>
      <c r="K7536">
        <v>1</v>
      </c>
      <c r="L7536">
        <v>1</v>
      </c>
      <c r="M7536" s="1">
        <v>46200.71</v>
      </c>
      <c r="N7536">
        <v>0</v>
      </c>
      <c r="O7536" t="str">
        <f t="shared" si="468"/>
        <v>30-40</v>
      </c>
      <c r="P7536" t="str">
        <f t="shared" si="469"/>
        <v>0-2 years</v>
      </c>
      <c r="Q7536" t="str">
        <f t="shared" si="470"/>
        <v>No Balance</v>
      </c>
      <c r="R7536" s="5">
        <f t="shared" si="471"/>
        <v>0.19586374695863748</v>
      </c>
    </row>
    <row r="7537" spans="1:18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 s="1">
        <v>103294.56</v>
      </c>
      <c r="J7537">
        <v>1</v>
      </c>
      <c r="K7537">
        <v>1</v>
      </c>
      <c r="L7537">
        <v>0</v>
      </c>
      <c r="M7537" s="1">
        <v>160548.12</v>
      </c>
      <c r="N7537">
        <v>0</v>
      </c>
      <c r="O7537" t="str">
        <f t="shared" si="468"/>
        <v>30-40</v>
      </c>
      <c r="P7537" t="str">
        <f t="shared" si="469"/>
        <v>6+ years</v>
      </c>
      <c r="Q7537" t="str">
        <f t="shared" si="470"/>
        <v>High</v>
      </c>
      <c r="R7537" s="5">
        <f t="shared" si="471"/>
        <v>0.19594320486815417</v>
      </c>
    </row>
    <row r="7538" spans="1:18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 s="1">
        <v>0</v>
      </c>
      <c r="J7538">
        <v>1</v>
      </c>
      <c r="K7538">
        <v>1</v>
      </c>
      <c r="L7538">
        <v>0</v>
      </c>
      <c r="M7538" s="1">
        <v>1262.83</v>
      </c>
      <c r="N7538">
        <v>1</v>
      </c>
      <c r="O7538" t="str">
        <f t="shared" si="468"/>
        <v>41-50</v>
      </c>
      <c r="P7538" t="str">
        <f t="shared" si="469"/>
        <v>0-2 years</v>
      </c>
      <c r="Q7538" t="str">
        <f t="shared" si="470"/>
        <v>No Balance</v>
      </c>
      <c r="R7538" s="5">
        <f t="shared" si="471"/>
        <v>0.19602272727272727</v>
      </c>
    </row>
    <row r="7539" spans="1:18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 s="1">
        <v>0</v>
      </c>
      <c r="J7539">
        <v>1</v>
      </c>
      <c r="K7539">
        <v>1</v>
      </c>
      <c r="L7539">
        <v>1</v>
      </c>
      <c r="M7539" s="1">
        <v>188639.28</v>
      </c>
      <c r="N7539">
        <v>0</v>
      </c>
      <c r="O7539" t="str">
        <f t="shared" si="468"/>
        <v>30-40</v>
      </c>
      <c r="P7539" t="str">
        <f t="shared" si="469"/>
        <v>6+ years</v>
      </c>
      <c r="Q7539" t="str">
        <f t="shared" si="470"/>
        <v>No Balance</v>
      </c>
      <c r="R7539" s="5">
        <f t="shared" si="471"/>
        <v>0.19569630531871701</v>
      </c>
    </row>
    <row r="7540" spans="1:18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 s="1">
        <v>0</v>
      </c>
      <c r="J7540">
        <v>2</v>
      </c>
      <c r="K7540">
        <v>1</v>
      </c>
      <c r="L7540">
        <v>0</v>
      </c>
      <c r="M7540" s="1">
        <v>14665.28</v>
      </c>
      <c r="N7540">
        <v>0</v>
      </c>
      <c r="O7540" t="str">
        <f t="shared" si="468"/>
        <v>&lt;30</v>
      </c>
      <c r="P7540" t="str">
        <f t="shared" si="469"/>
        <v>6+ years</v>
      </c>
      <c r="Q7540" t="str">
        <f t="shared" si="470"/>
        <v>No Balance</v>
      </c>
      <c r="R7540" s="5">
        <f t="shared" si="471"/>
        <v>0.1957757920389927</v>
      </c>
    </row>
    <row r="7541" spans="1:18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 s="1">
        <v>119919.12</v>
      </c>
      <c r="J7541">
        <v>1</v>
      </c>
      <c r="K7541">
        <v>1</v>
      </c>
      <c r="L7541">
        <v>0</v>
      </c>
      <c r="M7541" s="1">
        <v>156868.21</v>
      </c>
      <c r="N7541">
        <v>0</v>
      </c>
      <c r="O7541" t="str">
        <f t="shared" si="468"/>
        <v>41-50</v>
      </c>
      <c r="P7541" t="str">
        <f t="shared" si="469"/>
        <v>0-2 years</v>
      </c>
      <c r="Q7541" t="str">
        <f t="shared" si="470"/>
        <v>High</v>
      </c>
      <c r="R7541" s="5">
        <f t="shared" si="471"/>
        <v>0.19585534335635921</v>
      </c>
    </row>
    <row r="7542" spans="1:18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 s="1">
        <v>0</v>
      </c>
      <c r="J7542">
        <v>1</v>
      </c>
      <c r="K7542">
        <v>1</v>
      </c>
      <c r="L7542">
        <v>0</v>
      </c>
      <c r="M7542" s="1">
        <v>30461.55</v>
      </c>
      <c r="N7542">
        <v>0</v>
      </c>
      <c r="O7542" t="str">
        <f t="shared" si="468"/>
        <v>30-40</v>
      </c>
      <c r="P7542" t="str">
        <f t="shared" si="469"/>
        <v>0-2 years</v>
      </c>
      <c r="Q7542" t="str">
        <f t="shared" si="470"/>
        <v>No Balance</v>
      </c>
      <c r="R7542" s="5">
        <f t="shared" si="471"/>
        <v>0.19593495934959348</v>
      </c>
    </row>
    <row r="7543" spans="1:18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 s="1">
        <v>0</v>
      </c>
      <c r="J7543">
        <v>2</v>
      </c>
      <c r="K7543">
        <v>1</v>
      </c>
      <c r="L7543">
        <v>1</v>
      </c>
      <c r="M7543" s="1">
        <v>123885.88</v>
      </c>
      <c r="N7543">
        <v>0</v>
      </c>
      <c r="O7543" t="str">
        <f t="shared" si="468"/>
        <v>&lt;30</v>
      </c>
      <c r="P7543" t="str">
        <f t="shared" si="469"/>
        <v>3-5 years</v>
      </c>
      <c r="Q7543" t="str">
        <f t="shared" si="470"/>
        <v>No Balance</v>
      </c>
      <c r="R7543" s="5">
        <f t="shared" si="471"/>
        <v>0.19601464009760064</v>
      </c>
    </row>
    <row r="7544" spans="1:18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 s="1">
        <v>0</v>
      </c>
      <c r="J7544">
        <v>2</v>
      </c>
      <c r="K7544">
        <v>1</v>
      </c>
      <c r="L7544">
        <v>1</v>
      </c>
      <c r="M7544" s="1">
        <v>60688.38</v>
      </c>
      <c r="N7544">
        <v>0</v>
      </c>
      <c r="O7544" t="str">
        <f t="shared" si="468"/>
        <v>30-40</v>
      </c>
      <c r="P7544" t="str">
        <f t="shared" si="469"/>
        <v>3-5 years</v>
      </c>
      <c r="Q7544" t="str">
        <f t="shared" si="470"/>
        <v>No Balance</v>
      </c>
      <c r="R7544" s="5">
        <f t="shared" si="471"/>
        <v>0.19609438567941415</v>
      </c>
    </row>
    <row r="7545" spans="1:18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 s="1">
        <v>0</v>
      </c>
      <c r="J7545">
        <v>2</v>
      </c>
      <c r="K7545">
        <v>1</v>
      </c>
      <c r="L7545">
        <v>0</v>
      </c>
      <c r="M7545" s="1">
        <v>21785.91</v>
      </c>
      <c r="N7545">
        <v>0</v>
      </c>
      <c r="O7545" t="str">
        <f t="shared" si="468"/>
        <v>41-50</v>
      </c>
      <c r="P7545" t="str">
        <f t="shared" si="469"/>
        <v>0-2 years</v>
      </c>
      <c r="Q7545" t="str">
        <f t="shared" si="470"/>
        <v>No Balance</v>
      </c>
      <c r="R7545" s="5">
        <f t="shared" si="471"/>
        <v>0.19617419617419618</v>
      </c>
    </row>
    <row r="7546" spans="1:18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 s="1">
        <v>0</v>
      </c>
      <c r="J7546">
        <v>1</v>
      </c>
      <c r="K7546">
        <v>0</v>
      </c>
      <c r="L7546">
        <v>0</v>
      </c>
      <c r="M7546" s="1">
        <v>188135.69</v>
      </c>
      <c r="N7546">
        <v>0</v>
      </c>
      <c r="O7546" t="str">
        <f t="shared" si="468"/>
        <v>30-40</v>
      </c>
      <c r="P7546" t="str">
        <f t="shared" si="469"/>
        <v>3-5 years</v>
      </c>
      <c r="Q7546" t="str">
        <f t="shared" si="470"/>
        <v>No Balance</v>
      </c>
      <c r="R7546" s="5">
        <f t="shared" si="471"/>
        <v>0.19625407166123779</v>
      </c>
    </row>
    <row r="7547" spans="1:18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 s="1">
        <v>0</v>
      </c>
      <c r="J7547">
        <v>2</v>
      </c>
      <c r="K7547">
        <v>1</v>
      </c>
      <c r="L7547">
        <v>0</v>
      </c>
      <c r="M7547" s="1">
        <v>154364.66</v>
      </c>
      <c r="N7547">
        <v>0</v>
      </c>
      <c r="O7547" t="str">
        <f t="shared" si="468"/>
        <v>&lt;30</v>
      </c>
      <c r="P7547" t="str">
        <f t="shared" si="469"/>
        <v>6+ years</v>
      </c>
      <c r="Q7547" t="str">
        <f t="shared" si="470"/>
        <v>No Balance</v>
      </c>
      <c r="R7547" s="5">
        <f t="shared" si="471"/>
        <v>0.19633401221995928</v>
      </c>
    </row>
    <row r="7548" spans="1:18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 s="1">
        <v>0</v>
      </c>
      <c r="J7548">
        <v>2</v>
      </c>
      <c r="K7548">
        <v>1</v>
      </c>
      <c r="L7548">
        <v>0</v>
      </c>
      <c r="M7548" s="1">
        <v>61312.15</v>
      </c>
      <c r="N7548">
        <v>0</v>
      </c>
      <c r="O7548" t="str">
        <f t="shared" si="468"/>
        <v>41-50</v>
      </c>
      <c r="P7548" t="str">
        <f t="shared" si="469"/>
        <v>6+ years</v>
      </c>
      <c r="Q7548" t="str">
        <f t="shared" si="470"/>
        <v>No Balance</v>
      </c>
      <c r="R7548" s="5">
        <f t="shared" si="471"/>
        <v>0.19641401792991034</v>
      </c>
    </row>
    <row r="7549" spans="1:18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 s="1">
        <v>128744.04</v>
      </c>
      <c r="J7549">
        <v>1</v>
      </c>
      <c r="K7549">
        <v>1</v>
      </c>
      <c r="L7549">
        <v>1</v>
      </c>
      <c r="M7549" s="1">
        <v>47454.93</v>
      </c>
      <c r="N7549">
        <v>0</v>
      </c>
      <c r="O7549" t="str">
        <f t="shared" si="468"/>
        <v>&lt;30</v>
      </c>
      <c r="P7549" t="str">
        <f t="shared" si="469"/>
        <v>3-5 years</v>
      </c>
      <c r="Q7549" t="str">
        <f t="shared" si="470"/>
        <v>High</v>
      </c>
      <c r="R7549" s="5">
        <f t="shared" si="471"/>
        <v>0.19649408887077049</v>
      </c>
    </row>
    <row r="7550" spans="1:18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 s="1">
        <v>137727.34</v>
      </c>
      <c r="J7550">
        <v>2</v>
      </c>
      <c r="K7550">
        <v>0</v>
      </c>
      <c r="L7550">
        <v>1</v>
      </c>
      <c r="M7550" s="1">
        <v>121102.9</v>
      </c>
      <c r="N7550">
        <v>0</v>
      </c>
      <c r="O7550" t="str">
        <f t="shared" si="468"/>
        <v>&gt;50</v>
      </c>
      <c r="P7550" t="str">
        <f t="shared" si="469"/>
        <v>6+ years</v>
      </c>
      <c r="Q7550" t="str">
        <f t="shared" si="470"/>
        <v>High</v>
      </c>
      <c r="R7550" s="5">
        <f t="shared" si="471"/>
        <v>0.19657422512234909</v>
      </c>
    </row>
    <row r="7551" spans="1:18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 s="1">
        <v>106731.58</v>
      </c>
      <c r="J7551">
        <v>1</v>
      </c>
      <c r="K7551">
        <v>1</v>
      </c>
      <c r="L7551">
        <v>0</v>
      </c>
      <c r="M7551" s="1">
        <v>137419.87</v>
      </c>
      <c r="N7551">
        <v>1</v>
      </c>
      <c r="O7551" t="str">
        <f t="shared" si="468"/>
        <v>41-50</v>
      </c>
      <c r="P7551" t="str">
        <f t="shared" si="469"/>
        <v>6+ years</v>
      </c>
      <c r="Q7551" t="str">
        <f t="shared" si="470"/>
        <v>High</v>
      </c>
      <c r="R7551" s="5">
        <f t="shared" si="471"/>
        <v>0.19665442676458589</v>
      </c>
    </row>
    <row r="7552" spans="1:18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 s="1">
        <v>123544.21</v>
      </c>
      <c r="J7552">
        <v>1</v>
      </c>
      <c r="K7552">
        <v>1</v>
      </c>
      <c r="L7552">
        <v>1</v>
      </c>
      <c r="M7552" s="1">
        <v>157664.01999999999</v>
      </c>
      <c r="N7552">
        <v>0</v>
      </c>
      <c r="O7552" t="str">
        <f t="shared" si="468"/>
        <v>30-40</v>
      </c>
      <c r="P7552" t="str">
        <f t="shared" si="469"/>
        <v>6+ years</v>
      </c>
      <c r="Q7552" t="str">
        <f t="shared" si="470"/>
        <v>High</v>
      </c>
      <c r="R7552" s="5">
        <f t="shared" si="471"/>
        <v>0.19632653061224489</v>
      </c>
    </row>
    <row r="7553" spans="1:18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 s="1">
        <v>133968.95999999999</v>
      </c>
      <c r="J7553">
        <v>2</v>
      </c>
      <c r="K7553">
        <v>1</v>
      </c>
      <c r="L7553">
        <v>0</v>
      </c>
      <c r="M7553" s="1">
        <v>148689.65</v>
      </c>
      <c r="N7553">
        <v>0</v>
      </c>
      <c r="O7553" t="str">
        <f t="shared" si="468"/>
        <v>30-40</v>
      </c>
      <c r="P7553" t="str">
        <f t="shared" si="469"/>
        <v>0-2 years</v>
      </c>
      <c r="Q7553" t="str">
        <f t="shared" si="470"/>
        <v>High</v>
      </c>
      <c r="R7553" s="5">
        <f t="shared" si="471"/>
        <v>0.19640669661086158</v>
      </c>
    </row>
    <row r="7554" spans="1:18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 s="1">
        <v>126534.6</v>
      </c>
      <c r="J7554">
        <v>1</v>
      </c>
      <c r="K7554">
        <v>1</v>
      </c>
      <c r="L7554">
        <v>1</v>
      </c>
      <c r="M7554" s="1">
        <v>39789.620000000003</v>
      </c>
      <c r="N7554">
        <v>0</v>
      </c>
      <c r="O7554" t="str">
        <f t="shared" ref="O7554:O7617" si="472">IF(G7554&lt;30,"&lt;30",
   IF(G7554&lt;=40,"30-40",
      IF(G7554&lt;=50,"41-50","&gt;50")))</f>
        <v>&gt;50</v>
      </c>
      <c r="P7554" t="str">
        <f t="shared" ref="P7554:P7617" si="473">IF(H7554&lt;=2,"0-2 years",
   IF(H7554&lt;=5,"3-5 years","6+ years"))</f>
        <v>6+ years</v>
      </c>
      <c r="Q7554" t="str">
        <f t="shared" ref="Q7554:Q7617" si="474">IF(I7554=0,"No Balance",
   IF(I7554&lt;50000,"Low",
      IF(I7554&lt;100000,"Medium","High")))</f>
        <v>High</v>
      </c>
      <c r="R7554" s="5">
        <f t="shared" ref="R7554:R7617" si="475">AVERAGE(N7554:N17553)</f>
        <v>0.19648692810457516</v>
      </c>
    </row>
    <row r="7555" spans="1:18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 s="1">
        <v>0</v>
      </c>
      <c r="J7555">
        <v>1</v>
      </c>
      <c r="K7555">
        <v>1</v>
      </c>
      <c r="L7555">
        <v>1</v>
      </c>
      <c r="M7555" s="1">
        <v>165162.4</v>
      </c>
      <c r="N7555">
        <v>0</v>
      </c>
      <c r="O7555" t="str">
        <f t="shared" si="472"/>
        <v>30-40</v>
      </c>
      <c r="P7555" t="str">
        <f t="shared" si="473"/>
        <v>6+ years</v>
      </c>
      <c r="Q7555" t="str">
        <f t="shared" si="474"/>
        <v>No Balance</v>
      </c>
      <c r="R7555" s="5">
        <f t="shared" si="475"/>
        <v>0.19656722517368205</v>
      </c>
    </row>
    <row r="7556" spans="1:18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 s="1">
        <v>87609.68</v>
      </c>
      <c r="J7556">
        <v>2</v>
      </c>
      <c r="K7556">
        <v>0</v>
      </c>
      <c r="L7556">
        <v>0</v>
      </c>
      <c r="M7556" s="1">
        <v>137674.54999999999</v>
      </c>
      <c r="N7556">
        <v>1</v>
      </c>
      <c r="O7556" t="str">
        <f t="shared" si="472"/>
        <v>30-40</v>
      </c>
      <c r="P7556" t="str">
        <f t="shared" si="473"/>
        <v>6+ years</v>
      </c>
      <c r="Q7556" t="str">
        <f t="shared" si="474"/>
        <v>Medium</v>
      </c>
      <c r="R7556" s="5">
        <f t="shared" si="475"/>
        <v>0.19664758789860998</v>
      </c>
    </row>
    <row r="7557" spans="1:18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 s="1">
        <v>0</v>
      </c>
      <c r="J7557">
        <v>2</v>
      </c>
      <c r="K7557">
        <v>1</v>
      </c>
      <c r="L7557">
        <v>0</v>
      </c>
      <c r="M7557" s="1">
        <v>101371.72</v>
      </c>
      <c r="N7557">
        <v>0</v>
      </c>
      <c r="O7557" t="str">
        <f t="shared" si="472"/>
        <v>41-50</v>
      </c>
      <c r="P7557" t="str">
        <f t="shared" si="473"/>
        <v>3-5 years</v>
      </c>
      <c r="Q7557" t="str">
        <f t="shared" si="474"/>
        <v>No Balance</v>
      </c>
      <c r="R7557" s="5">
        <f t="shared" si="475"/>
        <v>0.19631901840490798</v>
      </c>
    </row>
    <row r="7558" spans="1:18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 s="1">
        <v>0</v>
      </c>
      <c r="J7558">
        <v>3</v>
      </c>
      <c r="K7558">
        <v>1</v>
      </c>
      <c r="L7558">
        <v>1</v>
      </c>
      <c r="M7558" s="1">
        <v>65066.48</v>
      </c>
      <c r="N7558">
        <v>1</v>
      </c>
      <c r="O7558" t="str">
        <f t="shared" si="472"/>
        <v>41-50</v>
      </c>
      <c r="P7558" t="str">
        <f t="shared" si="473"/>
        <v>3-5 years</v>
      </c>
      <c r="Q7558" t="str">
        <f t="shared" si="474"/>
        <v>No Balance</v>
      </c>
      <c r="R7558" s="5">
        <f t="shared" si="475"/>
        <v>0.19639934533551553</v>
      </c>
    </row>
    <row r="7559" spans="1:18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 s="1">
        <v>0</v>
      </c>
      <c r="J7559">
        <v>2</v>
      </c>
      <c r="K7559">
        <v>1</v>
      </c>
      <c r="L7559">
        <v>0</v>
      </c>
      <c r="M7559" s="1">
        <v>107876.91</v>
      </c>
      <c r="N7559">
        <v>0</v>
      </c>
      <c r="O7559" t="str">
        <f t="shared" si="472"/>
        <v>30-40</v>
      </c>
      <c r="P7559" t="str">
        <f t="shared" si="473"/>
        <v>6+ years</v>
      </c>
      <c r="Q7559" t="str">
        <f t="shared" si="474"/>
        <v>No Balance</v>
      </c>
      <c r="R7559" s="5">
        <f t="shared" si="475"/>
        <v>0.19607040523945968</v>
      </c>
    </row>
    <row r="7560" spans="1:18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 s="1">
        <v>108960</v>
      </c>
      <c r="J7560">
        <v>2</v>
      </c>
      <c r="K7560">
        <v>1</v>
      </c>
      <c r="L7560">
        <v>0</v>
      </c>
      <c r="M7560" s="1">
        <v>111180.3</v>
      </c>
      <c r="N7560">
        <v>1</v>
      </c>
      <c r="O7560" t="str">
        <f t="shared" si="472"/>
        <v>30-40</v>
      </c>
      <c r="P7560" t="str">
        <f t="shared" si="473"/>
        <v>0-2 years</v>
      </c>
      <c r="Q7560" t="str">
        <f t="shared" si="474"/>
        <v>High</v>
      </c>
      <c r="R7560" s="5">
        <f t="shared" si="475"/>
        <v>0.19615069615069616</v>
      </c>
    </row>
    <row r="7561" spans="1:18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 s="1">
        <v>0</v>
      </c>
      <c r="J7561">
        <v>2</v>
      </c>
      <c r="K7561">
        <v>1</v>
      </c>
      <c r="L7561">
        <v>0</v>
      </c>
      <c r="M7561" s="1">
        <v>115650.63</v>
      </c>
      <c r="N7561">
        <v>0</v>
      </c>
      <c r="O7561" t="str">
        <f t="shared" si="472"/>
        <v>30-40</v>
      </c>
      <c r="P7561" t="str">
        <f t="shared" si="473"/>
        <v>0-2 years</v>
      </c>
      <c r="Q7561" t="str">
        <f t="shared" si="474"/>
        <v>No Balance</v>
      </c>
      <c r="R7561" s="5">
        <f t="shared" si="475"/>
        <v>0.19582138467841048</v>
      </c>
    </row>
    <row r="7562" spans="1:18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 s="1">
        <v>144953.31</v>
      </c>
      <c r="J7562">
        <v>1</v>
      </c>
      <c r="K7562">
        <v>1</v>
      </c>
      <c r="L7562">
        <v>1</v>
      </c>
      <c r="M7562" s="1">
        <v>165035.17000000001</v>
      </c>
      <c r="N7562">
        <v>0</v>
      </c>
      <c r="O7562" t="str">
        <f t="shared" si="472"/>
        <v>&gt;50</v>
      </c>
      <c r="P7562" t="str">
        <f t="shared" si="473"/>
        <v>6+ years</v>
      </c>
      <c r="Q7562" t="str">
        <f t="shared" si="474"/>
        <v>High</v>
      </c>
      <c r="R7562" s="5">
        <f t="shared" si="475"/>
        <v>0.1959016393442623</v>
      </c>
    </row>
    <row r="7563" spans="1:18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 s="1">
        <v>103544.88</v>
      </c>
      <c r="J7563">
        <v>2</v>
      </c>
      <c r="K7563">
        <v>1</v>
      </c>
      <c r="L7563">
        <v>0</v>
      </c>
      <c r="M7563" s="1">
        <v>193746.55</v>
      </c>
      <c r="N7563">
        <v>0</v>
      </c>
      <c r="O7563" t="str">
        <f t="shared" si="472"/>
        <v>41-50</v>
      </c>
      <c r="P7563" t="str">
        <f t="shared" si="473"/>
        <v>3-5 years</v>
      </c>
      <c r="Q7563" t="str">
        <f t="shared" si="474"/>
        <v>High</v>
      </c>
      <c r="R7563" s="5">
        <f t="shared" si="475"/>
        <v>0.19598195981959821</v>
      </c>
    </row>
    <row r="7564" spans="1:18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 s="1">
        <v>0</v>
      </c>
      <c r="J7564">
        <v>1</v>
      </c>
      <c r="K7564">
        <v>1</v>
      </c>
      <c r="L7564">
        <v>0</v>
      </c>
      <c r="M7564" s="1">
        <v>58458.26</v>
      </c>
      <c r="N7564">
        <v>0</v>
      </c>
      <c r="O7564" t="str">
        <f t="shared" si="472"/>
        <v>30-40</v>
      </c>
      <c r="P7564" t="str">
        <f t="shared" si="473"/>
        <v>6+ years</v>
      </c>
      <c r="Q7564" t="str">
        <f t="shared" si="474"/>
        <v>No Balance</v>
      </c>
      <c r="R7564" s="5">
        <f t="shared" si="475"/>
        <v>0.19606234618539786</v>
      </c>
    </row>
    <row r="7565" spans="1:18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 s="1">
        <v>0</v>
      </c>
      <c r="J7565">
        <v>2</v>
      </c>
      <c r="K7565">
        <v>0</v>
      </c>
      <c r="L7565">
        <v>1</v>
      </c>
      <c r="M7565" s="1">
        <v>52332.85</v>
      </c>
      <c r="N7565">
        <v>0</v>
      </c>
      <c r="O7565" t="str">
        <f t="shared" si="472"/>
        <v>&gt;50</v>
      </c>
      <c r="P7565" t="str">
        <f t="shared" si="473"/>
        <v>6+ years</v>
      </c>
      <c r="Q7565" t="str">
        <f t="shared" si="474"/>
        <v>No Balance</v>
      </c>
      <c r="R7565" s="5">
        <f t="shared" si="475"/>
        <v>0.19614279852277391</v>
      </c>
    </row>
    <row r="7566" spans="1:18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 s="1">
        <v>101487.18</v>
      </c>
      <c r="J7566">
        <v>1</v>
      </c>
      <c r="K7566">
        <v>1</v>
      </c>
      <c r="L7566">
        <v>1</v>
      </c>
      <c r="M7566" s="1">
        <v>75959.100000000006</v>
      </c>
      <c r="N7566">
        <v>1</v>
      </c>
      <c r="O7566" t="str">
        <f t="shared" si="472"/>
        <v>30-40</v>
      </c>
      <c r="P7566" t="str">
        <f t="shared" si="473"/>
        <v>0-2 years</v>
      </c>
      <c r="Q7566" t="str">
        <f t="shared" si="474"/>
        <v>High</v>
      </c>
      <c r="R7566" s="5">
        <f t="shared" si="475"/>
        <v>0.1962233169129721</v>
      </c>
    </row>
    <row r="7567" spans="1:18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 s="1">
        <v>105355.81</v>
      </c>
      <c r="J7567">
        <v>1</v>
      </c>
      <c r="K7567">
        <v>1</v>
      </c>
      <c r="L7567">
        <v>0</v>
      </c>
      <c r="M7567" s="1">
        <v>123.07</v>
      </c>
      <c r="N7567">
        <v>1</v>
      </c>
      <c r="O7567" t="str">
        <f t="shared" si="472"/>
        <v>&gt;50</v>
      </c>
      <c r="P7567" t="str">
        <f t="shared" si="473"/>
        <v>6+ years</v>
      </c>
      <c r="Q7567" t="str">
        <f t="shared" si="474"/>
        <v>High</v>
      </c>
      <c r="R7567" s="5">
        <f t="shared" si="475"/>
        <v>0.19589322381930185</v>
      </c>
    </row>
    <row r="7568" spans="1:18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 s="1">
        <v>77967.5</v>
      </c>
      <c r="J7568">
        <v>1</v>
      </c>
      <c r="K7568">
        <v>1</v>
      </c>
      <c r="L7568">
        <v>0</v>
      </c>
      <c r="M7568" s="1">
        <v>167066.95000000001</v>
      </c>
      <c r="N7568">
        <v>1</v>
      </c>
      <c r="O7568" t="str">
        <f t="shared" si="472"/>
        <v>30-40</v>
      </c>
      <c r="P7568" t="str">
        <f t="shared" si="473"/>
        <v>3-5 years</v>
      </c>
      <c r="Q7568" t="str">
        <f t="shared" si="474"/>
        <v>Medium</v>
      </c>
      <c r="R7568" s="5">
        <f t="shared" si="475"/>
        <v>0.19556285949055052</v>
      </c>
    </row>
    <row r="7569" spans="1:18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 s="1">
        <v>0</v>
      </c>
      <c r="J7569">
        <v>4</v>
      </c>
      <c r="K7569">
        <v>0</v>
      </c>
      <c r="L7569">
        <v>0</v>
      </c>
      <c r="M7569" s="1">
        <v>117572.59</v>
      </c>
      <c r="N7569">
        <v>1</v>
      </c>
      <c r="O7569" t="str">
        <f t="shared" si="472"/>
        <v>41-50</v>
      </c>
      <c r="P7569" t="str">
        <f t="shared" si="473"/>
        <v>3-5 years</v>
      </c>
      <c r="Q7569" t="str">
        <f t="shared" si="474"/>
        <v>No Balance</v>
      </c>
      <c r="R7569" s="5">
        <f t="shared" si="475"/>
        <v>0.19523222359227291</v>
      </c>
    </row>
    <row r="7570" spans="1:18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 s="1">
        <v>0</v>
      </c>
      <c r="J7570">
        <v>2</v>
      </c>
      <c r="K7570">
        <v>1</v>
      </c>
      <c r="L7570">
        <v>1</v>
      </c>
      <c r="M7570" s="1">
        <v>7166.71</v>
      </c>
      <c r="N7570">
        <v>0</v>
      </c>
      <c r="O7570" t="str">
        <f t="shared" si="472"/>
        <v>&gt;50</v>
      </c>
      <c r="P7570" t="str">
        <f t="shared" si="473"/>
        <v>3-5 years</v>
      </c>
      <c r="Q7570" t="str">
        <f t="shared" si="474"/>
        <v>No Balance</v>
      </c>
      <c r="R7570" s="5">
        <f t="shared" si="475"/>
        <v>0.19490131578947367</v>
      </c>
    </row>
    <row r="7571" spans="1:18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 s="1">
        <v>120047.77</v>
      </c>
      <c r="J7571">
        <v>1</v>
      </c>
      <c r="K7571">
        <v>1</v>
      </c>
      <c r="L7571">
        <v>1</v>
      </c>
      <c r="M7571" s="1">
        <v>137173.39000000001</v>
      </c>
      <c r="N7571">
        <v>0</v>
      </c>
      <c r="O7571" t="str">
        <f t="shared" si="472"/>
        <v>&lt;30</v>
      </c>
      <c r="P7571" t="str">
        <f t="shared" si="473"/>
        <v>6+ years</v>
      </c>
      <c r="Q7571" t="str">
        <f t="shared" si="474"/>
        <v>High</v>
      </c>
      <c r="R7571" s="5">
        <f t="shared" si="475"/>
        <v>0.19498148909913615</v>
      </c>
    </row>
    <row r="7572" spans="1:18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 s="1">
        <v>175464.85</v>
      </c>
      <c r="J7572">
        <v>3</v>
      </c>
      <c r="K7572">
        <v>1</v>
      </c>
      <c r="L7572">
        <v>0</v>
      </c>
      <c r="M7572" s="1">
        <v>116442.42</v>
      </c>
      <c r="N7572">
        <v>1</v>
      </c>
      <c r="O7572" t="str">
        <f t="shared" si="472"/>
        <v>30-40</v>
      </c>
      <c r="P7572" t="str">
        <f t="shared" si="473"/>
        <v>6+ years</v>
      </c>
      <c r="Q7572" t="str">
        <f t="shared" si="474"/>
        <v>High</v>
      </c>
      <c r="R7572" s="5">
        <f t="shared" si="475"/>
        <v>0.19506172839506172</v>
      </c>
    </row>
    <row r="7573" spans="1:18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 s="1">
        <v>79475.3</v>
      </c>
      <c r="J7573">
        <v>3</v>
      </c>
      <c r="K7573">
        <v>1</v>
      </c>
      <c r="L7573">
        <v>1</v>
      </c>
      <c r="M7573" s="1">
        <v>32421.32</v>
      </c>
      <c r="N7573">
        <v>1</v>
      </c>
      <c r="O7573" t="str">
        <f t="shared" si="472"/>
        <v>&gt;50</v>
      </c>
      <c r="P7573" t="str">
        <f t="shared" si="473"/>
        <v>6+ years</v>
      </c>
      <c r="Q7573" t="str">
        <f t="shared" si="474"/>
        <v>Medium</v>
      </c>
      <c r="R7573" s="5">
        <f t="shared" si="475"/>
        <v>0.19473034170440512</v>
      </c>
    </row>
    <row r="7574" spans="1:18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 s="1">
        <v>167735.69</v>
      </c>
      <c r="J7574">
        <v>2</v>
      </c>
      <c r="K7574">
        <v>0</v>
      </c>
      <c r="L7574">
        <v>1</v>
      </c>
      <c r="M7574" s="1">
        <v>104665.79</v>
      </c>
      <c r="N7574">
        <v>0</v>
      </c>
      <c r="O7574" t="str">
        <f t="shared" si="472"/>
        <v>30-40</v>
      </c>
      <c r="P7574" t="str">
        <f t="shared" si="473"/>
        <v>6+ years</v>
      </c>
      <c r="Q7574" t="str">
        <f t="shared" si="474"/>
        <v>High</v>
      </c>
      <c r="R7574" s="5">
        <f t="shared" si="475"/>
        <v>0.19439868204283361</v>
      </c>
    </row>
    <row r="7575" spans="1:18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 s="1">
        <v>0</v>
      </c>
      <c r="J7575">
        <v>2</v>
      </c>
      <c r="K7575">
        <v>1</v>
      </c>
      <c r="L7575">
        <v>0</v>
      </c>
      <c r="M7575" s="1">
        <v>44215.86</v>
      </c>
      <c r="N7575">
        <v>0</v>
      </c>
      <c r="O7575" t="str">
        <f t="shared" si="472"/>
        <v>30-40</v>
      </c>
      <c r="P7575" t="str">
        <f t="shared" si="473"/>
        <v>6+ years</v>
      </c>
      <c r="Q7575" t="str">
        <f t="shared" si="474"/>
        <v>No Balance</v>
      </c>
      <c r="R7575" s="5">
        <f t="shared" si="475"/>
        <v>0.19447878038730942</v>
      </c>
    </row>
    <row r="7576" spans="1:18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 s="1">
        <v>74385.98</v>
      </c>
      <c r="J7576">
        <v>1</v>
      </c>
      <c r="K7576">
        <v>1</v>
      </c>
      <c r="L7576">
        <v>0</v>
      </c>
      <c r="M7576" s="1">
        <v>20164.47</v>
      </c>
      <c r="N7576">
        <v>0</v>
      </c>
      <c r="O7576" t="str">
        <f t="shared" si="472"/>
        <v>30-40</v>
      </c>
      <c r="P7576" t="str">
        <f t="shared" si="473"/>
        <v>0-2 years</v>
      </c>
      <c r="Q7576" t="str">
        <f t="shared" si="474"/>
        <v>Medium</v>
      </c>
      <c r="R7576" s="5">
        <f t="shared" si="475"/>
        <v>0.19455894476504534</v>
      </c>
    </row>
    <row r="7577" spans="1:18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 s="1">
        <v>94754</v>
      </c>
      <c r="J7577">
        <v>1</v>
      </c>
      <c r="K7577">
        <v>1</v>
      </c>
      <c r="L7577">
        <v>1</v>
      </c>
      <c r="M7577" s="1">
        <v>26691.31</v>
      </c>
      <c r="N7577">
        <v>0</v>
      </c>
      <c r="O7577" t="str">
        <f t="shared" si="472"/>
        <v>41-50</v>
      </c>
      <c r="P7577" t="str">
        <f t="shared" si="473"/>
        <v>3-5 years</v>
      </c>
      <c r="Q7577" t="str">
        <f t="shared" si="474"/>
        <v>Medium</v>
      </c>
      <c r="R7577" s="5">
        <f t="shared" si="475"/>
        <v>0.19463917525773197</v>
      </c>
    </row>
    <row r="7578" spans="1:18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 s="1">
        <v>0</v>
      </c>
      <c r="J7578">
        <v>1</v>
      </c>
      <c r="K7578">
        <v>0</v>
      </c>
      <c r="L7578">
        <v>1</v>
      </c>
      <c r="M7578" s="1">
        <v>107955.67</v>
      </c>
      <c r="N7578">
        <v>0</v>
      </c>
      <c r="O7578" t="str">
        <f t="shared" si="472"/>
        <v>&lt;30</v>
      </c>
      <c r="P7578" t="str">
        <f t="shared" si="473"/>
        <v>3-5 years</v>
      </c>
      <c r="Q7578" t="str">
        <f t="shared" si="474"/>
        <v>No Balance</v>
      </c>
      <c r="R7578" s="5">
        <f t="shared" si="475"/>
        <v>0.19471947194719472</v>
      </c>
    </row>
    <row r="7579" spans="1:18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 s="1">
        <v>86920.86</v>
      </c>
      <c r="J7579">
        <v>1</v>
      </c>
      <c r="K7579">
        <v>1</v>
      </c>
      <c r="L7579">
        <v>1</v>
      </c>
      <c r="M7579" s="1">
        <v>150048.37</v>
      </c>
      <c r="N7579">
        <v>0</v>
      </c>
      <c r="O7579" t="str">
        <f t="shared" si="472"/>
        <v>41-50</v>
      </c>
      <c r="P7579" t="str">
        <f t="shared" si="473"/>
        <v>3-5 years</v>
      </c>
      <c r="Q7579" t="str">
        <f t="shared" si="474"/>
        <v>Medium</v>
      </c>
      <c r="R7579" s="5">
        <f t="shared" si="475"/>
        <v>0.19479983491539413</v>
      </c>
    </row>
    <row r="7580" spans="1:18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 s="1">
        <v>132077.48000000001</v>
      </c>
      <c r="J7580">
        <v>2</v>
      </c>
      <c r="K7580">
        <v>1</v>
      </c>
      <c r="L7580">
        <v>0</v>
      </c>
      <c r="M7580" s="1">
        <v>192255.15</v>
      </c>
      <c r="N7580">
        <v>0</v>
      </c>
      <c r="O7580" t="str">
        <f t="shared" si="472"/>
        <v>30-40</v>
      </c>
      <c r="P7580" t="str">
        <f t="shared" si="473"/>
        <v>0-2 years</v>
      </c>
      <c r="Q7580" t="str">
        <f t="shared" si="474"/>
        <v>High</v>
      </c>
      <c r="R7580" s="5">
        <f t="shared" si="475"/>
        <v>0.19488026424442609</v>
      </c>
    </row>
    <row r="7581" spans="1:18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 s="1">
        <v>127847.86</v>
      </c>
      <c r="J7581">
        <v>1</v>
      </c>
      <c r="K7581">
        <v>0</v>
      </c>
      <c r="L7581">
        <v>0</v>
      </c>
      <c r="M7581" s="1">
        <v>173245.68</v>
      </c>
      <c r="N7581">
        <v>0</v>
      </c>
      <c r="O7581" t="str">
        <f t="shared" si="472"/>
        <v>30-40</v>
      </c>
      <c r="P7581" t="str">
        <f t="shared" si="473"/>
        <v>6+ years</v>
      </c>
      <c r="Q7581" t="str">
        <f t="shared" si="474"/>
        <v>High</v>
      </c>
      <c r="R7581" s="5">
        <f t="shared" si="475"/>
        <v>0.1949607600165221</v>
      </c>
    </row>
    <row r="7582" spans="1:18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 s="1">
        <v>0</v>
      </c>
      <c r="J7582">
        <v>1</v>
      </c>
      <c r="K7582">
        <v>0</v>
      </c>
      <c r="L7582">
        <v>1</v>
      </c>
      <c r="M7582" s="1">
        <v>121457.88</v>
      </c>
      <c r="N7582">
        <v>1</v>
      </c>
      <c r="O7582" t="str">
        <f t="shared" si="472"/>
        <v>30-40</v>
      </c>
      <c r="P7582" t="str">
        <f t="shared" si="473"/>
        <v>3-5 years</v>
      </c>
      <c r="Q7582" t="str">
        <f t="shared" si="474"/>
        <v>No Balance</v>
      </c>
      <c r="R7582" s="5">
        <f t="shared" si="475"/>
        <v>0.19504132231404958</v>
      </c>
    </row>
    <row r="7583" spans="1:18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 s="1">
        <v>176702.36</v>
      </c>
      <c r="J7583">
        <v>2</v>
      </c>
      <c r="K7583">
        <v>1</v>
      </c>
      <c r="L7583">
        <v>1</v>
      </c>
      <c r="M7583" s="1">
        <v>104804.74</v>
      </c>
      <c r="N7583">
        <v>0</v>
      </c>
      <c r="O7583" t="str">
        <f t="shared" si="472"/>
        <v>41-50</v>
      </c>
      <c r="P7583" t="str">
        <f t="shared" si="473"/>
        <v>6+ years</v>
      </c>
      <c r="Q7583" t="str">
        <f t="shared" si="474"/>
        <v>High</v>
      </c>
      <c r="R7583" s="5">
        <f t="shared" si="475"/>
        <v>0.19470855725506409</v>
      </c>
    </row>
    <row r="7584" spans="1:18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 s="1">
        <v>83555.58</v>
      </c>
      <c r="J7584">
        <v>1</v>
      </c>
      <c r="K7584">
        <v>0</v>
      </c>
      <c r="L7584">
        <v>0</v>
      </c>
      <c r="M7584" s="1">
        <v>69767.14</v>
      </c>
      <c r="N7584">
        <v>0</v>
      </c>
      <c r="O7584" t="str">
        <f t="shared" si="472"/>
        <v>30-40</v>
      </c>
      <c r="P7584" t="str">
        <f t="shared" si="473"/>
        <v>6+ years</v>
      </c>
      <c r="Q7584" t="str">
        <f t="shared" si="474"/>
        <v>Medium</v>
      </c>
      <c r="R7584" s="5">
        <f t="shared" si="475"/>
        <v>0.19478908188585609</v>
      </c>
    </row>
    <row r="7585" spans="1:18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 s="1">
        <v>0</v>
      </c>
      <c r="J7585">
        <v>2</v>
      </c>
      <c r="K7585">
        <v>1</v>
      </c>
      <c r="L7585">
        <v>0</v>
      </c>
      <c r="M7585" s="1">
        <v>178373.43</v>
      </c>
      <c r="N7585">
        <v>0</v>
      </c>
      <c r="O7585" t="str">
        <f t="shared" si="472"/>
        <v>&lt;30</v>
      </c>
      <c r="P7585" t="str">
        <f t="shared" si="473"/>
        <v>6+ years</v>
      </c>
      <c r="Q7585" t="str">
        <f t="shared" si="474"/>
        <v>No Balance</v>
      </c>
      <c r="R7585" s="5">
        <f t="shared" si="475"/>
        <v>0.19486967314853124</v>
      </c>
    </row>
    <row r="7586" spans="1:18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 s="1">
        <v>0</v>
      </c>
      <c r="J7586">
        <v>2</v>
      </c>
      <c r="K7586">
        <v>0</v>
      </c>
      <c r="L7586">
        <v>0</v>
      </c>
      <c r="M7586" s="1">
        <v>99924.04</v>
      </c>
      <c r="N7586">
        <v>0</v>
      </c>
      <c r="O7586" t="str">
        <f t="shared" si="472"/>
        <v>30-40</v>
      </c>
      <c r="P7586" t="str">
        <f t="shared" si="473"/>
        <v>6+ years</v>
      </c>
      <c r="Q7586" t="str">
        <f t="shared" si="474"/>
        <v>No Balance</v>
      </c>
      <c r="R7586" s="5">
        <f t="shared" si="475"/>
        <v>0.19495033112582782</v>
      </c>
    </row>
    <row r="7587" spans="1:18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 s="1">
        <v>0</v>
      </c>
      <c r="J7587">
        <v>1</v>
      </c>
      <c r="K7587">
        <v>1</v>
      </c>
      <c r="L7587">
        <v>1</v>
      </c>
      <c r="M7587" s="1">
        <v>49594.19</v>
      </c>
      <c r="N7587">
        <v>1</v>
      </c>
      <c r="O7587" t="str">
        <f t="shared" si="472"/>
        <v>30-40</v>
      </c>
      <c r="P7587" t="str">
        <f t="shared" si="473"/>
        <v>0-2 years</v>
      </c>
      <c r="Q7587" t="str">
        <f t="shared" si="474"/>
        <v>No Balance</v>
      </c>
      <c r="R7587" s="5">
        <f t="shared" si="475"/>
        <v>0.19503105590062111</v>
      </c>
    </row>
    <row r="7588" spans="1:18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 s="1">
        <v>0</v>
      </c>
      <c r="J7588">
        <v>1</v>
      </c>
      <c r="K7588">
        <v>1</v>
      </c>
      <c r="L7588">
        <v>1</v>
      </c>
      <c r="M7588" s="1">
        <v>186071.14</v>
      </c>
      <c r="N7588">
        <v>0</v>
      </c>
      <c r="O7588" t="str">
        <f t="shared" si="472"/>
        <v>41-50</v>
      </c>
      <c r="P7588" t="str">
        <f t="shared" si="473"/>
        <v>6+ years</v>
      </c>
      <c r="Q7588" t="str">
        <f t="shared" si="474"/>
        <v>No Balance</v>
      </c>
      <c r="R7588" s="5">
        <f t="shared" si="475"/>
        <v>0.19469759734879868</v>
      </c>
    </row>
    <row r="7589" spans="1:18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 s="1">
        <v>96858.35</v>
      </c>
      <c r="J7589">
        <v>1</v>
      </c>
      <c r="K7589">
        <v>1</v>
      </c>
      <c r="L7589">
        <v>0</v>
      </c>
      <c r="M7589" s="1">
        <v>77511.45</v>
      </c>
      <c r="N7589">
        <v>0</v>
      </c>
      <c r="O7589" t="str">
        <f t="shared" si="472"/>
        <v>30-40</v>
      </c>
      <c r="P7589" t="str">
        <f t="shared" si="473"/>
        <v>6+ years</v>
      </c>
      <c r="Q7589" t="str">
        <f t="shared" si="474"/>
        <v>Medium</v>
      </c>
      <c r="R7589" s="5">
        <f t="shared" si="475"/>
        <v>0.19477828429341068</v>
      </c>
    </row>
    <row r="7590" spans="1:18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 s="1">
        <v>0</v>
      </c>
      <c r="J7590">
        <v>2</v>
      </c>
      <c r="K7590">
        <v>1</v>
      </c>
      <c r="L7590">
        <v>1</v>
      </c>
      <c r="M7590" s="1">
        <v>54816.57</v>
      </c>
      <c r="N7590">
        <v>0</v>
      </c>
      <c r="O7590" t="str">
        <f t="shared" si="472"/>
        <v>30-40</v>
      </c>
      <c r="P7590" t="str">
        <f t="shared" si="473"/>
        <v>0-2 years</v>
      </c>
      <c r="Q7590" t="str">
        <f t="shared" si="474"/>
        <v>No Balance</v>
      </c>
      <c r="R7590" s="5">
        <f t="shared" si="475"/>
        <v>0.19485903814262023</v>
      </c>
    </row>
    <row r="7591" spans="1:18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 s="1">
        <v>0</v>
      </c>
      <c r="J7591">
        <v>2</v>
      </c>
      <c r="K7591">
        <v>0</v>
      </c>
      <c r="L7591">
        <v>1</v>
      </c>
      <c r="M7591" s="1">
        <v>61290.99</v>
      </c>
      <c r="N7591">
        <v>0</v>
      </c>
      <c r="O7591" t="str">
        <f t="shared" si="472"/>
        <v>30-40</v>
      </c>
      <c r="P7591" t="str">
        <f t="shared" si="473"/>
        <v>0-2 years</v>
      </c>
      <c r="Q7591" t="str">
        <f t="shared" si="474"/>
        <v>No Balance</v>
      </c>
      <c r="R7591" s="5">
        <f t="shared" si="475"/>
        <v>0.19493985897967647</v>
      </c>
    </row>
    <row r="7592" spans="1:18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 s="1">
        <v>132796.04</v>
      </c>
      <c r="J7592">
        <v>3</v>
      </c>
      <c r="K7592">
        <v>1</v>
      </c>
      <c r="L7592">
        <v>1</v>
      </c>
      <c r="M7592" s="1">
        <v>191821.35</v>
      </c>
      <c r="N7592">
        <v>1</v>
      </c>
      <c r="O7592" t="str">
        <f t="shared" si="472"/>
        <v>41-50</v>
      </c>
      <c r="P7592" t="str">
        <f t="shared" si="473"/>
        <v>6+ years</v>
      </c>
      <c r="Q7592" t="str">
        <f t="shared" si="474"/>
        <v>High</v>
      </c>
      <c r="R7592" s="5">
        <f t="shared" si="475"/>
        <v>0.19502074688796681</v>
      </c>
    </row>
    <row r="7593" spans="1:18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 s="1">
        <v>154970.54</v>
      </c>
      <c r="J7593">
        <v>1</v>
      </c>
      <c r="K7593">
        <v>0</v>
      </c>
      <c r="L7593">
        <v>1</v>
      </c>
      <c r="M7593" s="1">
        <v>156768.45000000001</v>
      </c>
      <c r="N7593">
        <v>0</v>
      </c>
      <c r="O7593" t="str">
        <f t="shared" si="472"/>
        <v>30-40</v>
      </c>
      <c r="P7593" t="str">
        <f t="shared" si="473"/>
        <v>0-2 years</v>
      </c>
      <c r="Q7593" t="str">
        <f t="shared" si="474"/>
        <v>High</v>
      </c>
      <c r="R7593" s="5">
        <f t="shared" si="475"/>
        <v>0.19468659194686591</v>
      </c>
    </row>
    <row r="7594" spans="1:18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 s="1">
        <v>88902.21</v>
      </c>
      <c r="J7594">
        <v>1</v>
      </c>
      <c r="K7594">
        <v>1</v>
      </c>
      <c r="L7594">
        <v>0</v>
      </c>
      <c r="M7594" s="1">
        <v>73731.320000000007</v>
      </c>
      <c r="N7594">
        <v>0</v>
      </c>
      <c r="O7594" t="str">
        <f t="shared" si="472"/>
        <v>41-50</v>
      </c>
      <c r="P7594" t="str">
        <f t="shared" si="473"/>
        <v>3-5 years</v>
      </c>
      <c r="Q7594" t="str">
        <f t="shared" si="474"/>
        <v>Medium</v>
      </c>
      <c r="R7594" s="5">
        <f t="shared" si="475"/>
        <v>0.19476744186046513</v>
      </c>
    </row>
    <row r="7595" spans="1:18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 s="1">
        <v>98738.92</v>
      </c>
      <c r="J7595">
        <v>1</v>
      </c>
      <c r="K7595">
        <v>1</v>
      </c>
      <c r="L7595">
        <v>0</v>
      </c>
      <c r="M7595" s="1">
        <v>122190.22</v>
      </c>
      <c r="N7595">
        <v>0</v>
      </c>
      <c r="O7595" t="str">
        <f t="shared" si="472"/>
        <v>&lt;30</v>
      </c>
      <c r="P7595" t="str">
        <f t="shared" si="473"/>
        <v>6+ years</v>
      </c>
      <c r="Q7595" t="str">
        <f t="shared" si="474"/>
        <v>Medium</v>
      </c>
      <c r="R7595" s="5">
        <f t="shared" si="475"/>
        <v>0.19484835895305361</v>
      </c>
    </row>
    <row r="7596" spans="1:18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 s="1">
        <v>0</v>
      </c>
      <c r="J7596">
        <v>2</v>
      </c>
      <c r="K7596">
        <v>1</v>
      </c>
      <c r="L7596">
        <v>1</v>
      </c>
      <c r="M7596" s="1">
        <v>123509.01</v>
      </c>
      <c r="N7596">
        <v>0</v>
      </c>
      <c r="O7596" t="str">
        <f t="shared" si="472"/>
        <v>30-40</v>
      </c>
      <c r="P7596" t="str">
        <f t="shared" si="473"/>
        <v>6+ years</v>
      </c>
      <c r="Q7596" t="str">
        <f t="shared" si="474"/>
        <v>No Balance</v>
      </c>
      <c r="R7596" s="5">
        <f t="shared" si="475"/>
        <v>0.19492934330839568</v>
      </c>
    </row>
    <row r="7597" spans="1:18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 s="1">
        <v>0</v>
      </c>
      <c r="J7597">
        <v>1</v>
      </c>
      <c r="K7597">
        <v>1</v>
      </c>
      <c r="L7597">
        <v>0</v>
      </c>
      <c r="M7597" s="1">
        <v>8199.5</v>
      </c>
      <c r="N7597">
        <v>0</v>
      </c>
      <c r="O7597" t="str">
        <f t="shared" si="472"/>
        <v>41-50</v>
      </c>
      <c r="P7597" t="str">
        <f t="shared" si="473"/>
        <v>6+ years</v>
      </c>
      <c r="Q7597" t="str">
        <f t="shared" si="474"/>
        <v>No Balance</v>
      </c>
      <c r="R7597" s="5">
        <f t="shared" si="475"/>
        <v>0.19501039501039502</v>
      </c>
    </row>
    <row r="7598" spans="1:18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 s="1">
        <v>137456.28</v>
      </c>
      <c r="J7598">
        <v>2</v>
      </c>
      <c r="K7598">
        <v>1</v>
      </c>
      <c r="L7598">
        <v>1</v>
      </c>
      <c r="M7598" s="1">
        <v>14113.11</v>
      </c>
      <c r="N7598">
        <v>0</v>
      </c>
      <c r="O7598" t="str">
        <f t="shared" si="472"/>
        <v>30-40</v>
      </c>
      <c r="P7598" t="str">
        <f t="shared" si="473"/>
        <v>6+ years</v>
      </c>
      <c r="Q7598" t="str">
        <f t="shared" si="474"/>
        <v>High</v>
      </c>
      <c r="R7598" s="5">
        <f t="shared" si="475"/>
        <v>0.19509151414309484</v>
      </c>
    </row>
    <row r="7599" spans="1:18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 s="1">
        <v>0</v>
      </c>
      <c r="J7599">
        <v>2</v>
      </c>
      <c r="K7599">
        <v>0</v>
      </c>
      <c r="L7599">
        <v>0</v>
      </c>
      <c r="M7599" s="1">
        <v>51705.01</v>
      </c>
      <c r="N7599">
        <v>0</v>
      </c>
      <c r="O7599" t="str">
        <f t="shared" si="472"/>
        <v>&lt;30</v>
      </c>
      <c r="P7599" t="str">
        <f t="shared" si="473"/>
        <v>3-5 years</v>
      </c>
      <c r="Q7599" t="str">
        <f t="shared" si="474"/>
        <v>No Balance</v>
      </c>
      <c r="R7599" s="5">
        <f t="shared" si="475"/>
        <v>0.19517270079067831</v>
      </c>
    </row>
    <row r="7600" spans="1:18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 s="1">
        <v>73937.02</v>
      </c>
      <c r="J7600">
        <v>1</v>
      </c>
      <c r="K7600">
        <v>1</v>
      </c>
      <c r="L7600">
        <v>0</v>
      </c>
      <c r="M7600" s="1">
        <v>161937.62</v>
      </c>
      <c r="N7600">
        <v>1</v>
      </c>
      <c r="O7600" t="str">
        <f t="shared" si="472"/>
        <v>&gt;50</v>
      </c>
      <c r="P7600" t="str">
        <f t="shared" si="473"/>
        <v>6+ years</v>
      </c>
      <c r="Q7600" t="str">
        <f t="shared" si="474"/>
        <v>Medium</v>
      </c>
      <c r="R7600" s="5">
        <f t="shared" si="475"/>
        <v>0.19525395503746878</v>
      </c>
    </row>
    <row r="7601" spans="1:18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 s="1">
        <v>158621.04</v>
      </c>
      <c r="J7601">
        <v>1</v>
      </c>
      <c r="K7601">
        <v>1</v>
      </c>
      <c r="L7601">
        <v>0</v>
      </c>
      <c r="M7601" s="1">
        <v>120892.96</v>
      </c>
      <c r="N7601">
        <v>1</v>
      </c>
      <c r="O7601" t="str">
        <f t="shared" si="472"/>
        <v>41-50</v>
      </c>
      <c r="P7601" t="str">
        <f t="shared" si="473"/>
        <v>6+ years</v>
      </c>
      <c r="Q7601" t="str">
        <f t="shared" si="474"/>
        <v>High</v>
      </c>
      <c r="R7601" s="5">
        <f t="shared" si="475"/>
        <v>0.19491878384006664</v>
      </c>
    </row>
    <row r="7602" spans="1:18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 s="1">
        <v>113257.2</v>
      </c>
      <c r="J7602">
        <v>1</v>
      </c>
      <c r="K7602">
        <v>1</v>
      </c>
      <c r="L7602">
        <v>1</v>
      </c>
      <c r="M7602" s="1">
        <v>65035.02</v>
      </c>
      <c r="N7602">
        <v>0</v>
      </c>
      <c r="O7602" t="str">
        <f t="shared" si="472"/>
        <v>30-40</v>
      </c>
      <c r="P7602" t="str">
        <f t="shared" si="473"/>
        <v>0-2 years</v>
      </c>
      <c r="Q7602" t="str">
        <f t="shared" si="474"/>
        <v>High</v>
      </c>
      <c r="R7602" s="5">
        <f t="shared" si="475"/>
        <v>0.19458333333333333</v>
      </c>
    </row>
    <row r="7603" spans="1:18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 s="1">
        <v>0</v>
      </c>
      <c r="J7603">
        <v>1</v>
      </c>
      <c r="K7603">
        <v>0</v>
      </c>
      <c r="L7603">
        <v>1</v>
      </c>
      <c r="M7603" s="1">
        <v>164257.37</v>
      </c>
      <c r="N7603">
        <v>0</v>
      </c>
      <c r="O7603" t="str">
        <f t="shared" si="472"/>
        <v>30-40</v>
      </c>
      <c r="P7603" t="str">
        <f t="shared" si="473"/>
        <v>6+ years</v>
      </c>
      <c r="Q7603" t="str">
        <f t="shared" si="474"/>
        <v>No Balance</v>
      </c>
      <c r="R7603" s="5">
        <f t="shared" si="475"/>
        <v>0.19466444351813256</v>
      </c>
    </row>
    <row r="7604" spans="1:18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 s="1">
        <v>116536.43</v>
      </c>
      <c r="J7604">
        <v>1</v>
      </c>
      <c r="K7604">
        <v>1</v>
      </c>
      <c r="L7604">
        <v>0</v>
      </c>
      <c r="M7604" s="1">
        <v>51987.99</v>
      </c>
      <c r="N7604">
        <v>0</v>
      </c>
      <c r="O7604" t="str">
        <f t="shared" si="472"/>
        <v>&lt;30</v>
      </c>
      <c r="P7604" t="str">
        <f t="shared" si="473"/>
        <v>6+ years</v>
      </c>
      <c r="Q7604" t="str">
        <f t="shared" si="474"/>
        <v>High</v>
      </c>
      <c r="R7604" s="5">
        <f t="shared" si="475"/>
        <v>0.19474562135112594</v>
      </c>
    </row>
    <row r="7605" spans="1:18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 s="1">
        <v>0</v>
      </c>
      <c r="J7605">
        <v>2</v>
      </c>
      <c r="K7605">
        <v>1</v>
      </c>
      <c r="L7605">
        <v>0</v>
      </c>
      <c r="M7605" s="1">
        <v>10899.63</v>
      </c>
      <c r="N7605">
        <v>1</v>
      </c>
      <c r="O7605" t="str">
        <f t="shared" si="472"/>
        <v>&lt;30</v>
      </c>
      <c r="P7605" t="str">
        <f t="shared" si="473"/>
        <v>3-5 years</v>
      </c>
      <c r="Q7605" t="str">
        <f t="shared" si="474"/>
        <v>No Balance</v>
      </c>
      <c r="R7605" s="5">
        <f t="shared" si="475"/>
        <v>0.19482686691697956</v>
      </c>
    </row>
    <row r="7606" spans="1:18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 s="1">
        <v>101070.69</v>
      </c>
      <c r="J7606">
        <v>1</v>
      </c>
      <c r="K7606">
        <v>1</v>
      </c>
      <c r="L7606">
        <v>0</v>
      </c>
      <c r="M7606" s="1">
        <v>177355.8</v>
      </c>
      <c r="N7606">
        <v>1</v>
      </c>
      <c r="O7606" t="str">
        <f t="shared" si="472"/>
        <v>&gt;50</v>
      </c>
      <c r="P7606" t="str">
        <f t="shared" si="473"/>
        <v>6+ years</v>
      </c>
      <c r="Q7606" t="str">
        <f t="shared" si="474"/>
        <v>High</v>
      </c>
      <c r="R7606" s="5">
        <f t="shared" si="475"/>
        <v>0.19449081803005008</v>
      </c>
    </row>
    <row r="7607" spans="1:18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 s="1">
        <v>0</v>
      </c>
      <c r="J7607">
        <v>2</v>
      </c>
      <c r="K7607">
        <v>0</v>
      </c>
      <c r="L7607">
        <v>1</v>
      </c>
      <c r="M7607" s="1">
        <v>63889.1</v>
      </c>
      <c r="N7607">
        <v>0</v>
      </c>
      <c r="O7607" t="str">
        <f t="shared" si="472"/>
        <v>30-40</v>
      </c>
      <c r="P7607" t="str">
        <f t="shared" si="473"/>
        <v>6+ years</v>
      </c>
      <c r="Q7607" t="str">
        <f t="shared" si="474"/>
        <v>No Balance</v>
      </c>
      <c r="R7607" s="5">
        <f t="shared" si="475"/>
        <v>0.19415448851774531</v>
      </c>
    </row>
    <row r="7608" spans="1:18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 s="1">
        <v>127331.46</v>
      </c>
      <c r="J7608">
        <v>3</v>
      </c>
      <c r="K7608">
        <v>1</v>
      </c>
      <c r="L7608">
        <v>1</v>
      </c>
      <c r="M7608" s="1">
        <v>176433.6</v>
      </c>
      <c r="N7608">
        <v>0</v>
      </c>
      <c r="O7608" t="str">
        <f t="shared" si="472"/>
        <v>30-40</v>
      </c>
      <c r="P7608" t="str">
        <f t="shared" si="473"/>
        <v>3-5 years</v>
      </c>
      <c r="Q7608" t="str">
        <f t="shared" si="474"/>
        <v>High</v>
      </c>
      <c r="R7608" s="5">
        <f t="shared" si="475"/>
        <v>0.19423558897243107</v>
      </c>
    </row>
    <row r="7609" spans="1:18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 s="1">
        <v>0</v>
      </c>
      <c r="J7609">
        <v>2</v>
      </c>
      <c r="K7609">
        <v>1</v>
      </c>
      <c r="L7609">
        <v>0</v>
      </c>
      <c r="M7609" s="1">
        <v>81313.509999999995</v>
      </c>
      <c r="N7609">
        <v>0</v>
      </c>
      <c r="O7609" t="str">
        <f t="shared" si="472"/>
        <v>41-50</v>
      </c>
      <c r="P7609" t="str">
        <f t="shared" si="473"/>
        <v>3-5 years</v>
      </c>
      <c r="Q7609" t="str">
        <f t="shared" si="474"/>
        <v>No Balance</v>
      </c>
      <c r="R7609" s="5">
        <f t="shared" si="475"/>
        <v>0.19431675720852487</v>
      </c>
    </row>
    <row r="7610" spans="1:18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 s="1">
        <v>0</v>
      </c>
      <c r="J7610">
        <v>2</v>
      </c>
      <c r="K7610">
        <v>0</v>
      </c>
      <c r="L7610">
        <v>1</v>
      </c>
      <c r="M7610" s="1">
        <v>13998.88</v>
      </c>
      <c r="N7610">
        <v>0</v>
      </c>
      <c r="O7610" t="str">
        <f t="shared" si="472"/>
        <v>30-40</v>
      </c>
      <c r="P7610" t="str">
        <f t="shared" si="473"/>
        <v>3-5 years</v>
      </c>
      <c r="Q7610" t="str">
        <f t="shared" si="474"/>
        <v>No Balance</v>
      </c>
      <c r="R7610" s="5">
        <f t="shared" si="475"/>
        <v>0.1943979933110368</v>
      </c>
    </row>
    <row r="7611" spans="1:18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 s="1">
        <v>105969.42</v>
      </c>
      <c r="J7611">
        <v>1</v>
      </c>
      <c r="K7611">
        <v>1</v>
      </c>
      <c r="L7611">
        <v>0</v>
      </c>
      <c r="M7611" s="1">
        <v>5771.56</v>
      </c>
      <c r="N7611">
        <v>0</v>
      </c>
      <c r="O7611" t="str">
        <f t="shared" si="472"/>
        <v>41-50</v>
      </c>
      <c r="P7611" t="str">
        <f t="shared" si="473"/>
        <v>0-2 years</v>
      </c>
      <c r="Q7611" t="str">
        <f t="shared" si="474"/>
        <v>High</v>
      </c>
      <c r="R7611" s="5">
        <f t="shared" si="475"/>
        <v>0.19447929736511921</v>
      </c>
    </row>
    <row r="7612" spans="1:18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 s="1">
        <v>119547.46</v>
      </c>
      <c r="J7612">
        <v>1</v>
      </c>
      <c r="K7612">
        <v>1</v>
      </c>
      <c r="L7612">
        <v>1</v>
      </c>
      <c r="M7612" s="1">
        <v>42693.65</v>
      </c>
      <c r="N7612">
        <v>0</v>
      </c>
      <c r="O7612" t="str">
        <f t="shared" si="472"/>
        <v>30-40</v>
      </c>
      <c r="P7612" t="str">
        <f t="shared" si="473"/>
        <v>3-5 years</v>
      </c>
      <c r="Q7612" t="str">
        <f t="shared" si="474"/>
        <v>High</v>
      </c>
      <c r="R7612" s="5">
        <f t="shared" si="475"/>
        <v>0.19456066945606695</v>
      </c>
    </row>
    <row r="7613" spans="1:18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 s="1">
        <v>0</v>
      </c>
      <c r="J7613">
        <v>2</v>
      </c>
      <c r="K7613">
        <v>0</v>
      </c>
      <c r="L7613">
        <v>0</v>
      </c>
      <c r="M7613" s="1">
        <v>90839.61</v>
      </c>
      <c r="N7613">
        <v>0</v>
      </c>
      <c r="O7613" t="str">
        <f t="shared" si="472"/>
        <v>30-40</v>
      </c>
      <c r="P7613" t="str">
        <f t="shared" si="473"/>
        <v>6+ years</v>
      </c>
      <c r="Q7613" t="str">
        <f t="shared" si="474"/>
        <v>No Balance</v>
      </c>
      <c r="R7613" s="5">
        <f t="shared" si="475"/>
        <v>0.19464210966931772</v>
      </c>
    </row>
    <row r="7614" spans="1:18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 s="1">
        <v>138668.18</v>
      </c>
      <c r="J7614">
        <v>1</v>
      </c>
      <c r="K7614">
        <v>1</v>
      </c>
      <c r="L7614">
        <v>1</v>
      </c>
      <c r="M7614" s="1">
        <v>54144.01</v>
      </c>
      <c r="N7614">
        <v>0</v>
      </c>
      <c r="O7614" t="str">
        <f t="shared" si="472"/>
        <v>&lt;30</v>
      </c>
      <c r="P7614" t="str">
        <f t="shared" si="473"/>
        <v>3-5 years</v>
      </c>
      <c r="Q7614" t="str">
        <f t="shared" si="474"/>
        <v>High</v>
      </c>
      <c r="R7614" s="5">
        <f t="shared" si="475"/>
        <v>0.19472361809045227</v>
      </c>
    </row>
    <row r="7615" spans="1:18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 s="1">
        <v>51582.5</v>
      </c>
      <c r="J7615">
        <v>2</v>
      </c>
      <c r="K7615">
        <v>1</v>
      </c>
      <c r="L7615">
        <v>1</v>
      </c>
      <c r="M7615" s="1">
        <v>184312.88</v>
      </c>
      <c r="N7615">
        <v>0</v>
      </c>
      <c r="O7615" t="str">
        <f t="shared" si="472"/>
        <v>30-40</v>
      </c>
      <c r="P7615" t="str">
        <f t="shared" si="473"/>
        <v>6+ years</v>
      </c>
      <c r="Q7615" t="str">
        <f t="shared" si="474"/>
        <v>Medium</v>
      </c>
      <c r="R7615" s="5">
        <f t="shared" si="475"/>
        <v>0.19480519480519481</v>
      </c>
    </row>
    <row r="7616" spans="1:18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 s="1">
        <v>0</v>
      </c>
      <c r="J7616">
        <v>2</v>
      </c>
      <c r="K7616">
        <v>1</v>
      </c>
      <c r="L7616">
        <v>0</v>
      </c>
      <c r="M7616" s="1">
        <v>20306.79</v>
      </c>
      <c r="N7616">
        <v>0</v>
      </c>
      <c r="O7616" t="str">
        <f t="shared" si="472"/>
        <v>30-40</v>
      </c>
      <c r="P7616" t="str">
        <f t="shared" si="473"/>
        <v>6+ years</v>
      </c>
      <c r="Q7616" t="str">
        <f t="shared" si="474"/>
        <v>No Balance</v>
      </c>
      <c r="R7616" s="5">
        <f t="shared" si="475"/>
        <v>0.19488683989941324</v>
      </c>
    </row>
    <row r="7617" spans="1:18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 s="1">
        <v>169902.92</v>
      </c>
      <c r="J7617">
        <v>1</v>
      </c>
      <c r="K7617">
        <v>1</v>
      </c>
      <c r="L7617">
        <v>1</v>
      </c>
      <c r="M7617" s="1">
        <v>128256.18</v>
      </c>
      <c r="N7617">
        <v>0</v>
      </c>
      <c r="O7617" t="str">
        <f t="shared" si="472"/>
        <v>30-40</v>
      </c>
      <c r="P7617" t="str">
        <f t="shared" si="473"/>
        <v>6+ years</v>
      </c>
      <c r="Q7617" t="str">
        <f t="shared" si="474"/>
        <v>High</v>
      </c>
      <c r="R7617" s="5">
        <f t="shared" si="475"/>
        <v>0.19496855345911951</v>
      </c>
    </row>
    <row r="7618" spans="1:18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 s="1">
        <v>87262.399999999994</v>
      </c>
      <c r="J7618">
        <v>2</v>
      </c>
      <c r="K7618">
        <v>1</v>
      </c>
      <c r="L7618">
        <v>0</v>
      </c>
      <c r="M7618" s="1">
        <v>182720.07</v>
      </c>
      <c r="N7618">
        <v>0</v>
      </c>
      <c r="O7618" t="str">
        <f t="shared" ref="O7618:O7681" si="476">IF(G7618&lt;30,"&lt;30",
   IF(G7618&lt;=40,"30-40",
      IF(G7618&lt;=50,"41-50","&gt;50")))</f>
        <v>&lt;30</v>
      </c>
      <c r="P7618" t="str">
        <f t="shared" ref="P7618:P7681" si="477">IF(H7618&lt;=2,"0-2 years",
   IF(H7618&lt;=5,"3-5 years","6+ years"))</f>
        <v>3-5 years</v>
      </c>
      <c r="Q7618" t="str">
        <f t="shared" ref="Q7618:Q7681" si="478">IF(I7618=0,"No Balance",
   IF(I7618&lt;50000,"Low",
      IF(I7618&lt;100000,"Medium","High")))</f>
        <v>Medium</v>
      </c>
      <c r="R7618" s="5">
        <f t="shared" ref="R7618:R7681" si="479">AVERAGE(N7618:N17617)</f>
        <v>0.1950503355704698</v>
      </c>
    </row>
    <row r="7619" spans="1:18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 s="1">
        <v>0</v>
      </c>
      <c r="J7619">
        <v>2</v>
      </c>
      <c r="K7619">
        <v>0</v>
      </c>
      <c r="L7619">
        <v>1</v>
      </c>
      <c r="M7619" s="1">
        <v>4082.52</v>
      </c>
      <c r="N7619">
        <v>0</v>
      </c>
      <c r="O7619" t="str">
        <f t="shared" si="476"/>
        <v>30-40</v>
      </c>
      <c r="P7619" t="str">
        <f t="shared" si="477"/>
        <v>6+ years</v>
      </c>
      <c r="Q7619" t="str">
        <f t="shared" si="478"/>
        <v>No Balance</v>
      </c>
      <c r="R7619" s="5">
        <f t="shared" si="479"/>
        <v>0.19513218631976501</v>
      </c>
    </row>
    <row r="7620" spans="1:18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 s="1">
        <v>0</v>
      </c>
      <c r="J7620">
        <v>2</v>
      </c>
      <c r="K7620">
        <v>0</v>
      </c>
      <c r="L7620">
        <v>0</v>
      </c>
      <c r="M7620" s="1">
        <v>102233.73</v>
      </c>
      <c r="N7620">
        <v>0</v>
      </c>
      <c r="O7620" t="str">
        <f t="shared" si="476"/>
        <v>30-40</v>
      </c>
      <c r="P7620" t="str">
        <f t="shared" si="477"/>
        <v>6+ years</v>
      </c>
      <c r="Q7620" t="str">
        <f t="shared" si="478"/>
        <v>No Balance</v>
      </c>
      <c r="R7620" s="5">
        <f t="shared" si="479"/>
        <v>0.19521410579345089</v>
      </c>
    </row>
    <row r="7621" spans="1:18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 s="1">
        <v>0</v>
      </c>
      <c r="J7621">
        <v>2</v>
      </c>
      <c r="K7621">
        <v>1</v>
      </c>
      <c r="L7621">
        <v>0</v>
      </c>
      <c r="M7621" s="1">
        <v>132002.82999999999</v>
      </c>
      <c r="N7621">
        <v>0</v>
      </c>
      <c r="O7621" t="str">
        <f t="shared" si="476"/>
        <v>30-40</v>
      </c>
      <c r="P7621" t="str">
        <f t="shared" si="477"/>
        <v>0-2 years</v>
      </c>
      <c r="Q7621" t="str">
        <f t="shared" si="478"/>
        <v>No Balance</v>
      </c>
      <c r="R7621" s="5">
        <f t="shared" si="479"/>
        <v>0.19529609407811843</v>
      </c>
    </row>
    <row r="7622" spans="1:18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 s="1">
        <v>0</v>
      </c>
      <c r="J7622">
        <v>2</v>
      </c>
      <c r="K7622">
        <v>1</v>
      </c>
      <c r="L7622">
        <v>0</v>
      </c>
      <c r="M7622" s="1">
        <v>126838.7</v>
      </c>
      <c r="N7622">
        <v>0</v>
      </c>
      <c r="O7622" t="str">
        <f t="shared" si="476"/>
        <v>&lt;30</v>
      </c>
      <c r="P7622" t="str">
        <f t="shared" si="477"/>
        <v>6+ years</v>
      </c>
      <c r="Q7622" t="str">
        <f t="shared" si="478"/>
        <v>No Balance</v>
      </c>
      <c r="R7622" s="5">
        <f t="shared" si="479"/>
        <v>0.1953781512605042</v>
      </c>
    </row>
    <row r="7623" spans="1:18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 s="1">
        <v>0</v>
      </c>
      <c r="J7623">
        <v>2</v>
      </c>
      <c r="K7623">
        <v>0</v>
      </c>
      <c r="L7623">
        <v>0</v>
      </c>
      <c r="M7623" s="1">
        <v>181461.46</v>
      </c>
      <c r="N7623">
        <v>0</v>
      </c>
      <c r="O7623" t="str">
        <f t="shared" si="476"/>
        <v>30-40</v>
      </c>
      <c r="P7623" t="str">
        <f t="shared" si="477"/>
        <v>3-5 years</v>
      </c>
      <c r="Q7623" t="str">
        <f t="shared" si="478"/>
        <v>No Balance</v>
      </c>
      <c r="R7623" s="5">
        <f t="shared" si="479"/>
        <v>0.19546027742749053</v>
      </c>
    </row>
    <row r="7624" spans="1:18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 s="1">
        <v>0</v>
      </c>
      <c r="J7624">
        <v>2</v>
      </c>
      <c r="K7624">
        <v>1</v>
      </c>
      <c r="L7624">
        <v>0</v>
      </c>
      <c r="M7624" s="1">
        <v>195325.74</v>
      </c>
      <c r="N7624">
        <v>0</v>
      </c>
      <c r="O7624" t="str">
        <f t="shared" si="476"/>
        <v>41-50</v>
      </c>
      <c r="P7624" t="str">
        <f t="shared" si="477"/>
        <v>6+ years</v>
      </c>
      <c r="Q7624" t="str">
        <f t="shared" si="478"/>
        <v>No Balance</v>
      </c>
      <c r="R7624" s="5">
        <f t="shared" si="479"/>
        <v>0.19554247266610597</v>
      </c>
    </row>
    <row r="7625" spans="1:18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 s="1">
        <v>0</v>
      </c>
      <c r="J7625">
        <v>2</v>
      </c>
      <c r="K7625">
        <v>0</v>
      </c>
      <c r="L7625">
        <v>1</v>
      </c>
      <c r="M7625" s="1">
        <v>29132.43</v>
      </c>
      <c r="N7625">
        <v>0</v>
      </c>
      <c r="O7625" t="str">
        <f t="shared" si="476"/>
        <v>&gt;50</v>
      </c>
      <c r="P7625" t="str">
        <f t="shared" si="477"/>
        <v>3-5 years</v>
      </c>
      <c r="Q7625" t="str">
        <f t="shared" si="478"/>
        <v>No Balance</v>
      </c>
      <c r="R7625" s="5">
        <f t="shared" si="479"/>
        <v>0.19562473706352546</v>
      </c>
    </row>
    <row r="7626" spans="1:18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 s="1">
        <v>0</v>
      </c>
      <c r="J7626">
        <v>2</v>
      </c>
      <c r="K7626">
        <v>1</v>
      </c>
      <c r="L7626">
        <v>1</v>
      </c>
      <c r="M7626" s="1">
        <v>131804.85999999999</v>
      </c>
      <c r="N7626">
        <v>0</v>
      </c>
      <c r="O7626" t="str">
        <f t="shared" si="476"/>
        <v>&gt;50</v>
      </c>
      <c r="P7626" t="str">
        <f t="shared" si="477"/>
        <v>0-2 years</v>
      </c>
      <c r="Q7626" t="str">
        <f t="shared" si="478"/>
        <v>No Balance</v>
      </c>
      <c r="R7626" s="5">
        <f t="shared" si="479"/>
        <v>0.19570707070707072</v>
      </c>
    </row>
    <row r="7627" spans="1:18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 s="1">
        <v>150348.37</v>
      </c>
      <c r="J7627">
        <v>1</v>
      </c>
      <c r="K7627">
        <v>1</v>
      </c>
      <c r="L7627">
        <v>1</v>
      </c>
      <c r="M7627" s="1">
        <v>173784.04</v>
      </c>
      <c r="N7627">
        <v>0</v>
      </c>
      <c r="O7627" t="str">
        <f t="shared" si="476"/>
        <v>&lt;30</v>
      </c>
      <c r="P7627" t="str">
        <f t="shared" si="477"/>
        <v>3-5 years</v>
      </c>
      <c r="Q7627" t="str">
        <f t="shared" si="478"/>
        <v>High</v>
      </c>
      <c r="R7627" s="5">
        <f t="shared" si="479"/>
        <v>0.19578947368421051</v>
      </c>
    </row>
    <row r="7628" spans="1:18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 s="1">
        <v>115074.02</v>
      </c>
      <c r="J7628">
        <v>2</v>
      </c>
      <c r="K7628">
        <v>1</v>
      </c>
      <c r="L7628">
        <v>0</v>
      </c>
      <c r="M7628" s="1">
        <v>26249.86</v>
      </c>
      <c r="N7628">
        <v>0</v>
      </c>
      <c r="O7628" t="str">
        <f t="shared" si="476"/>
        <v>41-50</v>
      </c>
      <c r="P7628" t="str">
        <f t="shared" si="477"/>
        <v>3-5 years</v>
      </c>
      <c r="Q7628" t="str">
        <f t="shared" si="478"/>
        <v>High</v>
      </c>
      <c r="R7628" s="5">
        <f t="shared" si="479"/>
        <v>0.19587194608256109</v>
      </c>
    </row>
    <row r="7629" spans="1:18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 s="1">
        <v>0</v>
      </c>
      <c r="J7629">
        <v>1</v>
      </c>
      <c r="K7629">
        <v>1</v>
      </c>
      <c r="L7629">
        <v>1</v>
      </c>
      <c r="M7629" s="1">
        <v>182650.15</v>
      </c>
      <c r="N7629">
        <v>0</v>
      </c>
      <c r="O7629" t="str">
        <f t="shared" si="476"/>
        <v>30-40</v>
      </c>
      <c r="P7629" t="str">
        <f t="shared" si="477"/>
        <v>3-5 years</v>
      </c>
      <c r="Q7629" t="str">
        <f t="shared" si="478"/>
        <v>No Balance</v>
      </c>
      <c r="R7629" s="5">
        <f t="shared" si="479"/>
        <v>0.19595448798988621</v>
      </c>
    </row>
    <row r="7630" spans="1:18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 s="1">
        <v>99986.98</v>
      </c>
      <c r="J7630">
        <v>1</v>
      </c>
      <c r="K7630">
        <v>1</v>
      </c>
      <c r="L7630">
        <v>0</v>
      </c>
      <c r="M7630" s="1">
        <v>196582.55</v>
      </c>
      <c r="N7630">
        <v>0</v>
      </c>
      <c r="O7630" t="str">
        <f t="shared" si="476"/>
        <v>&lt;30</v>
      </c>
      <c r="P7630" t="str">
        <f t="shared" si="477"/>
        <v>6+ years</v>
      </c>
      <c r="Q7630" t="str">
        <f t="shared" si="478"/>
        <v>Medium</v>
      </c>
      <c r="R7630" s="5">
        <f t="shared" si="479"/>
        <v>0.19603709949409781</v>
      </c>
    </row>
    <row r="7631" spans="1:18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 s="1">
        <v>110357</v>
      </c>
      <c r="J7631">
        <v>1</v>
      </c>
      <c r="K7631">
        <v>0</v>
      </c>
      <c r="L7631">
        <v>0</v>
      </c>
      <c r="M7631" s="1">
        <v>141977.54</v>
      </c>
      <c r="N7631">
        <v>1</v>
      </c>
      <c r="O7631" t="str">
        <f t="shared" si="476"/>
        <v>&gt;50</v>
      </c>
      <c r="P7631" t="str">
        <f t="shared" si="477"/>
        <v>3-5 years</v>
      </c>
      <c r="Q7631" t="str">
        <f t="shared" si="478"/>
        <v>High</v>
      </c>
      <c r="R7631" s="5">
        <f t="shared" si="479"/>
        <v>0.196119780683256</v>
      </c>
    </row>
    <row r="7632" spans="1:18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 s="1">
        <v>166685.92000000001</v>
      </c>
      <c r="J7632">
        <v>2</v>
      </c>
      <c r="K7632">
        <v>1</v>
      </c>
      <c r="L7632">
        <v>1</v>
      </c>
      <c r="M7632" s="1">
        <v>55313.51</v>
      </c>
      <c r="N7632">
        <v>0</v>
      </c>
      <c r="O7632" t="str">
        <f t="shared" si="476"/>
        <v>41-50</v>
      </c>
      <c r="P7632" t="str">
        <f t="shared" si="477"/>
        <v>6+ years</v>
      </c>
      <c r="Q7632" t="str">
        <f t="shared" si="478"/>
        <v>High</v>
      </c>
      <c r="R7632" s="5">
        <f t="shared" si="479"/>
        <v>0.19578059071729959</v>
      </c>
    </row>
    <row r="7633" spans="1:18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 s="1">
        <v>95312.8</v>
      </c>
      <c r="J7633">
        <v>1</v>
      </c>
      <c r="K7633">
        <v>1</v>
      </c>
      <c r="L7633">
        <v>1</v>
      </c>
      <c r="M7633" s="1">
        <v>62944.75</v>
      </c>
      <c r="N7633">
        <v>0</v>
      </c>
      <c r="O7633" t="str">
        <f t="shared" si="476"/>
        <v>30-40</v>
      </c>
      <c r="P7633" t="str">
        <f t="shared" si="477"/>
        <v>6+ years</v>
      </c>
      <c r="Q7633" t="str">
        <f t="shared" si="478"/>
        <v>Medium</v>
      </c>
      <c r="R7633" s="5">
        <f t="shared" si="479"/>
        <v>0.19586323343182777</v>
      </c>
    </row>
    <row r="7634" spans="1:18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 s="1">
        <v>202443.47</v>
      </c>
      <c r="J7634">
        <v>1</v>
      </c>
      <c r="K7634">
        <v>1</v>
      </c>
      <c r="L7634">
        <v>0</v>
      </c>
      <c r="M7634" s="1">
        <v>72375.03</v>
      </c>
      <c r="N7634">
        <v>0</v>
      </c>
      <c r="O7634" t="str">
        <f t="shared" si="476"/>
        <v>41-50</v>
      </c>
      <c r="P7634" t="str">
        <f t="shared" si="477"/>
        <v>3-5 years</v>
      </c>
      <c r="Q7634" t="str">
        <f t="shared" si="478"/>
        <v>High</v>
      </c>
      <c r="R7634" s="5">
        <f t="shared" si="479"/>
        <v>0.19594594594594594</v>
      </c>
    </row>
    <row r="7635" spans="1:18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 s="1">
        <v>109493.62</v>
      </c>
      <c r="J7635">
        <v>1</v>
      </c>
      <c r="K7635">
        <v>0</v>
      </c>
      <c r="L7635">
        <v>0</v>
      </c>
      <c r="M7635" s="1">
        <v>188324.01</v>
      </c>
      <c r="N7635">
        <v>1</v>
      </c>
      <c r="O7635" t="str">
        <f t="shared" si="476"/>
        <v>41-50</v>
      </c>
      <c r="P7635" t="str">
        <f t="shared" si="477"/>
        <v>0-2 years</v>
      </c>
      <c r="Q7635" t="str">
        <f t="shared" si="478"/>
        <v>High</v>
      </c>
      <c r="R7635" s="5">
        <f t="shared" si="479"/>
        <v>0.19602872834811999</v>
      </c>
    </row>
    <row r="7636" spans="1:18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 s="1">
        <v>88977.39</v>
      </c>
      <c r="J7636">
        <v>2</v>
      </c>
      <c r="K7636">
        <v>0</v>
      </c>
      <c r="L7636">
        <v>1</v>
      </c>
      <c r="M7636" s="1">
        <v>133403.07</v>
      </c>
      <c r="N7636">
        <v>0</v>
      </c>
      <c r="O7636" t="str">
        <f t="shared" si="476"/>
        <v>30-40</v>
      </c>
      <c r="P7636" t="str">
        <f t="shared" si="477"/>
        <v>6+ years</v>
      </c>
      <c r="Q7636" t="str">
        <f t="shared" si="478"/>
        <v>Medium</v>
      </c>
      <c r="R7636" s="5">
        <f t="shared" si="479"/>
        <v>0.19568892645815722</v>
      </c>
    </row>
    <row r="7637" spans="1:18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 s="1">
        <v>104982.57</v>
      </c>
      <c r="J7637">
        <v>1</v>
      </c>
      <c r="K7637">
        <v>1</v>
      </c>
      <c r="L7637">
        <v>0</v>
      </c>
      <c r="M7637" s="1">
        <v>157378.5</v>
      </c>
      <c r="N7637">
        <v>0</v>
      </c>
      <c r="O7637" t="str">
        <f t="shared" si="476"/>
        <v>&lt;30</v>
      </c>
      <c r="P7637" t="str">
        <f t="shared" si="477"/>
        <v>0-2 years</v>
      </c>
      <c r="Q7637" t="str">
        <f t="shared" si="478"/>
        <v>High</v>
      </c>
      <c r="R7637" s="5">
        <f t="shared" si="479"/>
        <v>0.19577167019027483</v>
      </c>
    </row>
    <row r="7638" spans="1:18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 s="1">
        <v>154110.99</v>
      </c>
      <c r="J7638">
        <v>2</v>
      </c>
      <c r="K7638">
        <v>1</v>
      </c>
      <c r="L7638">
        <v>0</v>
      </c>
      <c r="M7638" s="1">
        <v>101240.08</v>
      </c>
      <c r="N7638">
        <v>1</v>
      </c>
      <c r="O7638" t="str">
        <f t="shared" si="476"/>
        <v>&gt;50</v>
      </c>
      <c r="P7638" t="str">
        <f t="shared" si="477"/>
        <v>6+ years</v>
      </c>
      <c r="Q7638" t="str">
        <f t="shared" si="478"/>
        <v>High</v>
      </c>
      <c r="R7638" s="5">
        <f t="shared" si="479"/>
        <v>0.19585448392554991</v>
      </c>
    </row>
    <row r="7639" spans="1:18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 s="1">
        <v>185714.28</v>
      </c>
      <c r="J7639">
        <v>1</v>
      </c>
      <c r="K7639">
        <v>1</v>
      </c>
      <c r="L7639">
        <v>1</v>
      </c>
      <c r="M7639" s="1">
        <v>102502.5</v>
      </c>
      <c r="N7639">
        <v>0</v>
      </c>
      <c r="O7639" t="str">
        <f t="shared" si="476"/>
        <v>30-40</v>
      </c>
      <c r="P7639" t="str">
        <f t="shared" si="477"/>
        <v>6+ years</v>
      </c>
      <c r="Q7639" t="str">
        <f t="shared" si="478"/>
        <v>High</v>
      </c>
      <c r="R7639" s="5">
        <f t="shared" si="479"/>
        <v>0.19551417689377909</v>
      </c>
    </row>
    <row r="7640" spans="1:18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 s="1">
        <v>116022.53</v>
      </c>
      <c r="J7640">
        <v>2</v>
      </c>
      <c r="K7640">
        <v>1</v>
      </c>
      <c r="L7640">
        <v>1</v>
      </c>
      <c r="M7640" s="1">
        <v>37577.660000000003</v>
      </c>
      <c r="N7640">
        <v>0</v>
      </c>
      <c r="O7640" t="str">
        <f t="shared" si="476"/>
        <v>&lt;30</v>
      </c>
      <c r="P7640" t="str">
        <f t="shared" si="477"/>
        <v>3-5 years</v>
      </c>
      <c r="Q7640" t="str">
        <f t="shared" si="478"/>
        <v>High</v>
      </c>
      <c r="R7640" s="5">
        <f t="shared" si="479"/>
        <v>0.19559695173581709</v>
      </c>
    </row>
    <row r="7641" spans="1:18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 s="1">
        <v>0</v>
      </c>
      <c r="J7641">
        <v>2</v>
      </c>
      <c r="K7641">
        <v>1</v>
      </c>
      <c r="L7641">
        <v>1</v>
      </c>
      <c r="M7641" s="1">
        <v>83456.67</v>
      </c>
      <c r="N7641">
        <v>0</v>
      </c>
      <c r="O7641" t="str">
        <f t="shared" si="476"/>
        <v>41-50</v>
      </c>
      <c r="P7641" t="str">
        <f t="shared" si="477"/>
        <v>6+ years</v>
      </c>
      <c r="Q7641" t="str">
        <f t="shared" si="478"/>
        <v>No Balance</v>
      </c>
      <c r="R7641" s="5">
        <f t="shared" si="479"/>
        <v>0.19567979669631513</v>
      </c>
    </row>
    <row r="7642" spans="1:18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 s="1">
        <v>164011.48000000001</v>
      </c>
      <c r="J7642">
        <v>1</v>
      </c>
      <c r="K7642">
        <v>1</v>
      </c>
      <c r="L7642">
        <v>0</v>
      </c>
      <c r="M7642" s="1">
        <v>199420.41</v>
      </c>
      <c r="N7642">
        <v>0</v>
      </c>
      <c r="O7642" t="str">
        <f t="shared" si="476"/>
        <v>30-40</v>
      </c>
      <c r="P7642" t="str">
        <f t="shared" si="477"/>
        <v>0-2 years</v>
      </c>
      <c r="Q7642" t="str">
        <f t="shared" si="478"/>
        <v>High</v>
      </c>
      <c r="R7642" s="5">
        <f t="shared" si="479"/>
        <v>0.19576271186440677</v>
      </c>
    </row>
    <row r="7643" spans="1:18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 s="1">
        <v>0</v>
      </c>
      <c r="J7643">
        <v>2</v>
      </c>
      <c r="K7643">
        <v>1</v>
      </c>
      <c r="L7643">
        <v>1</v>
      </c>
      <c r="M7643" s="1">
        <v>24748.89</v>
      </c>
      <c r="N7643">
        <v>0</v>
      </c>
      <c r="O7643" t="str">
        <f t="shared" si="476"/>
        <v>30-40</v>
      </c>
      <c r="P7643" t="str">
        <f t="shared" si="477"/>
        <v>6+ years</v>
      </c>
      <c r="Q7643" t="str">
        <f t="shared" si="478"/>
        <v>No Balance</v>
      </c>
      <c r="R7643" s="5">
        <f t="shared" si="479"/>
        <v>0.19584569732937684</v>
      </c>
    </row>
    <row r="7644" spans="1:18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 s="1">
        <v>101514.89</v>
      </c>
      <c r="J7644">
        <v>1</v>
      </c>
      <c r="K7644">
        <v>1</v>
      </c>
      <c r="L7644">
        <v>1</v>
      </c>
      <c r="M7644" s="1">
        <v>121765</v>
      </c>
      <c r="N7644">
        <v>0</v>
      </c>
      <c r="O7644" t="str">
        <f t="shared" si="476"/>
        <v>30-40</v>
      </c>
      <c r="P7644" t="str">
        <f t="shared" si="477"/>
        <v>0-2 years</v>
      </c>
      <c r="Q7644" t="str">
        <f t="shared" si="478"/>
        <v>High</v>
      </c>
      <c r="R7644" s="5">
        <f t="shared" si="479"/>
        <v>0.19592875318066158</v>
      </c>
    </row>
    <row r="7645" spans="1:18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 s="1">
        <v>0</v>
      </c>
      <c r="J7645">
        <v>2</v>
      </c>
      <c r="K7645">
        <v>1</v>
      </c>
      <c r="L7645">
        <v>1</v>
      </c>
      <c r="M7645" s="1">
        <v>113666.48</v>
      </c>
      <c r="N7645">
        <v>0</v>
      </c>
      <c r="O7645" t="str">
        <f t="shared" si="476"/>
        <v>30-40</v>
      </c>
      <c r="P7645" t="str">
        <f t="shared" si="477"/>
        <v>3-5 years</v>
      </c>
      <c r="Q7645" t="str">
        <f t="shared" si="478"/>
        <v>No Balance</v>
      </c>
      <c r="R7645" s="5">
        <f t="shared" si="479"/>
        <v>0.19601187950784896</v>
      </c>
    </row>
    <row r="7646" spans="1:18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 s="1">
        <v>0</v>
      </c>
      <c r="J7646">
        <v>1</v>
      </c>
      <c r="K7646">
        <v>1</v>
      </c>
      <c r="L7646">
        <v>0</v>
      </c>
      <c r="M7646" s="1">
        <v>134110.93</v>
      </c>
      <c r="N7646">
        <v>0</v>
      </c>
      <c r="O7646" t="str">
        <f t="shared" si="476"/>
        <v>&lt;30</v>
      </c>
      <c r="P7646" t="str">
        <f t="shared" si="477"/>
        <v>6+ years</v>
      </c>
      <c r="Q7646" t="str">
        <f t="shared" si="478"/>
        <v>No Balance</v>
      </c>
      <c r="R7646" s="5">
        <f t="shared" si="479"/>
        <v>0.19609507640067911</v>
      </c>
    </row>
    <row r="7647" spans="1:18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 s="1">
        <v>134599.32999999999</v>
      </c>
      <c r="J7647">
        <v>2</v>
      </c>
      <c r="K7647">
        <v>1</v>
      </c>
      <c r="L7647">
        <v>0</v>
      </c>
      <c r="M7647" s="1">
        <v>183095.87</v>
      </c>
      <c r="N7647">
        <v>0</v>
      </c>
      <c r="O7647" t="str">
        <f t="shared" si="476"/>
        <v>30-40</v>
      </c>
      <c r="P7647" t="str">
        <f t="shared" si="477"/>
        <v>6+ years</v>
      </c>
      <c r="Q7647" t="str">
        <f t="shared" si="478"/>
        <v>High</v>
      </c>
      <c r="R7647" s="5">
        <f t="shared" si="479"/>
        <v>0.1961783439490446</v>
      </c>
    </row>
    <row r="7648" spans="1:18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 s="1">
        <v>147511.26</v>
      </c>
      <c r="J7648">
        <v>1</v>
      </c>
      <c r="K7648">
        <v>1</v>
      </c>
      <c r="L7648">
        <v>1</v>
      </c>
      <c r="M7648" s="1">
        <v>159891.03</v>
      </c>
      <c r="N7648">
        <v>0</v>
      </c>
      <c r="O7648" t="str">
        <f t="shared" si="476"/>
        <v>30-40</v>
      </c>
      <c r="P7648" t="str">
        <f t="shared" si="477"/>
        <v>6+ years</v>
      </c>
      <c r="Q7648" t="str">
        <f t="shared" si="478"/>
        <v>High</v>
      </c>
      <c r="R7648" s="5">
        <f t="shared" si="479"/>
        <v>0.19626168224299065</v>
      </c>
    </row>
    <row r="7649" spans="1:18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 s="1">
        <v>78396.08</v>
      </c>
      <c r="J7649">
        <v>1</v>
      </c>
      <c r="K7649">
        <v>1</v>
      </c>
      <c r="L7649">
        <v>1</v>
      </c>
      <c r="M7649" s="1">
        <v>8316.19</v>
      </c>
      <c r="N7649">
        <v>0</v>
      </c>
      <c r="O7649" t="str">
        <f t="shared" si="476"/>
        <v>&lt;30</v>
      </c>
      <c r="P7649" t="str">
        <f t="shared" si="477"/>
        <v>0-2 years</v>
      </c>
      <c r="Q7649" t="str">
        <f t="shared" si="478"/>
        <v>Medium</v>
      </c>
      <c r="R7649" s="5">
        <f t="shared" si="479"/>
        <v>0.19634509137271569</v>
      </c>
    </row>
    <row r="7650" spans="1:18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 s="1">
        <v>0</v>
      </c>
      <c r="J7650">
        <v>2</v>
      </c>
      <c r="K7650">
        <v>0</v>
      </c>
      <c r="L7650">
        <v>0</v>
      </c>
      <c r="M7650" s="1">
        <v>63736.36</v>
      </c>
      <c r="N7650">
        <v>0</v>
      </c>
      <c r="O7650" t="str">
        <f t="shared" si="476"/>
        <v>30-40</v>
      </c>
      <c r="P7650" t="str">
        <f t="shared" si="477"/>
        <v>3-5 years</v>
      </c>
      <c r="Q7650" t="str">
        <f t="shared" si="478"/>
        <v>No Balance</v>
      </c>
      <c r="R7650" s="5">
        <f t="shared" si="479"/>
        <v>0.19642857142857142</v>
      </c>
    </row>
    <row r="7651" spans="1:18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 s="1">
        <v>110581.29</v>
      </c>
      <c r="J7651">
        <v>1</v>
      </c>
      <c r="K7651">
        <v>1</v>
      </c>
      <c r="L7651">
        <v>1</v>
      </c>
      <c r="M7651" s="1">
        <v>94715.24</v>
      </c>
      <c r="N7651">
        <v>0</v>
      </c>
      <c r="O7651" t="str">
        <f t="shared" si="476"/>
        <v>30-40</v>
      </c>
      <c r="P7651" t="str">
        <f t="shared" si="477"/>
        <v>3-5 years</v>
      </c>
      <c r="Q7651" t="str">
        <f t="shared" si="478"/>
        <v>High</v>
      </c>
      <c r="R7651" s="5">
        <f t="shared" si="479"/>
        <v>0.19651212250106337</v>
      </c>
    </row>
    <row r="7652" spans="1:18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 s="1">
        <v>151836.35999999999</v>
      </c>
      <c r="J7652">
        <v>2</v>
      </c>
      <c r="K7652">
        <v>1</v>
      </c>
      <c r="L7652">
        <v>0</v>
      </c>
      <c r="M7652" s="1">
        <v>68695.38</v>
      </c>
      <c r="N7652">
        <v>0</v>
      </c>
      <c r="O7652" t="str">
        <f t="shared" si="476"/>
        <v>41-50</v>
      </c>
      <c r="P7652" t="str">
        <f t="shared" si="477"/>
        <v>6+ years</v>
      </c>
      <c r="Q7652" t="str">
        <f t="shared" si="478"/>
        <v>High</v>
      </c>
      <c r="R7652" s="5">
        <f t="shared" si="479"/>
        <v>0.19659574468085106</v>
      </c>
    </row>
    <row r="7653" spans="1:18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 s="1">
        <v>83624.55</v>
      </c>
      <c r="J7653">
        <v>2</v>
      </c>
      <c r="K7653">
        <v>0</v>
      </c>
      <c r="L7653">
        <v>0</v>
      </c>
      <c r="M7653" s="1">
        <v>36899.620000000003</v>
      </c>
      <c r="N7653">
        <v>0</v>
      </c>
      <c r="O7653" t="str">
        <f t="shared" si="476"/>
        <v>41-50</v>
      </c>
      <c r="P7653" t="str">
        <f t="shared" si="477"/>
        <v>3-5 years</v>
      </c>
      <c r="Q7653" t="str">
        <f t="shared" si="478"/>
        <v>Medium</v>
      </c>
      <c r="R7653" s="5">
        <f t="shared" si="479"/>
        <v>0.19667943805874841</v>
      </c>
    </row>
    <row r="7654" spans="1:18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 s="1">
        <v>148197.15</v>
      </c>
      <c r="J7654">
        <v>2</v>
      </c>
      <c r="K7654">
        <v>1</v>
      </c>
      <c r="L7654">
        <v>0</v>
      </c>
      <c r="M7654" s="1">
        <v>182775.08</v>
      </c>
      <c r="N7654">
        <v>0</v>
      </c>
      <c r="O7654" t="str">
        <f t="shared" si="476"/>
        <v>&lt;30</v>
      </c>
      <c r="P7654" t="str">
        <f t="shared" si="477"/>
        <v>0-2 years</v>
      </c>
      <c r="Q7654" t="str">
        <f t="shared" si="478"/>
        <v>High</v>
      </c>
      <c r="R7654" s="5">
        <f t="shared" si="479"/>
        <v>0.19676320272572401</v>
      </c>
    </row>
    <row r="7655" spans="1:18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 s="1">
        <v>122924.75</v>
      </c>
      <c r="J7655">
        <v>1</v>
      </c>
      <c r="K7655">
        <v>0</v>
      </c>
      <c r="L7655">
        <v>0</v>
      </c>
      <c r="M7655" s="1">
        <v>62390.59</v>
      </c>
      <c r="N7655">
        <v>1</v>
      </c>
      <c r="O7655" t="str">
        <f t="shared" si="476"/>
        <v>30-40</v>
      </c>
      <c r="P7655" t="str">
        <f t="shared" si="477"/>
        <v>3-5 years</v>
      </c>
      <c r="Q7655" t="str">
        <f t="shared" si="478"/>
        <v>High</v>
      </c>
      <c r="R7655" s="5">
        <f t="shared" si="479"/>
        <v>0.19684703877290158</v>
      </c>
    </row>
    <row r="7656" spans="1:18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 s="1">
        <v>72594</v>
      </c>
      <c r="J7656">
        <v>1</v>
      </c>
      <c r="K7656">
        <v>1</v>
      </c>
      <c r="L7656">
        <v>1</v>
      </c>
      <c r="M7656" s="1">
        <v>76042.48</v>
      </c>
      <c r="N7656">
        <v>0</v>
      </c>
      <c r="O7656" t="str">
        <f t="shared" si="476"/>
        <v>30-40</v>
      </c>
      <c r="P7656" t="str">
        <f t="shared" si="477"/>
        <v>3-5 years</v>
      </c>
      <c r="Q7656" t="str">
        <f t="shared" si="478"/>
        <v>Medium</v>
      </c>
      <c r="R7656" s="5">
        <f t="shared" si="479"/>
        <v>0.19650468883205457</v>
      </c>
    </row>
    <row r="7657" spans="1:18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 s="1">
        <v>115221.36</v>
      </c>
      <c r="J7657">
        <v>1</v>
      </c>
      <c r="K7657">
        <v>0</v>
      </c>
      <c r="L7657">
        <v>1</v>
      </c>
      <c r="M7657" s="1">
        <v>70956.75</v>
      </c>
      <c r="N7657">
        <v>0</v>
      </c>
      <c r="O7657" t="str">
        <f t="shared" si="476"/>
        <v>30-40</v>
      </c>
      <c r="P7657" t="str">
        <f t="shared" si="477"/>
        <v>3-5 years</v>
      </c>
      <c r="Q7657" t="str">
        <f t="shared" si="478"/>
        <v>High</v>
      </c>
      <c r="R7657" s="5">
        <f t="shared" si="479"/>
        <v>0.19658848614072494</v>
      </c>
    </row>
    <row r="7658" spans="1:18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 s="1">
        <v>117808.74</v>
      </c>
      <c r="J7658">
        <v>2</v>
      </c>
      <c r="K7658">
        <v>1</v>
      </c>
      <c r="L7658">
        <v>1</v>
      </c>
      <c r="M7658" s="1">
        <v>67311.12</v>
      </c>
      <c r="N7658">
        <v>0</v>
      </c>
      <c r="O7658" t="str">
        <f t="shared" si="476"/>
        <v>&gt;50</v>
      </c>
      <c r="P7658" t="str">
        <f t="shared" si="477"/>
        <v>6+ years</v>
      </c>
      <c r="Q7658" t="str">
        <f t="shared" si="478"/>
        <v>High</v>
      </c>
      <c r="R7658" s="5">
        <f t="shared" si="479"/>
        <v>0.19667235494880547</v>
      </c>
    </row>
    <row r="7659" spans="1:18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 s="1">
        <v>147754.68</v>
      </c>
      <c r="J7659">
        <v>1</v>
      </c>
      <c r="K7659">
        <v>1</v>
      </c>
      <c r="L7659">
        <v>1</v>
      </c>
      <c r="M7659" s="1">
        <v>110454.46</v>
      </c>
      <c r="N7659">
        <v>0</v>
      </c>
      <c r="O7659" t="str">
        <f t="shared" si="476"/>
        <v>30-40</v>
      </c>
      <c r="P7659" t="str">
        <f t="shared" si="477"/>
        <v>6+ years</v>
      </c>
      <c r="Q7659" t="str">
        <f t="shared" si="478"/>
        <v>High</v>
      </c>
      <c r="R7659" s="5">
        <f t="shared" si="479"/>
        <v>0.19675629534784464</v>
      </c>
    </row>
    <row r="7660" spans="1:18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 s="1">
        <v>0</v>
      </c>
      <c r="J7660">
        <v>3</v>
      </c>
      <c r="K7660">
        <v>0</v>
      </c>
      <c r="L7660">
        <v>0</v>
      </c>
      <c r="M7660" s="1">
        <v>88479.02</v>
      </c>
      <c r="N7660">
        <v>1</v>
      </c>
      <c r="O7660" t="str">
        <f t="shared" si="476"/>
        <v>&gt;50</v>
      </c>
      <c r="P7660" t="str">
        <f t="shared" si="477"/>
        <v>3-5 years</v>
      </c>
      <c r="Q7660" t="str">
        <f t="shared" si="478"/>
        <v>No Balance</v>
      </c>
      <c r="R7660" s="5">
        <f t="shared" si="479"/>
        <v>0.19684030742954739</v>
      </c>
    </row>
    <row r="7661" spans="1:18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 s="1">
        <v>113292.17</v>
      </c>
      <c r="J7661">
        <v>1</v>
      </c>
      <c r="K7661">
        <v>1</v>
      </c>
      <c r="L7661">
        <v>1</v>
      </c>
      <c r="M7661" s="1">
        <v>122639.73</v>
      </c>
      <c r="N7661">
        <v>0</v>
      </c>
      <c r="O7661" t="str">
        <f t="shared" si="476"/>
        <v>30-40</v>
      </c>
      <c r="P7661" t="str">
        <f t="shared" si="477"/>
        <v>6+ years</v>
      </c>
      <c r="Q7661" t="str">
        <f t="shared" si="478"/>
        <v>High</v>
      </c>
      <c r="R7661" s="5">
        <f t="shared" si="479"/>
        <v>0.19649722340879966</v>
      </c>
    </row>
    <row r="7662" spans="1:18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 s="1">
        <v>0</v>
      </c>
      <c r="J7662">
        <v>2</v>
      </c>
      <c r="K7662">
        <v>1</v>
      </c>
      <c r="L7662">
        <v>0</v>
      </c>
      <c r="M7662" s="1">
        <v>79723.78</v>
      </c>
      <c r="N7662">
        <v>0</v>
      </c>
      <c r="O7662" t="str">
        <f t="shared" si="476"/>
        <v>30-40</v>
      </c>
      <c r="P7662" t="str">
        <f t="shared" si="477"/>
        <v>3-5 years</v>
      </c>
      <c r="Q7662" t="str">
        <f t="shared" si="478"/>
        <v>No Balance</v>
      </c>
      <c r="R7662" s="5">
        <f t="shared" si="479"/>
        <v>0.19658119658119658</v>
      </c>
    </row>
    <row r="7663" spans="1:18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 s="1">
        <v>115163.38</v>
      </c>
      <c r="J7663">
        <v>1</v>
      </c>
      <c r="K7663">
        <v>1</v>
      </c>
      <c r="L7663">
        <v>1</v>
      </c>
      <c r="M7663" s="1">
        <v>97677.52</v>
      </c>
      <c r="N7663">
        <v>1</v>
      </c>
      <c r="O7663" t="str">
        <f t="shared" si="476"/>
        <v>41-50</v>
      </c>
      <c r="P7663" t="str">
        <f t="shared" si="477"/>
        <v>0-2 years</v>
      </c>
      <c r="Q7663" t="str">
        <f t="shared" si="478"/>
        <v>High</v>
      </c>
      <c r="R7663" s="5">
        <f t="shared" si="479"/>
        <v>0.19666524155622062</v>
      </c>
    </row>
    <row r="7664" spans="1:18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 s="1">
        <v>118098.62</v>
      </c>
      <c r="J7664">
        <v>1</v>
      </c>
      <c r="K7664">
        <v>1</v>
      </c>
      <c r="L7664">
        <v>1</v>
      </c>
      <c r="M7664" s="1">
        <v>100720.02</v>
      </c>
      <c r="N7664">
        <v>1</v>
      </c>
      <c r="O7664" t="str">
        <f t="shared" si="476"/>
        <v>41-50</v>
      </c>
      <c r="P7664" t="str">
        <f t="shared" si="477"/>
        <v>6+ years</v>
      </c>
      <c r="Q7664" t="str">
        <f t="shared" si="478"/>
        <v>High</v>
      </c>
      <c r="R7664" s="5">
        <f t="shared" si="479"/>
        <v>0.19632164242942687</v>
      </c>
    </row>
    <row r="7665" spans="1:18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 s="1">
        <v>0</v>
      </c>
      <c r="J7665">
        <v>2</v>
      </c>
      <c r="K7665">
        <v>1</v>
      </c>
      <c r="L7665">
        <v>1</v>
      </c>
      <c r="M7665" s="1">
        <v>104730.52</v>
      </c>
      <c r="N7665">
        <v>0</v>
      </c>
      <c r="O7665" t="str">
        <f t="shared" si="476"/>
        <v>30-40</v>
      </c>
      <c r="P7665" t="str">
        <f t="shared" si="477"/>
        <v>6+ years</v>
      </c>
      <c r="Q7665" t="str">
        <f t="shared" si="478"/>
        <v>No Balance</v>
      </c>
      <c r="R7665" s="5">
        <f t="shared" si="479"/>
        <v>0.19597774925117672</v>
      </c>
    </row>
    <row r="7666" spans="1:18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 s="1">
        <v>0</v>
      </c>
      <c r="J7666">
        <v>1</v>
      </c>
      <c r="K7666">
        <v>1</v>
      </c>
      <c r="L7666">
        <v>1</v>
      </c>
      <c r="M7666" s="1">
        <v>22499.29</v>
      </c>
      <c r="N7666">
        <v>0</v>
      </c>
      <c r="O7666" t="str">
        <f t="shared" si="476"/>
        <v>30-40</v>
      </c>
      <c r="P7666" t="str">
        <f t="shared" si="477"/>
        <v>6+ years</v>
      </c>
      <c r="Q7666" t="str">
        <f t="shared" si="478"/>
        <v>No Balance</v>
      </c>
      <c r="R7666" s="5">
        <f t="shared" si="479"/>
        <v>0.19606164383561644</v>
      </c>
    </row>
    <row r="7667" spans="1:18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 s="1">
        <v>120825.7</v>
      </c>
      <c r="J7667">
        <v>1</v>
      </c>
      <c r="K7667">
        <v>1</v>
      </c>
      <c r="L7667">
        <v>0</v>
      </c>
      <c r="M7667" s="1">
        <v>28257.89</v>
      </c>
      <c r="N7667">
        <v>0</v>
      </c>
      <c r="O7667" t="str">
        <f t="shared" si="476"/>
        <v>30-40</v>
      </c>
      <c r="P7667" t="str">
        <f t="shared" si="477"/>
        <v>0-2 years</v>
      </c>
      <c r="Q7667" t="str">
        <f t="shared" si="478"/>
        <v>High</v>
      </c>
      <c r="R7667" s="5">
        <f t="shared" si="479"/>
        <v>0.1961456102783726</v>
      </c>
    </row>
    <row r="7668" spans="1:18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 s="1">
        <v>0</v>
      </c>
      <c r="J7668">
        <v>2</v>
      </c>
      <c r="K7668">
        <v>0</v>
      </c>
      <c r="L7668">
        <v>1</v>
      </c>
      <c r="M7668" s="1">
        <v>109988.09</v>
      </c>
      <c r="N7668">
        <v>0</v>
      </c>
      <c r="O7668" t="str">
        <f t="shared" si="476"/>
        <v>&lt;30</v>
      </c>
      <c r="P7668" t="str">
        <f t="shared" si="477"/>
        <v>6+ years</v>
      </c>
      <c r="Q7668" t="str">
        <f t="shared" si="478"/>
        <v>No Balance</v>
      </c>
      <c r="R7668" s="5">
        <f t="shared" si="479"/>
        <v>0.19622964867180806</v>
      </c>
    </row>
    <row r="7669" spans="1:18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 s="1">
        <v>0</v>
      </c>
      <c r="J7669">
        <v>1</v>
      </c>
      <c r="K7669">
        <v>0</v>
      </c>
      <c r="L7669">
        <v>1</v>
      </c>
      <c r="M7669" s="1">
        <v>149991.32</v>
      </c>
      <c r="N7669">
        <v>0</v>
      </c>
      <c r="O7669" t="str">
        <f t="shared" si="476"/>
        <v>&lt;30</v>
      </c>
      <c r="P7669" t="str">
        <f t="shared" si="477"/>
        <v>0-2 years</v>
      </c>
      <c r="Q7669" t="str">
        <f t="shared" si="478"/>
        <v>No Balance</v>
      </c>
      <c r="R7669" s="5">
        <f t="shared" si="479"/>
        <v>0.19631375910844406</v>
      </c>
    </row>
    <row r="7670" spans="1:18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 s="1">
        <v>133845.28</v>
      </c>
      <c r="J7670">
        <v>2</v>
      </c>
      <c r="K7670">
        <v>1</v>
      </c>
      <c r="L7670">
        <v>1</v>
      </c>
      <c r="M7670" s="1">
        <v>45180.800000000003</v>
      </c>
      <c r="N7670">
        <v>0</v>
      </c>
      <c r="O7670" t="str">
        <f t="shared" si="476"/>
        <v>&gt;50</v>
      </c>
      <c r="P7670" t="str">
        <f t="shared" si="477"/>
        <v>6+ years</v>
      </c>
      <c r="Q7670" t="str">
        <f t="shared" si="478"/>
        <v>High</v>
      </c>
      <c r="R7670" s="5">
        <f t="shared" si="479"/>
        <v>0.19639794168096056</v>
      </c>
    </row>
    <row r="7671" spans="1:18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 s="1">
        <v>0</v>
      </c>
      <c r="J7671">
        <v>2</v>
      </c>
      <c r="K7671">
        <v>1</v>
      </c>
      <c r="L7671">
        <v>0</v>
      </c>
      <c r="M7671" s="1">
        <v>181605.85</v>
      </c>
      <c r="N7671">
        <v>0</v>
      </c>
      <c r="O7671" t="str">
        <f t="shared" si="476"/>
        <v>30-40</v>
      </c>
      <c r="P7671" t="str">
        <f t="shared" si="477"/>
        <v>6+ years</v>
      </c>
      <c r="Q7671" t="str">
        <f t="shared" si="478"/>
        <v>No Balance</v>
      </c>
      <c r="R7671" s="5">
        <f t="shared" si="479"/>
        <v>0.19648219648219648</v>
      </c>
    </row>
    <row r="7672" spans="1:18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 s="1">
        <v>108541.04</v>
      </c>
      <c r="J7672">
        <v>1</v>
      </c>
      <c r="K7672">
        <v>1</v>
      </c>
      <c r="L7672">
        <v>1</v>
      </c>
      <c r="M7672" s="1">
        <v>126469.09</v>
      </c>
      <c r="N7672">
        <v>0</v>
      </c>
      <c r="O7672" t="str">
        <f t="shared" si="476"/>
        <v>&lt;30</v>
      </c>
      <c r="P7672" t="str">
        <f t="shared" si="477"/>
        <v>3-5 years</v>
      </c>
      <c r="Q7672" t="str">
        <f t="shared" si="478"/>
        <v>High</v>
      </c>
      <c r="R7672" s="5">
        <f t="shared" si="479"/>
        <v>0.1965665236051502</v>
      </c>
    </row>
    <row r="7673" spans="1:18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 s="1">
        <v>0</v>
      </c>
      <c r="J7673">
        <v>1</v>
      </c>
      <c r="K7673">
        <v>1</v>
      </c>
      <c r="L7673">
        <v>0</v>
      </c>
      <c r="M7673" s="1">
        <v>160810.85</v>
      </c>
      <c r="N7673">
        <v>1</v>
      </c>
      <c r="O7673" t="str">
        <f t="shared" si="476"/>
        <v>30-40</v>
      </c>
      <c r="P7673" t="str">
        <f t="shared" si="477"/>
        <v>6+ years</v>
      </c>
      <c r="Q7673" t="str">
        <f t="shared" si="478"/>
        <v>No Balance</v>
      </c>
      <c r="R7673" s="5">
        <f t="shared" si="479"/>
        <v>0.19665092314297983</v>
      </c>
    </row>
    <row r="7674" spans="1:18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 s="1">
        <v>0</v>
      </c>
      <c r="J7674">
        <v>2</v>
      </c>
      <c r="K7674">
        <v>0</v>
      </c>
      <c r="L7674">
        <v>0</v>
      </c>
      <c r="M7674" s="1">
        <v>88146.86</v>
      </c>
      <c r="N7674">
        <v>0</v>
      </c>
      <c r="O7674" t="str">
        <f t="shared" si="476"/>
        <v>30-40</v>
      </c>
      <c r="P7674" t="str">
        <f t="shared" si="477"/>
        <v>0-2 years</v>
      </c>
      <c r="Q7674" t="str">
        <f t="shared" si="478"/>
        <v>No Balance</v>
      </c>
      <c r="R7674" s="5">
        <f t="shared" si="479"/>
        <v>0.19630584192439862</v>
      </c>
    </row>
    <row r="7675" spans="1:18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 s="1">
        <v>113817.06</v>
      </c>
      <c r="J7675">
        <v>1</v>
      </c>
      <c r="K7675">
        <v>0</v>
      </c>
      <c r="L7675">
        <v>0</v>
      </c>
      <c r="M7675" s="1">
        <v>88333.74</v>
      </c>
      <c r="N7675">
        <v>0</v>
      </c>
      <c r="O7675" t="str">
        <f t="shared" si="476"/>
        <v>30-40</v>
      </c>
      <c r="P7675" t="str">
        <f t="shared" si="477"/>
        <v>0-2 years</v>
      </c>
      <c r="Q7675" t="str">
        <f t="shared" si="478"/>
        <v>High</v>
      </c>
      <c r="R7675" s="5">
        <f t="shared" si="479"/>
        <v>0.19639020197679416</v>
      </c>
    </row>
    <row r="7676" spans="1:18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 s="1">
        <v>137300.23000000001</v>
      </c>
      <c r="J7676">
        <v>1</v>
      </c>
      <c r="K7676">
        <v>1</v>
      </c>
      <c r="L7676">
        <v>0</v>
      </c>
      <c r="M7676" s="1">
        <v>90174.83</v>
      </c>
      <c r="N7676">
        <v>0</v>
      </c>
      <c r="O7676" t="str">
        <f t="shared" si="476"/>
        <v>&lt;30</v>
      </c>
      <c r="P7676" t="str">
        <f t="shared" si="477"/>
        <v>6+ years</v>
      </c>
      <c r="Q7676" t="str">
        <f t="shared" si="478"/>
        <v>High</v>
      </c>
      <c r="R7676" s="5">
        <f t="shared" si="479"/>
        <v>0.19647463456577816</v>
      </c>
    </row>
    <row r="7677" spans="1:18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 s="1">
        <v>158024.38</v>
      </c>
      <c r="J7677">
        <v>1</v>
      </c>
      <c r="K7677">
        <v>1</v>
      </c>
      <c r="L7677">
        <v>0</v>
      </c>
      <c r="M7677" s="1">
        <v>81298.09</v>
      </c>
      <c r="N7677">
        <v>0</v>
      </c>
      <c r="O7677" t="str">
        <f t="shared" si="476"/>
        <v>30-40</v>
      </c>
      <c r="P7677" t="str">
        <f t="shared" si="477"/>
        <v>3-5 years</v>
      </c>
      <c r="Q7677" t="str">
        <f t="shared" si="478"/>
        <v>High</v>
      </c>
      <c r="R7677" s="5">
        <f t="shared" si="479"/>
        <v>0.19655913978494624</v>
      </c>
    </row>
    <row r="7678" spans="1:18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 s="1">
        <v>127837.54</v>
      </c>
      <c r="J7678">
        <v>1</v>
      </c>
      <c r="K7678">
        <v>0</v>
      </c>
      <c r="L7678">
        <v>1</v>
      </c>
      <c r="M7678" s="1">
        <v>60013.17</v>
      </c>
      <c r="N7678">
        <v>0</v>
      </c>
      <c r="O7678" t="str">
        <f t="shared" si="476"/>
        <v>30-40</v>
      </c>
      <c r="P7678" t="str">
        <f t="shared" si="477"/>
        <v>6+ years</v>
      </c>
      <c r="Q7678" t="str">
        <f t="shared" si="478"/>
        <v>High</v>
      </c>
      <c r="R7678" s="5">
        <f t="shared" si="479"/>
        <v>0.19664371772805508</v>
      </c>
    </row>
    <row r="7679" spans="1:18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 s="1">
        <v>161533</v>
      </c>
      <c r="J7679">
        <v>1</v>
      </c>
      <c r="K7679">
        <v>1</v>
      </c>
      <c r="L7679">
        <v>0</v>
      </c>
      <c r="M7679" s="1">
        <v>100940.91</v>
      </c>
      <c r="N7679">
        <v>0</v>
      </c>
      <c r="O7679" t="str">
        <f t="shared" si="476"/>
        <v>30-40</v>
      </c>
      <c r="P7679" t="str">
        <f t="shared" si="477"/>
        <v>3-5 years</v>
      </c>
      <c r="Q7679" t="str">
        <f t="shared" si="478"/>
        <v>High</v>
      </c>
      <c r="R7679" s="5">
        <f t="shared" si="479"/>
        <v>0.19672836848902281</v>
      </c>
    </row>
    <row r="7680" spans="1:18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 s="1">
        <v>161171.70000000001</v>
      </c>
      <c r="J7680">
        <v>2</v>
      </c>
      <c r="K7680">
        <v>1</v>
      </c>
      <c r="L7680">
        <v>0</v>
      </c>
      <c r="M7680" s="1">
        <v>12599.94</v>
      </c>
      <c r="N7680">
        <v>1</v>
      </c>
      <c r="O7680" t="str">
        <f t="shared" si="476"/>
        <v>30-40</v>
      </c>
      <c r="P7680" t="str">
        <f t="shared" si="477"/>
        <v>6+ years</v>
      </c>
      <c r="Q7680" t="str">
        <f t="shared" si="478"/>
        <v>High</v>
      </c>
      <c r="R7680" s="5">
        <f t="shared" si="479"/>
        <v>0.19681309216192938</v>
      </c>
    </row>
    <row r="7681" spans="1:18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 s="1">
        <v>80958.36</v>
      </c>
      <c r="J7681">
        <v>1</v>
      </c>
      <c r="K7681">
        <v>1</v>
      </c>
      <c r="L7681">
        <v>1</v>
      </c>
      <c r="M7681" s="1">
        <v>128590.73</v>
      </c>
      <c r="N7681">
        <v>0</v>
      </c>
      <c r="O7681" t="str">
        <f t="shared" si="476"/>
        <v>30-40</v>
      </c>
      <c r="P7681" t="str">
        <f t="shared" si="477"/>
        <v>6+ years</v>
      </c>
      <c r="Q7681" t="str">
        <f t="shared" si="478"/>
        <v>Medium</v>
      </c>
      <c r="R7681" s="5">
        <f t="shared" si="479"/>
        <v>0.19646704006893581</v>
      </c>
    </row>
    <row r="7682" spans="1:18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 s="1">
        <v>0</v>
      </c>
      <c r="J7682">
        <v>2</v>
      </c>
      <c r="K7682">
        <v>0</v>
      </c>
      <c r="L7682">
        <v>1</v>
      </c>
      <c r="M7682" s="1">
        <v>23180.37</v>
      </c>
      <c r="N7682">
        <v>0</v>
      </c>
      <c r="O7682" t="str">
        <f t="shared" ref="O7682:O7745" si="480">IF(G7682&lt;30,"&lt;30",
   IF(G7682&lt;=40,"30-40",
      IF(G7682&lt;=50,"41-50","&gt;50")))</f>
        <v>&lt;30</v>
      </c>
      <c r="P7682" t="str">
        <f t="shared" ref="P7682:P7745" si="481">IF(H7682&lt;=2,"0-2 years",
   IF(H7682&lt;=5,"3-5 years","6+ years"))</f>
        <v>6+ years</v>
      </c>
      <c r="Q7682" t="str">
        <f t="shared" ref="Q7682:Q7745" si="482">IF(I7682=0,"No Balance",
   IF(I7682&lt;50000,"Low",
      IF(I7682&lt;100000,"Medium","High")))</f>
        <v>No Balance</v>
      </c>
      <c r="R7682" s="5">
        <f t="shared" ref="R7682:R7745" si="483">AVERAGE(N7682:N17681)</f>
        <v>0.19655172413793104</v>
      </c>
    </row>
    <row r="7683" spans="1:18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 s="1">
        <v>146193.60000000001</v>
      </c>
      <c r="J7683">
        <v>2</v>
      </c>
      <c r="K7683">
        <v>1</v>
      </c>
      <c r="L7683">
        <v>1</v>
      </c>
      <c r="M7683" s="1">
        <v>55796.83</v>
      </c>
      <c r="N7683">
        <v>1</v>
      </c>
      <c r="O7683" t="str">
        <f t="shared" si="480"/>
        <v>30-40</v>
      </c>
      <c r="P7683" t="str">
        <f t="shared" si="481"/>
        <v>0-2 years</v>
      </c>
      <c r="Q7683" t="str">
        <f t="shared" si="482"/>
        <v>High</v>
      </c>
      <c r="R7683" s="5">
        <f t="shared" si="483"/>
        <v>0.19663648124191463</v>
      </c>
    </row>
    <row r="7684" spans="1:18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 s="1">
        <v>0</v>
      </c>
      <c r="J7684">
        <v>2</v>
      </c>
      <c r="K7684">
        <v>0</v>
      </c>
      <c r="L7684">
        <v>1</v>
      </c>
      <c r="M7684" s="1">
        <v>152097.01999999999</v>
      </c>
      <c r="N7684">
        <v>0</v>
      </c>
      <c r="O7684" t="str">
        <f t="shared" si="480"/>
        <v>&lt;30</v>
      </c>
      <c r="P7684" t="str">
        <f t="shared" si="481"/>
        <v>6+ years</v>
      </c>
      <c r="Q7684" t="str">
        <f t="shared" si="482"/>
        <v>No Balance</v>
      </c>
      <c r="R7684" s="5">
        <f t="shared" si="483"/>
        <v>0.19628990509059535</v>
      </c>
    </row>
    <row r="7685" spans="1:18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 s="1">
        <v>115021.75999999999</v>
      </c>
      <c r="J7685">
        <v>1</v>
      </c>
      <c r="K7685">
        <v>0</v>
      </c>
      <c r="L7685">
        <v>1</v>
      </c>
      <c r="M7685" s="1">
        <v>162443.04999999999</v>
      </c>
      <c r="N7685">
        <v>0</v>
      </c>
      <c r="O7685" t="str">
        <f t="shared" si="480"/>
        <v>&lt;30</v>
      </c>
      <c r="P7685" t="str">
        <f t="shared" si="481"/>
        <v>3-5 years</v>
      </c>
      <c r="Q7685" t="str">
        <f t="shared" si="482"/>
        <v>High</v>
      </c>
      <c r="R7685" s="5">
        <f t="shared" si="483"/>
        <v>0.19637462235649547</v>
      </c>
    </row>
    <row r="7686" spans="1:18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 s="1">
        <v>126773.43</v>
      </c>
      <c r="J7686">
        <v>1</v>
      </c>
      <c r="K7686">
        <v>1</v>
      </c>
      <c r="L7686">
        <v>1</v>
      </c>
      <c r="M7686" s="1">
        <v>55551.26</v>
      </c>
      <c r="N7686">
        <v>0</v>
      </c>
      <c r="O7686" t="str">
        <f t="shared" si="480"/>
        <v>41-50</v>
      </c>
      <c r="P7686" t="str">
        <f t="shared" si="481"/>
        <v>0-2 years</v>
      </c>
      <c r="Q7686" t="str">
        <f t="shared" si="482"/>
        <v>High</v>
      </c>
      <c r="R7686" s="5">
        <f t="shared" si="483"/>
        <v>0.19645941278065632</v>
      </c>
    </row>
    <row r="7687" spans="1:18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 s="1">
        <v>92889.91</v>
      </c>
      <c r="J7687">
        <v>1</v>
      </c>
      <c r="K7687">
        <v>1</v>
      </c>
      <c r="L7687">
        <v>1</v>
      </c>
      <c r="M7687" s="1">
        <v>109496.69</v>
      </c>
      <c r="N7687">
        <v>0</v>
      </c>
      <c r="O7687" t="str">
        <f t="shared" si="480"/>
        <v>30-40</v>
      </c>
      <c r="P7687" t="str">
        <f t="shared" si="481"/>
        <v>3-5 years</v>
      </c>
      <c r="Q7687" t="str">
        <f t="shared" si="482"/>
        <v>Medium</v>
      </c>
      <c r="R7687" s="5">
        <f t="shared" si="483"/>
        <v>0.19654427645788336</v>
      </c>
    </row>
    <row r="7688" spans="1:18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 s="1">
        <v>0</v>
      </c>
      <c r="J7688">
        <v>2</v>
      </c>
      <c r="K7688">
        <v>1</v>
      </c>
      <c r="L7688">
        <v>1</v>
      </c>
      <c r="M7688" s="1">
        <v>72105.63</v>
      </c>
      <c r="N7688">
        <v>0</v>
      </c>
      <c r="O7688" t="str">
        <f t="shared" si="480"/>
        <v>41-50</v>
      </c>
      <c r="P7688" t="str">
        <f t="shared" si="481"/>
        <v>6+ years</v>
      </c>
      <c r="Q7688" t="str">
        <f t="shared" si="482"/>
        <v>No Balance</v>
      </c>
      <c r="R7688" s="5">
        <f t="shared" si="483"/>
        <v>0.19662921348314608</v>
      </c>
    </row>
    <row r="7689" spans="1:18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 s="1">
        <v>146622.35</v>
      </c>
      <c r="J7689">
        <v>1</v>
      </c>
      <c r="K7689">
        <v>1</v>
      </c>
      <c r="L7689">
        <v>1</v>
      </c>
      <c r="M7689" s="1">
        <v>41815.22</v>
      </c>
      <c r="N7689">
        <v>1</v>
      </c>
      <c r="O7689" t="str">
        <f t="shared" si="480"/>
        <v>&gt;50</v>
      </c>
      <c r="P7689" t="str">
        <f t="shared" si="481"/>
        <v>3-5 years</v>
      </c>
      <c r="Q7689" t="str">
        <f t="shared" si="482"/>
        <v>High</v>
      </c>
      <c r="R7689" s="5">
        <f t="shared" si="483"/>
        <v>0.19671422395157803</v>
      </c>
    </row>
    <row r="7690" spans="1:18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 s="1">
        <v>131038.14</v>
      </c>
      <c r="J7690">
        <v>1</v>
      </c>
      <c r="K7690">
        <v>1</v>
      </c>
      <c r="L7690">
        <v>0</v>
      </c>
      <c r="M7690" s="1">
        <v>74005.039999999994</v>
      </c>
      <c r="N7690">
        <v>1</v>
      </c>
      <c r="O7690" t="str">
        <f t="shared" si="480"/>
        <v>41-50</v>
      </c>
      <c r="P7690" t="str">
        <f t="shared" si="481"/>
        <v>3-5 years</v>
      </c>
      <c r="Q7690" t="str">
        <f t="shared" si="482"/>
        <v>High</v>
      </c>
      <c r="R7690" s="5">
        <f t="shared" si="483"/>
        <v>0.19636678200692043</v>
      </c>
    </row>
    <row r="7691" spans="1:18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 s="1">
        <v>88820.29</v>
      </c>
      <c r="J7691">
        <v>1</v>
      </c>
      <c r="K7691">
        <v>0</v>
      </c>
      <c r="L7691">
        <v>0</v>
      </c>
      <c r="M7691" s="1">
        <v>70224.34</v>
      </c>
      <c r="N7691">
        <v>0</v>
      </c>
      <c r="O7691" t="str">
        <f t="shared" si="480"/>
        <v>41-50</v>
      </c>
      <c r="P7691" t="str">
        <f t="shared" si="481"/>
        <v>6+ years</v>
      </c>
      <c r="Q7691" t="str">
        <f t="shared" si="482"/>
        <v>Medium</v>
      </c>
      <c r="R7691" s="5">
        <f t="shared" si="483"/>
        <v>0.19601903937689311</v>
      </c>
    </row>
    <row r="7692" spans="1:18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 s="1">
        <v>115406.97</v>
      </c>
      <c r="J7692">
        <v>1</v>
      </c>
      <c r="K7692">
        <v>0</v>
      </c>
      <c r="L7692">
        <v>0</v>
      </c>
      <c r="M7692" s="1">
        <v>145528.22</v>
      </c>
      <c r="N7692">
        <v>0</v>
      </c>
      <c r="O7692" t="str">
        <f t="shared" si="480"/>
        <v>30-40</v>
      </c>
      <c r="P7692" t="str">
        <f t="shared" si="481"/>
        <v>0-2 years</v>
      </c>
      <c r="Q7692" t="str">
        <f t="shared" si="482"/>
        <v>High</v>
      </c>
      <c r="R7692" s="5">
        <f t="shared" si="483"/>
        <v>0.19610389610389611</v>
      </c>
    </row>
    <row r="7693" spans="1:18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 s="1">
        <v>132951.92000000001</v>
      </c>
      <c r="J7693">
        <v>1</v>
      </c>
      <c r="K7693">
        <v>0</v>
      </c>
      <c r="L7693">
        <v>1</v>
      </c>
      <c r="M7693" s="1">
        <v>124486.28</v>
      </c>
      <c r="N7693">
        <v>0</v>
      </c>
      <c r="O7693" t="str">
        <f t="shared" si="480"/>
        <v>30-40</v>
      </c>
      <c r="P7693" t="str">
        <f t="shared" si="481"/>
        <v>3-5 years</v>
      </c>
      <c r="Q7693" t="str">
        <f t="shared" si="482"/>
        <v>High</v>
      </c>
      <c r="R7693" s="5">
        <f t="shared" si="483"/>
        <v>0.19618882633174534</v>
      </c>
    </row>
    <row r="7694" spans="1:18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 s="1">
        <v>108891.7</v>
      </c>
      <c r="J7694">
        <v>1</v>
      </c>
      <c r="K7694">
        <v>1</v>
      </c>
      <c r="L7694">
        <v>0</v>
      </c>
      <c r="M7694" s="1">
        <v>10078.02</v>
      </c>
      <c r="N7694">
        <v>0</v>
      </c>
      <c r="O7694" t="str">
        <f t="shared" si="480"/>
        <v>&gt;50</v>
      </c>
      <c r="P7694" t="str">
        <f t="shared" si="481"/>
        <v>3-5 years</v>
      </c>
      <c r="Q7694" t="str">
        <f t="shared" si="482"/>
        <v>High</v>
      </c>
      <c r="R7694" s="5">
        <f t="shared" si="483"/>
        <v>0.19627383015597921</v>
      </c>
    </row>
    <row r="7695" spans="1:18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 s="1">
        <v>141788.63</v>
      </c>
      <c r="J7695">
        <v>2</v>
      </c>
      <c r="K7695">
        <v>0</v>
      </c>
      <c r="L7695">
        <v>0</v>
      </c>
      <c r="M7695" s="1">
        <v>164967.21</v>
      </c>
      <c r="N7695">
        <v>0</v>
      </c>
      <c r="O7695" t="str">
        <f t="shared" si="480"/>
        <v>41-50</v>
      </c>
      <c r="P7695" t="str">
        <f t="shared" si="481"/>
        <v>3-5 years</v>
      </c>
      <c r="Q7695" t="str">
        <f t="shared" si="482"/>
        <v>High</v>
      </c>
      <c r="R7695" s="5">
        <f t="shared" si="483"/>
        <v>0.19635890767230169</v>
      </c>
    </row>
    <row r="7696" spans="1:18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 s="1">
        <v>116954.32</v>
      </c>
      <c r="J7696">
        <v>1</v>
      </c>
      <c r="K7696">
        <v>1</v>
      </c>
      <c r="L7696">
        <v>1</v>
      </c>
      <c r="M7696" s="1">
        <v>91149.48</v>
      </c>
      <c r="N7696">
        <v>0</v>
      </c>
      <c r="O7696" t="str">
        <f t="shared" si="480"/>
        <v>&gt;50</v>
      </c>
      <c r="P7696" t="str">
        <f t="shared" si="481"/>
        <v>3-5 years</v>
      </c>
      <c r="Q7696" t="str">
        <f t="shared" si="482"/>
        <v>High</v>
      </c>
      <c r="R7696" s="5">
        <f t="shared" si="483"/>
        <v>0.19644405897658282</v>
      </c>
    </row>
    <row r="7697" spans="1:18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 s="1">
        <v>90450</v>
      </c>
      <c r="J7697">
        <v>2</v>
      </c>
      <c r="K7697">
        <v>0</v>
      </c>
      <c r="L7697">
        <v>0</v>
      </c>
      <c r="M7697" s="1">
        <v>103379.31</v>
      </c>
      <c r="N7697">
        <v>1</v>
      </c>
      <c r="O7697" t="str">
        <f t="shared" si="480"/>
        <v>41-50</v>
      </c>
      <c r="P7697" t="str">
        <f t="shared" si="481"/>
        <v>6+ years</v>
      </c>
      <c r="Q7697" t="str">
        <f t="shared" si="482"/>
        <v>Medium</v>
      </c>
      <c r="R7697" s="5">
        <f t="shared" si="483"/>
        <v>0.19652928416485901</v>
      </c>
    </row>
    <row r="7698" spans="1:18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 s="1">
        <v>125997.22</v>
      </c>
      <c r="J7698">
        <v>1</v>
      </c>
      <c r="K7698">
        <v>1</v>
      </c>
      <c r="L7698">
        <v>1</v>
      </c>
      <c r="M7698" s="1">
        <v>128049.34</v>
      </c>
      <c r="N7698">
        <v>1</v>
      </c>
      <c r="O7698" t="str">
        <f t="shared" si="480"/>
        <v>30-40</v>
      </c>
      <c r="P7698" t="str">
        <f t="shared" si="481"/>
        <v>6+ years</v>
      </c>
      <c r="Q7698" t="str">
        <f t="shared" si="482"/>
        <v>High</v>
      </c>
      <c r="R7698" s="5">
        <f t="shared" si="483"/>
        <v>0.19618055555555555</v>
      </c>
    </row>
    <row r="7699" spans="1:18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 s="1">
        <v>0</v>
      </c>
      <c r="J7699">
        <v>2</v>
      </c>
      <c r="K7699">
        <v>1</v>
      </c>
      <c r="L7699">
        <v>0</v>
      </c>
      <c r="M7699" s="1">
        <v>54342.83</v>
      </c>
      <c r="N7699">
        <v>0</v>
      </c>
      <c r="O7699" t="str">
        <f t="shared" si="480"/>
        <v>41-50</v>
      </c>
      <c r="P7699" t="str">
        <f t="shared" si="481"/>
        <v>3-5 years</v>
      </c>
      <c r="Q7699" t="str">
        <f t="shared" si="482"/>
        <v>No Balance</v>
      </c>
      <c r="R7699" s="5">
        <f t="shared" si="483"/>
        <v>0.19583152409900131</v>
      </c>
    </row>
    <row r="7700" spans="1:18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 s="1">
        <v>0</v>
      </c>
      <c r="J7700">
        <v>4</v>
      </c>
      <c r="K7700">
        <v>1</v>
      </c>
      <c r="L7700">
        <v>1</v>
      </c>
      <c r="M7700" s="1">
        <v>13614.01</v>
      </c>
      <c r="N7700">
        <v>1</v>
      </c>
      <c r="O7700" t="str">
        <f t="shared" si="480"/>
        <v>&gt;50</v>
      </c>
      <c r="P7700" t="str">
        <f t="shared" si="481"/>
        <v>6+ years</v>
      </c>
      <c r="Q7700" t="str">
        <f t="shared" si="482"/>
        <v>No Balance</v>
      </c>
      <c r="R7700" s="5">
        <f t="shared" si="483"/>
        <v>0.19591659426585578</v>
      </c>
    </row>
    <row r="7701" spans="1:18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 s="1">
        <v>0</v>
      </c>
      <c r="J7701">
        <v>2</v>
      </c>
      <c r="K7701">
        <v>0</v>
      </c>
      <c r="L7701">
        <v>1</v>
      </c>
      <c r="M7701" s="1">
        <v>35521.629999999997</v>
      </c>
      <c r="N7701">
        <v>0</v>
      </c>
      <c r="O7701" t="str">
        <f t="shared" si="480"/>
        <v>30-40</v>
      </c>
      <c r="P7701" t="str">
        <f t="shared" si="481"/>
        <v>6+ years</v>
      </c>
      <c r="Q7701" t="str">
        <f t="shared" si="482"/>
        <v>No Balance</v>
      </c>
      <c r="R7701" s="5">
        <f t="shared" si="483"/>
        <v>0.19556714471968709</v>
      </c>
    </row>
    <row r="7702" spans="1:18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 s="1">
        <v>144637.85999999999</v>
      </c>
      <c r="J7702">
        <v>2</v>
      </c>
      <c r="K7702">
        <v>1</v>
      </c>
      <c r="L7702">
        <v>0</v>
      </c>
      <c r="M7702" s="1">
        <v>40496.720000000001</v>
      </c>
      <c r="N7702">
        <v>0</v>
      </c>
      <c r="O7702" t="str">
        <f t="shared" si="480"/>
        <v>30-40</v>
      </c>
      <c r="P7702" t="str">
        <f t="shared" si="481"/>
        <v>3-5 years</v>
      </c>
      <c r="Q7702" t="str">
        <f t="shared" si="482"/>
        <v>High</v>
      </c>
      <c r="R7702" s="5">
        <f t="shared" si="483"/>
        <v>0.19565217391304349</v>
      </c>
    </row>
    <row r="7703" spans="1:18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 s="1">
        <v>86616.35</v>
      </c>
      <c r="J7703">
        <v>1</v>
      </c>
      <c r="K7703">
        <v>0</v>
      </c>
      <c r="L7703">
        <v>0</v>
      </c>
      <c r="M7703" s="1">
        <v>91903.9</v>
      </c>
      <c r="N7703">
        <v>1</v>
      </c>
      <c r="O7703" t="str">
        <f t="shared" si="480"/>
        <v>&lt;30</v>
      </c>
      <c r="P7703" t="str">
        <f t="shared" si="481"/>
        <v>3-5 years</v>
      </c>
      <c r="Q7703" t="str">
        <f t="shared" si="482"/>
        <v>Medium</v>
      </c>
      <c r="R7703" s="5">
        <f t="shared" si="483"/>
        <v>0.19573727707698999</v>
      </c>
    </row>
    <row r="7704" spans="1:18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 s="1">
        <v>0</v>
      </c>
      <c r="J7704">
        <v>2</v>
      </c>
      <c r="K7704">
        <v>1</v>
      </c>
      <c r="L7704">
        <v>0</v>
      </c>
      <c r="M7704" s="1">
        <v>178667.7</v>
      </c>
      <c r="N7704">
        <v>0</v>
      </c>
      <c r="O7704" t="str">
        <f t="shared" si="480"/>
        <v>30-40</v>
      </c>
      <c r="P7704" t="str">
        <f t="shared" si="481"/>
        <v>6+ years</v>
      </c>
      <c r="Q7704" t="str">
        <f t="shared" si="482"/>
        <v>No Balance</v>
      </c>
      <c r="R7704" s="5">
        <f t="shared" si="483"/>
        <v>0.19538729329852045</v>
      </c>
    </row>
    <row r="7705" spans="1:18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 s="1">
        <v>127924.25</v>
      </c>
      <c r="J7705">
        <v>2</v>
      </c>
      <c r="K7705">
        <v>1</v>
      </c>
      <c r="L7705">
        <v>0</v>
      </c>
      <c r="M7705" s="1">
        <v>32202.61</v>
      </c>
      <c r="N7705">
        <v>0</v>
      </c>
      <c r="O7705" t="str">
        <f t="shared" si="480"/>
        <v>41-50</v>
      </c>
      <c r="P7705" t="str">
        <f t="shared" si="481"/>
        <v>0-2 years</v>
      </c>
      <c r="Q7705" t="str">
        <f t="shared" si="482"/>
        <v>High</v>
      </c>
      <c r="R7705" s="5">
        <f t="shared" si="483"/>
        <v>0.19547235524597301</v>
      </c>
    </row>
    <row r="7706" spans="1:18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 s="1">
        <v>0</v>
      </c>
      <c r="J7706">
        <v>2</v>
      </c>
      <c r="K7706">
        <v>1</v>
      </c>
      <c r="L7706">
        <v>0</v>
      </c>
      <c r="M7706" s="1">
        <v>117034.32</v>
      </c>
      <c r="N7706">
        <v>0</v>
      </c>
      <c r="O7706" t="str">
        <f t="shared" si="480"/>
        <v>30-40</v>
      </c>
      <c r="P7706" t="str">
        <f t="shared" si="481"/>
        <v>6+ years</v>
      </c>
      <c r="Q7706" t="str">
        <f t="shared" si="482"/>
        <v>No Balance</v>
      </c>
      <c r="R7706" s="5">
        <f t="shared" si="483"/>
        <v>0.19555749128919861</v>
      </c>
    </row>
    <row r="7707" spans="1:18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 s="1">
        <v>131240.60999999999</v>
      </c>
      <c r="J7707">
        <v>1</v>
      </c>
      <c r="K7707">
        <v>1</v>
      </c>
      <c r="L7707">
        <v>1</v>
      </c>
      <c r="M7707" s="1">
        <v>163746.09</v>
      </c>
      <c r="N7707">
        <v>1</v>
      </c>
      <c r="O7707" t="str">
        <f t="shared" si="480"/>
        <v>&lt;30</v>
      </c>
      <c r="P7707" t="str">
        <f t="shared" si="481"/>
        <v>6+ years</v>
      </c>
      <c r="Q7707" t="str">
        <f t="shared" si="482"/>
        <v>High</v>
      </c>
      <c r="R7707" s="5">
        <f t="shared" si="483"/>
        <v>0.19564270152505447</v>
      </c>
    </row>
    <row r="7708" spans="1:18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 s="1">
        <v>0</v>
      </c>
      <c r="J7708">
        <v>2</v>
      </c>
      <c r="K7708">
        <v>1</v>
      </c>
      <c r="L7708">
        <v>1</v>
      </c>
      <c r="M7708" s="1">
        <v>20346.689999999999</v>
      </c>
      <c r="N7708">
        <v>0</v>
      </c>
      <c r="O7708" t="str">
        <f t="shared" si="480"/>
        <v>30-40</v>
      </c>
      <c r="P7708" t="str">
        <f t="shared" si="481"/>
        <v>3-5 years</v>
      </c>
      <c r="Q7708" t="str">
        <f t="shared" si="482"/>
        <v>No Balance</v>
      </c>
      <c r="R7708" s="5">
        <f t="shared" si="483"/>
        <v>0.19529206625980819</v>
      </c>
    </row>
    <row r="7709" spans="1:18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 s="1">
        <v>120046.74</v>
      </c>
      <c r="J7709">
        <v>2</v>
      </c>
      <c r="K7709">
        <v>1</v>
      </c>
      <c r="L7709">
        <v>0</v>
      </c>
      <c r="M7709" s="1">
        <v>84710.65</v>
      </c>
      <c r="N7709">
        <v>0</v>
      </c>
      <c r="O7709" t="str">
        <f t="shared" si="480"/>
        <v>30-40</v>
      </c>
      <c r="P7709" t="str">
        <f t="shared" si="481"/>
        <v>3-5 years</v>
      </c>
      <c r="Q7709" t="str">
        <f t="shared" si="482"/>
        <v>High</v>
      </c>
      <c r="R7709" s="5">
        <f t="shared" si="483"/>
        <v>0.19537723506323593</v>
      </c>
    </row>
    <row r="7710" spans="1:18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 s="1">
        <v>97819.36</v>
      </c>
      <c r="J7710">
        <v>1</v>
      </c>
      <c r="K7710">
        <v>0</v>
      </c>
      <c r="L7710">
        <v>1</v>
      </c>
      <c r="M7710" s="1">
        <v>120531.31</v>
      </c>
      <c r="N7710">
        <v>0</v>
      </c>
      <c r="O7710" t="str">
        <f t="shared" si="480"/>
        <v>30-40</v>
      </c>
      <c r="P7710" t="str">
        <f t="shared" si="481"/>
        <v>6+ years</v>
      </c>
      <c r="Q7710" t="str">
        <f t="shared" si="482"/>
        <v>Medium</v>
      </c>
      <c r="R7710" s="5">
        <f t="shared" si="483"/>
        <v>0.19546247818499127</v>
      </c>
    </row>
    <row r="7711" spans="1:18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 s="1">
        <v>62979.93</v>
      </c>
      <c r="J7711">
        <v>1</v>
      </c>
      <c r="K7711">
        <v>1</v>
      </c>
      <c r="L7711">
        <v>1</v>
      </c>
      <c r="M7711" s="1">
        <v>152273.57</v>
      </c>
      <c r="N7711">
        <v>0</v>
      </c>
      <c r="O7711" t="str">
        <f t="shared" si="480"/>
        <v>&gt;50</v>
      </c>
      <c r="P7711" t="str">
        <f t="shared" si="481"/>
        <v>0-2 years</v>
      </c>
      <c r="Q7711" t="str">
        <f t="shared" si="482"/>
        <v>Medium</v>
      </c>
      <c r="R7711" s="5">
        <f t="shared" si="483"/>
        <v>0.19554779572239198</v>
      </c>
    </row>
    <row r="7712" spans="1:18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 s="1">
        <v>0</v>
      </c>
      <c r="J7712">
        <v>1</v>
      </c>
      <c r="K7712">
        <v>1</v>
      </c>
      <c r="L7712">
        <v>1</v>
      </c>
      <c r="M7712" s="1">
        <v>144345.57999999999</v>
      </c>
      <c r="N7712">
        <v>0</v>
      </c>
      <c r="O7712" t="str">
        <f t="shared" si="480"/>
        <v>30-40</v>
      </c>
      <c r="P7712" t="str">
        <f t="shared" si="481"/>
        <v>3-5 years</v>
      </c>
      <c r="Q7712" t="str">
        <f t="shared" si="482"/>
        <v>No Balance</v>
      </c>
      <c r="R7712" s="5">
        <f t="shared" si="483"/>
        <v>0.19563318777292577</v>
      </c>
    </row>
    <row r="7713" spans="1:18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 s="1">
        <v>161450.03</v>
      </c>
      <c r="J7713">
        <v>1</v>
      </c>
      <c r="K7713">
        <v>1</v>
      </c>
      <c r="L7713">
        <v>1</v>
      </c>
      <c r="M7713" s="1">
        <v>96961</v>
      </c>
      <c r="N7713">
        <v>1</v>
      </c>
      <c r="O7713" t="str">
        <f t="shared" si="480"/>
        <v>41-50</v>
      </c>
      <c r="P7713" t="str">
        <f t="shared" si="481"/>
        <v>6+ years</v>
      </c>
      <c r="Q7713" t="str">
        <f t="shared" si="482"/>
        <v>High</v>
      </c>
      <c r="R7713" s="5">
        <f t="shared" si="483"/>
        <v>0.19571865443425077</v>
      </c>
    </row>
    <row r="7714" spans="1:18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 s="1">
        <v>0</v>
      </c>
      <c r="J7714">
        <v>2</v>
      </c>
      <c r="K7714">
        <v>1</v>
      </c>
      <c r="L7714">
        <v>0</v>
      </c>
      <c r="M7714" s="1">
        <v>170307.43</v>
      </c>
      <c r="N7714">
        <v>0</v>
      </c>
      <c r="O7714" t="str">
        <f t="shared" si="480"/>
        <v>30-40</v>
      </c>
      <c r="P7714" t="str">
        <f t="shared" si="481"/>
        <v>3-5 years</v>
      </c>
      <c r="Q7714" t="str">
        <f t="shared" si="482"/>
        <v>No Balance</v>
      </c>
      <c r="R7714" s="5">
        <f t="shared" si="483"/>
        <v>0.19536713286713286</v>
      </c>
    </row>
    <row r="7715" spans="1:18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 s="1">
        <v>119496.25</v>
      </c>
      <c r="J7715">
        <v>2</v>
      </c>
      <c r="K7715">
        <v>1</v>
      </c>
      <c r="L7715">
        <v>0</v>
      </c>
      <c r="M7715" s="1">
        <v>29880.99</v>
      </c>
      <c r="N7715">
        <v>0</v>
      </c>
      <c r="O7715" t="str">
        <f t="shared" si="480"/>
        <v>&gt;50</v>
      </c>
      <c r="P7715" t="str">
        <f t="shared" si="481"/>
        <v>6+ years</v>
      </c>
      <c r="Q7715" t="str">
        <f t="shared" si="482"/>
        <v>High</v>
      </c>
      <c r="R7715" s="5">
        <f t="shared" si="483"/>
        <v>0.1954525579361609</v>
      </c>
    </row>
    <row r="7716" spans="1:18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 s="1">
        <v>0</v>
      </c>
      <c r="J7716">
        <v>2</v>
      </c>
      <c r="K7716">
        <v>1</v>
      </c>
      <c r="L7716">
        <v>1</v>
      </c>
      <c r="M7716" s="1">
        <v>195104.91</v>
      </c>
      <c r="N7716">
        <v>0</v>
      </c>
      <c r="O7716" t="str">
        <f t="shared" si="480"/>
        <v>30-40</v>
      </c>
      <c r="P7716" t="str">
        <f t="shared" si="481"/>
        <v>6+ years</v>
      </c>
      <c r="Q7716" t="str">
        <f t="shared" si="482"/>
        <v>No Balance</v>
      </c>
      <c r="R7716" s="5">
        <f t="shared" si="483"/>
        <v>0.19553805774278216</v>
      </c>
    </row>
    <row r="7717" spans="1:18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 s="1">
        <v>43772.66</v>
      </c>
      <c r="J7717">
        <v>3</v>
      </c>
      <c r="K7717">
        <v>1</v>
      </c>
      <c r="L7717">
        <v>0</v>
      </c>
      <c r="M7717" s="1">
        <v>187756.24</v>
      </c>
      <c r="N7717">
        <v>1</v>
      </c>
      <c r="O7717" t="str">
        <f t="shared" si="480"/>
        <v>&gt;50</v>
      </c>
      <c r="P7717" t="str">
        <f t="shared" si="481"/>
        <v>0-2 years</v>
      </c>
      <c r="Q7717" t="str">
        <f t="shared" si="482"/>
        <v>Low</v>
      </c>
      <c r="R7717" s="5">
        <f t="shared" si="483"/>
        <v>0.19562363238512034</v>
      </c>
    </row>
    <row r="7718" spans="1:18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 s="1">
        <v>100249.41</v>
      </c>
      <c r="J7718">
        <v>2</v>
      </c>
      <c r="K7718">
        <v>0</v>
      </c>
      <c r="L7718">
        <v>1</v>
      </c>
      <c r="M7718" s="1">
        <v>67599.69</v>
      </c>
      <c r="N7718">
        <v>0</v>
      </c>
      <c r="O7718" t="str">
        <f t="shared" si="480"/>
        <v>30-40</v>
      </c>
      <c r="P7718" t="str">
        <f t="shared" si="481"/>
        <v>6+ years</v>
      </c>
      <c r="Q7718" t="str">
        <f t="shared" si="482"/>
        <v>High</v>
      </c>
      <c r="R7718" s="5">
        <f t="shared" si="483"/>
        <v>0.19527145359019266</v>
      </c>
    </row>
    <row r="7719" spans="1:18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 s="1">
        <v>0</v>
      </c>
      <c r="J7719">
        <v>2</v>
      </c>
      <c r="K7719">
        <v>1</v>
      </c>
      <c r="L7719">
        <v>1</v>
      </c>
      <c r="M7719" s="1">
        <v>105983.09</v>
      </c>
      <c r="N7719">
        <v>0</v>
      </c>
      <c r="O7719" t="str">
        <f t="shared" si="480"/>
        <v>41-50</v>
      </c>
      <c r="P7719" t="str">
        <f t="shared" si="481"/>
        <v>0-2 years</v>
      </c>
      <c r="Q7719" t="str">
        <f t="shared" si="482"/>
        <v>No Balance</v>
      </c>
      <c r="R7719" s="5">
        <f t="shared" si="483"/>
        <v>0.19535698642137539</v>
      </c>
    </row>
    <row r="7720" spans="1:18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 s="1">
        <v>108028.08</v>
      </c>
      <c r="J7720">
        <v>2</v>
      </c>
      <c r="K7720">
        <v>0</v>
      </c>
      <c r="L7720">
        <v>0</v>
      </c>
      <c r="M7720" s="1">
        <v>25980.42</v>
      </c>
      <c r="N7720">
        <v>1</v>
      </c>
      <c r="O7720" t="str">
        <f t="shared" si="480"/>
        <v>&gt;50</v>
      </c>
      <c r="P7720" t="str">
        <f t="shared" si="481"/>
        <v>3-5 years</v>
      </c>
      <c r="Q7720" t="str">
        <f t="shared" si="482"/>
        <v>High</v>
      </c>
      <c r="R7720" s="5">
        <f t="shared" si="483"/>
        <v>0.19544259421560034</v>
      </c>
    </row>
    <row r="7721" spans="1:18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 s="1">
        <v>53013.29</v>
      </c>
      <c r="J7721">
        <v>2</v>
      </c>
      <c r="K7721">
        <v>1</v>
      </c>
      <c r="L7721">
        <v>1</v>
      </c>
      <c r="M7721" s="1">
        <v>112222.64</v>
      </c>
      <c r="N7721">
        <v>0</v>
      </c>
      <c r="O7721" t="str">
        <f t="shared" si="480"/>
        <v>&gt;50</v>
      </c>
      <c r="P7721" t="str">
        <f t="shared" si="481"/>
        <v>0-2 years</v>
      </c>
      <c r="Q7721" t="str">
        <f t="shared" si="482"/>
        <v>Medium</v>
      </c>
      <c r="R7721" s="5">
        <f t="shared" si="483"/>
        <v>0.19508987286277948</v>
      </c>
    </row>
    <row r="7722" spans="1:18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 s="1">
        <v>0</v>
      </c>
      <c r="J7722">
        <v>2</v>
      </c>
      <c r="K7722">
        <v>1</v>
      </c>
      <c r="L7722">
        <v>1</v>
      </c>
      <c r="M7722" s="1">
        <v>59864.959999999999</v>
      </c>
      <c r="N7722">
        <v>0</v>
      </c>
      <c r="O7722" t="str">
        <f t="shared" si="480"/>
        <v>&gt;50</v>
      </c>
      <c r="P7722" t="str">
        <f t="shared" si="481"/>
        <v>0-2 years</v>
      </c>
      <c r="Q7722" t="str">
        <f t="shared" si="482"/>
        <v>No Balance</v>
      </c>
      <c r="R7722" s="5">
        <f t="shared" si="483"/>
        <v>0.19517543859649122</v>
      </c>
    </row>
    <row r="7723" spans="1:18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 s="1">
        <v>122088.67</v>
      </c>
      <c r="J7723">
        <v>1</v>
      </c>
      <c r="K7723">
        <v>1</v>
      </c>
      <c r="L7723">
        <v>0</v>
      </c>
      <c r="M7723" s="1">
        <v>42581.09</v>
      </c>
      <c r="N7723">
        <v>0</v>
      </c>
      <c r="O7723" t="str">
        <f t="shared" si="480"/>
        <v>30-40</v>
      </c>
      <c r="P7723" t="str">
        <f t="shared" si="481"/>
        <v>0-2 years</v>
      </c>
      <c r="Q7723" t="str">
        <f t="shared" si="482"/>
        <v>High</v>
      </c>
      <c r="R7723" s="5">
        <f t="shared" si="483"/>
        <v>0.19526107942079859</v>
      </c>
    </row>
    <row r="7724" spans="1:18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 s="1">
        <v>90544</v>
      </c>
      <c r="J7724">
        <v>1</v>
      </c>
      <c r="K7724">
        <v>0</v>
      </c>
      <c r="L7724">
        <v>1</v>
      </c>
      <c r="M7724" s="1">
        <v>4777.2299999999996</v>
      </c>
      <c r="N7724">
        <v>0</v>
      </c>
      <c r="O7724" t="str">
        <f t="shared" si="480"/>
        <v>&lt;30</v>
      </c>
      <c r="P7724" t="str">
        <f t="shared" si="481"/>
        <v>6+ years</v>
      </c>
      <c r="Q7724" t="str">
        <f t="shared" si="482"/>
        <v>Medium</v>
      </c>
      <c r="R7724" s="5">
        <f t="shared" si="483"/>
        <v>0.19534679543459174</v>
      </c>
    </row>
    <row r="7725" spans="1:18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 s="1">
        <v>0</v>
      </c>
      <c r="J7725">
        <v>2</v>
      </c>
      <c r="K7725">
        <v>0</v>
      </c>
      <c r="L7725">
        <v>1</v>
      </c>
      <c r="M7725" s="1">
        <v>178038.17</v>
      </c>
      <c r="N7725">
        <v>0</v>
      </c>
      <c r="O7725" t="str">
        <f t="shared" si="480"/>
        <v>30-40</v>
      </c>
      <c r="P7725" t="str">
        <f t="shared" si="481"/>
        <v>6+ years</v>
      </c>
      <c r="Q7725" t="str">
        <f t="shared" si="482"/>
        <v>No Balance</v>
      </c>
      <c r="R7725" s="5">
        <f t="shared" si="483"/>
        <v>0.19543258673693456</v>
      </c>
    </row>
    <row r="7726" spans="1:18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 s="1">
        <v>141252.18</v>
      </c>
      <c r="J7726">
        <v>4</v>
      </c>
      <c r="K7726">
        <v>0</v>
      </c>
      <c r="L7726">
        <v>1</v>
      </c>
      <c r="M7726" s="1">
        <v>128521.16</v>
      </c>
      <c r="N7726">
        <v>1</v>
      </c>
      <c r="O7726" t="str">
        <f t="shared" si="480"/>
        <v>41-50</v>
      </c>
      <c r="P7726" t="str">
        <f t="shared" si="481"/>
        <v>3-5 years</v>
      </c>
      <c r="Q7726" t="str">
        <f t="shared" si="482"/>
        <v>High</v>
      </c>
      <c r="R7726" s="5">
        <f t="shared" si="483"/>
        <v>0.19551845342706503</v>
      </c>
    </row>
    <row r="7727" spans="1:18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 s="1">
        <v>147813.04999999999</v>
      </c>
      <c r="J7727">
        <v>2</v>
      </c>
      <c r="K7727">
        <v>0</v>
      </c>
      <c r="L7727">
        <v>0</v>
      </c>
      <c r="M7727" s="1">
        <v>109029.72</v>
      </c>
      <c r="N7727">
        <v>0</v>
      </c>
      <c r="O7727" t="str">
        <f t="shared" si="480"/>
        <v>30-40</v>
      </c>
      <c r="P7727" t="str">
        <f t="shared" si="481"/>
        <v>3-5 years</v>
      </c>
      <c r="Q7727" t="str">
        <f t="shared" si="482"/>
        <v>High</v>
      </c>
      <c r="R7727" s="5">
        <f t="shared" si="483"/>
        <v>0.19516483516483515</v>
      </c>
    </row>
    <row r="7728" spans="1:18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 s="1">
        <v>134140.68</v>
      </c>
      <c r="J7728">
        <v>1</v>
      </c>
      <c r="K7728">
        <v>1</v>
      </c>
      <c r="L7728">
        <v>0</v>
      </c>
      <c r="M7728" s="1">
        <v>2267.88</v>
      </c>
      <c r="N7728">
        <v>0</v>
      </c>
      <c r="O7728" t="str">
        <f t="shared" si="480"/>
        <v>&gt;50</v>
      </c>
      <c r="P7728" t="str">
        <f t="shared" si="481"/>
        <v>6+ years</v>
      </c>
      <c r="Q7728" t="str">
        <f t="shared" si="482"/>
        <v>High</v>
      </c>
      <c r="R7728" s="5">
        <f t="shared" si="483"/>
        <v>0.19525065963060687</v>
      </c>
    </row>
    <row r="7729" spans="1:18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 s="1">
        <v>0</v>
      </c>
      <c r="J7729">
        <v>2</v>
      </c>
      <c r="K7729">
        <v>1</v>
      </c>
      <c r="L7729">
        <v>1</v>
      </c>
      <c r="M7729" s="1">
        <v>55054.48</v>
      </c>
      <c r="N7729">
        <v>0</v>
      </c>
      <c r="O7729" t="str">
        <f t="shared" si="480"/>
        <v>&gt;50</v>
      </c>
      <c r="P7729" t="str">
        <f t="shared" si="481"/>
        <v>6+ years</v>
      </c>
      <c r="Q7729" t="str">
        <f t="shared" si="482"/>
        <v>No Balance</v>
      </c>
      <c r="R7729" s="5">
        <f t="shared" si="483"/>
        <v>0.19533655961284646</v>
      </c>
    </row>
    <row r="7730" spans="1:18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 s="1">
        <v>0</v>
      </c>
      <c r="J7730">
        <v>1</v>
      </c>
      <c r="K7730">
        <v>0</v>
      </c>
      <c r="L7730">
        <v>1</v>
      </c>
      <c r="M7730" s="1">
        <v>76456.17</v>
      </c>
      <c r="N7730">
        <v>0</v>
      </c>
      <c r="O7730" t="str">
        <f t="shared" si="480"/>
        <v>30-40</v>
      </c>
      <c r="P7730" t="str">
        <f t="shared" si="481"/>
        <v>6+ years</v>
      </c>
      <c r="Q7730" t="str">
        <f t="shared" si="482"/>
        <v>No Balance</v>
      </c>
      <c r="R7730" s="5">
        <f t="shared" si="483"/>
        <v>0.1954225352112676</v>
      </c>
    </row>
    <row r="7731" spans="1:18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 s="1">
        <v>128548.49</v>
      </c>
      <c r="J7731">
        <v>4</v>
      </c>
      <c r="K7731">
        <v>1</v>
      </c>
      <c r="L7731">
        <v>0</v>
      </c>
      <c r="M7731" s="1">
        <v>75478.95</v>
      </c>
      <c r="N7731">
        <v>1</v>
      </c>
      <c r="O7731" t="str">
        <f t="shared" si="480"/>
        <v>30-40</v>
      </c>
      <c r="P7731" t="str">
        <f t="shared" si="481"/>
        <v>0-2 years</v>
      </c>
      <c r="Q7731" t="str">
        <f t="shared" si="482"/>
        <v>High</v>
      </c>
      <c r="R7731" s="5">
        <f t="shared" si="483"/>
        <v>0.19550858652575959</v>
      </c>
    </row>
    <row r="7732" spans="1:18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 s="1">
        <v>122198.21</v>
      </c>
      <c r="J7732">
        <v>2</v>
      </c>
      <c r="K7732">
        <v>0</v>
      </c>
      <c r="L7732">
        <v>1</v>
      </c>
      <c r="M7732" s="1">
        <v>179144.54</v>
      </c>
      <c r="N7732">
        <v>0</v>
      </c>
      <c r="O7732" t="str">
        <f t="shared" si="480"/>
        <v>41-50</v>
      </c>
      <c r="P7732" t="str">
        <f t="shared" si="481"/>
        <v>6+ years</v>
      </c>
      <c r="Q7732" t="str">
        <f t="shared" si="482"/>
        <v>High</v>
      </c>
      <c r="R7732" s="5">
        <f t="shared" si="483"/>
        <v>0.19515418502202644</v>
      </c>
    </row>
    <row r="7733" spans="1:18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 s="1">
        <v>145177.84</v>
      </c>
      <c r="J7733">
        <v>1</v>
      </c>
      <c r="K7733">
        <v>1</v>
      </c>
      <c r="L7733">
        <v>0</v>
      </c>
      <c r="M7733" s="1">
        <v>193471.74</v>
      </c>
      <c r="N7733">
        <v>1</v>
      </c>
      <c r="O7733" t="str">
        <f t="shared" si="480"/>
        <v>41-50</v>
      </c>
      <c r="P7733" t="str">
        <f t="shared" si="481"/>
        <v>6+ years</v>
      </c>
      <c r="Q7733" t="str">
        <f t="shared" si="482"/>
        <v>High</v>
      </c>
      <c r="R7733" s="5">
        <f t="shared" si="483"/>
        <v>0.19524019391802555</v>
      </c>
    </row>
    <row r="7734" spans="1:18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 s="1">
        <v>94222.53</v>
      </c>
      <c r="J7734">
        <v>1</v>
      </c>
      <c r="K7734">
        <v>1</v>
      </c>
      <c r="L7734">
        <v>0</v>
      </c>
      <c r="M7734" s="1">
        <v>103570.8</v>
      </c>
      <c r="N7734">
        <v>0</v>
      </c>
      <c r="O7734" t="str">
        <f t="shared" si="480"/>
        <v>30-40</v>
      </c>
      <c r="P7734" t="str">
        <f t="shared" si="481"/>
        <v>0-2 years</v>
      </c>
      <c r="Q7734" t="str">
        <f t="shared" si="482"/>
        <v>Medium</v>
      </c>
      <c r="R7734" s="5">
        <f t="shared" si="483"/>
        <v>0.19488536155202821</v>
      </c>
    </row>
    <row r="7735" spans="1:18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 s="1">
        <v>143212.22</v>
      </c>
      <c r="J7735">
        <v>1</v>
      </c>
      <c r="K7735">
        <v>0</v>
      </c>
      <c r="L7735">
        <v>0</v>
      </c>
      <c r="M7735" s="1">
        <v>102628.56</v>
      </c>
      <c r="N7735">
        <v>1</v>
      </c>
      <c r="O7735" t="str">
        <f t="shared" si="480"/>
        <v>&gt;50</v>
      </c>
      <c r="P7735" t="str">
        <f t="shared" si="481"/>
        <v>0-2 years</v>
      </c>
      <c r="Q7735" t="str">
        <f t="shared" si="482"/>
        <v>High</v>
      </c>
      <c r="R7735" s="5">
        <f t="shared" si="483"/>
        <v>0.19497132774591971</v>
      </c>
    </row>
    <row r="7736" spans="1:18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 s="1">
        <v>0</v>
      </c>
      <c r="J7736">
        <v>2</v>
      </c>
      <c r="K7736">
        <v>1</v>
      </c>
      <c r="L7736">
        <v>0</v>
      </c>
      <c r="M7736" s="1">
        <v>55772.04</v>
      </c>
      <c r="N7736">
        <v>0</v>
      </c>
      <c r="O7736" t="str">
        <f t="shared" si="480"/>
        <v>41-50</v>
      </c>
      <c r="P7736" t="str">
        <f t="shared" si="481"/>
        <v>3-5 years</v>
      </c>
      <c r="Q7736" t="str">
        <f t="shared" si="482"/>
        <v>No Balance</v>
      </c>
      <c r="R7736" s="5">
        <f t="shared" si="483"/>
        <v>0.19461606354810237</v>
      </c>
    </row>
    <row r="7737" spans="1:18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 s="1">
        <v>143350.41</v>
      </c>
      <c r="J7737">
        <v>1</v>
      </c>
      <c r="K7737">
        <v>1</v>
      </c>
      <c r="L7737">
        <v>1</v>
      </c>
      <c r="M7737" s="1">
        <v>192070.16</v>
      </c>
      <c r="N7737">
        <v>1</v>
      </c>
      <c r="O7737" t="str">
        <f t="shared" si="480"/>
        <v>41-50</v>
      </c>
      <c r="P7737" t="str">
        <f t="shared" si="481"/>
        <v>6+ years</v>
      </c>
      <c r="Q7737" t="str">
        <f t="shared" si="482"/>
        <v>High</v>
      </c>
      <c r="R7737" s="5">
        <f t="shared" si="483"/>
        <v>0.19470198675496689</v>
      </c>
    </row>
    <row r="7738" spans="1:18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 s="1">
        <v>130931.83</v>
      </c>
      <c r="J7738">
        <v>1</v>
      </c>
      <c r="K7738">
        <v>1</v>
      </c>
      <c r="L7738">
        <v>1</v>
      </c>
      <c r="M7738" s="1">
        <v>144808.37</v>
      </c>
      <c r="N7738">
        <v>0</v>
      </c>
      <c r="O7738" t="str">
        <f t="shared" si="480"/>
        <v>41-50</v>
      </c>
      <c r="P7738" t="str">
        <f t="shared" si="481"/>
        <v>3-5 years</v>
      </c>
      <c r="Q7738" t="str">
        <f t="shared" si="482"/>
        <v>High</v>
      </c>
      <c r="R7738" s="5">
        <f t="shared" si="483"/>
        <v>0.19434628975265017</v>
      </c>
    </row>
    <row r="7739" spans="1:18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 s="1">
        <v>137851.31</v>
      </c>
      <c r="J7739">
        <v>1</v>
      </c>
      <c r="K7739">
        <v>1</v>
      </c>
      <c r="L7739">
        <v>0</v>
      </c>
      <c r="M7739" s="1">
        <v>5008.2299999999996</v>
      </c>
      <c r="N7739">
        <v>1</v>
      </c>
      <c r="O7739" t="str">
        <f t="shared" si="480"/>
        <v>30-40</v>
      </c>
      <c r="P7739" t="str">
        <f t="shared" si="481"/>
        <v>3-5 years</v>
      </c>
      <c r="Q7739" t="str">
        <f t="shared" si="482"/>
        <v>High</v>
      </c>
      <c r="R7739" s="5">
        <f t="shared" si="483"/>
        <v>0.19443216968625718</v>
      </c>
    </row>
    <row r="7740" spans="1:18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 s="1">
        <v>0</v>
      </c>
      <c r="J7740">
        <v>2</v>
      </c>
      <c r="K7740">
        <v>0</v>
      </c>
      <c r="L7740">
        <v>0</v>
      </c>
      <c r="M7740" s="1">
        <v>173680.39</v>
      </c>
      <c r="N7740">
        <v>0</v>
      </c>
      <c r="O7740" t="str">
        <f t="shared" si="480"/>
        <v>30-40</v>
      </c>
      <c r="P7740" t="str">
        <f t="shared" si="481"/>
        <v>6+ years</v>
      </c>
      <c r="Q7740" t="str">
        <f t="shared" si="482"/>
        <v>No Balance</v>
      </c>
      <c r="R7740" s="5">
        <f t="shared" si="483"/>
        <v>0.1940760389036251</v>
      </c>
    </row>
    <row r="7741" spans="1:18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 s="1">
        <v>0</v>
      </c>
      <c r="J7741">
        <v>1</v>
      </c>
      <c r="K7741">
        <v>0</v>
      </c>
      <c r="L7741">
        <v>1</v>
      </c>
      <c r="M7741" s="1">
        <v>115753.94</v>
      </c>
      <c r="N7741">
        <v>0</v>
      </c>
      <c r="O7741" t="str">
        <f t="shared" si="480"/>
        <v>41-50</v>
      </c>
      <c r="P7741" t="str">
        <f t="shared" si="481"/>
        <v>3-5 years</v>
      </c>
      <c r="Q7741" t="str">
        <f t="shared" si="482"/>
        <v>No Balance</v>
      </c>
      <c r="R7741" s="5">
        <f t="shared" si="483"/>
        <v>0.19416187527642637</v>
      </c>
    </row>
    <row r="7742" spans="1:18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 s="1">
        <v>0</v>
      </c>
      <c r="J7742">
        <v>1</v>
      </c>
      <c r="K7742">
        <v>1</v>
      </c>
      <c r="L7742">
        <v>1</v>
      </c>
      <c r="M7742" s="1">
        <v>38928.480000000003</v>
      </c>
      <c r="N7742">
        <v>1</v>
      </c>
      <c r="O7742" t="str">
        <f t="shared" si="480"/>
        <v>&gt;50</v>
      </c>
      <c r="P7742" t="str">
        <f t="shared" si="481"/>
        <v>6+ years</v>
      </c>
      <c r="Q7742" t="str">
        <f t="shared" si="482"/>
        <v>No Balance</v>
      </c>
      <c r="R7742" s="5">
        <f t="shared" si="483"/>
        <v>0.19424778761061948</v>
      </c>
    </row>
    <row r="7743" spans="1:18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 s="1">
        <v>140614.15</v>
      </c>
      <c r="J7743">
        <v>1</v>
      </c>
      <c r="K7743">
        <v>0</v>
      </c>
      <c r="L7743">
        <v>1</v>
      </c>
      <c r="M7743" s="1">
        <v>174381.23</v>
      </c>
      <c r="N7743">
        <v>0</v>
      </c>
      <c r="O7743" t="str">
        <f t="shared" si="480"/>
        <v>&gt;50</v>
      </c>
      <c r="P7743" t="str">
        <f t="shared" si="481"/>
        <v>0-2 years</v>
      </c>
      <c r="Q7743" t="str">
        <f t="shared" si="482"/>
        <v>High</v>
      </c>
      <c r="R7743" s="5">
        <f t="shared" si="483"/>
        <v>0.19389110225763612</v>
      </c>
    </row>
    <row r="7744" spans="1:18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 s="1">
        <v>118680.57</v>
      </c>
      <c r="J7744">
        <v>1</v>
      </c>
      <c r="K7744">
        <v>1</v>
      </c>
      <c r="L7744">
        <v>1</v>
      </c>
      <c r="M7744" s="1">
        <v>49829.8</v>
      </c>
      <c r="N7744">
        <v>0</v>
      </c>
      <c r="O7744" t="str">
        <f t="shared" si="480"/>
        <v>&lt;30</v>
      </c>
      <c r="P7744" t="str">
        <f t="shared" si="481"/>
        <v>3-5 years</v>
      </c>
      <c r="Q7744" t="str">
        <f t="shared" si="482"/>
        <v>High</v>
      </c>
      <c r="R7744" s="5">
        <f t="shared" si="483"/>
        <v>0.19397697077059345</v>
      </c>
    </row>
    <row r="7745" spans="1:18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 s="1">
        <v>122917.69</v>
      </c>
      <c r="J7745">
        <v>1</v>
      </c>
      <c r="K7745">
        <v>1</v>
      </c>
      <c r="L7745">
        <v>1</v>
      </c>
      <c r="M7745" s="1">
        <v>76169.679999999993</v>
      </c>
      <c r="N7745">
        <v>0</v>
      </c>
      <c r="O7745" t="str">
        <f t="shared" si="480"/>
        <v>30-40</v>
      </c>
      <c r="P7745" t="str">
        <f t="shared" si="481"/>
        <v>6+ years</v>
      </c>
      <c r="Q7745" t="str">
        <f t="shared" si="482"/>
        <v>High</v>
      </c>
      <c r="R7745" s="5">
        <f t="shared" si="483"/>
        <v>0.19406291537439077</v>
      </c>
    </row>
    <row r="7746" spans="1:18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 s="1">
        <v>0</v>
      </c>
      <c r="J7746">
        <v>2</v>
      </c>
      <c r="K7746">
        <v>0</v>
      </c>
      <c r="L7746">
        <v>0</v>
      </c>
      <c r="M7746" s="1">
        <v>133465.57</v>
      </c>
      <c r="N7746">
        <v>0</v>
      </c>
      <c r="O7746" t="str">
        <f t="shared" ref="O7746:O7809" si="484">IF(G7746&lt;30,"&lt;30",
   IF(G7746&lt;=40,"30-40",
      IF(G7746&lt;=50,"41-50","&gt;50")))</f>
        <v>30-40</v>
      </c>
      <c r="P7746" t="str">
        <f t="shared" ref="P7746:P7809" si="485">IF(H7746&lt;=2,"0-2 years",
   IF(H7746&lt;=5,"3-5 years","6+ years"))</f>
        <v>0-2 years</v>
      </c>
      <c r="Q7746" t="str">
        <f t="shared" ref="Q7746:Q7809" si="486">IF(I7746=0,"No Balance",
   IF(I7746&lt;50000,"Low",
      IF(I7746&lt;100000,"Medium","High")))</f>
        <v>No Balance</v>
      </c>
      <c r="R7746" s="5">
        <f t="shared" ref="R7746:R7809" si="487">AVERAGE(N7746:N17745)</f>
        <v>0.19414893617021275</v>
      </c>
    </row>
    <row r="7747" spans="1:18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 s="1">
        <v>131754.10999999999</v>
      </c>
      <c r="J7747">
        <v>2</v>
      </c>
      <c r="K7747">
        <v>1</v>
      </c>
      <c r="L7747">
        <v>1</v>
      </c>
      <c r="M7747" s="1">
        <v>38761.61</v>
      </c>
      <c r="N7747">
        <v>0</v>
      </c>
      <c r="O7747" t="str">
        <f t="shared" si="484"/>
        <v>30-40</v>
      </c>
      <c r="P7747" t="str">
        <f t="shared" si="485"/>
        <v>3-5 years</v>
      </c>
      <c r="Q7747" t="str">
        <f t="shared" si="486"/>
        <v>High</v>
      </c>
      <c r="R7747" s="5">
        <f t="shared" si="487"/>
        <v>0.19423503325942351</v>
      </c>
    </row>
    <row r="7748" spans="1:18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 s="1">
        <v>0</v>
      </c>
      <c r="J7748">
        <v>2</v>
      </c>
      <c r="K7748">
        <v>1</v>
      </c>
      <c r="L7748">
        <v>1</v>
      </c>
      <c r="M7748" s="1">
        <v>176779.46</v>
      </c>
      <c r="N7748">
        <v>0</v>
      </c>
      <c r="O7748" t="str">
        <f t="shared" si="484"/>
        <v>30-40</v>
      </c>
      <c r="P7748" t="str">
        <f t="shared" si="485"/>
        <v>6+ years</v>
      </c>
      <c r="Q7748" t="str">
        <f t="shared" si="486"/>
        <v>No Balance</v>
      </c>
      <c r="R7748" s="5">
        <f t="shared" si="487"/>
        <v>0.19432120674356698</v>
      </c>
    </row>
    <row r="7749" spans="1:18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 s="1">
        <v>0</v>
      </c>
      <c r="J7749">
        <v>2</v>
      </c>
      <c r="K7749">
        <v>1</v>
      </c>
      <c r="L7749">
        <v>1</v>
      </c>
      <c r="M7749" s="1">
        <v>13159.9</v>
      </c>
      <c r="N7749">
        <v>0</v>
      </c>
      <c r="O7749" t="str">
        <f t="shared" si="484"/>
        <v>&lt;30</v>
      </c>
      <c r="P7749" t="str">
        <f t="shared" si="485"/>
        <v>6+ years</v>
      </c>
      <c r="Q7749" t="str">
        <f t="shared" si="486"/>
        <v>No Balance</v>
      </c>
      <c r="R7749" s="5">
        <f t="shared" si="487"/>
        <v>0.19440745672436752</v>
      </c>
    </row>
    <row r="7750" spans="1:18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 s="1">
        <v>119948.09</v>
      </c>
      <c r="J7750">
        <v>1</v>
      </c>
      <c r="K7750">
        <v>1</v>
      </c>
      <c r="L7750">
        <v>0</v>
      </c>
      <c r="M7750" s="1">
        <v>48217.97</v>
      </c>
      <c r="N7750">
        <v>1</v>
      </c>
      <c r="O7750" t="str">
        <f t="shared" si="484"/>
        <v>30-40</v>
      </c>
      <c r="P7750" t="str">
        <f t="shared" si="485"/>
        <v>6+ years</v>
      </c>
      <c r="Q7750" t="str">
        <f t="shared" si="486"/>
        <v>High</v>
      </c>
      <c r="R7750" s="5">
        <f t="shared" si="487"/>
        <v>0.19449378330373002</v>
      </c>
    </row>
    <row r="7751" spans="1:18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 s="1">
        <v>0</v>
      </c>
      <c r="J7751">
        <v>1</v>
      </c>
      <c r="K7751">
        <v>1</v>
      </c>
      <c r="L7751">
        <v>0</v>
      </c>
      <c r="M7751" s="1">
        <v>134964.85</v>
      </c>
      <c r="N7751">
        <v>1</v>
      </c>
      <c r="O7751" t="str">
        <f t="shared" si="484"/>
        <v>30-40</v>
      </c>
      <c r="P7751" t="str">
        <f t="shared" si="485"/>
        <v>0-2 years</v>
      </c>
      <c r="Q7751" t="str">
        <f t="shared" si="486"/>
        <v>No Balance</v>
      </c>
      <c r="R7751" s="5">
        <f t="shared" si="487"/>
        <v>0.19413593958240782</v>
      </c>
    </row>
    <row r="7752" spans="1:18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 s="1">
        <v>0</v>
      </c>
      <c r="J7752">
        <v>2</v>
      </c>
      <c r="K7752">
        <v>1</v>
      </c>
      <c r="L7752">
        <v>1</v>
      </c>
      <c r="M7752" s="1">
        <v>184221.11</v>
      </c>
      <c r="N7752">
        <v>0</v>
      </c>
      <c r="O7752" t="str">
        <f t="shared" si="484"/>
        <v>&lt;30</v>
      </c>
      <c r="P7752" t="str">
        <f t="shared" si="485"/>
        <v>0-2 years</v>
      </c>
      <c r="Q7752" t="str">
        <f t="shared" si="486"/>
        <v>No Balance</v>
      </c>
      <c r="R7752" s="5">
        <f t="shared" si="487"/>
        <v>0.19377777777777777</v>
      </c>
    </row>
    <row r="7753" spans="1:18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 s="1">
        <v>0</v>
      </c>
      <c r="J7753">
        <v>2</v>
      </c>
      <c r="K7753">
        <v>0</v>
      </c>
      <c r="L7753">
        <v>0</v>
      </c>
      <c r="M7753" s="1">
        <v>19264.330000000002</v>
      </c>
      <c r="N7753">
        <v>0</v>
      </c>
      <c r="O7753" t="str">
        <f t="shared" si="484"/>
        <v>30-40</v>
      </c>
      <c r="P7753" t="str">
        <f t="shared" si="485"/>
        <v>6+ years</v>
      </c>
      <c r="Q7753" t="str">
        <f t="shared" si="486"/>
        <v>No Balance</v>
      </c>
      <c r="R7753" s="5">
        <f t="shared" si="487"/>
        <v>0.19386393952867942</v>
      </c>
    </row>
    <row r="7754" spans="1:18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 s="1">
        <v>97266.1</v>
      </c>
      <c r="J7754">
        <v>1</v>
      </c>
      <c r="K7754">
        <v>1</v>
      </c>
      <c r="L7754">
        <v>1</v>
      </c>
      <c r="M7754" s="1">
        <v>92797.23</v>
      </c>
      <c r="N7754">
        <v>0</v>
      </c>
      <c r="O7754" t="str">
        <f t="shared" si="484"/>
        <v>30-40</v>
      </c>
      <c r="P7754" t="str">
        <f t="shared" si="485"/>
        <v>3-5 years</v>
      </c>
      <c r="Q7754" t="str">
        <f t="shared" si="486"/>
        <v>Medium</v>
      </c>
      <c r="R7754" s="5">
        <f t="shared" si="487"/>
        <v>0.19395017793594305</v>
      </c>
    </row>
    <row r="7755" spans="1:18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 s="1">
        <v>113690.83</v>
      </c>
      <c r="J7755">
        <v>1</v>
      </c>
      <c r="K7755">
        <v>1</v>
      </c>
      <c r="L7755">
        <v>0</v>
      </c>
      <c r="M7755" s="1">
        <v>33114.239999999998</v>
      </c>
      <c r="N7755">
        <v>0</v>
      </c>
      <c r="O7755" t="str">
        <f t="shared" si="484"/>
        <v>&lt;30</v>
      </c>
      <c r="P7755" t="str">
        <f t="shared" si="485"/>
        <v>6+ years</v>
      </c>
      <c r="Q7755" t="str">
        <f t="shared" si="486"/>
        <v>High</v>
      </c>
      <c r="R7755" s="5">
        <f t="shared" si="487"/>
        <v>0.19403649310191368</v>
      </c>
    </row>
    <row r="7756" spans="1:18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 s="1">
        <v>99056.22</v>
      </c>
      <c r="J7756">
        <v>2</v>
      </c>
      <c r="K7756">
        <v>1</v>
      </c>
      <c r="L7756">
        <v>0</v>
      </c>
      <c r="M7756" s="1">
        <v>154347.95000000001</v>
      </c>
      <c r="N7756">
        <v>1</v>
      </c>
      <c r="O7756" t="str">
        <f t="shared" si="484"/>
        <v>41-50</v>
      </c>
      <c r="P7756" t="str">
        <f t="shared" si="485"/>
        <v>6+ years</v>
      </c>
      <c r="Q7756" t="str">
        <f t="shared" si="486"/>
        <v>Medium</v>
      </c>
      <c r="R7756" s="5">
        <f t="shared" si="487"/>
        <v>0.19412288512911843</v>
      </c>
    </row>
    <row r="7757" spans="1:18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 s="1">
        <v>0</v>
      </c>
      <c r="J7757">
        <v>2</v>
      </c>
      <c r="K7757">
        <v>1</v>
      </c>
      <c r="L7757">
        <v>1</v>
      </c>
      <c r="M7757" s="1">
        <v>184842.21</v>
      </c>
      <c r="N7757">
        <v>0</v>
      </c>
      <c r="O7757" t="str">
        <f t="shared" si="484"/>
        <v>30-40</v>
      </c>
      <c r="P7757" t="str">
        <f t="shared" si="485"/>
        <v>6+ years</v>
      </c>
      <c r="Q7757" t="str">
        <f t="shared" si="486"/>
        <v>No Balance</v>
      </c>
      <c r="R7757" s="5">
        <f t="shared" si="487"/>
        <v>0.19376391982182628</v>
      </c>
    </row>
    <row r="7758" spans="1:18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 s="1">
        <v>116338.68</v>
      </c>
      <c r="J7758">
        <v>1</v>
      </c>
      <c r="K7758">
        <v>1</v>
      </c>
      <c r="L7758">
        <v>1</v>
      </c>
      <c r="M7758" s="1">
        <v>155743.48000000001</v>
      </c>
      <c r="N7758">
        <v>0</v>
      </c>
      <c r="O7758" t="str">
        <f t="shared" si="484"/>
        <v>30-40</v>
      </c>
      <c r="P7758" t="str">
        <f t="shared" si="485"/>
        <v>6+ years</v>
      </c>
      <c r="Q7758" t="str">
        <f t="shared" si="486"/>
        <v>High</v>
      </c>
      <c r="R7758" s="5">
        <f t="shared" si="487"/>
        <v>0.19385026737967914</v>
      </c>
    </row>
    <row r="7759" spans="1:18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 s="1">
        <v>97339.99</v>
      </c>
      <c r="J7759">
        <v>1</v>
      </c>
      <c r="K7759">
        <v>0</v>
      </c>
      <c r="L7759">
        <v>1</v>
      </c>
      <c r="M7759" s="1">
        <v>88815.25</v>
      </c>
      <c r="N7759">
        <v>0</v>
      </c>
      <c r="O7759" t="str">
        <f t="shared" si="484"/>
        <v>30-40</v>
      </c>
      <c r="P7759" t="str">
        <f t="shared" si="485"/>
        <v>6+ years</v>
      </c>
      <c r="Q7759" t="str">
        <f t="shared" si="486"/>
        <v>Medium</v>
      </c>
      <c r="R7759" s="5">
        <f t="shared" si="487"/>
        <v>0.19393669193045029</v>
      </c>
    </row>
    <row r="7760" spans="1:18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 s="1">
        <v>0</v>
      </c>
      <c r="J7760">
        <v>2</v>
      </c>
      <c r="K7760">
        <v>1</v>
      </c>
      <c r="L7760">
        <v>1</v>
      </c>
      <c r="M7760" s="1">
        <v>193747.57</v>
      </c>
      <c r="N7760">
        <v>0</v>
      </c>
      <c r="O7760" t="str">
        <f t="shared" si="484"/>
        <v>41-50</v>
      </c>
      <c r="P7760" t="str">
        <f t="shared" si="485"/>
        <v>3-5 years</v>
      </c>
      <c r="Q7760" t="str">
        <f t="shared" si="486"/>
        <v>No Balance</v>
      </c>
      <c r="R7760" s="5">
        <f t="shared" si="487"/>
        <v>0.19402319357716324</v>
      </c>
    </row>
    <row r="7761" spans="1:18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 s="1">
        <v>137592.31</v>
      </c>
      <c r="J7761">
        <v>2</v>
      </c>
      <c r="K7761">
        <v>0</v>
      </c>
      <c r="L7761">
        <v>1</v>
      </c>
      <c r="M7761" s="1">
        <v>116548.02</v>
      </c>
      <c r="N7761">
        <v>1</v>
      </c>
      <c r="O7761" t="str">
        <f t="shared" si="484"/>
        <v>&gt;50</v>
      </c>
      <c r="P7761" t="str">
        <f t="shared" si="485"/>
        <v>0-2 years</v>
      </c>
      <c r="Q7761" t="str">
        <f t="shared" si="486"/>
        <v>High</v>
      </c>
      <c r="R7761" s="5">
        <f t="shared" si="487"/>
        <v>0.19410977242302543</v>
      </c>
    </row>
    <row r="7762" spans="1:18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 s="1">
        <v>108760.27</v>
      </c>
      <c r="J7762">
        <v>2</v>
      </c>
      <c r="K7762">
        <v>1</v>
      </c>
      <c r="L7762">
        <v>0</v>
      </c>
      <c r="M7762" s="1">
        <v>166324.79</v>
      </c>
      <c r="N7762">
        <v>1</v>
      </c>
      <c r="O7762" t="str">
        <f t="shared" si="484"/>
        <v>30-40</v>
      </c>
      <c r="P7762" t="str">
        <f t="shared" si="485"/>
        <v>6+ years</v>
      </c>
      <c r="Q7762" t="str">
        <f t="shared" si="486"/>
        <v>High</v>
      </c>
      <c r="R7762" s="5">
        <f t="shared" si="487"/>
        <v>0.19375000000000001</v>
      </c>
    </row>
    <row r="7763" spans="1:18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 s="1">
        <v>128770.88</v>
      </c>
      <c r="J7763">
        <v>2</v>
      </c>
      <c r="K7763">
        <v>1</v>
      </c>
      <c r="L7763">
        <v>1</v>
      </c>
      <c r="M7763" s="1">
        <v>40199.01</v>
      </c>
      <c r="N7763">
        <v>0</v>
      </c>
      <c r="O7763" t="str">
        <f t="shared" si="484"/>
        <v>30-40</v>
      </c>
      <c r="P7763" t="str">
        <f t="shared" si="485"/>
        <v>3-5 years</v>
      </c>
      <c r="Q7763" t="str">
        <f t="shared" si="486"/>
        <v>High</v>
      </c>
      <c r="R7763" s="5">
        <f t="shared" si="487"/>
        <v>0.19338990620812863</v>
      </c>
    </row>
    <row r="7764" spans="1:18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 s="1">
        <v>0</v>
      </c>
      <c r="J7764">
        <v>2</v>
      </c>
      <c r="K7764">
        <v>0</v>
      </c>
      <c r="L7764">
        <v>0</v>
      </c>
      <c r="M7764" s="1">
        <v>51919.040000000001</v>
      </c>
      <c r="N7764">
        <v>0</v>
      </c>
      <c r="O7764" t="str">
        <f t="shared" si="484"/>
        <v>30-40</v>
      </c>
      <c r="P7764" t="str">
        <f t="shared" si="485"/>
        <v>0-2 years</v>
      </c>
      <c r="Q7764" t="str">
        <f t="shared" si="486"/>
        <v>No Balance</v>
      </c>
      <c r="R7764" s="5">
        <f t="shared" si="487"/>
        <v>0.19347631814119751</v>
      </c>
    </row>
    <row r="7765" spans="1:18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 s="1">
        <v>44054.84</v>
      </c>
      <c r="J7765">
        <v>1</v>
      </c>
      <c r="K7765">
        <v>1</v>
      </c>
      <c r="L7765">
        <v>1</v>
      </c>
      <c r="M7765" s="1">
        <v>73329.08</v>
      </c>
      <c r="N7765">
        <v>0</v>
      </c>
      <c r="O7765" t="str">
        <f t="shared" si="484"/>
        <v>30-40</v>
      </c>
      <c r="P7765" t="str">
        <f t="shared" si="485"/>
        <v>0-2 years</v>
      </c>
      <c r="Q7765" t="str">
        <f t="shared" si="486"/>
        <v>Low</v>
      </c>
      <c r="R7765" s="5">
        <f t="shared" si="487"/>
        <v>0.1935628073312472</v>
      </c>
    </row>
    <row r="7766" spans="1:18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 s="1">
        <v>119657.53</v>
      </c>
      <c r="J7766">
        <v>1</v>
      </c>
      <c r="K7766">
        <v>1</v>
      </c>
      <c r="L7766">
        <v>0</v>
      </c>
      <c r="M7766" s="1">
        <v>145387.04999999999</v>
      </c>
      <c r="N7766">
        <v>1</v>
      </c>
      <c r="O7766" t="str">
        <f t="shared" si="484"/>
        <v>41-50</v>
      </c>
      <c r="P7766" t="str">
        <f t="shared" si="485"/>
        <v>0-2 years</v>
      </c>
      <c r="Q7766" t="str">
        <f t="shared" si="486"/>
        <v>High</v>
      </c>
      <c r="R7766" s="5">
        <f t="shared" si="487"/>
        <v>0.19364937388193201</v>
      </c>
    </row>
    <row r="7767" spans="1:18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 s="1">
        <v>108797.63</v>
      </c>
      <c r="J7767">
        <v>2</v>
      </c>
      <c r="K7767">
        <v>0</v>
      </c>
      <c r="L7767">
        <v>0</v>
      </c>
      <c r="M7767" s="1">
        <v>140763.18</v>
      </c>
      <c r="N7767">
        <v>0</v>
      </c>
      <c r="O7767" t="str">
        <f t="shared" si="484"/>
        <v>41-50</v>
      </c>
      <c r="P7767" t="str">
        <f t="shared" si="485"/>
        <v>6+ years</v>
      </c>
      <c r="Q7767" t="str">
        <f t="shared" si="486"/>
        <v>High</v>
      </c>
      <c r="R7767" s="5">
        <f t="shared" si="487"/>
        <v>0.19328859060402684</v>
      </c>
    </row>
    <row r="7768" spans="1:18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 s="1">
        <v>0</v>
      </c>
      <c r="J7768">
        <v>2</v>
      </c>
      <c r="K7768">
        <v>0</v>
      </c>
      <c r="L7768">
        <v>0</v>
      </c>
      <c r="M7768" s="1">
        <v>67979.350000000006</v>
      </c>
      <c r="N7768">
        <v>0</v>
      </c>
      <c r="O7768" t="str">
        <f t="shared" si="484"/>
        <v>30-40</v>
      </c>
      <c r="P7768" t="str">
        <f t="shared" si="485"/>
        <v>0-2 years</v>
      </c>
      <c r="Q7768" t="str">
        <f t="shared" si="486"/>
        <v>No Balance</v>
      </c>
      <c r="R7768" s="5">
        <f t="shared" si="487"/>
        <v>0.19337511190689347</v>
      </c>
    </row>
    <row r="7769" spans="1:18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 s="1">
        <v>102025.32</v>
      </c>
      <c r="J7769">
        <v>1</v>
      </c>
      <c r="K7769">
        <v>1</v>
      </c>
      <c r="L7769">
        <v>0</v>
      </c>
      <c r="M7769" s="1">
        <v>133051.64000000001</v>
      </c>
      <c r="N7769">
        <v>1</v>
      </c>
      <c r="O7769" t="str">
        <f t="shared" si="484"/>
        <v>41-50</v>
      </c>
      <c r="P7769" t="str">
        <f t="shared" si="485"/>
        <v>0-2 years</v>
      </c>
      <c r="Q7769" t="str">
        <f t="shared" si="486"/>
        <v>High</v>
      </c>
      <c r="R7769" s="5">
        <f t="shared" si="487"/>
        <v>0.19346171070309001</v>
      </c>
    </row>
    <row r="7770" spans="1:18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 s="1">
        <v>122446.61</v>
      </c>
      <c r="J7770">
        <v>2</v>
      </c>
      <c r="K7770">
        <v>1</v>
      </c>
      <c r="L7770">
        <v>0</v>
      </c>
      <c r="M7770" s="1">
        <v>86791.9</v>
      </c>
      <c r="N7770">
        <v>0</v>
      </c>
      <c r="O7770" t="str">
        <f t="shared" si="484"/>
        <v>&lt;30</v>
      </c>
      <c r="P7770" t="str">
        <f t="shared" si="485"/>
        <v>6+ years</v>
      </c>
      <c r="Q7770" t="str">
        <f t="shared" si="486"/>
        <v>High</v>
      </c>
      <c r="R7770" s="5">
        <f t="shared" si="487"/>
        <v>0.19310035842293907</v>
      </c>
    </row>
    <row r="7771" spans="1:18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 s="1">
        <v>158786.67000000001</v>
      </c>
      <c r="J7771">
        <v>2</v>
      </c>
      <c r="K7771">
        <v>0</v>
      </c>
      <c r="L7771">
        <v>1</v>
      </c>
      <c r="M7771" s="1">
        <v>47579.25</v>
      </c>
      <c r="N7771">
        <v>0</v>
      </c>
      <c r="O7771" t="str">
        <f t="shared" si="484"/>
        <v>&lt;30</v>
      </c>
      <c r="P7771" t="str">
        <f t="shared" si="485"/>
        <v>6+ years</v>
      </c>
      <c r="Q7771" t="str">
        <f t="shared" si="486"/>
        <v>High</v>
      </c>
      <c r="R7771" s="5">
        <f t="shared" si="487"/>
        <v>0.19318691169878979</v>
      </c>
    </row>
    <row r="7772" spans="1:18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 s="1">
        <v>125689.29</v>
      </c>
      <c r="J7772">
        <v>1</v>
      </c>
      <c r="K7772">
        <v>1</v>
      </c>
      <c r="L7772">
        <v>1</v>
      </c>
      <c r="M7772" s="1">
        <v>151623.71</v>
      </c>
      <c r="N7772">
        <v>0</v>
      </c>
      <c r="O7772" t="str">
        <f t="shared" si="484"/>
        <v>&lt;30</v>
      </c>
      <c r="P7772" t="str">
        <f t="shared" si="485"/>
        <v>3-5 years</v>
      </c>
      <c r="Q7772" t="str">
        <f t="shared" si="486"/>
        <v>High</v>
      </c>
      <c r="R7772" s="5">
        <f t="shared" si="487"/>
        <v>0.19327354260089685</v>
      </c>
    </row>
    <row r="7773" spans="1:18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 s="1">
        <v>154640.41</v>
      </c>
      <c r="J7773">
        <v>1</v>
      </c>
      <c r="K7773">
        <v>1</v>
      </c>
      <c r="L7773">
        <v>1</v>
      </c>
      <c r="M7773" s="1">
        <v>164039.51</v>
      </c>
      <c r="N7773">
        <v>0</v>
      </c>
      <c r="O7773" t="str">
        <f t="shared" si="484"/>
        <v>&lt;30</v>
      </c>
      <c r="P7773" t="str">
        <f t="shared" si="485"/>
        <v>0-2 years</v>
      </c>
      <c r="Q7773" t="str">
        <f t="shared" si="486"/>
        <v>High</v>
      </c>
      <c r="R7773" s="5">
        <f t="shared" si="487"/>
        <v>0.1933602512337371</v>
      </c>
    </row>
    <row r="7774" spans="1:18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 s="1">
        <v>146710.76</v>
      </c>
      <c r="J7774">
        <v>1</v>
      </c>
      <c r="K7774">
        <v>1</v>
      </c>
      <c r="L7774">
        <v>0</v>
      </c>
      <c r="M7774" s="1">
        <v>16528.400000000001</v>
      </c>
      <c r="N7774">
        <v>1</v>
      </c>
      <c r="O7774" t="str">
        <f t="shared" si="484"/>
        <v>41-50</v>
      </c>
      <c r="P7774" t="str">
        <f t="shared" si="485"/>
        <v>3-5 years</v>
      </c>
      <c r="Q7774" t="str">
        <f t="shared" si="486"/>
        <v>High</v>
      </c>
      <c r="R7774" s="5">
        <f t="shared" si="487"/>
        <v>0.19344703770197486</v>
      </c>
    </row>
    <row r="7775" spans="1:18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 s="1">
        <v>136709.35</v>
      </c>
      <c r="J7775">
        <v>1</v>
      </c>
      <c r="K7775">
        <v>0</v>
      </c>
      <c r="L7775">
        <v>1</v>
      </c>
      <c r="M7775" s="1">
        <v>66753.100000000006</v>
      </c>
      <c r="N7775">
        <v>1</v>
      </c>
      <c r="O7775" t="str">
        <f t="shared" si="484"/>
        <v>&gt;50</v>
      </c>
      <c r="P7775" t="str">
        <f t="shared" si="485"/>
        <v>6+ years</v>
      </c>
      <c r="Q7775" t="str">
        <f t="shared" si="486"/>
        <v>High</v>
      </c>
      <c r="R7775" s="5">
        <f t="shared" si="487"/>
        <v>0.19308486753480017</v>
      </c>
    </row>
    <row r="7776" spans="1:18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 s="1">
        <v>129305.09</v>
      </c>
      <c r="J7776">
        <v>2</v>
      </c>
      <c r="K7776">
        <v>0</v>
      </c>
      <c r="L7776">
        <v>1</v>
      </c>
      <c r="M7776" s="1">
        <v>19244.580000000002</v>
      </c>
      <c r="N7776">
        <v>0</v>
      </c>
      <c r="O7776" t="str">
        <f t="shared" si="484"/>
        <v>41-50</v>
      </c>
      <c r="P7776" t="str">
        <f t="shared" si="485"/>
        <v>3-5 years</v>
      </c>
      <c r="Q7776" t="str">
        <f t="shared" si="486"/>
        <v>High</v>
      </c>
      <c r="R7776" s="5">
        <f t="shared" si="487"/>
        <v>0.19272237196765499</v>
      </c>
    </row>
    <row r="7777" spans="1:18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 s="1">
        <v>0</v>
      </c>
      <c r="J7777">
        <v>2</v>
      </c>
      <c r="K7777">
        <v>1</v>
      </c>
      <c r="L7777">
        <v>0</v>
      </c>
      <c r="M7777" s="1">
        <v>103832.58</v>
      </c>
      <c r="N7777">
        <v>0</v>
      </c>
      <c r="O7777" t="str">
        <f t="shared" si="484"/>
        <v>30-40</v>
      </c>
      <c r="P7777" t="str">
        <f t="shared" si="485"/>
        <v>6+ years</v>
      </c>
      <c r="Q7777" t="str">
        <f t="shared" si="486"/>
        <v>No Balance</v>
      </c>
      <c r="R7777" s="5">
        <f t="shared" si="487"/>
        <v>0.19280898876404495</v>
      </c>
    </row>
    <row r="7778" spans="1:18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 s="1">
        <v>0</v>
      </c>
      <c r="J7778">
        <v>2</v>
      </c>
      <c r="K7778">
        <v>0</v>
      </c>
      <c r="L7778">
        <v>1</v>
      </c>
      <c r="M7778" s="1">
        <v>502.7</v>
      </c>
      <c r="N7778">
        <v>0</v>
      </c>
      <c r="O7778" t="str">
        <f t="shared" si="484"/>
        <v>&gt;50</v>
      </c>
      <c r="P7778" t="str">
        <f t="shared" si="485"/>
        <v>6+ years</v>
      </c>
      <c r="Q7778" t="str">
        <f t="shared" si="486"/>
        <v>No Balance</v>
      </c>
      <c r="R7778" s="5">
        <f t="shared" si="487"/>
        <v>0.1928956834532374</v>
      </c>
    </row>
    <row r="7779" spans="1:18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 s="1">
        <v>82844.33</v>
      </c>
      <c r="J7779">
        <v>2</v>
      </c>
      <c r="K7779">
        <v>0</v>
      </c>
      <c r="L7779">
        <v>1</v>
      </c>
      <c r="M7779" s="1">
        <v>1408.68</v>
      </c>
      <c r="N7779">
        <v>0</v>
      </c>
      <c r="O7779" t="str">
        <f t="shared" si="484"/>
        <v>&lt;30</v>
      </c>
      <c r="P7779" t="str">
        <f t="shared" si="485"/>
        <v>0-2 years</v>
      </c>
      <c r="Q7779" t="str">
        <f t="shared" si="486"/>
        <v>Medium</v>
      </c>
      <c r="R7779" s="5">
        <f t="shared" si="487"/>
        <v>0.19298245614035087</v>
      </c>
    </row>
    <row r="7780" spans="1:18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 s="1">
        <v>0</v>
      </c>
      <c r="J7780">
        <v>2</v>
      </c>
      <c r="K7780">
        <v>0</v>
      </c>
      <c r="L7780">
        <v>1</v>
      </c>
      <c r="M7780" s="1">
        <v>5985.36</v>
      </c>
      <c r="N7780">
        <v>0</v>
      </c>
      <c r="O7780" t="str">
        <f t="shared" si="484"/>
        <v>&lt;30</v>
      </c>
      <c r="P7780" t="str">
        <f t="shared" si="485"/>
        <v>0-2 years</v>
      </c>
      <c r="Q7780" t="str">
        <f t="shared" si="486"/>
        <v>No Balance</v>
      </c>
      <c r="R7780" s="5">
        <f t="shared" si="487"/>
        <v>0.19306930693069307</v>
      </c>
    </row>
    <row r="7781" spans="1:18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 s="1">
        <v>0</v>
      </c>
      <c r="J7781">
        <v>2</v>
      </c>
      <c r="K7781">
        <v>1</v>
      </c>
      <c r="L7781">
        <v>0</v>
      </c>
      <c r="M7781" s="1">
        <v>37460.050000000003</v>
      </c>
      <c r="N7781">
        <v>0</v>
      </c>
      <c r="O7781" t="str">
        <f t="shared" si="484"/>
        <v>41-50</v>
      </c>
      <c r="P7781" t="str">
        <f t="shared" si="485"/>
        <v>0-2 years</v>
      </c>
      <c r="Q7781" t="str">
        <f t="shared" si="486"/>
        <v>No Balance</v>
      </c>
      <c r="R7781" s="5">
        <f t="shared" si="487"/>
        <v>0.19315623592976136</v>
      </c>
    </row>
    <row r="7782" spans="1:18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 s="1">
        <v>76692.22</v>
      </c>
      <c r="J7782">
        <v>1</v>
      </c>
      <c r="K7782">
        <v>0</v>
      </c>
      <c r="L7782">
        <v>1</v>
      </c>
      <c r="M7782" s="1">
        <v>30396.43</v>
      </c>
      <c r="N7782">
        <v>0</v>
      </c>
      <c r="O7782" t="str">
        <f t="shared" si="484"/>
        <v>30-40</v>
      </c>
      <c r="P7782" t="str">
        <f t="shared" si="485"/>
        <v>6+ years</v>
      </c>
      <c r="Q7782" t="str">
        <f t="shared" si="486"/>
        <v>Medium</v>
      </c>
      <c r="R7782" s="5">
        <f t="shared" si="487"/>
        <v>0.19324324324324324</v>
      </c>
    </row>
    <row r="7783" spans="1:18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 s="1">
        <v>117715.84</v>
      </c>
      <c r="J7783">
        <v>1</v>
      </c>
      <c r="K7783">
        <v>1</v>
      </c>
      <c r="L7783">
        <v>0</v>
      </c>
      <c r="M7783" s="1">
        <v>2498.67</v>
      </c>
      <c r="N7783">
        <v>0</v>
      </c>
      <c r="O7783" t="str">
        <f t="shared" si="484"/>
        <v>30-40</v>
      </c>
      <c r="P7783" t="str">
        <f t="shared" si="485"/>
        <v>6+ years</v>
      </c>
      <c r="Q7783" t="str">
        <f t="shared" si="486"/>
        <v>High</v>
      </c>
      <c r="R7783" s="5">
        <f t="shared" si="487"/>
        <v>0.19333032897701669</v>
      </c>
    </row>
    <row r="7784" spans="1:18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 s="1">
        <v>87105.32</v>
      </c>
      <c r="J7784">
        <v>1</v>
      </c>
      <c r="K7784">
        <v>1</v>
      </c>
      <c r="L7784">
        <v>1</v>
      </c>
      <c r="M7784" s="1">
        <v>55346.14</v>
      </c>
      <c r="N7784">
        <v>0</v>
      </c>
      <c r="O7784" t="str">
        <f t="shared" si="484"/>
        <v>&gt;50</v>
      </c>
      <c r="P7784" t="str">
        <f t="shared" si="485"/>
        <v>6+ years</v>
      </c>
      <c r="Q7784" t="str">
        <f t="shared" si="486"/>
        <v>Medium</v>
      </c>
      <c r="R7784" s="5">
        <f t="shared" si="487"/>
        <v>0.19341749323715057</v>
      </c>
    </row>
    <row r="7785" spans="1:18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 s="1">
        <v>0</v>
      </c>
      <c r="J7785">
        <v>1</v>
      </c>
      <c r="K7785">
        <v>1</v>
      </c>
      <c r="L7785">
        <v>0</v>
      </c>
      <c r="M7785" s="1">
        <v>148330.97</v>
      </c>
      <c r="N7785">
        <v>1</v>
      </c>
      <c r="O7785" t="str">
        <f t="shared" si="484"/>
        <v>41-50</v>
      </c>
      <c r="P7785" t="str">
        <f t="shared" si="485"/>
        <v>6+ years</v>
      </c>
      <c r="Q7785" t="str">
        <f t="shared" si="486"/>
        <v>No Balance</v>
      </c>
      <c r="R7785" s="5">
        <f t="shared" si="487"/>
        <v>0.19350473612990526</v>
      </c>
    </row>
    <row r="7786" spans="1:18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 s="1">
        <v>69311.16</v>
      </c>
      <c r="J7786">
        <v>1</v>
      </c>
      <c r="K7786">
        <v>1</v>
      </c>
      <c r="L7786">
        <v>1</v>
      </c>
      <c r="M7786" s="1">
        <v>59237.72</v>
      </c>
      <c r="N7786">
        <v>0</v>
      </c>
      <c r="O7786" t="str">
        <f t="shared" si="484"/>
        <v>&gt;50</v>
      </c>
      <c r="P7786" t="str">
        <f t="shared" si="485"/>
        <v>0-2 years</v>
      </c>
      <c r="Q7786" t="str">
        <f t="shared" si="486"/>
        <v>Medium</v>
      </c>
      <c r="R7786" s="5">
        <f t="shared" si="487"/>
        <v>0.19314079422382671</v>
      </c>
    </row>
    <row r="7787" spans="1:18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 s="1">
        <v>0</v>
      </c>
      <c r="J7787">
        <v>2</v>
      </c>
      <c r="K7787">
        <v>1</v>
      </c>
      <c r="L7787">
        <v>1</v>
      </c>
      <c r="M7787" s="1">
        <v>48644.94</v>
      </c>
      <c r="N7787">
        <v>0</v>
      </c>
      <c r="O7787" t="str">
        <f t="shared" si="484"/>
        <v>&lt;30</v>
      </c>
      <c r="P7787" t="str">
        <f t="shared" si="485"/>
        <v>6+ years</v>
      </c>
      <c r="Q7787" t="str">
        <f t="shared" si="486"/>
        <v>No Balance</v>
      </c>
      <c r="R7787" s="5">
        <f t="shared" si="487"/>
        <v>0.19322799097065463</v>
      </c>
    </row>
    <row r="7788" spans="1:18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 s="1">
        <v>66948.67</v>
      </c>
      <c r="J7788">
        <v>2</v>
      </c>
      <c r="K7788">
        <v>1</v>
      </c>
      <c r="L7788">
        <v>1</v>
      </c>
      <c r="M7788" s="1">
        <v>140759.03</v>
      </c>
      <c r="N7788">
        <v>0</v>
      </c>
      <c r="O7788" t="str">
        <f t="shared" si="484"/>
        <v>30-40</v>
      </c>
      <c r="P7788" t="str">
        <f t="shared" si="485"/>
        <v>6+ years</v>
      </c>
      <c r="Q7788" t="str">
        <f t="shared" si="486"/>
        <v>Medium</v>
      </c>
      <c r="R7788" s="5">
        <f t="shared" si="487"/>
        <v>0.1933152664859982</v>
      </c>
    </row>
    <row r="7789" spans="1:18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 s="1">
        <v>0</v>
      </c>
      <c r="J7789">
        <v>2</v>
      </c>
      <c r="K7789">
        <v>1</v>
      </c>
      <c r="L7789">
        <v>1</v>
      </c>
      <c r="M7789" s="1">
        <v>107712.42</v>
      </c>
      <c r="N7789">
        <v>0</v>
      </c>
      <c r="O7789" t="str">
        <f t="shared" si="484"/>
        <v>&gt;50</v>
      </c>
      <c r="P7789" t="str">
        <f t="shared" si="485"/>
        <v>6+ years</v>
      </c>
      <c r="Q7789" t="str">
        <f t="shared" si="486"/>
        <v>No Balance</v>
      </c>
      <c r="R7789" s="5">
        <f t="shared" si="487"/>
        <v>0.19340262087663804</v>
      </c>
    </row>
    <row r="7790" spans="1:18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 s="1">
        <v>128410.71</v>
      </c>
      <c r="J7790">
        <v>2</v>
      </c>
      <c r="K7790">
        <v>1</v>
      </c>
      <c r="L7790">
        <v>1</v>
      </c>
      <c r="M7790" s="1">
        <v>181718.73</v>
      </c>
      <c r="N7790">
        <v>0</v>
      </c>
      <c r="O7790" t="str">
        <f t="shared" si="484"/>
        <v>&gt;50</v>
      </c>
      <c r="P7790" t="str">
        <f t="shared" si="485"/>
        <v>0-2 years</v>
      </c>
      <c r="Q7790" t="str">
        <f t="shared" si="486"/>
        <v>High</v>
      </c>
      <c r="R7790" s="5">
        <f t="shared" si="487"/>
        <v>0.19349005424954793</v>
      </c>
    </row>
    <row r="7791" spans="1:18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 s="1">
        <v>99897.53</v>
      </c>
      <c r="J7791">
        <v>1</v>
      </c>
      <c r="K7791">
        <v>0</v>
      </c>
      <c r="L7791">
        <v>0</v>
      </c>
      <c r="M7791" s="1">
        <v>37054.65</v>
      </c>
      <c r="N7791">
        <v>0</v>
      </c>
      <c r="O7791" t="str">
        <f t="shared" si="484"/>
        <v>30-40</v>
      </c>
      <c r="P7791" t="str">
        <f t="shared" si="485"/>
        <v>3-5 years</v>
      </c>
      <c r="Q7791" t="str">
        <f t="shared" si="486"/>
        <v>Medium</v>
      </c>
      <c r="R7791" s="5">
        <f t="shared" si="487"/>
        <v>0.19357756671189508</v>
      </c>
    </row>
    <row r="7792" spans="1:18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 s="1">
        <v>0</v>
      </c>
      <c r="J7792">
        <v>1</v>
      </c>
      <c r="K7792">
        <v>1</v>
      </c>
      <c r="L7792">
        <v>1</v>
      </c>
      <c r="M7792" s="1">
        <v>173940.59</v>
      </c>
      <c r="N7792">
        <v>0</v>
      </c>
      <c r="O7792" t="str">
        <f t="shared" si="484"/>
        <v>&lt;30</v>
      </c>
      <c r="P7792" t="str">
        <f t="shared" si="485"/>
        <v>3-5 years</v>
      </c>
      <c r="Q7792" t="str">
        <f t="shared" si="486"/>
        <v>No Balance</v>
      </c>
      <c r="R7792" s="5">
        <f t="shared" si="487"/>
        <v>0.19366515837104073</v>
      </c>
    </row>
    <row r="7793" spans="1:18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 s="1">
        <v>152622.34</v>
      </c>
      <c r="J7793">
        <v>1</v>
      </c>
      <c r="K7793">
        <v>1</v>
      </c>
      <c r="L7793">
        <v>0</v>
      </c>
      <c r="M7793" s="1">
        <v>99298.8</v>
      </c>
      <c r="N7793">
        <v>0</v>
      </c>
      <c r="O7793" t="str">
        <f t="shared" si="484"/>
        <v>30-40</v>
      </c>
      <c r="P7793" t="str">
        <f t="shared" si="485"/>
        <v>6+ years</v>
      </c>
      <c r="Q7793" t="str">
        <f t="shared" si="486"/>
        <v>High</v>
      </c>
      <c r="R7793" s="5">
        <f t="shared" si="487"/>
        <v>0.19375282933454052</v>
      </c>
    </row>
    <row r="7794" spans="1:18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 s="1">
        <v>0</v>
      </c>
      <c r="J7794">
        <v>2</v>
      </c>
      <c r="K7794">
        <v>1</v>
      </c>
      <c r="L7794">
        <v>0</v>
      </c>
      <c r="M7794" s="1">
        <v>62933.03</v>
      </c>
      <c r="N7794">
        <v>0</v>
      </c>
      <c r="O7794" t="str">
        <f t="shared" si="484"/>
        <v>30-40</v>
      </c>
      <c r="P7794" t="str">
        <f t="shared" si="485"/>
        <v>6+ years</v>
      </c>
      <c r="Q7794" t="str">
        <f t="shared" si="486"/>
        <v>No Balance</v>
      </c>
      <c r="R7794" s="5">
        <f t="shared" si="487"/>
        <v>0.19384057971014493</v>
      </c>
    </row>
    <row r="7795" spans="1:18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 s="1">
        <v>138227.19</v>
      </c>
      <c r="J7795">
        <v>2</v>
      </c>
      <c r="K7795">
        <v>1</v>
      </c>
      <c r="L7795">
        <v>1</v>
      </c>
      <c r="M7795" s="1">
        <v>55287.839999999997</v>
      </c>
      <c r="N7795">
        <v>0</v>
      </c>
      <c r="O7795" t="str">
        <f t="shared" si="484"/>
        <v>&gt;50</v>
      </c>
      <c r="P7795" t="str">
        <f t="shared" si="485"/>
        <v>3-5 years</v>
      </c>
      <c r="Q7795" t="str">
        <f t="shared" si="486"/>
        <v>High</v>
      </c>
      <c r="R7795" s="5">
        <f t="shared" si="487"/>
        <v>0.19392840960579974</v>
      </c>
    </row>
    <row r="7796" spans="1:18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 s="1">
        <v>111395.53</v>
      </c>
      <c r="J7796">
        <v>1</v>
      </c>
      <c r="K7796">
        <v>0</v>
      </c>
      <c r="L7796">
        <v>1</v>
      </c>
      <c r="M7796" s="1">
        <v>48197.06</v>
      </c>
      <c r="N7796">
        <v>0</v>
      </c>
      <c r="O7796" t="str">
        <f t="shared" si="484"/>
        <v>&lt;30</v>
      </c>
      <c r="P7796" t="str">
        <f t="shared" si="485"/>
        <v>0-2 years</v>
      </c>
      <c r="Q7796" t="str">
        <f t="shared" si="486"/>
        <v>High</v>
      </c>
      <c r="R7796" s="5">
        <f t="shared" si="487"/>
        <v>0.19401631912964643</v>
      </c>
    </row>
    <row r="7797" spans="1:18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 s="1">
        <v>84386.57</v>
      </c>
      <c r="J7797">
        <v>1</v>
      </c>
      <c r="K7797">
        <v>1</v>
      </c>
      <c r="L7797">
        <v>0</v>
      </c>
      <c r="M7797" s="1">
        <v>178642.73</v>
      </c>
      <c r="N7797">
        <v>0</v>
      </c>
      <c r="O7797" t="str">
        <f t="shared" si="484"/>
        <v>41-50</v>
      </c>
      <c r="P7797" t="str">
        <f t="shared" si="485"/>
        <v>6+ years</v>
      </c>
      <c r="Q7797" t="str">
        <f t="shared" si="486"/>
        <v>Medium</v>
      </c>
      <c r="R7797" s="5">
        <f t="shared" si="487"/>
        <v>0.19410430839002268</v>
      </c>
    </row>
    <row r="7798" spans="1:18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 s="1">
        <v>0</v>
      </c>
      <c r="J7798">
        <v>2</v>
      </c>
      <c r="K7798">
        <v>1</v>
      </c>
      <c r="L7798">
        <v>1</v>
      </c>
      <c r="M7798" s="1">
        <v>8282.2199999999993</v>
      </c>
      <c r="N7798">
        <v>0</v>
      </c>
      <c r="O7798" t="str">
        <f t="shared" si="484"/>
        <v>30-40</v>
      </c>
      <c r="P7798" t="str">
        <f t="shared" si="485"/>
        <v>3-5 years</v>
      </c>
      <c r="Q7798" t="str">
        <f t="shared" si="486"/>
        <v>No Balance</v>
      </c>
      <c r="R7798" s="5">
        <f t="shared" si="487"/>
        <v>0.19419237749546278</v>
      </c>
    </row>
    <row r="7799" spans="1:18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 s="1">
        <v>174673.65</v>
      </c>
      <c r="J7799">
        <v>2</v>
      </c>
      <c r="K7799">
        <v>1</v>
      </c>
      <c r="L7799">
        <v>0</v>
      </c>
      <c r="M7799" s="1">
        <v>33300.559999999998</v>
      </c>
      <c r="N7799">
        <v>0</v>
      </c>
      <c r="O7799" t="str">
        <f t="shared" si="484"/>
        <v>30-40</v>
      </c>
      <c r="P7799" t="str">
        <f t="shared" si="485"/>
        <v>3-5 years</v>
      </c>
      <c r="Q7799" t="str">
        <f t="shared" si="486"/>
        <v>High</v>
      </c>
      <c r="R7799" s="5">
        <f t="shared" si="487"/>
        <v>0.19428052655469813</v>
      </c>
    </row>
    <row r="7800" spans="1:18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 s="1">
        <v>0</v>
      </c>
      <c r="J7800">
        <v>2</v>
      </c>
      <c r="K7800">
        <v>1</v>
      </c>
      <c r="L7800">
        <v>0</v>
      </c>
      <c r="M7800" s="1">
        <v>76515.789999999994</v>
      </c>
      <c r="N7800">
        <v>0</v>
      </c>
      <c r="O7800" t="str">
        <f t="shared" si="484"/>
        <v>41-50</v>
      </c>
      <c r="P7800" t="str">
        <f t="shared" si="485"/>
        <v>3-5 years</v>
      </c>
      <c r="Q7800" t="str">
        <f t="shared" si="486"/>
        <v>No Balance</v>
      </c>
      <c r="R7800" s="5">
        <f t="shared" si="487"/>
        <v>0.1943687556766576</v>
      </c>
    </row>
    <row r="7801" spans="1:18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 s="1">
        <v>109019.65</v>
      </c>
      <c r="J7801">
        <v>2</v>
      </c>
      <c r="K7801">
        <v>1</v>
      </c>
      <c r="L7801">
        <v>1</v>
      </c>
      <c r="M7801" s="1">
        <v>33680.559999999998</v>
      </c>
      <c r="N7801">
        <v>0</v>
      </c>
      <c r="O7801" t="str">
        <f t="shared" si="484"/>
        <v>41-50</v>
      </c>
      <c r="P7801" t="str">
        <f t="shared" si="485"/>
        <v>3-5 years</v>
      </c>
      <c r="Q7801" t="str">
        <f t="shared" si="486"/>
        <v>High</v>
      </c>
      <c r="R7801" s="5">
        <f t="shared" si="487"/>
        <v>0.19445706497046797</v>
      </c>
    </row>
    <row r="7802" spans="1:18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 s="1">
        <v>107906.75</v>
      </c>
      <c r="J7802">
        <v>1</v>
      </c>
      <c r="K7802">
        <v>1</v>
      </c>
      <c r="L7802">
        <v>0</v>
      </c>
      <c r="M7802" s="1">
        <v>168886.39</v>
      </c>
      <c r="N7802">
        <v>1</v>
      </c>
      <c r="O7802" t="str">
        <f t="shared" si="484"/>
        <v>&gt;50</v>
      </c>
      <c r="P7802" t="str">
        <f t="shared" si="485"/>
        <v>0-2 years</v>
      </c>
      <c r="Q7802" t="str">
        <f t="shared" si="486"/>
        <v>High</v>
      </c>
      <c r="R7802" s="5">
        <f t="shared" si="487"/>
        <v>0.19454545454545455</v>
      </c>
    </row>
    <row r="7803" spans="1:18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 s="1">
        <v>128914.97</v>
      </c>
      <c r="J7803">
        <v>1</v>
      </c>
      <c r="K7803">
        <v>0</v>
      </c>
      <c r="L7803">
        <v>0</v>
      </c>
      <c r="M7803" s="1">
        <v>191746.23</v>
      </c>
      <c r="N7803">
        <v>1</v>
      </c>
      <c r="O7803" t="str">
        <f t="shared" si="484"/>
        <v>&gt;50</v>
      </c>
      <c r="P7803" t="str">
        <f t="shared" si="485"/>
        <v>6+ years</v>
      </c>
      <c r="Q7803" t="str">
        <f t="shared" si="486"/>
        <v>High</v>
      </c>
      <c r="R7803" s="5">
        <f t="shared" si="487"/>
        <v>0.19417917235106866</v>
      </c>
    </row>
    <row r="7804" spans="1:18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 s="1">
        <v>111179.83</v>
      </c>
      <c r="J7804">
        <v>1</v>
      </c>
      <c r="K7804">
        <v>1</v>
      </c>
      <c r="L7804">
        <v>1</v>
      </c>
      <c r="M7804" s="1">
        <v>93091.02</v>
      </c>
      <c r="N7804">
        <v>0</v>
      </c>
      <c r="O7804" t="str">
        <f t="shared" si="484"/>
        <v>&gt;50</v>
      </c>
      <c r="P7804" t="str">
        <f t="shared" si="485"/>
        <v>6+ years</v>
      </c>
      <c r="Q7804" t="str">
        <f t="shared" si="486"/>
        <v>High</v>
      </c>
      <c r="R7804" s="5">
        <f t="shared" si="487"/>
        <v>0.19381255686988172</v>
      </c>
    </row>
    <row r="7805" spans="1:18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 s="1">
        <v>124099.13</v>
      </c>
      <c r="J7805">
        <v>1</v>
      </c>
      <c r="K7805">
        <v>0</v>
      </c>
      <c r="L7805">
        <v>0</v>
      </c>
      <c r="M7805" s="1">
        <v>23904.52</v>
      </c>
      <c r="N7805">
        <v>0</v>
      </c>
      <c r="O7805" t="str">
        <f t="shared" si="484"/>
        <v>&gt;50</v>
      </c>
      <c r="P7805" t="str">
        <f t="shared" si="485"/>
        <v>6+ years</v>
      </c>
      <c r="Q7805" t="str">
        <f t="shared" si="486"/>
        <v>High</v>
      </c>
      <c r="R7805" s="5">
        <f t="shared" si="487"/>
        <v>0.19390077378243059</v>
      </c>
    </row>
    <row r="7806" spans="1:18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 s="1">
        <v>122471.09</v>
      </c>
      <c r="J7806">
        <v>1</v>
      </c>
      <c r="K7806">
        <v>0</v>
      </c>
      <c r="L7806">
        <v>1</v>
      </c>
      <c r="M7806" s="1">
        <v>15807.07</v>
      </c>
      <c r="N7806">
        <v>0</v>
      </c>
      <c r="O7806" t="str">
        <f t="shared" si="484"/>
        <v>&gt;50</v>
      </c>
      <c r="P7806" t="str">
        <f t="shared" si="485"/>
        <v>6+ years</v>
      </c>
      <c r="Q7806" t="str">
        <f t="shared" si="486"/>
        <v>High</v>
      </c>
      <c r="R7806" s="5">
        <f t="shared" si="487"/>
        <v>0.19398907103825136</v>
      </c>
    </row>
    <row r="7807" spans="1:18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 s="1">
        <v>134692.4</v>
      </c>
      <c r="J7807">
        <v>2</v>
      </c>
      <c r="K7807">
        <v>1</v>
      </c>
      <c r="L7807">
        <v>1</v>
      </c>
      <c r="M7807" s="1">
        <v>83773.02</v>
      </c>
      <c r="N7807">
        <v>0</v>
      </c>
      <c r="O7807" t="str">
        <f t="shared" si="484"/>
        <v>30-40</v>
      </c>
      <c r="P7807" t="str">
        <f t="shared" si="485"/>
        <v>3-5 years</v>
      </c>
      <c r="Q7807" t="str">
        <f t="shared" si="486"/>
        <v>High</v>
      </c>
      <c r="R7807" s="5">
        <f t="shared" si="487"/>
        <v>0.19407744874715263</v>
      </c>
    </row>
    <row r="7808" spans="1:18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 s="1">
        <v>123816.5</v>
      </c>
      <c r="J7808">
        <v>1</v>
      </c>
      <c r="K7808">
        <v>1</v>
      </c>
      <c r="L7808">
        <v>1</v>
      </c>
      <c r="M7808" s="1">
        <v>90162.35</v>
      </c>
      <c r="N7808">
        <v>0</v>
      </c>
      <c r="O7808" t="str">
        <f t="shared" si="484"/>
        <v>&lt;30</v>
      </c>
      <c r="P7808" t="str">
        <f t="shared" si="485"/>
        <v>3-5 years</v>
      </c>
      <c r="Q7808" t="str">
        <f t="shared" si="486"/>
        <v>High</v>
      </c>
      <c r="R7808" s="5">
        <f t="shared" si="487"/>
        <v>0.19416590701914313</v>
      </c>
    </row>
    <row r="7809" spans="1:18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 s="1">
        <v>106288.54</v>
      </c>
      <c r="J7809">
        <v>1</v>
      </c>
      <c r="K7809">
        <v>1</v>
      </c>
      <c r="L7809">
        <v>1</v>
      </c>
      <c r="M7809" s="1">
        <v>36639.25</v>
      </c>
      <c r="N7809">
        <v>0</v>
      </c>
      <c r="O7809" t="str">
        <f t="shared" si="484"/>
        <v>30-40</v>
      </c>
      <c r="P7809" t="str">
        <f t="shared" si="485"/>
        <v>3-5 years</v>
      </c>
      <c r="Q7809" t="str">
        <f t="shared" si="486"/>
        <v>High</v>
      </c>
      <c r="R7809" s="5">
        <f t="shared" si="487"/>
        <v>0.19425444596443228</v>
      </c>
    </row>
    <row r="7810" spans="1:18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 s="1">
        <v>127723.25</v>
      </c>
      <c r="J7810">
        <v>2</v>
      </c>
      <c r="K7810">
        <v>1</v>
      </c>
      <c r="L7810">
        <v>0</v>
      </c>
      <c r="M7810" s="1">
        <v>139469.10999999999</v>
      </c>
      <c r="N7810">
        <v>1</v>
      </c>
      <c r="O7810" t="str">
        <f t="shared" ref="O7810:O7873" si="488">IF(G7810&lt;30,"&lt;30",
   IF(G7810&lt;=40,"30-40",
      IF(G7810&lt;=50,"41-50","&gt;50")))</f>
        <v>&gt;50</v>
      </c>
      <c r="P7810" t="str">
        <f t="shared" ref="P7810:P7873" si="489">IF(H7810&lt;=2,"0-2 years",
   IF(H7810&lt;=5,"3-5 years","6+ years"))</f>
        <v>6+ years</v>
      </c>
      <c r="Q7810" t="str">
        <f t="shared" ref="Q7810:Q7873" si="490">IF(I7810=0,"No Balance",
   IF(I7810&lt;50000,"Low",
      IF(I7810&lt;100000,"Medium","High")))</f>
        <v>High</v>
      </c>
      <c r="R7810" s="5">
        <f t="shared" ref="R7810:R7873" si="491">AVERAGE(N7810:N17809)</f>
        <v>0.19434306569343066</v>
      </c>
    </row>
    <row r="7811" spans="1:18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 s="1">
        <v>145843.82</v>
      </c>
      <c r="J7811">
        <v>1</v>
      </c>
      <c r="K7811">
        <v>1</v>
      </c>
      <c r="L7811">
        <v>1</v>
      </c>
      <c r="M7811" s="1">
        <v>198402.37</v>
      </c>
      <c r="N7811">
        <v>1</v>
      </c>
      <c r="O7811" t="str">
        <f t="shared" si="488"/>
        <v>41-50</v>
      </c>
      <c r="P7811" t="str">
        <f t="shared" si="489"/>
        <v>0-2 years</v>
      </c>
      <c r="Q7811" t="str">
        <f t="shared" si="490"/>
        <v>High</v>
      </c>
      <c r="R7811" s="5">
        <f t="shared" si="491"/>
        <v>0.19397535371976266</v>
      </c>
    </row>
    <row r="7812" spans="1:18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 s="1">
        <v>148200.72</v>
      </c>
      <c r="J7812">
        <v>1</v>
      </c>
      <c r="K7812">
        <v>0</v>
      </c>
      <c r="L7812">
        <v>0</v>
      </c>
      <c r="M7812" s="1">
        <v>194584.48</v>
      </c>
      <c r="N7812">
        <v>0</v>
      </c>
      <c r="O7812" t="str">
        <f t="shared" si="488"/>
        <v>30-40</v>
      </c>
      <c r="P7812" t="str">
        <f t="shared" si="489"/>
        <v>0-2 years</v>
      </c>
      <c r="Q7812" t="str">
        <f t="shared" si="490"/>
        <v>High</v>
      </c>
      <c r="R7812" s="5">
        <f t="shared" si="491"/>
        <v>0.19360730593607306</v>
      </c>
    </row>
    <row r="7813" spans="1:18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 s="1">
        <v>104145.65</v>
      </c>
      <c r="J7813">
        <v>1</v>
      </c>
      <c r="K7813">
        <v>0</v>
      </c>
      <c r="L7813">
        <v>0</v>
      </c>
      <c r="M7813" s="1">
        <v>159629.64000000001</v>
      </c>
      <c r="N7813">
        <v>0</v>
      </c>
      <c r="O7813" t="str">
        <f t="shared" si="488"/>
        <v>30-40</v>
      </c>
      <c r="P7813" t="str">
        <f t="shared" si="489"/>
        <v>0-2 years</v>
      </c>
      <c r="Q7813" t="str">
        <f t="shared" si="490"/>
        <v>High</v>
      </c>
      <c r="R7813" s="5">
        <f t="shared" si="491"/>
        <v>0.1936957514846962</v>
      </c>
    </row>
    <row r="7814" spans="1:18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 s="1">
        <v>142755.25</v>
      </c>
      <c r="J7814">
        <v>1</v>
      </c>
      <c r="K7814">
        <v>0</v>
      </c>
      <c r="L7814">
        <v>0</v>
      </c>
      <c r="M7814" s="1">
        <v>34231.480000000003</v>
      </c>
      <c r="N7814">
        <v>0</v>
      </c>
      <c r="O7814" t="str">
        <f t="shared" si="488"/>
        <v>&lt;30</v>
      </c>
      <c r="P7814" t="str">
        <f t="shared" si="489"/>
        <v>6+ years</v>
      </c>
      <c r="Q7814" t="str">
        <f t="shared" si="490"/>
        <v>High</v>
      </c>
      <c r="R7814" s="5">
        <f t="shared" si="491"/>
        <v>0.19378427787934185</v>
      </c>
    </row>
    <row r="7815" spans="1:18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 s="1">
        <v>81245.789999999994</v>
      </c>
      <c r="J7815">
        <v>1</v>
      </c>
      <c r="K7815">
        <v>1</v>
      </c>
      <c r="L7815">
        <v>0</v>
      </c>
      <c r="M7815" s="1">
        <v>69643.31</v>
      </c>
      <c r="N7815">
        <v>1</v>
      </c>
      <c r="O7815" t="str">
        <f t="shared" si="488"/>
        <v>&gt;50</v>
      </c>
      <c r="P7815" t="str">
        <f t="shared" si="489"/>
        <v>3-5 years</v>
      </c>
      <c r="Q7815" t="str">
        <f t="shared" si="490"/>
        <v>Medium</v>
      </c>
      <c r="R7815" s="5">
        <f t="shared" si="491"/>
        <v>0.19387288523090992</v>
      </c>
    </row>
    <row r="7816" spans="1:18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 s="1">
        <v>168560.46</v>
      </c>
      <c r="J7816">
        <v>2</v>
      </c>
      <c r="K7816">
        <v>0</v>
      </c>
      <c r="L7816">
        <v>0</v>
      </c>
      <c r="M7816" s="1">
        <v>90270.16</v>
      </c>
      <c r="N7816">
        <v>0</v>
      </c>
      <c r="O7816" t="str">
        <f t="shared" si="488"/>
        <v>30-40</v>
      </c>
      <c r="P7816" t="str">
        <f t="shared" si="489"/>
        <v>3-5 years</v>
      </c>
      <c r="Q7816" t="str">
        <f t="shared" si="490"/>
        <v>High</v>
      </c>
      <c r="R7816" s="5">
        <f t="shared" si="491"/>
        <v>0.19350411710887466</v>
      </c>
    </row>
    <row r="7817" spans="1:18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 s="1">
        <v>0</v>
      </c>
      <c r="J7817">
        <v>1</v>
      </c>
      <c r="K7817">
        <v>1</v>
      </c>
      <c r="L7817">
        <v>0</v>
      </c>
      <c r="M7817" s="1">
        <v>47848.56</v>
      </c>
      <c r="N7817">
        <v>0</v>
      </c>
      <c r="O7817" t="str">
        <f t="shared" si="488"/>
        <v>30-40</v>
      </c>
      <c r="P7817" t="str">
        <f t="shared" si="489"/>
        <v>6+ years</v>
      </c>
      <c r="Q7817" t="str">
        <f t="shared" si="490"/>
        <v>No Balance</v>
      </c>
      <c r="R7817" s="5">
        <f t="shared" si="491"/>
        <v>0.19359267734553776</v>
      </c>
    </row>
    <row r="7818" spans="1:18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 s="1">
        <v>132193.94</v>
      </c>
      <c r="J7818">
        <v>2</v>
      </c>
      <c r="K7818">
        <v>1</v>
      </c>
      <c r="L7818">
        <v>1</v>
      </c>
      <c r="M7818" s="1">
        <v>162865.51999999999</v>
      </c>
      <c r="N7818">
        <v>0</v>
      </c>
      <c r="O7818" t="str">
        <f t="shared" si="488"/>
        <v>41-50</v>
      </c>
      <c r="P7818" t="str">
        <f t="shared" si="489"/>
        <v>0-2 years</v>
      </c>
      <c r="Q7818" t="str">
        <f t="shared" si="490"/>
        <v>High</v>
      </c>
      <c r="R7818" s="5">
        <f t="shared" si="491"/>
        <v>0.19368131868131869</v>
      </c>
    </row>
    <row r="7819" spans="1:18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 s="1">
        <v>0</v>
      </c>
      <c r="J7819">
        <v>1</v>
      </c>
      <c r="K7819">
        <v>0</v>
      </c>
      <c r="L7819">
        <v>1</v>
      </c>
      <c r="M7819" s="1">
        <v>168650.4</v>
      </c>
      <c r="N7819">
        <v>0</v>
      </c>
      <c r="O7819" t="str">
        <f t="shared" si="488"/>
        <v>&gt;50</v>
      </c>
      <c r="P7819" t="str">
        <f t="shared" si="489"/>
        <v>6+ years</v>
      </c>
      <c r="Q7819" t="str">
        <f t="shared" si="490"/>
        <v>No Balance</v>
      </c>
      <c r="R7819" s="5">
        <f t="shared" si="491"/>
        <v>0.19377004122766833</v>
      </c>
    </row>
    <row r="7820" spans="1:18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 s="1">
        <v>139330.1</v>
      </c>
      <c r="J7820">
        <v>1</v>
      </c>
      <c r="K7820">
        <v>0</v>
      </c>
      <c r="L7820">
        <v>0</v>
      </c>
      <c r="M7820" s="1">
        <v>54372.37</v>
      </c>
      <c r="N7820">
        <v>0</v>
      </c>
      <c r="O7820" t="str">
        <f t="shared" si="488"/>
        <v>&lt;30</v>
      </c>
      <c r="P7820" t="str">
        <f t="shared" si="489"/>
        <v>6+ years</v>
      </c>
      <c r="Q7820" t="str">
        <f t="shared" si="490"/>
        <v>High</v>
      </c>
      <c r="R7820" s="5">
        <f t="shared" si="491"/>
        <v>0.19385884509624199</v>
      </c>
    </row>
    <row r="7821" spans="1:18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 s="1">
        <v>0</v>
      </c>
      <c r="J7821">
        <v>2</v>
      </c>
      <c r="K7821">
        <v>0</v>
      </c>
      <c r="L7821">
        <v>1</v>
      </c>
      <c r="M7821" s="1">
        <v>133897.32</v>
      </c>
      <c r="N7821">
        <v>0</v>
      </c>
      <c r="O7821" t="str">
        <f t="shared" si="488"/>
        <v>&lt;30</v>
      </c>
      <c r="P7821" t="str">
        <f t="shared" si="489"/>
        <v>0-2 years</v>
      </c>
      <c r="Q7821" t="str">
        <f t="shared" si="490"/>
        <v>No Balance</v>
      </c>
      <c r="R7821" s="5">
        <f t="shared" si="491"/>
        <v>0.19394773039889959</v>
      </c>
    </row>
    <row r="7822" spans="1:18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 s="1">
        <v>0</v>
      </c>
      <c r="J7822">
        <v>2</v>
      </c>
      <c r="K7822">
        <v>1</v>
      </c>
      <c r="L7822">
        <v>0</v>
      </c>
      <c r="M7822" s="1">
        <v>147878.04999999999</v>
      </c>
      <c r="N7822">
        <v>0</v>
      </c>
      <c r="O7822" t="str">
        <f t="shared" si="488"/>
        <v>30-40</v>
      </c>
      <c r="P7822" t="str">
        <f t="shared" si="489"/>
        <v>3-5 years</v>
      </c>
      <c r="Q7822" t="str">
        <f t="shared" si="490"/>
        <v>No Balance</v>
      </c>
      <c r="R7822" s="5">
        <f t="shared" si="491"/>
        <v>0.19403669724770642</v>
      </c>
    </row>
    <row r="7823" spans="1:18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 s="1">
        <v>134571.5</v>
      </c>
      <c r="J7823">
        <v>1</v>
      </c>
      <c r="K7823">
        <v>0</v>
      </c>
      <c r="L7823">
        <v>1</v>
      </c>
      <c r="M7823" s="1">
        <v>118313.38</v>
      </c>
      <c r="N7823">
        <v>0</v>
      </c>
      <c r="O7823" t="str">
        <f t="shared" si="488"/>
        <v>&lt;30</v>
      </c>
      <c r="P7823" t="str">
        <f t="shared" si="489"/>
        <v>0-2 years</v>
      </c>
      <c r="Q7823" t="str">
        <f t="shared" si="490"/>
        <v>High</v>
      </c>
      <c r="R7823" s="5">
        <f t="shared" si="491"/>
        <v>0.19412574575493347</v>
      </c>
    </row>
    <row r="7824" spans="1:18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 s="1">
        <v>143829.20000000001</v>
      </c>
      <c r="J7824">
        <v>2</v>
      </c>
      <c r="K7824">
        <v>1</v>
      </c>
      <c r="L7824">
        <v>0</v>
      </c>
      <c r="M7824" s="1">
        <v>181224.24</v>
      </c>
      <c r="N7824">
        <v>1</v>
      </c>
      <c r="O7824" t="str">
        <f t="shared" si="488"/>
        <v>41-50</v>
      </c>
      <c r="P7824" t="str">
        <f t="shared" si="489"/>
        <v>0-2 years</v>
      </c>
      <c r="Q7824" t="str">
        <f t="shared" si="490"/>
        <v>High</v>
      </c>
      <c r="R7824" s="5">
        <f t="shared" si="491"/>
        <v>0.19421487603305784</v>
      </c>
    </row>
    <row r="7825" spans="1:18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 s="1">
        <v>0</v>
      </c>
      <c r="J7825">
        <v>2</v>
      </c>
      <c r="K7825">
        <v>1</v>
      </c>
      <c r="L7825">
        <v>0</v>
      </c>
      <c r="M7825" s="1">
        <v>7921.57</v>
      </c>
      <c r="N7825">
        <v>0</v>
      </c>
      <c r="O7825" t="str">
        <f t="shared" si="488"/>
        <v>30-40</v>
      </c>
      <c r="P7825" t="str">
        <f t="shared" si="489"/>
        <v>6+ years</v>
      </c>
      <c r="Q7825" t="str">
        <f t="shared" si="490"/>
        <v>No Balance</v>
      </c>
      <c r="R7825" s="5">
        <f t="shared" si="491"/>
        <v>0.19384474046853467</v>
      </c>
    </row>
    <row r="7826" spans="1:18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 s="1">
        <v>133444.97</v>
      </c>
      <c r="J7826">
        <v>1</v>
      </c>
      <c r="K7826">
        <v>0</v>
      </c>
      <c r="L7826">
        <v>1</v>
      </c>
      <c r="M7826" s="1">
        <v>5708.19</v>
      </c>
      <c r="N7826">
        <v>0</v>
      </c>
      <c r="O7826" t="str">
        <f t="shared" si="488"/>
        <v>41-50</v>
      </c>
      <c r="P7826" t="str">
        <f t="shared" si="489"/>
        <v>6+ years</v>
      </c>
      <c r="Q7826" t="str">
        <f t="shared" si="490"/>
        <v>High</v>
      </c>
      <c r="R7826" s="5">
        <f t="shared" si="491"/>
        <v>0.19393382352941177</v>
      </c>
    </row>
    <row r="7827" spans="1:18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 s="1">
        <v>104753.84</v>
      </c>
      <c r="J7827">
        <v>2</v>
      </c>
      <c r="K7827">
        <v>1</v>
      </c>
      <c r="L7827">
        <v>0</v>
      </c>
      <c r="M7827" s="1">
        <v>56756.52</v>
      </c>
      <c r="N7827">
        <v>1</v>
      </c>
      <c r="O7827" t="str">
        <f t="shared" si="488"/>
        <v>&lt;30</v>
      </c>
      <c r="P7827" t="str">
        <f t="shared" si="489"/>
        <v>3-5 years</v>
      </c>
      <c r="Q7827" t="str">
        <f t="shared" si="490"/>
        <v>High</v>
      </c>
      <c r="R7827" s="5">
        <f t="shared" si="491"/>
        <v>0.19402298850574712</v>
      </c>
    </row>
    <row r="7828" spans="1:18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 s="1">
        <v>116574.84</v>
      </c>
      <c r="J7828">
        <v>1</v>
      </c>
      <c r="K7828">
        <v>1</v>
      </c>
      <c r="L7828">
        <v>0</v>
      </c>
      <c r="M7828" s="1">
        <v>4121.04</v>
      </c>
      <c r="N7828">
        <v>1</v>
      </c>
      <c r="O7828" t="str">
        <f t="shared" si="488"/>
        <v>&gt;50</v>
      </c>
      <c r="P7828" t="str">
        <f t="shared" si="489"/>
        <v>0-2 years</v>
      </c>
      <c r="Q7828" t="str">
        <f t="shared" si="490"/>
        <v>High</v>
      </c>
      <c r="R7828" s="5">
        <f t="shared" si="491"/>
        <v>0.19365225390984361</v>
      </c>
    </row>
    <row r="7829" spans="1:18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 s="1">
        <v>0</v>
      </c>
      <c r="J7829">
        <v>2</v>
      </c>
      <c r="K7829">
        <v>0</v>
      </c>
      <c r="L7829">
        <v>1</v>
      </c>
      <c r="M7829" s="1">
        <v>97213.09</v>
      </c>
      <c r="N7829">
        <v>0</v>
      </c>
      <c r="O7829" t="str">
        <f t="shared" si="488"/>
        <v>41-50</v>
      </c>
      <c r="P7829" t="str">
        <f t="shared" si="489"/>
        <v>6+ years</v>
      </c>
      <c r="Q7829" t="str">
        <f t="shared" si="490"/>
        <v>No Balance</v>
      </c>
      <c r="R7829" s="5">
        <f t="shared" si="491"/>
        <v>0.1932811780947998</v>
      </c>
    </row>
    <row r="7830" spans="1:18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 s="1">
        <v>176914.8</v>
      </c>
      <c r="J7830">
        <v>1</v>
      </c>
      <c r="K7830">
        <v>1</v>
      </c>
      <c r="L7830">
        <v>1</v>
      </c>
      <c r="M7830" s="1">
        <v>12799.23</v>
      </c>
      <c r="N7830">
        <v>0</v>
      </c>
      <c r="O7830" t="str">
        <f t="shared" si="488"/>
        <v>30-40</v>
      </c>
      <c r="P7830" t="str">
        <f t="shared" si="489"/>
        <v>6+ years</v>
      </c>
      <c r="Q7830" t="str">
        <f t="shared" si="490"/>
        <v>High</v>
      </c>
      <c r="R7830" s="5">
        <f t="shared" si="491"/>
        <v>0.19337016574585636</v>
      </c>
    </row>
    <row r="7831" spans="1:18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 s="1">
        <v>68348.179999999993</v>
      </c>
      <c r="J7831">
        <v>2</v>
      </c>
      <c r="K7831">
        <v>0</v>
      </c>
      <c r="L7831">
        <v>1</v>
      </c>
      <c r="M7831" s="1">
        <v>50400.32</v>
      </c>
      <c r="N7831">
        <v>0</v>
      </c>
      <c r="O7831" t="str">
        <f t="shared" si="488"/>
        <v>30-40</v>
      </c>
      <c r="P7831" t="str">
        <f t="shared" si="489"/>
        <v>6+ years</v>
      </c>
      <c r="Q7831" t="str">
        <f t="shared" si="490"/>
        <v>Medium</v>
      </c>
      <c r="R7831" s="5">
        <f t="shared" si="491"/>
        <v>0.19345923537540305</v>
      </c>
    </row>
    <row r="7832" spans="1:18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 s="1">
        <v>0</v>
      </c>
      <c r="J7832">
        <v>2</v>
      </c>
      <c r="K7832">
        <v>1</v>
      </c>
      <c r="L7832">
        <v>1</v>
      </c>
      <c r="M7832" s="1">
        <v>41447.86</v>
      </c>
      <c r="N7832">
        <v>0</v>
      </c>
      <c r="O7832" t="str">
        <f t="shared" si="488"/>
        <v>30-40</v>
      </c>
      <c r="P7832" t="str">
        <f t="shared" si="489"/>
        <v>6+ years</v>
      </c>
      <c r="Q7832" t="str">
        <f t="shared" si="490"/>
        <v>No Balance</v>
      </c>
      <c r="R7832" s="5">
        <f t="shared" si="491"/>
        <v>0.19354838709677419</v>
      </c>
    </row>
    <row r="7833" spans="1:18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 s="1">
        <v>56726.83</v>
      </c>
      <c r="J7833">
        <v>2</v>
      </c>
      <c r="K7833">
        <v>0</v>
      </c>
      <c r="L7833">
        <v>1</v>
      </c>
      <c r="M7833" s="1">
        <v>185543.35</v>
      </c>
      <c r="N7833">
        <v>0</v>
      </c>
      <c r="O7833" t="str">
        <f t="shared" si="488"/>
        <v>41-50</v>
      </c>
      <c r="P7833" t="str">
        <f t="shared" si="489"/>
        <v>0-2 years</v>
      </c>
      <c r="Q7833" t="str">
        <f t="shared" si="490"/>
        <v>Medium</v>
      </c>
      <c r="R7833" s="5">
        <f t="shared" si="491"/>
        <v>0.19363762102351315</v>
      </c>
    </row>
    <row r="7834" spans="1:18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 s="1">
        <v>65269.23</v>
      </c>
      <c r="J7834">
        <v>1</v>
      </c>
      <c r="K7834">
        <v>0</v>
      </c>
      <c r="L7834">
        <v>1</v>
      </c>
      <c r="M7834" s="1">
        <v>189988.65</v>
      </c>
      <c r="N7834">
        <v>1</v>
      </c>
      <c r="O7834" t="str">
        <f t="shared" si="488"/>
        <v>41-50</v>
      </c>
      <c r="P7834" t="str">
        <f t="shared" si="489"/>
        <v>3-5 years</v>
      </c>
      <c r="Q7834" t="str">
        <f t="shared" si="490"/>
        <v>Medium</v>
      </c>
      <c r="R7834" s="5">
        <f t="shared" si="491"/>
        <v>0.19372693726937271</v>
      </c>
    </row>
    <row r="7835" spans="1:18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 s="1">
        <v>66220.17</v>
      </c>
      <c r="J7835">
        <v>1</v>
      </c>
      <c r="K7835">
        <v>0</v>
      </c>
      <c r="L7835">
        <v>1</v>
      </c>
      <c r="M7835" s="1">
        <v>170819.01</v>
      </c>
      <c r="N7835">
        <v>0</v>
      </c>
      <c r="O7835" t="str">
        <f t="shared" si="488"/>
        <v>30-40</v>
      </c>
      <c r="P7835" t="str">
        <f t="shared" si="489"/>
        <v>6+ years</v>
      </c>
      <c r="Q7835" t="str">
        <f t="shared" si="490"/>
        <v>Medium</v>
      </c>
      <c r="R7835" s="5">
        <f t="shared" si="491"/>
        <v>0.19335486848177202</v>
      </c>
    </row>
    <row r="7836" spans="1:18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 s="1">
        <v>0</v>
      </c>
      <c r="J7836">
        <v>1</v>
      </c>
      <c r="K7836">
        <v>0</v>
      </c>
      <c r="L7836">
        <v>0</v>
      </c>
      <c r="M7836" s="1">
        <v>85547.33</v>
      </c>
      <c r="N7836">
        <v>1</v>
      </c>
      <c r="O7836" t="str">
        <f t="shared" si="488"/>
        <v>&gt;50</v>
      </c>
      <c r="P7836" t="str">
        <f t="shared" si="489"/>
        <v>6+ years</v>
      </c>
      <c r="Q7836" t="str">
        <f t="shared" si="490"/>
        <v>No Balance</v>
      </c>
      <c r="R7836" s="5">
        <f t="shared" si="491"/>
        <v>0.19344413665743307</v>
      </c>
    </row>
    <row r="7837" spans="1:18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 s="1">
        <v>96147.55</v>
      </c>
      <c r="J7837">
        <v>1</v>
      </c>
      <c r="K7837">
        <v>1</v>
      </c>
      <c r="L7837">
        <v>0</v>
      </c>
      <c r="M7837" s="1">
        <v>137037.97</v>
      </c>
      <c r="N7837">
        <v>0</v>
      </c>
      <c r="O7837" t="str">
        <f t="shared" si="488"/>
        <v>41-50</v>
      </c>
      <c r="P7837" t="str">
        <f t="shared" si="489"/>
        <v>6+ years</v>
      </c>
      <c r="Q7837" t="str">
        <f t="shared" si="490"/>
        <v>Medium</v>
      </c>
      <c r="R7837" s="5">
        <f t="shared" si="491"/>
        <v>0.1930715935334873</v>
      </c>
    </row>
    <row r="7838" spans="1:18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 s="1">
        <v>0</v>
      </c>
      <c r="J7838">
        <v>2</v>
      </c>
      <c r="K7838">
        <v>1</v>
      </c>
      <c r="L7838">
        <v>0</v>
      </c>
      <c r="M7838" s="1">
        <v>19283.14</v>
      </c>
      <c r="N7838">
        <v>0</v>
      </c>
      <c r="O7838" t="str">
        <f t="shared" si="488"/>
        <v>41-50</v>
      </c>
      <c r="P7838" t="str">
        <f t="shared" si="489"/>
        <v>3-5 years</v>
      </c>
      <c r="Q7838" t="str">
        <f t="shared" si="490"/>
        <v>No Balance</v>
      </c>
      <c r="R7838" s="5">
        <f t="shared" si="491"/>
        <v>0.19316081330868762</v>
      </c>
    </row>
    <row r="7839" spans="1:18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 s="1">
        <v>0</v>
      </c>
      <c r="J7839">
        <v>1</v>
      </c>
      <c r="K7839">
        <v>1</v>
      </c>
      <c r="L7839">
        <v>0</v>
      </c>
      <c r="M7839" s="1">
        <v>169425.3</v>
      </c>
      <c r="N7839">
        <v>1</v>
      </c>
      <c r="O7839" t="str">
        <f t="shared" si="488"/>
        <v>41-50</v>
      </c>
      <c r="P7839" t="str">
        <f t="shared" si="489"/>
        <v>0-2 years</v>
      </c>
      <c r="Q7839" t="str">
        <f t="shared" si="490"/>
        <v>No Balance</v>
      </c>
      <c r="R7839" s="5">
        <f t="shared" si="491"/>
        <v>0.19325011558021266</v>
      </c>
    </row>
    <row r="7840" spans="1:18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 s="1">
        <v>145330.43</v>
      </c>
      <c r="J7840">
        <v>1</v>
      </c>
      <c r="K7840">
        <v>1</v>
      </c>
      <c r="L7840">
        <v>1</v>
      </c>
      <c r="M7840" s="1">
        <v>132038.65</v>
      </c>
      <c r="N7840">
        <v>0</v>
      </c>
      <c r="O7840" t="str">
        <f t="shared" si="488"/>
        <v>30-40</v>
      </c>
      <c r="P7840" t="str">
        <f t="shared" si="489"/>
        <v>6+ years</v>
      </c>
      <c r="Q7840" t="str">
        <f t="shared" si="490"/>
        <v>High</v>
      </c>
      <c r="R7840" s="5">
        <f t="shared" si="491"/>
        <v>0.19287696577243293</v>
      </c>
    </row>
    <row r="7841" spans="1:18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 s="1">
        <v>0</v>
      </c>
      <c r="J7841">
        <v>2</v>
      </c>
      <c r="K7841">
        <v>1</v>
      </c>
      <c r="L7841">
        <v>1</v>
      </c>
      <c r="M7841" s="1">
        <v>3626.47</v>
      </c>
      <c r="N7841">
        <v>0</v>
      </c>
      <c r="O7841" t="str">
        <f t="shared" si="488"/>
        <v>&lt;30</v>
      </c>
      <c r="P7841" t="str">
        <f t="shared" si="489"/>
        <v>3-5 years</v>
      </c>
      <c r="Q7841" t="str">
        <f t="shared" si="490"/>
        <v>No Balance</v>
      </c>
      <c r="R7841" s="5">
        <f t="shared" si="491"/>
        <v>0.19296621934289682</v>
      </c>
    </row>
    <row r="7842" spans="1:18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 s="1">
        <v>124192.28</v>
      </c>
      <c r="J7842">
        <v>2</v>
      </c>
      <c r="K7842">
        <v>1</v>
      </c>
      <c r="L7842">
        <v>1</v>
      </c>
      <c r="M7842" s="1">
        <v>50881.51</v>
      </c>
      <c r="N7842">
        <v>0</v>
      </c>
      <c r="O7842" t="str">
        <f t="shared" si="488"/>
        <v>41-50</v>
      </c>
      <c r="P7842" t="str">
        <f t="shared" si="489"/>
        <v>3-5 years</v>
      </c>
      <c r="Q7842" t="str">
        <f t="shared" si="490"/>
        <v>High</v>
      </c>
      <c r="R7842" s="5">
        <f t="shared" si="491"/>
        <v>0.19305555555555556</v>
      </c>
    </row>
    <row r="7843" spans="1:18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 s="1">
        <v>111288.18</v>
      </c>
      <c r="J7843">
        <v>1</v>
      </c>
      <c r="K7843">
        <v>1</v>
      </c>
      <c r="L7843">
        <v>1</v>
      </c>
      <c r="M7843" s="1">
        <v>149170.25</v>
      </c>
      <c r="N7843">
        <v>1</v>
      </c>
      <c r="O7843" t="str">
        <f t="shared" si="488"/>
        <v>41-50</v>
      </c>
      <c r="P7843" t="str">
        <f t="shared" si="489"/>
        <v>6+ years</v>
      </c>
      <c r="Q7843" t="str">
        <f t="shared" si="490"/>
        <v>High</v>
      </c>
      <c r="R7843" s="5">
        <f t="shared" si="491"/>
        <v>0.19314497452524318</v>
      </c>
    </row>
    <row r="7844" spans="1:18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 s="1">
        <v>107805.67</v>
      </c>
      <c r="J7844">
        <v>1</v>
      </c>
      <c r="K7844">
        <v>0</v>
      </c>
      <c r="L7844">
        <v>0</v>
      </c>
      <c r="M7844" s="1">
        <v>182505.68</v>
      </c>
      <c r="N7844">
        <v>0</v>
      </c>
      <c r="O7844" t="str">
        <f t="shared" si="488"/>
        <v>41-50</v>
      </c>
      <c r="P7844" t="str">
        <f t="shared" si="489"/>
        <v>6+ years</v>
      </c>
      <c r="Q7844" t="str">
        <f t="shared" si="490"/>
        <v>High</v>
      </c>
      <c r="R7844" s="5">
        <f t="shared" si="491"/>
        <v>0.19277108433734941</v>
      </c>
    </row>
    <row r="7845" spans="1:18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 s="1">
        <v>103700.69</v>
      </c>
      <c r="J7845">
        <v>1</v>
      </c>
      <c r="K7845">
        <v>1</v>
      </c>
      <c r="L7845">
        <v>0</v>
      </c>
      <c r="M7845" s="1">
        <v>194072.56</v>
      </c>
      <c r="N7845">
        <v>1</v>
      </c>
      <c r="O7845" t="str">
        <f t="shared" si="488"/>
        <v>30-40</v>
      </c>
      <c r="P7845" t="str">
        <f t="shared" si="489"/>
        <v>3-5 years</v>
      </c>
      <c r="Q7845" t="str">
        <f t="shared" si="490"/>
        <v>High</v>
      </c>
      <c r="R7845" s="5">
        <f t="shared" si="491"/>
        <v>0.19286045433472415</v>
      </c>
    </row>
    <row r="7846" spans="1:18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 s="1">
        <v>0</v>
      </c>
      <c r="J7846">
        <v>2</v>
      </c>
      <c r="K7846">
        <v>1</v>
      </c>
      <c r="L7846">
        <v>1</v>
      </c>
      <c r="M7846" s="1">
        <v>9209.2099999999991</v>
      </c>
      <c r="N7846">
        <v>0</v>
      </c>
      <c r="O7846" t="str">
        <f t="shared" si="488"/>
        <v>30-40</v>
      </c>
      <c r="P7846" t="str">
        <f t="shared" si="489"/>
        <v>0-2 years</v>
      </c>
      <c r="Q7846" t="str">
        <f t="shared" si="490"/>
        <v>No Balance</v>
      </c>
      <c r="R7846" s="5">
        <f t="shared" si="491"/>
        <v>0.1924860853432282</v>
      </c>
    </row>
    <row r="7847" spans="1:18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 s="1">
        <v>0</v>
      </c>
      <c r="J7847">
        <v>1</v>
      </c>
      <c r="K7847">
        <v>1</v>
      </c>
      <c r="L7847">
        <v>1</v>
      </c>
      <c r="M7847" s="1">
        <v>167931.81</v>
      </c>
      <c r="N7847">
        <v>0</v>
      </c>
      <c r="O7847" t="str">
        <f t="shared" si="488"/>
        <v>30-40</v>
      </c>
      <c r="P7847" t="str">
        <f t="shared" si="489"/>
        <v>0-2 years</v>
      </c>
      <c r="Q7847" t="str">
        <f t="shared" si="490"/>
        <v>No Balance</v>
      </c>
      <c r="R7847" s="5">
        <f t="shared" si="491"/>
        <v>0.1925754060324826</v>
      </c>
    </row>
    <row r="7848" spans="1:18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 s="1">
        <v>87739.08</v>
      </c>
      <c r="J7848">
        <v>1</v>
      </c>
      <c r="K7848">
        <v>1</v>
      </c>
      <c r="L7848">
        <v>1</v>
      </c>
      <c r="M7848" s="1">
        <v>123096.56</v>
      </c>
      <c r="N7848">
        <v>0</v>
      </c>
      <c r="O7848" t="str">
        <f t="shared" si="488"/>
        <v>&lt;30</v>
      </c>
      <c r="P7848" t="str">
        <f t="shared" si="489"/>
        <v>3-5 years</v>
      </c>
      <c r="Q7848" t="str">
        <f t="shared" si="490"/>
        <v>Medium</v>
      </c>
      <c r="R7848" s="5">
        <f t="shared" si="491"/>
        <v>0.19266480965645311</v>
      </c>
    </row>
    <row r="7849" spans="1:18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 s="1">
        <v>133313.34</v>
      </c>
      <c r="J7849">
        <v>1</v>
      </c>
      <c r="K7849">
        <v>1</v>
      </c>
      <c r="L7849">
        <v>1</v>
      </c>
      <c r="M7849" s="1">
        <v>3965.69</v>
      </c>
      <c r="N7849">
        <v>0</v>
      </c>
      <c r="O7849" t="str">
        <f t="shared" si="488"/>
        <v>&lt;30</v>
      </c>
      <c r="P7849" t="str">
        <f t="shared" si="489"/>
        <v>0-2 years</v>
      </c>
      <c r="Q7849" t="str">
        <f t="shared" si="490"/>
        <v>High</v>
      </c>
      <c r="R7849" s="5">
        <f t="shared" si="491"/>
        <v>0.19275429633070135</v>
      </c>
    </row>
    <row r="7850" spans="1:18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 s="1">
        <v>0</v>
      </c>
      <c r="J7850">
        <v>1</v>
      </c>
      <c r="K7850">
        <v>1</v>
      </c>
      <c r="L7850">
        <v>1</v>
      </c>
      <c r="M7850" s="1">
        <v>87711.61</v>
      </c>
      <c r="N7850">
        <v>0</v>
      </c>
      <c r="O7850" t="str">
        <f t="shared" si="488"/>
        <v>41-50</v>
      </c>
      <c r="P7850" t="str">
        <f t="shared" si="489"/>
        <v>6+ years</v>
      </c>
      <c r="Q7850" t="str">
        <f t="shared" si="490"/>
        <v>No Balance</v>
      </c>
      <c r="R7850" s="5">
        <f t="shared" si="491"/>
        <v>0.19284386617100371</v>
      </c>
    </row>
    <row r="7851" spans="1:18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 s="1">
        <v>154902.66</v>
      </c>
      <c r="J7851">
        <v>1</v>
      </c>
      <c r="K7851">
        <v>1</v>
      </c>
      <c r="L7851">
        <v>1</v>
      </c>
      <c r="M7851" s="1">
        <v>49667.28</v>
      </c>
      <c r="N7851">
        <v>0</v>
      </c>
      <c r="O7851" t="str">
        <f t="shared" si="488"/>
        <v>41-50</v>
      </c>
      <c r="P7851" t="str">
        <f t="shared" si="489"/>
        <v>6+ years</v>
      </c>
      <c r="Q7851" t="str">
        <f t="shared" si="490"/>
        <v>High</v>
      </c>
      <c r="R7851" s="5">
        <f t="shared" si="491"/>
        <v>0.19293351929335192</v>
      </c>
    </row>
    <row r="7852" spans="1:18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 s="1">
        <v>0</v>
      </c>
      <c r="J7852">
        <v>2</v>
      </c>
      <c r="K7852">
        <v>1</v>
      </c>
      <c r="L7852">
        <v>0</v>
      </c>
      <c r="M7852" s="1">
        <v>136675.22</v>
      </c>
      <c r="N7852">
        <v>0</v>
      </c>
      <c r="O7852" t="str">
        <f t="shared" si="488"/>
        <v>30-40</v>
      </c>
      <c r="P7852" t="str">
        <f t="shared" si="489"/>
        <v>0-2 years</v>
      </c>
      <c r="Q7852" t="str">
        <f t="shared" si="490"/>
        <v>No Balance</v>
      </c>
      <c r="R7852" s="5">
        <f t="shared" si="491"/>
        <v>0.19302325581395349</v>
      </c>
    </row>
    <row r="7853" spans="1:18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 s="1">
        <v>112595.85</v>
      </c>
      <c r="J7853">
        <v>1</v>
      </c>
      <c r="K7853">
        <v>1</v>
      </c>
      <c r="L7853">
        <v>0</v>
      </c>
      <c r="M7853" s="1">
        <v>35865.440000000002</v>
      </c>
      <c r="N7853">
        <v>1</v>
      </c>
      <c r="O7853" t="str">
        <f t="shared" si="488"/>
        <v>&gt;50</v>
      </c>
      <c r="P7853" t="str">
        <f t="shared" si="489"/>
        <v>6+ years</v>
      </c>
      <c r="Q7853" t="str">
        <f t="shared" si="490"/>
        <v>High</v>
      </c>
      <c r="R7853" s="5">
        <f t="shared" si="491"/>
        <v>0.19311307584923221</v>
      </c>
    </row>
    <row r="7854" spans="1:18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 s="1">
        <v>119695.75</v>
      </c>
      <c r="J7854">
        <v>1</v>
      </c>
      <c r="K7854">
        <v>0</v>
      </c>
      <c r="L7854">
        <v>1</v>
      </c>
      <c r="M7854" s="1">
        <v>26136.13</v>
      </c>
      <c r="N7854">
        <v>0</v>
      </c>
      <c r="O7854" t="str">
        <f t="shared" si="488"/>
        <v>30-40</v>
      </c>
      <c r="P7854" t="str">
        <f t="shared" si="489"/>
        <v>3-5 years</v>
      </c>
      <c r="Q7854" t="str">
        <f t="shared" si="490"/>
        <v>High</v>
      </c>
      <c r="R7854" s="5">
        <f t="shared" si="491"/>
        <v>0.19273743016759776</v>
      </c>
    </row>
    <row r="7855" spans="1:18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 s="1">
        <v>0</v>
      </c>
      <c r="J7855">
        <v>1</v>
      </c>
      <c r="K7855">
        <v>1</v>
      </c>
      <c r="L7855">
        <v>0</v>
      </c>
      <c r="M7855" s="1">
        <v>33373.26</v>
      </c>
      <c r="N7855">
        <v>1</v>
      </c>
      <c r="O7855" t="str">
        <f t="shared" si="488"/>
        <v>41-50</v>
      </c>
      <c r="P7855" t="str">
        <f t="shared" si="489"/>
        <v>6+ years</v>
      </c>
      <c r="Q7855" t="str">
        <f t="shared" si="490"/>
        <v>No Balance</v>
      </c>
      <c r="R7855" s="5">
        <f t="shared" si="491"/>
        <v>0.19282720074522589</v>
      </c>
    </row>
    <row r="7856" spans="1:18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 s="1">
        <v>0</v>
      </c>
      <c r="J7856">
        <v>2</v>
      </c>
      <c r="K7856">
        <v>0</v>
      </c>
      <c r="L7856">
        <v>1</v>
      </c>
      <c r="M7856" s="1">
        <v>10096.25</v>
      </c>
      <c r="N7856">
        <v>0</v>
      </c>
      <c r="O7856" t="str">
        <f t="shared" si="488"/>
        <v>41-50</v>
      </c>
      <c r="P7856" t="str">
        <f t="shared" si="489"/>
        <v>6+ years</v>
      </c>
      <c r="Q7856" t="str">
        <f t="shared" si="490"/>
        <v>No Balance</v>
      </c>
      <c r="R7856" s="5">
        <f t="shared" si="491"/>
        <v>0.1924510717614166</v>
      </c>
    </row>
    <row r="7857" spans="1:18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 s="1">
        <v>152614.51</v>
      </c>
      <c r="J7857">
        <v>2</v>
      </c>
      <c r="K7857">
        <v>1</v>
      </c>
      <c r="L7857">
        <v>1</v>
      </c>
      <c r="M7857" s="1">
        <v>188782.3</v>
      </c>
      <c r="N7857">
        <v>0</v>
      </c>
      <c r="O7857" t="str">
        <f t="shared" si="488"/>
        <v>&gt;50</v>
      </c>
      <c r="P7857" t="str">
        <f t="shared" si="489"/>
        <v>6+ years</v>
      </c>
      <c r="Q7857" t="str">
        <f t="shared" si="490"/>
        <v>High</v>
      </c>
      <c r="R7857" s="5">
        <f t="shared" si="491"/>
        <v>0.19254079254079254</v>
      </c>
    </row>
    <row r="7858" spans="1:18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 s="1">
        <v>131647.01</v>
      </c>
      <c r="J7858">
        <v>2</v>
      </c>
      <c r="K7858">
        <v>0</v>
      </c>
      <c r="L7858">
        <v>0</v>
      </c>
      <c r="M7858" s="1">
        <v>79775.19</v>
      </c>
      <c r="N7858">
        <v>0</v>
      </c>
      <c r="O7858" t="str">
        <f t="shared" si="488"/>
        <v>30-40</v>
      </c>
      <c r="P7858" t="str">
        <f t="shared" si="489"/>
        <v>6+ years</v>
      </c>
      <c r="Q7858" t="str">
        <f t="shared" si="490"/>
        <v>High</v>
      </c>
      <c r="R7858" s="5">
        <f t="shared" si="491"/>
        <v>0.19263059701492538</v>
      </c>
    </row>
    <row r="7859" spans="1:18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 s="1">
        <v>96654.720000000001</v>
      </c>
      <c r="J7859">
        <v>2</v>
      </c>
      <c r="K7859">
        <v>0</v>
      </c>
      <c r="L7859">
        <v>0</v>
      </c>
      <c r="M7859" s="1">
        <v>152740.16</v>
      </c>
      <c r="N7859">
        <v>0</v>
      </c>
      <c r="O7859" t="str">
        <f t="shared" si="488"/>
        <v>&lt;30</v>
      </c>
      <c r="P7859" t="str">
        <f t="shared" si="489"/>
        <v>6+ years</v>
      </c>
      <c r="Q7859" t="str">
        <f t="shared" si="490"/>
        <v>Medium</v>
      </c>
      <c r="R7859" s="5">
        <f t="shared" si="491"/>
        <v>0.19272048530097993</v>
      </c>
    </row>
    <row r="7860" spans="1:18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 s="1">
        <v>137583.04000000001</v>
      </c>
      <c r="J7860">
        <v>1</v>
      </c>
      <c r="K7860">
        <v>0</v>
      </c>
      <c r="L7860">
        <v>1</v>
      </c>
      <c r="M7860" s="1">
        <v>5791.85</v>
      </c>
      <c r="N7860">
        <v>0</v>
      </c>
      <c r="O7860" t="str">
        <f t="shared" si="488"/>
        <v>&lt;30</v>
      </c>
      <c r="P7860" t="str">
        <f t="shared" si="489"/>
        <v>3-5 years</v>
      </c>
      <c r="Q7860" t="str">
        <f t="shared" si="490"/>
        <v>High</v>
      </c>
      <c r="R7860" s="5">
        <f t="shared" si="491"/>
        <v>0.19281045751633988</v>
      </c>
    </row>
    <row r="7861" spans="1:18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 s="1">
        <v>62717.84</v>
      </c>
      <c r="J7861">
        <v>2</v>
      </c>
      <c r="K7861">
        <v>1</v>
      </c>
      <c r="L7861">
        <v>1</v>
      </c>
      <c r="M7861" s="1">
        <v>13182.43</v>
      </c>
      <c r="N7861">
        <v>0</v>
      </c>
      <c r="O7861" t="str">
        <f t="shared" si="488"/>
        <v>&lt;30</v>
      </c>
      <c r="P7861" t="str">
        <f t="shared" si="489"/>
        <v>3-5 years</v>
      </c>
      <c r="Q7861" t="str">
        <f t="shared" si="490"/>
        <v>Medium</v>
      </c>
      <c r="R7861" s="5">
        <f t="shared" si="491"/>
        <v>0.19290051377860812</v>
      </c>
    </row>
    <row r="7862" spans="1:18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 s="1">
        <v>95377.13</v>
      </c>
      <c r="J7862">
        <v>1</v>
      </c>
      <c r="K7862">
        <v>0</v>
      </c>
      <c r="L7862">
        <v>1</v>
      </c>
      <c r="M7862" s="1">
        <v>187551.24</v>
      </c>
      <c r="N7862">
        <v>0</v>
      </c>
      <c r="O7862" t="str">
        <f t="shared" si="488"/>
        <v>30-40</v>
      </c>
      <c r="P7862" t="str">
        <f t="shared" si="489"/>
        <v>6+ years</v>
      </c>
      <c r="Q7862" t="str">
        <f t="shared" si="490"/>
        <v>Medium</v>
      </c>
      <c r="R7862" s="5">
        <f t="shared" si="491"/>
        <v>0.19299065420560749</v>
      </c>
    </row>
    <row r="7863" spans="1:18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 s="1">
        <v>135936.1</v>
      </c>
      <c r="J7863">
        <v>2</v>
      </c>
      <c r="K7863">
        <v>1</v>
      </c>
      <c r="L7863">
        <v>1</v>
      </c>
      <c r="M7863" s="1">
        <v>110560.14</v>
      </c>
      <c r="N7863">
        <v>0</v>
      </c>
      <c r="O7863" t="str">
        <f t="shared" si="488"/>
        <v>&lt;30</v>
      </c>
      <c r="P7863" t="str">
        <f t="shared" si="489"/>
        <v>0-2 years</v>
      </c>
      <c r="Q7863" t="str">
        <f t="shared" si="490"/>
        <v>High</v>
      </c>
      <c r="R7863" s="5">
        <f t="shared" si="491"/>
        <v>0.19308087891538103</v>
      </c>
    </row>
    <row r="7864" spans="1:18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 s="1">
        <v>161591.10999999999</v>
      </c>
      <c r="J7864">
        <v>3</v>
      </c>
      <c r="K7864">
        <v>1</v>
      </c>
      <c r="L7864">
        <v>1</v>
      </c>
      <c r="M7864" s="1">
        <v>63795.62</v>
      </c>
      <c r="N7864">
        <v>0</v>
      </c>
      <c r="O7864" t="str">
        <f t="shared" si="488"/>
        <v>30-40</v>
      </c>
      <c r="P7864" t="str">
        <f t="shared" si="489"/>
        <v>3-5 years</v>
      </c>
      <c r="Q7864" t="str">
        <f t="shared" si="490"/>
        <v>High</v>
      </c>
      <c r="R7864" s="5">
        <f t="shared" si="491"/>
        <v>0.19317118802619271</v>
      </c>
    </row>
    <row r="7865" spans="1:18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 s="1">
        <v>142382.03</v>
      </c>
      <c r="J7865">
        <v>1</v>
      </c>
      <c r="K7865">
        <v>1</v>
      </c>
      <c r="L7865">
        <v>1</v>
      </c>
      <c r="M7865" s="1">
        <v>62086.62</v>
      </c>
      <c r="N7865">
        <v>0</v>
      </c>
      <c r="O7865" t="str">
        <f t="shared" si="488"/>
        <v>41-50</v>
      </c>
      <c r="P7865" t="str">
        <f t="shared" si="489"/>
        <v>6+ years</v>
      </c>
      <c r="Q7865" t="str">
        <f t="shared" si="490"/>
        <v>High</v>
      </c>
      <c r="R7865" s="5">
        <f t="shared" si="491"/>
        <v>0.19326158165652785</v>
      </c>
    </row>
    <row r="7866" spans="1:18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 s="1">
        <v>0</v>
      </c>
      <c r="J7866">
        <v>2</v>
      </c>
      <c r="K7866">
        <v>1</v>
      </c>
      <c r="L7866">
        <v>1</v>
      </c>
      <c r="M7866" s="1">
        <v>12483.56</v>
      </c>
      <c r="N7866">
        <v>0</v>
      </c>
      <c r="O7866" t="str">
        <f t="shared" si="488"/>
        <v>30-40</v>
      </c>
      <c r="P7866" t="str">
        <f t="shared" si="489"/>
        <v>0-2 years</v>
      </c>
      <c r="Q7866" t="str">
        <f t="shared" si="490"/>
        <v>No Balance</v>
      </c>
      <c r="R7866" s="5">
        <f t="shared" si="491"/>
        <v>0.19335205992509363</v>
      </c>
    </row>
    <row r="7867" spans="1:18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 s="1">
        <v>0</v>
      </c>
      <c r="J7867">
        <v>2</v>
      </c>
      <c r="K7867">
        <v>0</v>
      </c>
      <c r="L7867">
        <v>1</v>
      </c>
      <c r="M7867" s="1">
        <v>10963.04</v>
      </c>
      <c r="N7867">
        <v>0</v>
      </c>
      <c r="O7867" t="str">
        <f t="shared" si="488"/>
        <v>30-40</v>
      </c>
      <c r="P7867" t="str">
        <f t="shared" si="489"/>
        <v>6+ years</v>
      </c>
      <c r="Q7867" t="str">
        <f t="shared" si="490"/>
        <v>No Balance</v>
      </c>
      <c r="R7867" s="5">
        <f t="shared" si="491"/>
        <v>0.19344262295081968</v>
      </c>
    </row>
    <row r="7868" spans="1:18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 s="1">
        <v>127043.09</v>
      </c>
      <c r="J7868">
        <v>1</v>
      </c>
      <c r="K7868">
        <v>1</v>
      </c>
      <c r="L7868">
        <v>1</v>
      </c>
      <c r="M7868" s="1">
        <v>8247</v>
      </c>
      <c r="N7868">
        <v>0</v>
      </c>
      <c r="O7868" t="str">
        <f t="shared" si="488"/>
        <v>30-40</v>
      </c>
      <c r="P7868" t="str">
        <f t="shared" si="489"/>
        <v>6+ years</v>
      </c>
      <c r="Q7868" t="str">
        <f t="shared" si="490"/>
        <v>High</v>
      </c>
      <c r="R7868" s="5">
        <f t="shared" si="491"/>
        <v>0.19353327085285849</v>
      </c>
    </row>
    <row r="7869" spans="1:18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 s="1">
        <v>0</v>
      </c>
      <c r="J7869">
        <v>1</v>
      </c>
      <c r="K7869">
        <v>1</v>
      </c>
      <c r="L7869">
        <v>1</v>
      </c>
      <c r="M7869" s="1">
        <v>156260.07999999999</v>
      </c>
      <c r="N7869">
        <v>0</v>
      </c>
      <c r="O7869" t="str">
        <f t="shared" si="488"/>
        <v>41-50</v>
      </c>
      <c r="P7869" t="str">
        <f t="shared" si="489"/>
        <v>3-5 years</v>
      </c>
      <c r="Q7869" t="str">
        <f t="shared" si="490"/>
        <v>No Balance</v>
      </c>
      <c r="R7869" s="5">
        <f t="shared" si="491"/>
        <v>0.19362400375058603</v>
      </c>
    </row>
    <row r="7870" spans="1:18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 s="1">
        <v>78885.88</v>
      </c>
      <c r="J7870">
        <v>2</v>
      </c>
      <c r="K7870">
        <v>1</v>
      </c>
      <c r="L7870">
        <v>1</v>
      </c>
      <c r="M7870" s="1">
        <v>26927.69</v>
      </c>
      <c r="N7870">
        <v>0</v>
      </c>
      <c r="O7870" t="str">
        <f t="shared" si="488"/>
        <v>&lt;30</v>
      </c>
      <c r="P7870" t="str">
        <f t="shared" si="489"/>
        <v>3-5 years</v>
      </c>
      <c r="Q7870" t="str">
        <f t="shared" si="490"/>
        <v>Medium</v>
      </c>
      <c r="R7870" s="5">
        <f t="shared" si="491"/>
        <v>0.19371482176360225</v>
      </c>
    </row>
    <row r="7871" spans="1:18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 s="1">
        <v>95922.9</v>
      </c>
      <c r="J7871">
        <v>1</v>
      </c>
      <c r="K7871">
        <v>1</v>
      </c>
      <c r="L7871">
        <v>0</v>
      </c>
      <c r="M7871" s="1">
        <v>84782.42</v>
      </c>
      <c r="N7871">
        <v>1</v>
      </c>
      <c r="O7871" t="str">
        <f t="shared" si="488"/>
        <v>41-50</v>
      </c>
      <c r="P7871" t="str">
        <f t="shared" si="489"/>
        <v>6+ years</v>
      </c>
      <c r="Q7871" t="str">
        <f t="shared" si="490"/>
        <v>Medium</v>
      </c>
      <c r="R7871" s="5">
        <f t="shared" si="491"/>
        <v>0.19380572501173157</v>
      </c>
    </row>
    <row r="7872" spans="1:18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 s="1">
        <v>0</v>
      </c>
      <c r="J7872">
        <v>2</v>
      </c>
      <c r="K7872">
        <v>1</v>
      </c>
      <c r="L7872">
        <v>0</v>
      </c>
      <c r="M7872" s="1">
        <v>19842.11</v>
      </c>
      <c r="N7872">
        <v>0</v>
      </c>
      <c r="O7872" t="str">
        <f t="shared" si="488"/>
        <v>&lt;30</v>
      </c>
      <c r="P7872" t="str">
        <f t="shared" si="489"/>
        <v>6+ years</v>
      </c>
      <c r="Q7872" t="str">
        <f t="shared" si="490"/>
        <v>No Balance</v>
      </c>
      <c r="R7872" s="5">
        <f t="shared" si="491"/>
        <v>0.19342723004694837</v>
      </c>
    </row>
    <row r="7873" spans="1:18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 s="1">
        <v>91711.59</v>
      </c>
      <c r="J7873">
        <v>1</v>
      </c>
      <c r="K7873">
        <v>1</v>
      </c>
      <c r="L7873">
        <v>1</v>
      </c>
      <c r="M7873" s="1">
        <v>95393.43</v>
      </c>
      <c r="N7873">
        <v>0</v>
      </c>
      <c r="O7873" t="str">
        <f t="shared" si="488"/>
        <v>30-40</v>
      </c>
      <c r="P7873" t="str">
        <f t="shared" si="489"/>
        <v>3-5 years</v>
      </c>
      <c r="Q7873" t="str">
        <f t="shared" si="490"/>
        <v>Medium</v>
      </c>
      <c r="R7873" s="5">
        <f t="shared" si="491"/>
        <v>0.19351808360732739</v>
      </c>
    </row>
    <row r="7874" spans="1:18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 s="1">
        <v>110031.09</v>
      </c>
      <c r="J7874">
        <v>2</v>
      </c>
      <c r="K7874">
        <v>1</v>
      </c>
      <c r="L7874">
        <v>1</v>
      </c>
      <c r="M7874" s="1">
        <v>133995.59</v>
      </c>
      <c r="N7874">
        <v>0</v>
      </c>
      <c r="O7874" t="str">
        <f t="shared" ref="O7874:O7937" si="492">IF(G7874&lt;30,"&lt;30",
   IF(G7874&lt;=40,"30-40",
      IF(G7874&lt;=50,"41-50","&gt;50")))</f>
        <v>41-50</v>
      </c>
      <c r="P7874" t="str">
        <f t="shared" ref="P7874:P7937" si="493">IF(H7874&lt;=2,"0-2 years",
   IF(H7874&lt;=5,"3-5 years","6+ years"))</f>
        <v>6+ years</v>
      </c>
      <c r="Q7874" t="str">
        <f t="shared" ref="Q7874:Q7937" si="494">IF(I7874=0,"No Balance",
   IF(I7874&lt;50000,"Low",
      IF(I7874&lt;100000,"Medium","High")))</f>
        <v>High</v>
      </c>
      <c r="R7874" s="5">
        <f t="shared" ref="R7874:R7937" si="495">AVERAGE(N7874:N17873)</f>
        <v>0.19360902255639098</v>
      </c>
    </row>
    <row r="7875" spans="1:18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 s="1">
        <v>81210.720000000001</v>
      </c>
      <c r="J7875">
        <v>2</v>
      </c>
      <c r="K7875">
        <v>0</v>
      </c>
      <c r="L7875">
        <v>1</v>
      </c>
      <c r="M7875" s="1">
        <v>108003.38</v>
      </c>
      <c r="N7875">
        <v>0</v>
      </c>
      <c r="O7875" t="str">
        <f t="shared" si="492"/>
        <v>30-40</v>
      </c>
      <c r="P7875" t="str">
        <f t="shared" si="493"/>
        <v>3-5 years</v>
      </c>
      <c r="Q7875" t="str">
        <f t="shared" si="494"/>
        <v>Medium</v>
      </c>
      <c r="R7875" s="5">
        <f t="shared" si="495"/>
        <v>0.19370004701457452</v>
      </c>
    </row>
    <row r="7876" spans="1:18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 s="1">
        <v>122947.92</v>
      </c>
      <c r="J7876">
        <v>1</v>
      </c>
      <c r="K7876">
        <v>1</v>
      </c>
      <c r="L7876">
        <v>1</v>
      </c>
      <c r="M7876" s="1">
        <v>99154.86</v>
      </c>
      <c r="N7876">
        <v>0</v>
      </c>
      <c r="O7876" t="str">
        <f t="shared" si="492"/>
        <v>30-40</v>
      </c>
      <c r="P7876" t="str">
        <f t="shared" si="493"/>
        <v>3-5 years</v>
      </c>
      <c r="Q7876" t="str">
        <f t="shared" si="494"/>
        <v>High</v>
      </c>
      <c r="R7876" s="5">
        <f t="shared" si="495"/>
        <v>0.19379115710253997</v>
      </c>
    </row>
    <row r="7877" spans="1:18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 s="1">
        <v>182065.85</v>
      </c>
      <c r="J7877">
        <v>1</v>
      </c>
      <c r="K7877">
        <v>1</v>
      </c>
      <c r="L7877">
        <v>0</v>
      </c>
      <c r="M7877" s="1">
        <v>49503.5</v>
      </c>
      <c r="N7877">
        <v>0</v>
      </c>
      <c r="O7877" t="str">
        <f t="shared" si="492"/>
        <v>30-40</v>
      </c>
      <c r="P7877" t="str">
        <f t="shared" si="493"/>
        <v>0-2 years</v>
      </c>
      <c r="Q7877" t="str">
        <f t="shared" si="494"/>
        <v>High</v>
      </c>
      <c r="R7877" s="5">
        <f t="shared" si="495"/>
        <v>0.19388235294117648</v>
      </c>
    </row>
    <row r="7878" spans="1:18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 s="1">
        <v>0</v>
      </c>
      <c r="J7878">
        <v>1</v>
      </c>
      <c r="K7878">
        <v>1</v>
      </c>
      <c r="L7878">
        <v>0</v>
      </c>
      <c r="M7878" s="1">
        <v>196533.72</v>
      </c>
      <c r="N7878">
        <v>1</v>
      </c>
      <c r="O7878" t="str">
        <f t="shared" si="492"/>
        <v>41-50</v>
      </c>
      <c r="P7878" t="str">
        <f t="shared" si="493"/>
        <v>0-2 years</v>
      </c>
      <c r="Q7878" t="str">
        <f t="shared" si="494"/>
        <v>No Balance</v>
      </c>
      <c r="R7878" s="5">
        <f t="shared" si="495"/>
        <v>0.19397363465160075</v>
      </c>
    </row>
    <row r="7879" spans="1:18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 s="1">
        <v>69974.66</v>
      </c>
      <c r="J7879">
        <v>2</v>
      </c>
      <c r="K7879">
        <v>1</v>
      </c>
      <c r="L7879">
        <v>0</v>
      </c>
      <c r="M7879" s="1">
        <v>188426.13</v>
      </c>
      <c r="N7879">
        <v>1</v>
      </c>
      <c r="O7879" t="str">
        <f t="shared" si="492"/>
        <v>41-50</v>
      </c>
      <c r="P7879" t="str">
        <f t="shared" si="493"/>
        <v>0-2 years</v>
      </c>
      <c r="Q7879" t="str">
        <f t="shared" si="494"/>
        <v>Medium</v>
      </c>
      <c r="R7879" s="5">
        <f t="shared" si="495"/>
        <v>0.19359397079604335</v>
      </c>
    </row>
    <row r="7880" spans="1:18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 s="1">
        <v>123711.73</v>
      </c>
      <c r="J7880">
        <v>2</v>
      </c>
      <c r="K7880">
        <v>1</v>
      </c>
      <c r="L7880">
        <v>0</v>
      </c>
      <c r="M7880" s="1">
        <v>171340.68</v>
      </c>
      <c r="N7880">
        <v>1</v>
      </c>
      <c r="O7880" t="str">
        <f t="shared" si="492"/>
        <v>30-40</v>
      </c>
      <c r="P7880" t="str">
        <f t="shared" si="493"/>
        <v>6+ years</v>
      </c>
      <c r="Q7880" t="str">
        <f t="shared" si="494"/>
        <v>High</v>
      </c>
      <c r="R7880" s="5">
        <f t="shared" si="495"/>
        <v>0.19321394910461828</v>
      </c>
    </row>
    <row r="7881" spans="1:18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 s="1">
        <v>76495.039999999994</v>
      </c>
      <c r="J7881">
        <v>1</v>
      </c>
      <c r="K7881">
        <v>1</v>
      </c>
      <c r="L7881">
        <v>0</v>
      </c>
      <c r="M7881" s="1">
        <v>79071.89</v>
      </c>
      <c r="N7881">
        <v>0</v>
      </c>
      <c r="O7881" t="str">
        <f t="shared" si="492"/>
        <v>41-50</v>
      </c>
      <c r="P7881" t="str">
        <f t="shared" si="493"/>
        <v>6+ years</v>
      </c>
      <c r="Q7881" t="str">
        <f t="shared" si="494"/>
        <v>Medium</v>
      </c>
      <c r="R7881" s="5">
        <f t="shared" si="495"/>
        <v>0.19283356907119284</v>
      </c>
    </row>
    <row r="7882" spans="1:18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 s="1">
        <v>0</v>
      </c>
      <c r="J7882">
        <v>2</v>
      </c>
      <c r="K7882">
        <v>0</v>
      </c>
      <c r="L7882">
        <v>0</v>
      </c>
      <c r="M7882" s="1">
        <v>20940.759999999998</v>
      </c>
      <c r="N7882">
        <v>0</v>
      </c>
      <c r="O7882" t="str">
        <f t="shared" si="492"/>
        <v>30-40</v>
      </c>
      <c r="P7882" t="str">
        <f t="shared" si="493"/>
        <v>6+ years</v>
      </c>
      <c r="Q7882" t="str">
        <f t="shared" si="494"/>
        <v>No Balance</v>
      </c>
      <c r="R7882" s="5">
        <f t="shared" si="495"/>
        <v>0.19292452830188681</v>
      </c>
    </row>
    <row r="7883" spans="1:18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 s="1">
        <v>0</v>
      </c>
      <c r="J7883">
        <v>2</v>
      </c>
      <c r="K7883">
        <v>1</v>
      </c>
      <c r="L7883">
        <v>1</v>
      </c>
      <c r="M7883" s="1">
        <v>34774.26</v>
      </c>
      <c r="N7883">
        <v>0</v>
      </c>
      <c r="O7883" t="str">
        <f t="shared" si="492"/>
        <v>41-50</v>
      </c>
      <c r="P7883" t="str">
        <f t="shared" si="493"/>
        <v>6+ years</v>
      </c>
      <c r="Q7883" t="str">
        <f t="shared" si="494"/>
        <v>No Balance</v>
      </c>
      <c r="R7883" s="5">
        <f t="shared" si="495"/>
        <v>0.19301557338367153</v>
      </c>
    </row>
    <row r="7884" spans="1:18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 s="1">
        <v>121874.89</v>
      </c>
      <c r="J7884">
        <v>1</v>
      </c>
      <c r="K7884">
        <v>0</v>
      </c>
      <c r="L7884">
        <v>0</v>
      </c>
      <c r="M7884" s="1">
        <v>6865.41</v>
      </c>
      <c r="N7884">
        <v>1</v>
      </c>
      <c r="O7884" t="str">
        <f t="shared" si="492"/>
        <v>41-50</v>
      </c>
      <c r="P7884" t="str">
        <f t="shared" si="493"/>
        <v>0-2 years</v>
      </c>
      <c r="Q7884" t="str">
        <f t="shared" si="494"/>
        <v>High</v>
      </c>
      <c r="R7884" s="5">
        <f t="shared" si="495"/>
        <v>0.1931067044381492</v>
      </c>
    </row>
    <row r="7885" spans="1:18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 s="1">
        <v>0</v>
      </c>
      <c r="J7885">
        <v>2</v>
      </c>
      <c r="K7885">
        <v>1</v>
      </c>
      <c r="L7885">
        <v>1</v>
      </c>
      <c r="M7885" s="1">
        <v>51143.43</v>
      </c>
      <c r="N7885">
        <v>0</v>
      </c>
      <c r="O7885" t="str">
        <f t="shared" si="492"/>
        <v>41-50</v>
      </c>
      <c r="P7885" t="str">
        <f t="shared" si="493"/>
        <v>6+ years</v>
      </c>
      <c r="Q7885" t="str">
        <f t="shared" si="494"/>
        <v>No Balance</v>
      </c>
      <c r="R7885" s="5">
        <f t="shared" si="495"/>
        <v>0.19272555503070382</v>
      </c>
    </row>
    <row r="7886" spans="1:18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 s="1">
        <v>188455.19</v>
      </c>
      <c r="J7886">
        <v>1</v>
      </c>
      <c r="K7886">
        <v>0</v>
      </c>
      <c r="L7886">
        <v>0</v>
      </c>
      <c r="M7886" s="1">
        <v>47031.4</v>
      </c>
      <c r="N7886">
        <v>1</v>
      </c>
      <c r="O7886" t="str">
        <f t="shared" si="492"/>
        <v>30-40</v>
      </c>
      <c r="P7886" t="str">
        <f t="shared" si="493"/>
        <v>6+ years</v>
      </c>
      <c r="Q7886" t="str">
        <f t="shared" si="494"/>
        <v>High</v>
      </c>
      <c r="R7886" s="5">
        <f t="shared" si="495"/>
        <v>0.19281663516068054</v>
      </c>
    </row>
    <row r="7887" spans="1:18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 s="1">
        <v>99045.93</v>
      </c>
      <c r="J7887">
        <v>2</v>
      </c>
      <c r="K7887">
        <v>1</v>
      </c>
      <c r="L7887">
        <v>0</v>
      </c>
      <c r="M7887" s="1">
        <v>47160.01</v>
      </c>
      <c r="N7887">
        <v>0</v>
      </c>
      <c r="O7887" t="str">
        <f t="shared" si="492"/>
        <v>41-50</v>
      </c>
      <c r="P7887" t="str">
        <f t="shared" si="493"/>
        <v>0-2 years</v>
      </c>
      <c r="Q7887" t="str">
        <f t="shared" si="494"/>
        <v>Medium</v>
      </c>
      <c r="R7887" s="5">
        <f t="shared" si="495"/>
        <v>0.19243498817966903</v>
      </c>
    </row>
    <row r="7888" spans="1:18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 s="1">
        <v>0</v>
      </c>
      <c r="J7888">
        <v>1</v>
      </c>
      <c r="K7888">
        <v>0</v>
      </c>
      <c r="L7888">
        <v>1</v>
      </c>
      <c r="M7888" s="1">
        <v>158666.99</v>
      </c>
      <c r="N7888">
        <v>0</v>
      </c>
      <c r="O7888" t="str">
        <f t="shared" si="492"/>
        <v>30-40</v>
      </c>
      <c r="P7888" t="str">
        <f t="shared" si="493"/>
        <v>6+ years</v>
      </c>
      <c r="Q7888" t="str">
        <f t="shared" si="494"/>
        <v>No Balance</v>
      </c>
      <c r="R7888" s="5">
        <f t="shared" si="495"/>
        <v>0.19252601702932828</v>
      </c>
    </row>
    <row r="7889" spans="1:18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 s="1">
        <v>205770.78</v>
      </c>
      <c r="J7889">
        <v>2</v>
      </c>
      <c r="K7889">
        <v>0</v>
      </c>
      <c r="L7889">
        <v>0</v>
      </c>
      <c r="M7889" s="1">
        <v>65464.66</v>
      </c>
      <c r="N7889">
        <v>0</v>
      </c>
      <c r="O7889" t="str">
        <f t="shared" si="492"/>
        <v>30-40</v>
      </c>
      <c r="P7889" t="str">
        <f t="shared" si="493"/>
        <v>0-2 years</v>
      </c>
      <c r="Q7889" t="str">
        <f t="shared" si="494"/>
        <v>High</v>
      </c>
      <c r="R7889" s="5">
        <f t="shared" si="495"/>
        <v>0.19261713203975389</v>
      </c>
    </row>
    <row r="7890" spans="1:18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 s="1">
        <v>79340.95</v>
      </c>
      <c r="J7890">
        <v>1</v>
      </c>
      <c r="K7890">
        <v>1</v>
      </c>
      <c r="L7890">
        <v>0</v>
      </c>
      <c r="M7890" s="1">
        <v>78255.86</v>
      </c>
      <c r="N7890">
        <v>0</v>
      </c>
      <c r="O7890" t="str">
        <f t="shared" si="492"/>
        <v>30-40</v>
      </c>
      <c r="P7890" t="str">
        <f t="shared" si="493"/>
        <v>0-2 years</v>
      </c>
      <c r="Q7890" t="str">
        <f t="shared" si="494"/>
        <v>Medium</v>
      </c>
      <c r="R7890" s="5">
        <f t="shared" si="495"/>
        <v>0.19270833333333334</v>
      </c>
    </row>
    <row r="7891" spans="1:18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 s="1">
        <v>138456.03</v>
      </c>
      <c r="J7891">
        <v>2</v>
      </c>
      <c r="K7891">
        <v>1</v>
      </c>
      <c r="L7891">
        <v>1</v>
      </c>
      <c r="M7891" s="1">
        <v>103548.25</v>
      </c>
      <c r="N7891">
        <v>0</v>
      </c>
      <c r="O7891" t="str">
        <f t="shared" si="492"/>
        <v>&gt;50</v>
      </c>
      <c r="P7891" t="str">
        <f t="shared" si="493"/>
        <v>6+ years</v>
      </c>
      <c r="Q7891" t="str">
        <f t="shared" si="494"/>
        <v>High</v>
      </c>
      <c r="R7891" s="5">
        <f t="shared" si="495"/>
        <v>0.19279962103268594</v>
      </c>
    </row>
    <row r="7892" spans="1:18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 s="1">
        <v>0</v>
      </c>
      <c r="J7892">
        <v>2</v>
      </c>
      <c r="K7892">
        <v>1</v>
      </c>
      <c r="L7892">
        <v>1</v>
      </c>
      <c r="M7892" s="1">
        <v>89609.26</v>
      </c>
      <c r="N7892">
        <v>0</v>
      </c>
      <c r="O7892" t="str">
        <f t="shared" si="492"/>
        <v>41-50</v>
      </c>
      <c r="P7892" t="str">
        <f t="shared" si="493"/>
        <v>6+ years</v>
      </c>
      <c r="Q7892" t="str">
        <f t="shared" si="494"/>
        <v>No Balance</v>
      </c>
      <c r="R7892" s="5">
        <f t="shared" si="495"/>
        <v>0.1928909952606635</v>
      </c>
    </row>
    <row r="7893" spans="1:18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 s="1">
        <v>101099.9</v>
      </c>
      <c r="J7893">
        <v>2</v>
      </c>
      <c r="K7893">
        <v>0</v>
      </c>
      <c r="L7893">
        <v>1</v>
      </c>
      <c r="M7893" s="1">
        <v>193476.04</v>
      </c>
      <c r="N7893">
        <v>0</v>
      </c>
      <c r="O7893" t="str">
        <f t="shared" si="492"/>
        <v>41-50</v>
      </c>
      <c r="P7893" t="str">
        <f t="shared" si="493"/>
        <v>0-2 years</v>
      </c>
      <c r="Q7893" t="str">
        <f t="shared" si="494"/>
        <v>High</v>
      </c>
      <c r="R7893" s="5">
        <f t="shared" si="495"/>
        <v>0.19298245614035087</v>
      </c>
    </row>
    <row r="7894" spans="1:18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 s="1">
        <v>0</v>
      </c>
      <c r="J7894">
        <v>2</v>
      </c>
      <c r="K7894">
        <v>1</v>
      </c>
      <c r="L7894">
        <v>1</v>
      </c>
      <c r="M7894" s="1">
        <v>5199.0200000000004</v>
      </c>
      <c r="N7894">
        <v>0</v>
      </c>
      <c r="O7894" t="str">
        <f t="shared" si="492"/>
        <v>30-40</v>
      </c>
      <c r="P7894" t="str">
        <f t="shared" si="493"/>
        <v>3-5 years</v>
      </c>
      <c r="Q7894" t="str">
        <f t="shared" si="494"/>
        <v>No Balance</v>
      </c>
      <c r="R7894" s="5">
        <f t="shared" si="495"/>
        <v>0.19307400379506642</v>
      </c>
    </row>
    <row r="7895" spans="1:18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 s="1">
        <v>109219.83</v>
      </c>
      <c r="J7895">
        <v>1</v>
      </c>
      <c r="K7895">
        <v>1</v>
      </c>
      <c r="L7895">
        <v>0</v>
      </c>
      <c r="M7895" s="1">
        <v>52827.51</v>
      </c>
      <c r="N7895">
        <v>0</v>
      </c>
      <c r="O7895" t="str">
        <f t="shared" si="492"/>
        <v>30-40</v>
      </c>
      <c r="P7895" t="str">
        <f t="shared" si="493"/>
        <v>6+ years</v>
      </c>
      <c r="Q7895" t="str">
        <f t="shared" si="494"/>
        <v>High</v>
      </c>
      <c r="R7895" s="5">
        <f t="shared" si="495"/>
        <v>0.19316563834836259</v>
      </c>
    </row>
    <row r="7896" spans="1:18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 s="1">
        <v>123276.69</v>
      </c>
      <c r="J7896">
        <v>2</v>
      </c>
      <c r="K7896">
        <v>1</v>
      </c>
      <c r="L7896">
        <v>1</v>
      </c>
      <c r="M7896" s="1">
        <v>86507.88</v>
      </c>
      <c r="N7896">
        <v>1</v>
      </c>
      <c r="O7896" t="str">
        <f t="shared" si="492"/>
        <v>&gt;50</v>
      </c>
      <c r="P7896" t="str">
        <f t="shared" si="493"/>
        <v>0-2 years</v>
      </c>
      <c r="Q7896" t="str">
        <f t="shared" si="494"/>
        <v>High</v>
      </c>
      <c r="R7896" s="5">
        <f t="shared" si="495"/>
        <v>0.19325735992402659</v>
      </c>
    </row>
    <row r="7897" spans="1:18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 s="1">
        <v>113034.31</v>
      </c>
      <c r="J7897">
        <v>1</v>
      </c>
      <c r="K7897">
        <v>1</v>
      </c>
      <c r="L7897">
        <v>1</v>
      </c>
      <c r="M7897" s="1">
        <v>100423.88</v>
      </c>
      <c r="N7897">
        <v>0</v>
      </c>
      <c r="O7897" t="str">
        <f t="shared" si="492"/>
        <v>41-50</v>
      </c>
      <c r="P7897" t="str">
        <f t="shared" si="493"/>
        <v>6+ years</v>
      </c>
      <c r="Q7897" t="str">
        <f t="shared" si="494"/>
        <v>High</v>
      </c>
      <c r="R7897" s="5">
        <f t="shared" si="495"/>
        <v>0.19287410926365794</v>
      </c>
    </row>
    <row r="7898" spans="1:18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 s="1">
        <v>0</v>
      </c>
      <c r="J7898">
        <v>2</v>
      </c>
      <c r="K7898">
        <v>1</v>
      </c>
      <c r="L7898">
        <v>0</v>
      </c>
      <c r="M7898" s="1">
        <v>175611.5</v>
      </c>
      <c r="N7898">
        <v>0</v>
      </c>
      <c r="O7898" t="str">
        <f t="shared" si="492"/>
        <v>41-50</v>
      </c>
      <c r="P7898" t="str">
        <f t="shared" si="493"/>
        <v>0-2 years</v>
      </c>
      <c r="Q7898" t="str">
        <f t="shared" si="494"/>
        <v>No Balance</v>
      </c>
      <c r="R7898" s="5">
        <f t="shared" si="495"/>
        <v>0.19296577946768062</v>
      </c>
    </row>
    <row r="7899" spans="1:18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 s="1">
        <v>129548.5</v>
      </c>
      <c r="J7899">
        <v>2</v>
      </c>
      <c r="K7899">
        <v>1</v>
      </c>
      <c r="L7899">
        <v>1</v>
      </c>
      <c r="M7899" s="1">
        <v>19282.849999999999</v>
      </c>
      <c r="N7899">
        <v>0</v>
      </c>
      <c r="O7899" t="str">
        <f t="shared" si="492"/>
        <v>30-40</v>
      </c>
      <c r="P7899" t="str">
        <f t="shared" si="493"/>
        <v>6+ years</v>
      </c>
      <c r="Q7899" t="str">
        <f t="shared" si="494"/>
        <v>High</v>
      </c>
      <c r="R7899" s="5">
        <f t="shared" si="495"/>
        <v>0.19305753685211602</v>
      </c>
    </row>
    <row r="7900" spans="1:18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 s="1">
        <v>74812.84</v>
      </c>
      <c r="J7900">
        <v>1</v>
      </c>
      <c r="K7900">
        <v>0</v>
      </c>
      <c r="L7900">
        <v>1</v>
      </c>
      <c r="M7900" s="1">
        <v>27448.33</v>
      </c>
      <c r="N7900">
        <v>0</v>
      </c>
      <c r="O7900" t="str">
        <f t="shared" si="492"/>
        <v>&gt;50</v>
      </c>
      <c r="P7900" t="str">
        <f t="shared" si="493"/>
        <v>3-5 years</v>
      </c>
      <c r="Q7900" t="str">
        <f t="shared" si="494"/>
        <v>Medium</v>
      </c>
      <c r="R7900" s="5">
        <f t="shared" si="495"/>
        <v>0.19314938154138916</v>
      </c>
    </row>
    <row r="7901" spans="1:18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 s="1">
        <v>0</v>
      </c>
      <c r="J7901">
        <v>2</v>
      </c>
      <c r="K7901">
        <v>1</v>
      </c>
      <c r="L7901">
        <v>0</v>
      </c>
      <c r="M7901" s="1">
        <v>183963.34</v>
      </c>
      <c r="N7901">
        <v>0</v>
      </c>
      <c r="O7901" t="str">
        <f t="shared" si="492"/>
        <v>30-40</v>
      </c>
      <c r="P7901" t="str">
        <f t="shared" si="493"/>
        <v>6+ years</v>
      </c>
      <c r="Q7901" t="str">
        <f t="shared" si="494"/>
        <v>No Balance</v>
      </c>
      <c r="R7901" s="5">
        <f t="shared" si="495"/>
        <v>0.19324131366016184</v>
      </c>
    </row>
    <row r="7902" spans="1:18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 s="1">
        <v>0</v>
      </c>
      <c r="J7902">
        <v>2</v>
      </c>
      <c r="K7902">
        <v>1</v>
      </c>
      <c r="L7902">
        <v>0</v>
      </c>
      <c r="M7902" s="1">
        <v>45113.919999999998</v>
      </c>
      <c r="N7902">
        <v>1</v>
      </c>
      <c r="O7902" t="str">
        <f t="shared" si="492"/>
        <v>&gt;50</v>
      </c>
      <c r="P7902" t="str">
        <f t="shared" si="493"/>
        <v>0-2 years</v>
      </c>
      <c r="Q7902" t="str">
        <f t="shared" si="494"/>
        <v>No Balance</v>
      </c>
      <c r="R7902" s="5">
        <f t="shared" si="495"/>
        <v>0.19333333333333333</v>
      </c>
    </row>
    <row r="7903" spans="1:18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 s="1">
        <v>153538.13</v>
      </c>
      <c r="J7903">
        <v>2</v>
      </c>
      <c r="K7903">
        <v>1</v>
      </c>
      <c r="L7903">
        <v>0</v>
      </c>
      <c r="M7903" s="1">
        <v>110776.01</v>
      </c>
      <c r="N7903">
        <v>0</v>
      </c>
      <c r="O7903" t="str">
        <f t="shared" si="492"/>
        <v>&lt;30</v>
      </c>
      <c r="P7903" t="str">
        <f t="shared" si="493"/>
        <v>3-5 years</v>
      </c>
      <c r="Q7903" t="str">
        <f t="shared" si="494"/>
        <v>High</v>
      </c>
      <c r="R7903" s="5">
        <f t="shared" si="495"/>
        <v>0.19294902334444974</v>
      </c>
    </row>
    <row r="7904" spans="1:18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 s="1">
        <v>0</v>
      </c>
      <c r="J7904">
        <v>2</v>
      </c>
      <c r="K7904">
        <v>0</v>
      </c>
      <c r="L7904">
        <v>1</v>
      </c>
      <c r="M7904" s="1">
        <v>183042.2</v>
      </c>
      <c r="N7904">
        <v>0</v>
      </c>
      <c r="O7904" t="str">
        <f t="shared" si="492"/>
        <v>30-40</v>
      </c>
      <c r="P7904" t="str">
        <f t="shared" si="493"/>
        <v>6+ years</v>
      </c>
      <c r="Q7904" t="str">
        <f t="shared" si="494"/>
        <v>No Balance</v>
      </c>
      <c r="R7904" s="5">
        <f t="shared" si="495"/>
        <v>0.19304099142040038</v>
      </c>
    </row>
    <row r="7905" spans="1:18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 s="1">
        <v>0</v>
      </c>
      <c r="J7905">
        <v>2</v>
      </c>
      <c r="K7905">
        <v>0</v>
      </c>
      <c r="L7905">
        <v>1</v>
      </c>
      <c r="M7905" s="1">
        <v>161571.79</v>
      </c>
      <c r="N7905">
        <v>0</v>
      </c>
      <c r="O7905" t="str">
        <f t="shared" si="492"/>
        <v>30-40</v>
      </c>
      <c r="P7905" t="str">
        <f t="shared" si="493"/>
        <v>6+ years</v>
      </c>
      <c r="Q7905" t="str">
        <f t="shared" si="494"/>
        <v>No Balance</v>
      </c>
      <c r="R7905" s="5">
        <f t="shared" si="495"/>
        <v>0.19313304721030042</v>
      </c>
    </row>
    <row r="7906" spans="1:18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 s="1">
        <v>155619.35999999999</v>
      </c>
      <c r="J7906">
        <v>1</v>
      </c>
      <c r="K7906">
        <v>1</v>
      </c>
      <c r="L7906">
        <v>1</v>
      </c>
      <c r="M7906" s="1">
        <v>166692.03</v>
      </c>
      <c r="N7906">
        <v>0</v>
      </c>
      <c r="O7906" t="str">
        <f t="shared" si="492"/>
        <v>30-40</v>
      </c>
      <c r="P7906" t="str">
        <f t="shared" si="493"/>
        <v>0-2 years</v>
      </c>
      <c r="Q7906" t="str">
        <f t="shared" si="494"/>
        <v>High</v>
      </c>
      <c r="R7906" s="5">
        <f t="shared" si="495"/>
        <v>0.19322519083969467</v>
      </c>
    </row>
    <row r="7907" spans="1:18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 s="1">
        <v>159693.9</v>
      </c>
      <c r="J7907">
        <v>2</v>
      </c>
      <c r="K7907">
        <v>1</v>
      </c>
      <c r="L7907">
        <v>1</v>
      </c>
      <c r="M7907" s="1">
        <v>71173.64</v>
      </c>
      <c r="N7907">
        <v>0</v>
      </c>
      <c r="O7907" t="str">
        <f t="shared" si="492"/>
        <v>30-40</v>
      </c>
      <c r="P7907" t="str">
        <f t="shared" si="493"/>
        <v>6+ years</v>
      </c>
      <c r="Q7907" t="str">
        <f t="shared" si="494"/>
        <v>High</v>
      </c>
      <c r="R7907" s="5">
        <f t="shared" si="495"/>
        <v>0.19331742243436753</v>
      </c>
    </row>
    <row r="7908" spans="1:18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 s="1">
        <v>171653.17</v>
      </c>
      <c r="J7908">
        <v>1</v>
      </c>
      <c r="K7908">
        <v>0</v>
      </c>
      <c r="L7908">
        <v>1</v>
      </c>
      <c r="M7908" s="1">
        <v>5353.12</v>
      </c>
      <c r="N7908">
        <v>0</v>
      </c>
      <c r="O7908" t="str">
        <f t="shared" si="492"/>
        <v>30-40</v>
      </c>
      <c r="P7908" t="str">
        <f t="shared" si="493"/>
        <v>3-5 years</v>
      </c>
      <c r="Q7908" t="str">
        <f t="shared" si="494"/>
        <v>High</v>
      </c>
      <c r="R7908" s="5">
        <f t="shared" si="495"/>
        <v>0.19340974212034384</v>
      </c>
    </row>
    <row r="7909" spans="1:18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 s="1">
        <v>47685.47</v>
      </c>
      <c r="J7909">
        <v>2</v>
      </c>
      <c r="K7909">
        <v>1</v>
      </c>
      <c r="L7909">
        <v>1</v>
      </c>
      <c r="M7909" s="1">
        <v>86019.48</v>
      </c>
      <c r="N7909">
        <v>0</v>
      </c>
      <c r="O7909" t="str">
        <f t="shared" si="492"/>
        <v>30-40</v>
      </c>
      <c r="P7909" t="str">
        <f t="shared" si="493"/>
        <v>0-2 years</v>
      </c>
      <c r="Q7909" t="str">
        <f t="shared" si="494"/>
        <v>Low</v>
      </c>
      <c r="R7909" s="5">
        <f t="shared" si="495"/>
        <v>0.19350215002388915</v>
      </c>
    </row>
    <row r="7910" spans="1:18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 s="1">
        <v>0</v>
      </c>
      <c r="J7910">
        <v>2</v>
      </c>
      <c r="K7910">
        <v>0</v>
      </c>
      <c r="L7910">
        <v>1</v>
      </c>
      <c r="M7910" s="1">
        <v>86383.82</v>
      </c>
      <c r="N7910">
        <v>0</v>
      </c>
      <c r="O7910" t="str">
        <f t="shared" si="492"/>
        <v>30-40</v>
      </c>
      <c r="P7910" t="str">
        <f t="shared" si="493"/>
        <v>3-5 years</v>
      </c>
      <c r="Q7910" t="str">
        <f t="shared" si="494"/>
        <v>No Balance</v>
      </c>
      <c r="R7910" s="5">
        <f t="shared" si="495"/>
        <v>0.19359464627151052</v>
      </c>
    </row>
    <row r="7911" spans="1:18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 s="1">
        <v>0</v>
      </c>
      <c r="J7911">
        <v>1</v>
      </c>
      <c r="K7911">
        <v>0</v>
      </c>
      <c r="L7911">
        <v>0</v>
      </c>
      <c r="M7911" s="1">
        <v>31641.52</v>
      </c>
      <c r="N7911">
        <v>1</v>
      </c>
      <c r="O7911" t="str">
        <f t="shared" si="492"/>
        <v>&gt;50</v>
      </c>
      <c r="P7911" t="str">
        <f t="shared" si="493"/>
        <v>3-5 years</v>
      </c>
      <c r="Q7911" t="str">
        <f t="shared" si="494"/>
        <v>No Balance</v>
      </c>
      <c r="R7911" s="5">
        <f t="shared" si="495"/>
        <v>0.19368723098995697</v>
      </c>
    </row>
    <row r="7912" spans="1:18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 s="1">
        <v>123692</v>
      </c>
      <c r="J7912">
        <v>1</v>
      </c>
      <c r="K7912">
        <v>1</v>
      </c>
      <c r="L7912">
        <v>1</v>
      </c>
      <c r="M7912" s="1">
        <v>70548.960000000006</v>
      </c>
      <c r="N7912">
        <v>0</v>
      </c>
      <c r="O7912" t="str">
        <f t="shared" si="492"/>
        <v>&lt;30</v>
      </c>
      <c r="P7912" t="str">
        <f t="shared" si="493"/>
        <v>6+ years</v>
      </c>
      <c r="Q7912" t="str">
        <f t="shared" si="494"/>
        <v>High</v>
      </c>
      <c r="R7912" s="5">
        <f t="shared" si="495"/>
        <v>0.19330143540669856</v>
      </c>
    </row>
    <row r="7913" spans="1:18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 s="1">
        <v>148853.29</v>
      </c>
      <c r="J7913">
        <v>2</v>
      </c>
      <c r="K7913">
        <v>1</v>
      </c>
      <c r="L7913">
        <v>1</v>
      </c>
      <c r="M7913" s="1">
        <v>24411.02</v>
      </c>
      <c r="N7913">
        <v>0</v>
      </c>
      <c r="O7913" t="str">
        <f t="shared" si="492"/>
        <v>&lt;30</v>
      </c>
      <c r="P7913" t="str">
        <f t="shared" si="493"/>
        <v>0-2 years</v>
      </c>
      <c r="Q7913" t="str">
        <f t="shared" si="494"/>
        <v>High</v>
      </c>
      <c r="R7913" s="5">
        <f t="shared" si="495"/>
        <v>0.19339396840593587</v>
      </c>
    </row>
    <row r="7914" spans="1:18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 s="1">
        <v>133161.95000000001</v>
      </c>
      <c r="J7914">
        <v>1</v>
      </c>
      <c r="K7914">
        <v>0</v>
      </c>
      <c r="L7914">
        <v>1</v>
      </c>
      <c r="M7914" s="1">
        <v>122254.86</v>
      </c>
      <c r="N7914">
        <v>0</v>
      </c>
      <c r="O7914" t="str">
        <f t="shared" si="492"/>
        <v>30-40</v>
      </c>
      <c r="P7914" t="str">
        <f t="shared" si="493"/>
        <v>0-2 years</v>
      </c>
      <c r="Q7914" t="str">
        <f t="shared" si="494"/>
        <v>High</v>
      </c>
      <c r="R7914" s="5">
        <f t="shared" si="495"/>
        <v>0.19348659003831417</v>
      </c>
    </row>
    <row r="7915" spans="1:18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 s="1">
        <v>143221.35</v>
      </c>
      <c r="J7915">
        <v>2</v>
      </c>
      <c r="K7915">
        <v>1</v>
      </c>
      <c r="L7915">
        <v>0</v>
      </c>
      <c r="M7915" s="1">
        <v>186035.72</v>
      </c>
      <c r="N7915">
        <v>0</v>
      </c>
      <c r="O7915" t="str">
        <f t="shared" si="492"/>
        <v>&lt;30</v>
      </c>
      <c r="P7915" t="str">
        <f t="shared" si="493"/>
        <v>6+ years</v>
      </c>
      <c r="Q7915" t="str">
        <f t="shared" si="494"/>
        <v>High</v>
      </c>
      <c r="R7915" s="5">
        <f t="shared" si="495"/>
        <v>0.19357930043124102</v>
      </c>
    </row>
    <row r="7916" spans="1:18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 s="1">
        <v>0</v>
      </c>
      <c r="J7916">
        <v>2</v>
      </c>
      <c r="K7916">
        <v>0</v>
      </c>
      <c r="L7916">
        <v>1</v>
      </c>
      <c r="M7916" s="1">
        <v>73133.820000000007</v>
      </c>
      <c r="N7916">
        <v>0</v>
      </c>
      <c r="O7916" t="str">
        <f t="shared" si="492"/>
        <v>30-40</v>
      </c>
      <c r="P7916" t="str">
        <f t="shared" si="493"/>
        <v>6+ years</v>
      </c>
      <c r="Q7916" t="str">
        <f t="shared" si="494"/>
        <v>No Balance</v>
      </c>
      <c r="R7916" s="5">
        <f t="shared" si="495"/>
        <v>0.19367209971236818</v>
      </c>
    </row>
    <row r="7917" spans="1:18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 s="1">
        <v>0</v>
      </c>
      <c r="J7917">
        <v>3</v>
      </c>
      <c r="K7917">
        <v>1</v>
      </c>
      <c r="L7917">
        <v>0</v>
      </c>
      <c r="M7917" s="1">
        <v>187734.49</v>
      </c>
      <c r="N7917">
        <v>1</v>
      </c>
      <c r="O7917" t="str">
        <f t="shared" si="492"/>
        <v>&gt;50</v>
      </c>
      <c r="P7917" t="str">
        <f t="shared" si="493"/>
        <v>0-2 years</v>
      </c>
      <c r="Q7917" t="str">
        <f t="shared" si="494"/>
        <v>No Balance</v>
      </c>
      <c r="R7917" s="5">
        <f t="shared" si="495"/>
        <v>0.19376498800959233</v>
      </c>
    </row>
    <row r="7918" spans="1:18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 s="1">
        <v>0</v>
      </c>
      <c r="J7918">
        <v>2</v>
      </c>
      <c r="K7918">
        <v>1</v>
      </c>
      <c r="L7918">
        <v>0</v>
      </c>
      <c r="M7918" s="1">
        <v>111590.35</v>
      </c>
      <c r="N7918">
        <v>0</v>
      </c>
      <c r="O7918" t="str">
        <f t="shared" si="492"/>
        <v>30-40</v>
      </c>
      <c r="P7918" t="str">
        <f t="shared" si="493"/>
        <v>6+ years</v>
      </c>
      <c r="Q7918" t="str">
        <f t="shared" si="494"/>
        <v>No Balance</v>
      </c>
      <c r="R7918" s="5">
        <f t="shared" si="495"/>
        <v>0.1933781190019194</v>
      </c>
    </row>
    <row r="7919" spans="1:18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 s="1">
        <v>126265.88</v>
      </c>
      <c r="J7919">
        <v>2</v>
      </c>
      <c r="K7919">
        <v>0</v>
      </c>
      <c r="L7919">
        <v>0</v>
      </c>
      <c r="M7919" s="1">
        <v>15859.95</v>
      </c>
      <c r="N7919">
        <v>0</v>
      </c>
      <c r="O7919" t="str">
        <f t="shared" si="492"/>
        <v>30-40</v>
      </c>
      <c r="P7919" t="str">
        <f t="shared" si="493"/>
        <v>6+ years</v>
      </c>
      <c r="Q7919" t="str">
        <f t="shared" si="494"/>
        <v>High</v>
      </c>
      <c r="R7919" s="5">
        <f t="shared" si="495"/>
        <v>0.19347095535285647</v>
      </c>
    </row>
    <row r="7920" spans="1:18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 s="1">
        <v>0</v>
      </c>
      <c r="J7920">
        <v>1</v>
      </c>
      <c r="K7920">
        <v>1</v>
      </c>
      <c r="L7920">
        <v>0</v>
      </c>
      <c r="M7920" s="1">
        <v>61324.87</v>
      </c>
      <c r="N7920">
        <v>0</v>
      </c>
      <c r="O7920" t="str">
        <f t="shared" si="492"/>
        <v>30-40</v>
      </c>
      <c r="P7920" t="str">
        <f t="shared" si="493"/>
        <v>3-5 years</v>
      </c>
      <c r="Q7920" t="str">
        <f t="shared" si="494"/>
        <v>No Balance</v>
      </c>
      <c r="R7920" s="5">
        <f t="shared" si="495"/>
        <v>0.19356388088376561</v>
      </c>
    </row>
    <row r="7921" spans="1:18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 s="1">
        <v>112713.34</v>
      </c>
      <c r="J7921">
        <v>1</v>
      </c>
      <c r="K7921">
        <v>1</v>
      </c>
      <c r="L7921">
        <v>1</v>
      </c>
      <c r="M7921" s="1">
        <v>176868.89</v>
      </c>
      <c r="N7921">
        <v>0</v>
      </c>
      <c r="O7921" t="str">
        <f t="shared" si="492"/>
        <v>30-40</v>
      </c>
      <c r="P7921" t="str">
        <f t="shared" si="493"/>
        <v>6+ years</v>
      </c>
      <c r="Q7921" t="str">
        <f t="shared" si="494"/>
        <v>High</v>
      </c>
      <c r="R7921" s="5">
        <f t="shared" si="495"/>
        <v>0.19365689572320999</v>
      </c>
    </row>
    <row r="7922" spans="1:18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 s="1">
        <v>141173.03</v>
      </c>
      <c r="J7922">
        <v>1</v>
      </c>
      <c r="K7922">
        <v>0</v>
      </c>
      <c r="L7922">
        <v>1</v>
      </c>
      <c r="M7922" s="1">
        <v>98896.06</v>
      </c>
      <c r="N7922">
        <v>0</v>
      </c>
      <c r="O7922" t="str">
        <f t="shared" si="492"/>
        <v>30-40</v>
      </c>
      <c r="P7922" t="str">
        <f t="shared" si="493"/>
        <v>3-5 years</v>
      </c>
      <c r="Q7922" t="str">
        <f t="shared" si="494"/>
        <v>High</v>
      </c>
      <c r="R7922" s="5">
        <f t="shared" si="495"/>
        <v>0.19375000000000001</v>
      </c>
    </row>
    <row r="7923" spans="1:18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 s="1">
        <v>0</v>
      </c>
      <c r="J7923">
        <v>2</v>
      </c>
      <c r="K7923">
        <v>1</v>
      </c>
      <c r="L7923">
        <v>1</v>
      </c>
      <c r="M7923" s="1">
        <v>108739.15</v>
      </c>
      <c r="N7923">
        <v>0</v>
      </c>
      <c r="O7923" t="str">
        <f t="shared" si="492"/>
        <v>30-40</v>
      </c>
      <c r="P7923" t="str">
        <f t="shared" si="493"/>
        <v>6+ years</v>
      </c>
      <c r="Q7923" t="str">
        <f t="shared" si="494"/>
        <v>No Balance</v>
      </c>
      <c r="R7923" s="5">
        <f t="shared" si="495"/>
        <v>0.19384319384319385</v>
      </c>
    </row>
    <row r="7924" spans="1:18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 s="1">
        <v>0</v>
      </c>
      <c r="J7924">
        <v>2</v>
      </c>
      <c r="K7924">
        <v>1</v>
      </c>
      <c r="L7924">
        <v>0</v>
      </c>
      <c r="M7924" s="1">
        <v>12266.06</v>
      </c>
      <c r="N7924">
        <v>0</v>
      </c>
      <c r="O7924" t="str">
        <f t="shared" si="492"/>
        <v>30-40</v>
      </c>
      <c r="P7924" t="str">
        <f t="shared" si="493"/>
        <v>6+ years</v>
      </c>
      <c r="Q7924" t="str">
        <f t="shared" si="494"/>
        <v>No Balance</v>
      </c>
      <c r="R7924" s="5">
        <f t="shared" si="495"/>
        <v>0.19393647738209818</v>
      </c>
    </row>
    <row r="7925" spans="1:18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 s="1">
        <v>118866.36</v>
      </c>
      <c r="J7925">
        <v>1</v>
      </c>
      <c r="K7925">
        <v>1</v>
      </c>
      <c r="L7925">
        <v>1</v>
      </c>
      <c r="M7925" s="1">
        <v>163317.5</v>
      </c>
      <c r="N7925">
        <v>0</v>
      </c>
      <c r="O7925" t="str">
        <f t="shared" si="492"/>
        <v>30-40</v>
      </c>
      <c r="P7925" t="str">
        <f t="shared" si="493"/>
        <v>3-5 years</v>
      </c>
      <c r="Q7925" t="str">
        <f t="shared" si="494"/>
        <v>High</v>
      </c>
      <c r="R7925" s="5">
        <f t="shared" si="495"/>
        <v>0.19402985074626866</v>
      </c>
    </row>
    <row r="7926" spans="1:18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 s="1">
        <v>0</v>
      </c>
      <c r="J7926">
        <v>2</v>
      </c>
      <c r="K7926">
        <v>1</v>
      </c>
      <c r="L7926">
        <v>1</v>
      </c>
      <c r="M7926" s="1">
        <v>182247.77</v>
      </c>
      <c r="N7926">
        <v>0</v>
      </c>
      <c r="O7926" t="str">
        <f t="shared" si="492"/>
        <v>41-50</v>
      </c>
      <c r="P7926" t="str">
        <f t="shared" si="493"/>
        <v>0-2 years</v>
      </c>
      <c r="Q7926" t="str">
        <f t="shared" si="494"/>
        <v>No Balance</v>
      </c>
      <c r="R7926" s="5">
        <f t="shared" si="495"/>
        <v>0.19412331406551059</v>
      </c>
    </row>
    <row r="7927" spans="1:18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 s="1">
        <v>0</v>
      </c>
      <c r="J7927">
        <v>2</v>
      </c>
      <c r="K7927">
        <v>1</v>
      </c>
      <c r="L7927">
        <v>1</v>
      </c>
      <c r="M7927" s="1">
        <v>168261.4</v>
      </c>
      <c r="N7927">
        <v>0</v>
      </c>
      <c r="O7927" t="str">
        <f t="shared" si="492"/>
        <v>30-40</v>
      </c>
      <c r="P7927" t="str">
        <f t="shared" si="493"/>
        <v>6+ years</v>
      </c>
      <c r="Q7927" t="str">
        <f t="shared" si="494"/>
        <v>No Balance</v>
      </c>
      <c r="R7927" s="5">
        <f t="shared" si="495"/>
        <v>0.19421686746987951</v>
      </c>
    </row>
    <row r="7928" spans="1:18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 s="1">
        <v>92316.31</v>
      </c>
      <c r="J7928">
        <v>2</v>
      </c>
      <c r="K7928">
        <v>1</v>
      </c>
      <c r="L7928">
        <v>0</v>
      </c>
      <c r="M7928" s="1">
        <v>158590.66</v>
      </c>
      <c r="N7928">
        <v>1</v>
      </c>
      <c r="O7928" t="str">
        <f t="shared" si="492"/>
        <v>&gt;50</v>
      </c>
      <c r="P7928" t="str">
        <f t="shared" si="493"/>
        <v>3-5 years</v>
      </c>
      <c r="Q7928" t="str">
        <f t="shared" si="494"/>
        <v>Medium</v>
      </c>
      <c r="R7928" s="5">
        <f t="shared" si="495"/>
        <v>0.19431051108968178</v>
      </c>
    </row>
    <row r="7929" spans="1:18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 s="1">
        <v>122185.53</v>
      </c>
      <c r="J7929">
        <v>1</v>
      </c>
      <c r="K7929">
        <v>1</v>
      </c>
      <c r="L7929">
        <v>0</v>
      </c>
      <c r="M7929" s="1">
        <v>102566.46</v>
      </c>
      <c r="N7929">
        <v>1</v>
      </c>
      <c r="O7929" t="str">
        <f t="shared" si="492"/>
        <v>30-40</v>
      </c>
      <c r="P7929" t="str">
        <f t="shared" si="493"/>
        <v>0-2 years</v>
      </c>
      <c r="Q7929" t="str">
        <f t="shared" si="494"/>
        <v>High</v>
      </c>
      <c r="R7929" s="5">
        <f t="shared" si="495"/>
        <v>0.19392185238784371</v>
      </c>
    </row>
    <row r="7930" spans="1:18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 s="1">
        <v>123345.85</v>
      </c>
      <c r="J7930">
        <v>1</v>
      </c>
      <c r="K7930">
        <v>1</v>
      </c>
      <c r="L7930">
        <v>0</v>
      </c>
      <c r="M7930" s="1">
        <v>141827.82999999999</v>
      </c>
      <c r="N7930">
        <v>0</v>
      </c>
      <c r="O7930" t="str">
        <f t="shared" si="492"/>
        <v>30-40</v>
      </c>
      <c r="P7930" t="str">
        <f t="shared" si="493"/>
        <v>3-5 years</v>
      </c>
      <c r="Q7930" t="str">
        <f t="shared" si="494"/>
        <v>High</v>
      </c>
      <c r="R7930" s="5">
        <f t="shared" si="495"/>
        <v>0.19353281853281853</v>
      </c>
    </row>
    <row r="7931" spans="1:18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 s="1">
        <v>73070.179999999993</v>
      </c>
      <c r="J7931">
        <v>2</v>
      </c>
      <c r="K7931">
        <v>0</v>
      </c>
      <c r="L7931">
        <v>0</v>
      </c>
      <c r="M7931" s="1">
        <v>161671.15</v>
      </c>
      <c r="N7931">
        <v>0</v>
      </c>
      <c r="O7931" t="str">
        <f t="shared" si="492"/>
        <v>30-40</v>
      </c>
      <c r="P7931" t="str">
        <f t="shared" si="493"/>
        <v>3-5 years</v>
      </c>
      <c r="Q7931" t="str">
        <f t="shared" si="494"/>
        <v>Medium</v>
      </c>
      <c r="R7931" s="5">
        <f t="shared" si="495"/>
        <v>0.19362626750362144</v>
      </c>
    </row>
    <row r="7932" spans="1:18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 s="1">
        <v>0</v>
      </c>
      <c r="J7932">
        <v>2</v>
      </c>
      <c r="K7932">
        <v>0</v>
      </c>
      <c r="L7932">
        <v>0</v>
      </c>
      <c r="M7932" s="1">
        <v>192013.23</v>
      </c>
      <c r="N7932">
        <v>0</v>
      </c>
      <c r="O7932" t="str">
        <f t="shared" si="492"/>
        <v>30-40</v>
      </c>
      <c r="P7932" t="str">
        <f t="shared" si="493"/>
        <v>6+ years</v>
      </c>
      <c r="Q7932" t="str">
        <f t="shared" si="494"/>
        <v>No Balance</v>
      </c>
      <c r="R7932" s="5">
        <f t="shared" si="495"/>
        <v>0.19371980676328501</v>
      </c>
    </row>
    <row r="7933" spans="1:18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 s="1">
        <v>95120.59</v>
      </c>
      <c r="J7933">
        <v>1</v>
      </c>
      <c r="K7933">
        <v>0</v>
      </c>
      <c r="L7933">
        <v>0</v>
      </c>
      <c r="M7933" s="1">
        <v>127875.1</v>
      </c>
      <c r="N7933">
        <v>0</v>
      </c>
      <c r="O7933" t="str">
        <f t="shared" si="492"/>
        <v>41-50</v>
      </c>
      <c r="P7933" t="str">
        <f t="shared" si="493"/>
        <v>0-2 years</v>
      </c>
      <c r="Q7933" t="str">
        <f t="shared" si="494"/>
        <v>Medium</v>
      </c>
      <c r="R7933" s="5">
        <f t="shared" si="495"/>
        <v>0.19381343644272594</v>
      </c>
    </row>
    <row r="7934" spans="1:18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 s="1">
        <v>102800.65</v>
      </c>
      <c r="J7934">
        <v>1</v>
      </c>
      <c r="K7934">
        <v>1</v>
      </c>
      <c r="L7934">
        <v>0</v>
      </c>
      <c r="M7934" s="1">
        <v>60811.56</v>
      </c>
      <c r="N7934">
        <v>0</v>
      </c>
      <c r="O7934" t="str">
        <f t="shared" si="492"/>
        <v>30-40</v>
      </c>
      <c r="P7934" t="str">
        <f t="shared" si="493"/>
        <v>6+ years</v>
      </c>
      <c r="Q7934" t="str">
        <f t="shared" si="494"/>
        <v>High</v>
      </c>
      <c r="R7934" s="5">
        <f t="shared" si="495"/>
        <v>0.19390715667311412</v>
      </c>
    </row>
    <row r="7935" spans="1:18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 s="1">
        <v>97072.42</v>
      </c>
      <c r="J7935">
        <v>1</v>
      </c>
      <c r="K7935">
        <v>0</v>
      </c>
      <c r="L7935">
        <v>1</v>
      </c>
      <c r="M7935" s="1">
        <v>131177.22</v>
      </c>
      <c r="N7935">
        <v>0</v>
      </c>
      <c r="O7935" t="str">
        <f t="shared" si="492"/>
        <v>&gt;50</v>
      </c>
      <c r="P7935" t="str">
        <f t="shared" si="493"/>
        <v>6+ years</v>
      </c>
      <c r="Q7935" t="str">
        <f t="shared" si="494"/>
        <v>Medium</v>
      </c>
      <c r="R7935" s="5">
        <f t="shared" si="495"/>
        <v>0.19400096758587324</v>
      </c>
    </row>
    <row r="7936" spans="1:18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 s="1">
        <v>132876.54999999999</v>
      </c>
      <c r="J7936">
        <v>1</v>
      </c>
      <c r="K7936">
        <v>1</v>
      </c>
      <c r="L7936">
        <v>1</v>
      </c>
      <c r="M7936" s="1">
        <v>130862.11</v>
      </c>
      <c r="N7936">
        <v>0</v>
      </c>
      <c r="O7936" t="str">
        <f t="shared" si="492"/>
        <v>30-40</v>
      </c>
      <c r="P7936" t="str">
        <f t="shared" si="493"/>
        <v>6+ years</v>
      </c>
      <c r="Q7936" t="str">
        <f t="shared" si="494"/>
        <v>High</v>
      </c>
      <c r="R7936" s="5">
        <f t="shared" si="495"/>
        <v>0.19409486931268152</v>
      </c>
    </row>
    <row r="7937" spans="1:18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 s="1">
        <v>0</v>
      </c>
      <c r="J7937">
        <v>2</v>
      </c>
      <c r="K7937">
        <v>0</v>
      </c>
      <c r="L7937">
        <v>1</v>
      </c>
      <c r="M7937" s="1">
        <v>72970.929999999993</v>
      </c>
      <c r="N7937">
        <v>0</v>
      </c>
      <c r="O7937" t="str">
        <f t="shared" si="492"/>
        <v>30-40</v>
      </c>
      <c r="P7937" t="str">
        <f t="shared" si="493"/>
        <v>6+ years</v>
      </c>
      <c r="Q7937" t="str">
        <f t="shared" si="494"/>
        <v>No Balance</v>
      </c>
      <c r="R7937" s="5">
        <f t="shared" si="495"/>
        <v>0.19418886198547217</v>
      </c>
    </row>
    <row r="7938" spans="1:18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 s="1">
        <v>0</v>
      </c>
      <c r="J7938">
        <v>2</v>
      </c>
      <c r="K7938">
        <v>1</v>
      </c>
      <c r="L7938">
        <v>0</v>
      </c>
      <c r="M7938" s="1">
        <v>28123.99</v>
      </c>
      <c r="N7938">
        <v>0</v>
      </c>
      <c r="O7938" t="str">
        <f t="shared" ref="O7938:O8001" si="496">IF(G7938&lt;30,"&lt;30",
   IF(G7938&lt;=40,"30-40",
      IF(G7938&lt;=50,"41-50","&gt;50")))</f>
        <v>&lt;30</v>
      </c>
      <c r="P7938" t="str">
        <f t="shared" ref="P7938:P8001" si="497">IF(H7938&lt;=2,"0-2 years",
   IF(H7938&lt;=5,"3-5 years","6+ years"))</f>
        <v>0-2 years</v>
      </c>
      <c r="Q7938" t="str">
        <f t="shared" ref="Q7938:Q8001" si="498">IF(I7938=0,"No Balance",
   IF(I7938&lt;50000,"Low",
      IF(I7938&lt;100000,"Medium","High")))</f>
        <v>No Balance</v>
      </c>
      <c r="R7938" s="5">
        <f t="shared" ref="R7938:R8001" si="499">AVERAGE(N7938:N17937)</f>
        <v>0.19428294573643412</v>
      </c>
    </row>
    <row r="7939" spans="1:18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 s="1">
        <v>0</v>
      </c>
      <c r="J7939">
        <v>1</v>
      </c>
      <c r="K7939">
        <v>1</v>
      </c>
      <c r="L7939">
        <v>0</v>
      </c>
      <c r="M7939" s="1">
        <v>140754.19</v>
      </c>
      <c r="N7939">
        <v>1</v>
      </c>
      <c r="O7939" t="str">
        <f t="shared" si="496"/>
        <v>30-40</v>
      </c>
      <c r="P7939" t="str">
        <f t="shared" si="497"/>
        <v>3-5 years</v>
      </c>
      <c r="Q7939" t="str">
        <f t="shared" si="498"/>
        <v>No Balance</v>
      </c>
      <c r="R7939" s="5">
        <f t="shared" si="499"/>
        <v>0.19437712069801261</v>
      </c>
    </row>
    <row r="7940" spans="1:18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 s="1">
        <v>0</v>
      </c>
      <c r="J7940">
        <v>1</v>
      </c>
      <c r="K7940">
        <v>0</v>
      </c>
      <c r="L7940">
        <v>0</v>
      </c>
      <c r="M7940" s="1">
        <v>166650.32</v>
      </c>
      <c r="N7940">
        <v>0</v>
      </c>
      <c r="O7940" t="str">
        <f t="shared" si="496"/>
        <v>30-40</v>
      </c>
      <c r="P7940" t="str">
        <f t="shared" si="497"/>
        <v>0-2 years</v>
      </c>
      <c r="Q7940" t="str">
        <f t="shared" si="498"/>
        <v>No Balance</v>
      </c>
      <c r="R7940" s="5">
        <f t="shared" si="499"/>
        <v>0.19398642095053345</v>
      </c>
    </row>
    <row r="7941" spans="1:18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 s="1">
        <v>51962.91</v>
      </c>
      <c r="J7941">
        <v>2</v>
      </c>
      <c r="K7941">
        <v>1</v>
      </c>
      <c r="L7941">
        <v>0</v>
      </c>
      <c r="M7941" s="1">
        <v>45507.24</v>
      </c>
      <c r="N7941">
        <v>0</v>
      </c>
      <c r="O7941" t="str">
        <f t="shared" si="496"/>
        <v>&lt;30</v>
      </c>
      <c r="P7941" t="str">
        <f t="shared" si="497"/>
        <v>6+ years</v>
      </c>
      <c r="Q7941" t="str">
        <f t="shared" si="498"/>
        <v>Medium</v>
      </c>
      <c r="R7941" s="5">
        <f t="shared" si="499"/>
        <v>0.19408054342552158</v>
      </c>
    </row>
    <row r="7942" spans="1:18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 s="1">
        <v>98759.89</v>
      </c>
      <c r="J7942">
        <v>1</v>
      </c>
      <c r="K7942">
        <v>0</v>
      </c>
      <c r="L7942">
        <v>0</v>
      </c>
      <c r="M7942" s="1">
        <v>112202.64</v>
      </c>
      <c r="N7942">
        <v>0</v>
      </c>
      <c r="O7942" t="str">
        <f t="shared" si="496"/>
        <v>&lt;30</v>
      </c>
      <c r="P7942" t="str">
        <f t="shared" si="497"/>
        <v>6+ years</v>
      </c>
      <c r="Q7942" t="str">
        <f t="shared" si="498"/>
        <v>Medium</v>
      </c>
      <c r="R7942" s="5">
        <f t="shared" si="499"/>
        <v>0.1941747572815534</v>
      </c>
    </row>
    <row r="7943" spans="1:18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 s="1">
        <v>156570.85999999999</v>
      </c>
      <c r="J7943">
        <v>1</v>
      </c>
      <c r="K7943">
        <v>1</v>
      </c>
      <c r="L7943">
        <v>1</v>
      </c>
      <c r="M7943" s="1">
        <v>37140.199999999997</v>
      </c>
      <c r="N7943">
        <v>0</v>
      </c>
      <c r="O7943" t="str">
        <f t="shared" si="496"/>
        <v>30-40</v>
      </c>
      <c r="P7943" t="str">
        <f t="shared" si="497"/>
        <v>0-2 years</v>
      </c>
      <c r="Q7943" t="str">
        <f t="shared" si="498"/>
        <v>High</v>
      </c>
      <c r="R7943" s="5">
        <f t="shared" si="499"/>
        <v>0.19426906265177271</v>
      </c>
    </row>
    <row r="7944" spans="1:18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 s="1">
        <v>0</v>
      </c>
      <c r="J7944">
        <v>1</v>
      </c>
      <c r="K7944">
        <v>1</v>
      </c>
      <c r="L7944">
        <v>1</v>
      </c>
      <c r="M7944" s="1">
        <v>178256.58</v>
      </c>
      <c r="N7944">
        <v>1</v>
      </c>
      <c r="O7944" t="str">
        <f t="shared" si="496"/>
        <v>41-50</v>
      </c>
      <c r="P7944" t="str">
        <f t="shared" si="497"/>
        <v>0-2 years</v>
      </c>
      <c r="Q7944" t="str">
        <f t="shared" si="498"/>
        <v>No Balance</v>
      </c>
      <c r="R7944" s="5">
        <f t="shared" si="499"/>
        <v>0.19436345966958213</v>
      </c>
    </row>
    <row r="7945" spans="1:18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 s="1">
        <v>159024.71</v>
      </c>
      <c r="J7945">
        <v>1</v>
      </c>
      <c r="K7945">
        <v>1</v>
      </c>
      <c r="L7945">
        <v>0</v>
      </c>
      <c r="M7945" s="1">
        <v>100982.93</v>
      </c>
      <c r="N7945">
        <v>1</v>
      </c>
      <c r="O7945" t="str">
        <f t="shared" si="496"/>
        <v>41-50</v>
      </c>
      <c r="P7945" t="str">
        <f t="shared" si="497"/>
        <v>0-2 years</v>
      </c>
      <c r="Q7945" t="str">
        <f t="shared" si="498"/>
        <v>High</v>
      </c>
      <c r="R7945" s="5">
        <f t="shared" si="499"/>
        <v>0.19397180359747204</v>
      </c>
    </row>
    <row r="7946" spans="1:18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 s="1">
        <v>73493.17</v>
      </c>
      <c r="J7946">
        <v>1</v>
      </c>
      <c r="K7946">
        <v>0</v>
      </c>
      <c r="L7946">
        <v>1</v>
      </c>
      <c r="M7946" s="1">
        <v>109626.13</v>
      </c>
      <c r="N7946">
        <v>1</v>
      </c>
      <c r="O7946" t="str">
        <f t="shared" si="496"/>
        <v>30-40</v>
      </c>
      <c r="P7946" t="str">
        <f t="shared" si="497"/>
        <v>0-2 years</v>
      </c>
      <c r="Q7946" t="str">
        <f t="shared" si="498"/>
        <v>Medium</v>
      </c>
      <c r="R7946" s="5">
        <f t="shared" si="499"/>
        <v>0.19357976653696499</v>
      </c>
    </row>
    <row r="7947" spans="1:18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 s="1">
        <v>0</v>
      </c>
      <c r="J7947">
        <v>2</v>
      </c>
      <c r="K7947">
        <v>1</v>
      </c>
      <c r="L7947">
        <v>1</v>
      </c>
      <c r="M7947" s="1">
        <v>99251.24</v>
      </c>
      <c r="N7947">
        <v>0</v>
      </c>
      <c r="O7947" t="str">
        <f t="shared" si="496"/>
        <v>41-50</v>
      </c>
      <c r="P7947" t="str">
        <f t="shared" si="497"/>
        <v>6+ years</v>
      </c>
      <c r="Q7947" t="str">
        <f t="shared" si="498"/>
        <v>No Balance</v>
      </c>
      <c r="R7947" s="5">
        <f t="shared" si="499"/>
        <v>0.19318734793187348</v>
      </c>
    </row>
    <row r="7948" spans="1:18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 s="1">
        <v>69617.36</v>
      </c>
      <c r="J7948">
        <v>1</v>
      </c>
      <c r="K7948">
        <v>1</v>
      </c>
      <c r="L7948">
        <v>0</v>
      </c>
      <c r="M7948" s="1">
        <v>143345.69</v>
      </c>
      <c r="N7948">
        <v>0</v>
      </c>
      <c r="O7948" t="str">
        <f t="shared" si="496"/>
        <v>30-40</v>
      </c>
      <c r="P7948" t="str">
        <f t="shared" si="497"/>
        <v>6+ years</v>
      </c>
      <c r="Q7948" t="str">
        <f t="shared" si="498"/>
        <v>Medium</v>
      </c>
      <c r="R7948" s="5">
        <f t="shared" si="499"/>
        <v>0.19328140214216163</v>
      </c>
    </row>
    <row r="7949" spans="1:18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 s="1">
        <v>136526.26</v>
      </c>
      <c r="J7949">
        <v>2</v>
      </c>
      <c r="K7949">
        <v>1</v>
      </c>
      <c r="L7949">
        <v>0</v>
      </c>
      <c r="M7949" s="1">
        <v>59653.03</v>
      </c>
      <c r="N7949">
        <v>0</v>
      </c>
      <c r="O7949" t="str">
        <f t="shared" si="496"/>
        <v>30-40</v>
      </c>
      <c r="P7949" t="str">
        <f t="shared" si="497"/>
        <v>3-5 years</v>
      </c>
      <c r="Q7949" t="str">
        <f t="shared" si="498"/>
        <v>High</v>
      </c>
      <c r="R7949" s="5">
        <f t="shared" si="499"/>
        <v>0.19337554797856796</v>
      </c>
    </row>
    <row r="7950" spans="1:18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 s="1">
        <v>113736.27</v>
      </c>
      <c r="J7950">
        <v>1</v>
      </c>
      <c r="K7950">
        <v>0</v>
      </c>
      <c r="L7950">
        <v>1</v>
      </c>
      <c r="M7950" s="1">
        <v>196864.61</v>
      </c>
      <c r="N7950">
        <v>0</v>
      </c>
      <c r="O7950" t="str">
        <f t="shared" si="496"/>
        <v>&lt;30</v>
      </c>
      <c r="P7950" t="str">
        <f t="shared" si="497"/>
        <v>3-5 years</v>
      </c>
      <c r="Q7950" t="str">
        <f t="shared" si="498"/>
        <v>High</v>
      </c>
      <c r="R7950" s="5">
        <f t="shared" si="499"/>
        <v>0.19346978557504874</v>
      </c>
    </row>
    <row r="7951" spans="1:18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 s="1">
        <v>106723.28</v>
      </c>
      <c r="J7951">
        <v>1</v>
      </c>
      <c r="K7951">
        <v>0</v>
      </c>
      <c r="L7951">
        <v>0</v>
      </c>
      <c r="M7951" s="1">
        <v>109960.4</v>
      </c>
      <c r="N7951">
        <v>1</v>
      </c>
      <c r="O7951" t="str">
        <f t="shared" si="496"/>
        <v>&gt;50</v>
      </c>
      <c r="P7951" t="str">
        <f t="shared" si="497"/>
        <v>0-2 years</v>
      </c>
      <c r="Q7951" t="str">
        <f t="shared" si="498"/>
        <v>High</v>
      </c>
      <c r="R7951" s="5">
        <f t="shared" si="499"/>
        <v>0.19356411506582155</v>
      </c>
    </row>
    <row r="7952" spans="1:18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 s="1">
        <v>138847.9</v>
      </c>
      <c r="J7952">
        <v>1</v>
      </c>
      <c r="K7952">
        <v>1</v>
      </c>
      <c r="L7952">
        <v>1</v>
      </c>
      <c r="M7952" s="1">
        <v>127256.7</v>
      </c>
      <c r="N7952">
        <v>0</v>
      </c>
      <c r="O7952" t="str">
        <f t="shared" si="496"/>
        <v>30-40</v>
      </c>
      <c r="P7952" t="str">
        <f t="shared" si="497"/>
        <v>6+ years</v>
      </c>
      <c r="Q7952" t="str">
        <f t="shared" si="498"/>
        <v>High</v>
      </c>
      <c r="R7952" s="5">
        <f t="shared" si="499"/>
        <v>0.19317073170731708</v>
      </c>
    </row>
    <row r="7953" spans="1:18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 s="1">
        <v>0</v>
      </c>
      <c r="J7953">
        <v>2</v>
      </c>
      <c r="K7953">
        <v>1</v>
      </c>
      <c r="L7953">
        <v>0</v>
      </c>
      <c r="M7953" s="1">
        <v>1099.95</v>
      </c>
      <c r="N7953">
        <v>0</v>
      </c>
      <c r="O7953" t="str">
        <f t="shared" si="496"/>
        <v>30-40</v>
      </c>
      <c r="P7953" t="str">
        <f t="shared" si="497"/>
        <v>0-2 years</v>
      </c>
      <c r="Q7953" t="str">
        <f t="shared" si="498"/>
        <v>No Balance</v>
      </c>
      <c r="R7953" s="5">
        <f t="shared" si="499"/>
        <v>0.19326500732064422</v>
      </c>
    </row>
    <row r="7954" spans="1:18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 s="1">
        <v>107868.14</v>
      </c>
      <c r="J7954">
        <v>2</v>
      </c>
      <c r="K7954">
        <v>1</v>
      </c>
      <c r="L7954">
        <v>1</v>
      </c>
      <c r="M7954" s="1">
        <v>146192.4</v>
      </c>
      <c r="N7954">
        <v>0</v>
      </c>
      <c r="O7954" t="str">
        <f t="shared" si="496"/>
        <v>30-40</v>
      </c>
      <c r="P7954" t="str">
        <f t="shared" si="497"/>
        <v>0-2 years</v>
      </c>
      <c r="Q7954" t="str">
        <f t="shared" si="498"/>
        <v>High</v>
      </c>
      <c r="R7954" s="5">
        <f t="shared" si="499"/>
        <v>0.193359375</v>
      </c>
    </row>
    <row r="7955" spans="1:18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 s="1">
        <v>96926.12</v>
      </c>
      <c r="J7955">
        <v>2</v>
      </c>
      <c r="K7955">
        <v>1</v>
      </c>
      <c r="L7955">
        <v>0</v>
      </c>
      <c r="M7955" s="1">
        <v>48553.77</v>
      </c>
      <c r="N7955">
        <v>0</v>
      </c>
      <c r="O7955" t="str">
        <f t="shared" si="496"/>
        <v>30-40</v>
      </c>
      <c r="P7955" t="str">
        <f t="shared" si="497"/>
        <v>3-5 years</v>
      </c>
      <c r="Q7955" t="str">
        <f t="shared" si="498"/>
        <v>Medium</v>
      </c>
      <c r="R7955" s="5">
        <f t="shared" si="499"/>
        <v>0.19345383488031265</v>
      </c>
    </row>
    <row r="7956" spans="1:18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 s="1">
        <v>77599.23</v>
      </c>
      <c r="J7956">
        <v>1</v>
      </c>
      <c r="K7956">
        <v>0</v>
      </c>
      <c r="L7956">
        <v>0</v>
      </c>
      <c r="M7956" s="1">
        <v>144407.1</v>
      </c>
      <c r="N7956">
        <v>0</v>
      </c>
      <c r="O7956" t="str">
        <f t="shared" si="496"/>
        <v>30-40</v>
      </c>
      <c r="P7956" t="str">
        <f t="shared" si="497"/>
        <v>6+ years</v>
      </c>
      <c r="Q7956" t="str">
        <f t="shared" si="498"/>
        <v>Medium</v>
      </c>
      <c r="R7956" s="5">
        <f t="shared" si="499"/>
        <v>0.19354838709677419</v>
      </c>
    </row>
    <row r="7957" spans="1:18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 s="1">
        <v>178787.54</v>
      </c>
      <c r="J7957">
        <v>1</v>
      </c>
      <c r="K7957">
        <v>1</v>
      </c>
      <c r="L7957">
        <v>1</v>
      </c>
      <c r="M7957" s="1">
        <v>195760.53</v>
      </c>
      <c r="N7957">
        <v>0</v>
      </c>
      <c r="O7957" t="str">
        <f t="shared" si="496"/>
        <v>30-40</v>
      </c>
      <c r="P7957" t="str">
        <f t="shared" si="497"/>
        <v>3-5 years</v>
      </c>
      <c r="Q7957" t="str">
        <f t="shared" si="498"/>
        <v>High</v>
      </c>
      <c r="R7957" s="5">
        <f t="shared" si="499"/>
        <v>0.19364303178484107</v>
      </c>
    </row>
    <row r="7958" spans="1:18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 s="1">
        <v>0</v>
      </c>
      <c r="J7958">
        <v>2</v>
      </c>
      <c r="K7958">
        <v>1</v>
      </c>
      <c r="L7958">
        <v>1</v>
      </c>
      <c r="M7958" s="1">
        <v>44827.47</v>
      </c>
      <c r="N7958">
        <v>0</v>
      </c>
      <c r="O7958" t="str">
        <f t="shared" si="496"/>
        <v>&gt;50</v>
      </c>
      <c r="P7958" t="str">
        <f t="shared" si="497"/>
        <v>3-5 years</v>
      </c>
      <c r="Q7958" t="str">
        <f t="shared" si="498"/>
        <v>No Balance</v>
      </c>
      <c r="R7958" s="5">
        <f t="shared" si="499"/>
        <v>0.19373776908023482</v>
      </c>
    </row>
    <row r="7959" spans="1:18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 s="1">
        <v>129668.43</v>
      </c>
      <c r="J7959">
        <v>2</v>
      </c>
      <c r="K7959">
        <v>1</v>
      </c>
      <c r="L7959">
        <v>1</v>
      </c>
      <c r="M7959" s="1">
        <v>88743.99</v>
      </c>
      <c r="N7959">
        <v>0</v>
      </c>
      <c r="O7959" t="str">
        <f t="shared" si="496"/>
        <v>30-40</v>
      </c>
      <c r="P7959" t="str">
        <f t="shared" si="497"/>
        <v>3-5 years</v>
      </c>
      <c r="Q7959" t="str">
        <f t="shared" si="498"/>
        <v>High</v>
      </c>
      <c r="R7959" s="5">
        <f t="shared" si="499"/>
        <v>0.19383259911894274</v>
      </c>
    </row>
    <row r="7960" spans="1:18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 s="1">
        <v>146178.13</v>
      </c>
      <c r="J7960">
        <v>2</v>
      </c>
      <c r="K7960">
        <v>1</v>
      </c>
      <c r="L7960">
        <v>1</v>
      </c>
      <c r="M7960" s="1">
        <v>88837.11</v>
      </c>
      <c r="N7960">
        <v>0</v>
      </c>
      <c r="O7960" t="str">
        <f t="shared" si="496"/>
        <v>30-40</v>
      </c>
      <c r="P7960" t="str">
        <f t="shared" si="497"/>
        <v>6+ years</v>
      </c>
      <c r="Q7960" t="str">
        <f t="shared" si="498"/>
        <v>High</v>
      </c>
      <c r="R7960" s="5">
        <f t="shared" si="499"/>
        <v>0.19392752203721841</v>
      </c>
    </row>
    <row r="7961" spans="1:18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 s="1">
        <v>0</v>
      </c>
      <c r="J7961">
        <v>2</v>
      </c>
      <c r="K7961">
        <v>1</v>
      </c>
      <c r="L7961">
        <v>0</v>
      </c>
      <c r="M7961" s="1">
        <v>62112.7</v>
      </c>
      <c r="N7961">
        <v>0</v>
      </c>
      <c r="O7961" t="str">
        <f t="shared" si="496"/>
        <v>30-40</v>
      </c>
      <c r="P7961" t="str">
        <f t="shared" si="497"/>
        <v>6+ years</v>
      </c>
      <c r="Q7961" t="str">
        <f t="shared" si="498"/>
        <v>No Balance</v>
      </c>
      <c r="R7961" s="5">
        <f t="shared" si="499"/>
        <v>0.19402253797158256</v>
      </c>
    </row>
    <row r="7962" spans="1:18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 s="1">
        <v>0</v>
      </c>
      <c r="J7962">
        <v>2</v>
      </c>
      <c r="K7962">
        <v>0</v>
      </c>
      <c r="L7962">
        <v>0</v>
      </c>
      <c r="M7962" s="1">
        <v>163563.07</v>
      </c>
      <c r="N7962">
        <v>0</v>
      </c>
      <c r="O7962" t="str">
        <f t="shared" si="496"/>
        <v>30-40</v>
      </c>
      <c r="P7962" t="str">
        <f t="shared" si="497"/>
        <v>3-5 years</v>
      </c>
      <c r="Q7962" t="str">
        <f t="shared" si="498"/>
        <v>No Balance</v>
      </c>
      <c r="R7962" s="5">
        <f t="shared" si="499"/>
        <v>0.19411764705882353</v>
      </c>
    </row>
    <row r="7963" spans="1:18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 s="1">
        <v>154763.21</v>
      </c>
      <c r="J7963">
        <v>2</v>
      </c>
      <c r="K7963">
        <v>1</v>
      </c>
      <c r="L7963">
        <v>1</v>
      </c>
      <c r="M7963" s="1">
        <v>174800.31</v>
      </c>
      <c r="N7963">
        <v>0</v>
      </c>
      <c r="O7963" t="str">
        <f t="shared" si="496"/>
        <v>30-40</v>
      </c>
      <c r="P7963" t="str">
        <f t="shared" si="497"/>
        <v>0-2 years</v>
      </c>
      <c r="Q7963" t="str">
        <f t="shared" si="498"/>
        <v>High</v>
      </c>
      <c r="R7963" s="5">
        <f t="shared" si="499"/>
        <v>0.19421284943599804</v>
      </c>
    </row>
    <row r="7964" spans="1:18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 s="1">
        <v>116251.24</v>
      </c>
      <c r="J7964">
        <v>1</v>
      </c>
      <c r="K7964">
        <v>0</v>
      </c>
      <c r="L7964">
        <v>1</v>
      </c>
      <c r="M7964" s="1">
        <v>42429.88</v>
      </c>
      <c r="N7964">
        <v>1</v>
      </c>
      <c r="O7964" t="str">
        <f t="shared" si="496"/>
        <v>&gt;50</v>
      </c>
      <c r="P7964" t="str">
        <f t="shared" si="497"/>
        <v>3-5 years</v>
      </c>
      <c r="Q7964" t="str">
        <f t="shared" si="498"/>
        <v>High</v>
      </c>
      <c r="R7964" s="5">
        <f t="shared" si="499"/>
        <v>0.1943081452404318</v>
      </c>
    </row>
    <row r="7965" spans="1:18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 s="1">
        <v>0</v>
      </c>
      <c r="J7965">
        <v>2</v>
      </c>
      <c r="K7965">
        <v>1</v>
      </c>
      <c r="L7965">
        <v>1</v>
      </c>
      <c r="M7965" s="1">
        <v>82647.649999999994</v>
      </c>
      <c r="N7965">
        <v>0</v>
      </c>
      <c r="O7965" t="str">
        <f t="shared" si="496"/>
        <v>30-40</v>
      </c>
      <c r="P7965" t="str">
        <f t="shared" si="497"/>
        <v>6+ years</v>
      </c>
      <c r="Q7965" t="str">
        <f t="shared" si="498"/>
        <v>No Balance</v>
      </c>
      <c r="R7965" s="5">
        <f t="shared" si="499"/>
        <v>0.19391261659302897</v>
      </c>
    </row>
    <row r="7966" spans="1:18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 s="1">
        <v>100954.88</v>
      </c>
      <c r="J7966">
        <v>2</v>
      </c>
      <c r="K7966">
        <v>0</v>
      </c>
      <c r="L7966">
        <v>0</v>
      </c>
      <c r="M7966" s="1">
        <v>134175.15</v>
      </c>
      <c r="N7966">
        <v>0</v>
      </c>
      <c r="O7966" t="str">
        <f t="shared" si="496"/>
        <v>30-40</v>
      </c>
      <c r="P7966" t="str">
        <f t="shared" si="497"/>
        <v>0-2 years</v>
      </c>
      <c r="Q7966" t="str">
        <f t="shared" si="498"/>
        <v>High</v>
      </c>
      <c r="R7966" s="5">
        <f t="shared" si="499"/>
        <v>0.19400785854616895</v>
      </c>
    </row>
    <row r="7967" spans="1:18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 s="1">
        <v>124620.01</v>
      </c>
      <c r="J7967">
        <v>2</v>
      </c>
      <c r="K7967">
        <v>1</v>
      </c>
      <c r="L7967">
        <v>0</v>
      </c>
      <c r="M7967" s="1">
        <v>92243.94</v>
      </c>
      <c r="N7967">
        <v>1</v>
      </c>
      <c r="O7967" t="str">
        <f t="shared" si="496"/>
        <v>&gt;50</v>
      </c>
      <c r="P7967" t="str">
        <f t="shared" si="497"/>
        <v>3-5 years</v>
      </c>
      <c r="Q7967" t="str">
        <f t="shared" si="498"/>
        <v>High</v>
      </c>
      <c r="R7967" s="5">
        <f t="shared" si="499"/>
        <v>0.1941031941031941</v>
      </c>
    </row>
    <row r="7968" spans="1:18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 s="1">
        <v>0</v>
      </c>
      <c r="J7968">
        <v>2</v>
      </c>
      <c r="K7968">
        <v>1</v>
      </c>
      <c r="L7968">
        <v>1</v>
      </c>
      <c r="M7968" s="1">
        <v>6175.53</v>
      </c>
      <c r="N7968">
        <v>0</v>
      </c>
      <c r="O7968" t="str">
        <f t="shared" si="496"/>
        <v>30-40</v>
      </c>
      <c r="P7968" t="str">
        <f t="shared" si="497"/>
        <v>3-5 years</v>
      </c>
      <c r="Q7968" t="str">
        <f t="shared" si="498"/>
        <v>No Balance</v>
      </c>
      <c r="R7968" s="5">
        <f t="shared" si="499"/>
        <v>0.19370698131760078</v>
      </c>
    </row>
    <row r="7969" spans="1:18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 s="1">
        <v>112701.04</v>
      </c>
      <c r="J7969">
        <v>1</v>
      </c>
      <c r="K7969">
        <v>0</v>
      </c>
      <c r="L7969">
        <v>0</v>
      </c>
      <c r="M7969" s="1">
        <v>29213.63</v>
      </c>
      <c r="N7969">
        <v>0</v>
      </c>
      <c r="O7969" t="str">
        <f t="shared" si="496"/>
        <v>30-40</v>
      </c>
      <c r="P7969" t="str">
        <f t="shared" si="497"/>
        <v>6+ years</v>
      </c>
      <c r="Q7969" t="str">
        <f t="shared" si="498"/>
        <v>High</v>
      </c>
      <c r="R7969" s="5">
        <f t="shared" si="499"/>
        <v>0.19380226266601083</v>
      </c>
    </row>
    <row r="7970" spans="1:18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 s="1">
        <v>84692.5</v>
      </c>
      <c r="J7970">
        <v>1</v>
      </c>
      <c r="K7970">
        <v>0</v>
      </c>
      <c r="L7970">
        <v>1</v>
      </c>
      <c r="M7970" s="1">
        <v>67214.02</v>
      </c>
      <c r="N7970">
        <v>0</v>
      </c>
      <c r="O7970" t="str">
        <f t="shared" si="496"/>
        <v>41-50</v>
      </c>
      <c r="P7970" t="str">
        <f t="shared" si="497"/>
        <v>6+ years</v>
      </c>
      <c r="Q7970" t="str">
        <f t="shared" si="498"/>
        <v>Medium</v>
      </c>
      <c r="R7970" s="5">
        <f t="shared" si="499"/>
        <v>0.19389763779527558</v>
      </c>
    </row>
    <row r="7971" spans="1:18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 s="1">
        <v>108204.52</v>
      </c>
      <c r="J7971">
        <v>1</v>
      </c>
      <c r="K7971">
        <v>1</v>
      </c>
      <c r="L7971">
        <v>0</v>
      </c>
      <c r="M7971" s="1">
        <v>169037.84</v>
      </c>
      <c r="N7971">
        <v>1</v>
      </c>
      <c r="O7971" t="str">
        <f t="shared" si="496"/>
        <v>41-50</v>
      </c>
      <c r="P7971" t="str">
        <f t="shared" si="497"/>
        <v>0-2 years</v>
      </c>
      <c r="Q7971" t="str">
        <f t="shared" si="498"/>
        <v>High</v>
      </c>
      <c r="R7971" s="5">
        <f t="shared" si="499"/>
        <v>0.19399310684391924</v>
      </c>
    </row>
    <row r="7972" spans="1:18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 s="1">
        <v>86449.39</v>
      </c>
      <c r="J7972">
        <v>1</v>
      </c>
      <c r="K7972">
        <v>1</v>
      </c>
      <c r="L7972">
        <v>1</v>
      </c>
      <c r="M7972" s="1">
        <v>188809.23</v>
      </c>
      <c r="N7972">
        <v>0</v>
      </c>
      <c r="O7972" t="str">
        <f t="shared" si="496"/>
        <v>30-40</v>
      </c>
      <c r="P7972" t="str">
        <f t="shared" si="497"/>
        <v>6+ years</v>
      </c>
      <c r="Q7972" t="str">
        <f t="shared" si="498"/>
        <v>Medium</v>
      </c>
      <c r="R7972" s="5">
        <f t="shared" si="499"/>
        <v>0.19359605911330049</v>
      </c>
    </row>
    <row r="7973" spans="1:18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 s="1">
        <v>0</v>
      </c>
      <c r="J7973">
        <v>1</v>
      </c>
      <c r="K7973">
        <v>0</v>
      </c>
      <c r="L7973">
        <v>1</v>
      </c>
      <c r="M7973" s="1">
        <v>79408.17</v>
      </c>
      <c r="N7973">
        <v>0</v>
      </c>
      <c r="O7973" t="str">
        <f t="shared" si="496"/>
        <v>41-50</v>
      </c>
      <c r="P7973" t="str">
        <f t="shared" si="497"/>
        <v>6+ years</v>
      </c>
      <c r="Q7973" t="str">
        <f t="shared" si="498"/>
        <v>No Balance</v>
      </c>
      <c r="R7973" s="5">
        <f t="shared" si="499"/>
        <v>0.19369147363233119</v>
      </c>
    </row>
    <row r="7974" spans="1:18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 s="1">
        <v>73194.990000000005</v>
      </c>
      <c r="J7974">
        <v>1</v>
      </c>
      <c r="K7974">
        <v>1</v>
      </c>
      <c r="L7974">
        <v>1</v>
      </c>
      <c r="M7974" s="1">
        <v>89222.66</v>
      </c>
      <c r="N7974">
        <v>0</v>
      </c>
      <c r="O7974" t="str">
        <f t="shared" si="496"/>
        <v>30-40</v>
      </c>
      <c r="P7974" t="str">
        <f t="shared" si="497"/>
        <v>3-5 years</v>
      </c>
      <c r="Q7974" t="str">
        <f t="shared" si="498"/>
        <v>Medium</v>
      </c>
      <c r="R7974" s="5">
        <f t="shared" si="499"/>
        <v>0.1937869822485207</v>
      </c>
    </row>
    <row r="7975" spans="1:18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 s="1">
        <v>124593.23</v>
      </c>
      <c r="J7975">
        <v>1</v>
      </c>
      <c r="K7975">
        <v>1</v>
      </c>
      <c r="L7975">
        <v>0</v>
      </c>
      <c r="M7975" s="1">
        <v>86079.67</v>
      </c>
      <c r="N7975">
        <v>0</v>
      </c>
      <c r="O7975" t="str">
        <f t="shared" si="496"/>
        <v>30-40</v>
      </c>
      <c r="P7975" t="str">
        <f t="shared" si="497"/>
        <v>6+ years</v>
      </c>
      <c r="Q7975" t="str">
        <f t="shared" si="498"/>
        <v>High</v>
      </c>
      <c r="R7975" s="5">
        <f t="shared" si="499"/>
        <v>0.19388258510113468</v>
      </c>
    </row>
    <row r="7976" spans="1:18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 s="1">
        <v>119655.77</v>
      </c>
      <c r="J7976">
        <v>1</v>
      </c>
      <c r="K7976">
        <v>1</v>
      </c>
      <c r="L7976">
        <v>1</v>
      </c>
      <c r="M7976" s="1">
        <v>12944.17</v>
      </c>
      <c r="N7976">
        <v>1</v>
      </c>
      <c r="O7976" t="str">
        <f t="shared" si="496"/>
        <v>41-50</v>
      </c>
      <c r="P7976" t="str">
        <f t="shared" si="497"/>
        <v>0-2 years</v>
      </c>
      <c r="Q7976" t="str">
        <f t="shared" si="498"/>
        <v>High</v>
      </c>
      <c r="R7976" s="5">
        <f t="shared" si="499"/>
        <v>0.19397828232971373</v>
      </c>
    </row>
    <row r="7977" spans="1:18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 s="1">
        <v>121765.37</v>
      </c>
      <c r="J7977">
        <v>2</v>
      </c>
      <c r="K7977">
        <v>1</v>
      </c>
      <c r="L7977">
        <v>1</v>
      </c>
      <c r="M7977" s="1">
        <v>166516.84</v>
      </c>
      <c r="N7977">
        <v>0</v>
      </c>
      <c r="O7977" t="str">
        <f t="shared" si="496"/>
        <v>41-50</v>
      </c>
      <c r="P7977" t="str">
        <f t="shared" si="497"/>
        <v>3-5 years</v>
      </c>
      <c r="Q7977" t="str">
        <f t="shared" si="498"/>
        <v>High</v>
      </c>
      <c r="R7977" s="5">
        <f t="shared" si="499"/>
        <v>0.19358024691358025</v>
      </c>
    </row>
    <row r="7978" spans="1:18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 s="1">
        <v>110837.73</v>
      </c>
      <c r="J7978">
        <v>1</v>
      </c>
      <c r="K7978">
        <v>0</v>
      </c>
      <c r="L7978">
        <v>0</v>
      </c>
      <c r="M7978" s="1">
        <v>126419.8</v>
      </c>
      <c r="N7978">
        <v>0</v>
      </c>
      <c r="O7978" t="str">
        <f t="shared" si="496"/>
        <v>30-40</v>
      </c>
      <c r="P7978" t="str">
        <f t="shared" si="497"/>
        <v>3-5 years</v>
      </c>
      <c r="Q7978" t="str">
        <f t="shared" si="498"/>
        <v>High</v>
      </c>
      <c r="R7978" s="5">
        <f t="shared" si="499"/>
        <v>0.19367588932806323</v>
      </c>
    </row>
    <row r="7979" spans="1:18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 s="1">
        <v>99835.17</v>
      </c>
      <c r="J7979">
        <v>1</v>
      </c>
      <c r="K7979">
        <v>0</v>
      </c>
      <c r="L7979">
        <v>1</v>
      </c>
      <c r="M7979" s="1">
        <v>89103.05</v>
      </c>
      <c r="N7979">
        <v>0</v>
      </c>
      <c r="O7979" t="str">
        <f t="shared" si="496"/>
        <v>41-50</v>
      </c>
      <c r="P7979" t="str">
        <f t="shared" si="497"/>
        <v>6+ years</v>
      </c>
      <c r="Q7979" t="str">
        <f t="shared" si="498"/>
        <v>Medium</v>
      </c>
      <c r="R7979" s="5">
        <f t="shared" si="499"/>
        <v>0.19377162629757785</v>
      </c>
    </row>
    <row r="7980" spans="1:18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 s="1">
        <v>91057.37</v>
      </c>
      <c r="J7980">
        <v>2</v>
      </c>
      <c r="K7980">
        <v>1</v>
      </c>
      <c r="L7980">
        <v>0</v>
      </c>
      <c r="M7980" s="1">
        <v>132973.17000000001</v>
      </c>
      <c r="N7980">
        <v>0</v>
      </c>
      <c r="O7980" t="str">
        <f t="shared" si="496"/>
        <v>30-40</v>
      </c>
      <c r="P7980" t="str">
        <f t="shared" si="497"/>
        <v>0-2 years</v>
      </c>
      <c r="Q7980" t="str">
        <f t="shared" si="498"/>
        <v>Medium</v>
      </c>
      <c r="R7980" s="5">
        <f t="shared" si="499"/>
        <v>0.19386745796241345</v>
      </c>
    </row>
    <row r="7981" spans="1:18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 s="1">
        <v>0</v>
      </c>
      <c r="J7981">
        <v>2</v>
      </c>
      <c r="K7981">
        <v>1</v>
      </c>
      <c r="L7981">
        <v>0</v>
      </c>
      <c r="M7981" s="1">
        <v>93122.41</v>
      </c>
      <c r="N7981">
        <v>0</v>
      </c>
      <c r="O7981" t="str">
        <f t="shared" si="496"/>
        <v>&lt;30</v>
      </c>
      <c r="P7981" t="str">
        <f t="shared" si="497"/>
        <v>6+ years</v>
      </c>
      <c r="Q7981" t="str">
        <f t="shared" si="498"/>
        <v>No Balance</v>
      </c>
      <c r="R7981" s="5">
        <f t="shared" si="499"/>
        <v>0.19396338446313707</v>
      </c>
    </row>
    <row r="7982" spans="1:18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 s="1">
        <v>149400.26999999999</v>
      </c>
      <c r="J7982">
        <v>1</v>
      </c>
      <c r="K7982">
        <v>0</v>
      </c>
      <c r="L7982">
        <v>0</v>
      </c>
      <c r="M7982" s="1">
        <v>167522.19</v>
      </c>
      <c r="N7982">
        <v>0</v>
      </c>
      <c r="O7982" t="str">
        <f t="shared" si="496"/>
        <v>&lt;30</v>
      </c>
      <c r="P7982" t="str">
        <f t="shared" si="497"/>
        <v>6+ years</v>
      </c>
      <c r="Q7982" t="str">
        <f t="shared" si="498"/>
        <v>High</v>
      </c>
      <c r="R7982" s="5">
        <f t="shared" si="499"/>
        <v>0.19405940594059407</v>
      </c>
    </row>
    <row r="7983" spans="1:18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 s="1">
        <v>89111.63</v>
      </c>
      <c r="J7983">
        <v>1</v>
      </c>
      <c r="K7983">
        <v>0</v>
      </c>
      <c r="L7983">
        <v>0</v>
      </c>
      <c r="M7983" s="1">
        <v>157239.6</v>
      </c>
      <c r="N7983">
        <v>0</v>
      </c>
      <c r="O7983" t="str">
        <f t="shared" si="496"/>
        <v>30-40</v>
      </c>
      <c r="P7983" t="str">
        <f t="shared" si="497"/>
        <v>6+ years</v>
      </c>
      <c r="Q7983" t="str">
        <f t="shared" si="498"/>
        <v>Medium</v>
      </c>
      <c r="R7983" s="5">
        <f t="shared" si="499"/>
        <v>0.19415552253590887</v>
      </c>
    </row>
    <row r="7984" spans="1:18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 s="1">
        <v>132527.9</v>
      </c>
      <c r="J7984">
        <v>2</v>
      </c>
      <c r="K7984">
        <v>0</v>
      </c>
      <c r="L7984">
        <v>1</v>
      </c>
      <c r="M7984" s="1">
        <v>107429.71</v>
      </c>
      <c r="N7984">
        <v>0</v>
      </c>
      <c r="O7984" t="str">
        <f t="shared" si="496"/>
        <v>30-40</v>
      </c>
      <c r="P7984" t="str">
        <f t="shared" si="497"/>
        <v>0-2 years</v>
      </c>
      <c r="Q7984" t="str">
        <f t="shared" si="498"/>
        <v>High</v>
      </c>
      <c r="R7984" s="5">
        <f t="shared" si="499"/>
        <v>0.19425173439048563</v>
      </c>
    </row>
    <row r="7985" spans="1:18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 s="1">
        <v>114997.42</v>
      </c>
      <c r="J7985">
        <v>1</v>
      </c>
      <c r="K7985">
        <v>1</v>
      </c>
      <c r="L7985">
        <v>0</v>
      </c>
      <c r="M7985" s="1">
        <v>75304.09</v>
      </c>
      <c r="N7985">
        <v>0</v>
      </c>
      <c r="O7985" t="str">
        <f t="shared" si="496"/>
        <v>30-40</v>
      </c>
      <c r="P7985" t="str">
        <f t="shared" si="497"/>
        <v>6+ years</v>
      </c>
      <c r="Q7985" t="str">
        <f t="shared" si="498"/>
        <v>High</v>
      </c>
      <c r="R7985" s="5">
        <f t="shared" si="499"/>
        <v>0.19434804164600891</v>
      </c>
    </row>
    <row r="7986" spans="1:18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 s="1">
        <v>161798.53</v>
      </c>
      <c r="J7986">
        <v>1</v>
      </c>
      <c r="K7986">
        <v>1</v>
      </c>
      <c r="L7986">
        <v>0</v>
      </c>
      <c r="M7986" s="1">
        <v>182944.47</v>
      </c>
      <c r="N7986">
        <v>0</v>
      </c>
      <c r="O7986" t="str">
        <f t="shared" si="496"/>
        <v>41-50</v>
      </c>
      <c r="P7986" t="str">
        <f t="shared" si="497"/>
        <v>6+ years</v>
      </c>
      <c r="Q7986" t="str">
        <f t="shared" si="498"/>
        <v>High</v>
      </c>
      <c r="R7986" s="5">
        <f t="shared" si="499"/>
        <v>0.19444444444444445</v>
      </c>
    </row>
    <row r="7987" spans="1:18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 s="1">
        <v>96129.32</v>
      </c>
      <c r="J7987">
        <v>2</v>
      </c>
      <c r="K7987">
        <v>1</v>
      </c>
      <c r="L7987">
        <v>1</v>
      </c>
      <c r="M7987" s="1">
        <v>5983.7</v>
      </c>
      <c r="N7987">
        <v>0</v>
      </c>
      <c r="O7987" t="str">
        <f t="shared" si="496"/>
        <v>&lt;30</v>
      </c>
      <c r="P7987" t="str">
        <f t="shared" si="497"/>
        <v>0-2 years</v>
      </c>
      <c r="Q7987" t="str">
        <f t="shared" si="498"/>
        <v>Medium</v>
      </c>
      <c r="R7987" s="5">
        <f t="shared" si="499"/>
        <v>0.1945409429280397</v>
      </c>
    </row>
    <row r="7988" spans="1:18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 s="1">
        <v>0</v>
      </c>
      <c r="J7988">
        <v>2</v>
      </c>
      <c r="K7988">
        <v>0</v>
      </c>
      <c r="L7988">
        <v>0</v>
      </c>
      <c r="M7988" s="1">
        <v>163655.01</v>
      </c>
      <c r="N7988">
        <v>0</v>
      </c>
      <c r="O7988" t="str">
        <f t="shared" si="496"/>
        <v>41-50</v>
      </c>
      <c r="P7988" t="str">
        <f t="shared" si="497"/>
        <v>3-5 years</v>
      </c>
      <c r="Q7988" t="str">
        <f t="shared" si="498"/>
        <v>No Balance</v>
      </c>
      <c r="R7988" s="5">
        <f t="shared" si="499"/>
        <v>0.19463753723932473</v>
      </c>
    </row>
    <row r="7989" spans="1:18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 s="1">
        <v>133050.97</v>
      </c>
      <c r="J7989">
        <v>2</v>
      </c>
      <c r="K7989">
        <v>1</v>
      </c>
      <c r="L7989">
        <v>0</v>
      </c>
      <c r="M7989" s="1">
        <v>89385.919999999998</v>
      </c>
      <c r="N7989">
        <v>0</v>
      </c>
      <c r="O7989" t="str">
        <f t="shared" si="496"/>
        <v>30-40</v>
      </c>
      <c r="P7989" t="str">
        <f t="shared" si="497"/>
        <v>3-5 years</v>
      </c>
      <c r="Q7989" t="str">
        <f t="shared" si="498"/>
        <v>High</v>
      </c>
      <c r="R7989" s="5">
        <f t="shared" si="499"/>
        <v>0.19473422752111277</v>
      </c>
    </row>
    <row r="7990" spans="1:18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 s="1">
        <v>120124.35</v>
      </c>
      <c r="J7990">
        <v>2</v>
      </c>
      <c r="K7990">
        <v>0</v>
      </c>
      <c r="L7990">
        <v>1</v>
      </c>
      <c r="M7990" s="1">
        <v>168773.54</v>
      </c>
      <c r="N7990">
        <v>0</v>
      </c>
      <c r="O7990" t="str">
        <f t="shared" si="496"/>
        <v>&gt;50</v>
      </c>
      <c r="P7990" t="str">
        <f t="shared" si="497"/>
        <v>6+ years</v>
      </c>
      <c r="Q7990" t="str">
        <f t="shared" si="498"/>
        <v>High</v>
      </c>
      <c r="R7990" s="5">
        <f t="shared" si="499"/>
        <v>0.19483101391650098</v>
      </c>
    </row>
    <row r="7991" spans="1:18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 s="1">
        <v>0</v>
      </c>
      <c r="J7991">
        <v>2</v>
      </c>
      <c r="K7991">
        <v>0</v>
      </c>
      <c r="L7991">
        <v>0</v>
      </c>
      <c r="M7991" s="1">
        <v>96864.36</v>
      </c>
      <c r="N7991">
        <v>0</v>
      </c>
      <c r="O7991" t="str">
        <f t="shared" si="496"/>
        <v>30-40</v>
      </c>
      <c r="P7991" t="str">
        <f t="shared" si="497"/>
        <v>6+ years</v>
      </c>
      <c r="Q7991" t="str">
        <f t="shared" si="498"/>
        <v>No Balance</v>
      </c>
      <c r="R7991" s="5">
        <f t="shared" si="499"/>
        <v>0.19492789656887122</v>
      </c>
    </row>
    <row r="7992" spans="1:18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 s="1">
        <v>133705.74</v>
      </c>
      <c r="J7992">
        <v>1</v>
      </c>
      <c r="K7992">
        <v>0</v>
      </c>
      <c r="L7992">
        <v>0</v>
      </c>
      <c r="M7992" s="1">
        <v>134455.84</v>
      </c>
      <c r="N7992">
        <v>0</v>
      </c>
      <c r="O7992" t="str">
        <f t="shared" si="496"/>
        <v>30-40</v>
      </c>
      <c r="P7992" t="str">
        <f t="shared" si="497"/>
        <v>3-5 years</v>
      </c>
      <c r="Q7992" t="str">
        <f t="shared" si="498"/>
        <v>High</v>
      </c>
      <c r="R7992" s="5">
        <f t="shared" si="499"/>
        <v>0.19502487562189055</v>
      </c>
    </row>
    <row r="7993" spans="1:18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 s="1">
        <v>0</v>
      </c>
      <c r="J7993">
        <v>2</v>
      </c>
      <c r="K7993">
        <v>1</v>
      </c>
      <c r="L7993">
        <v>0</v>
      </c>
      <c r="M7993" s="1">
        <v>28368.37</v>
      </c>
      <c r="N7993">
        <v>0</v>
      </c>
      <c r="O7993" t="str">
        <f t="shared" si="496"/>
        <v>30-40</v>
      </c>
      <c r="P7993" t="str">
        <f t="shared" si="497"/>
        <v>6+ years</v>
      </c>
      <c r="Q7993" t="str">
        <f t="shared" si="498"/>
        <v>No Balance</v>
      </c>
      <c r="R7993" s="5">
        <f t="shared" si="499"/>
        <v>0.1951219512195122</v>
      </c>
    </row>
    <row r="7994" spans="1:18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 s="1">
        <v>0</v>
      </c>
      <c r="J7994">
        <v>2</v>
      </c>
      <c r="K7994">
        <v>1</v>
      </c>
      <c r="L7994">
        <v>0</v>
      </c>
      <c r="M7994" s="1">
        <v>103898.59</v>
      </c>
      <c r="N7994">
        <v>0</v>
      </c>
      <c r="O7994" t="str">
        <f t="shared" si="496"/>
        <v>30-40</v>
      </c>
      <c r="P7994" t="str">
        <f t="shared" si="497"/>
        <v>6+ years</v>
      </c>
      <c r="Q7994" t="str">
        <f t="shared" si="498"/>
        <v>No Balance</v>
      </c>
      <c r="R7994" s="5">
        <f t="shared" si="499"/>
        <v>0.19521912350597609</v>
      </c>
    </row>
    <row r="7995" spans="1:18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 s="1">
        <v>152805.04999999999</v>
      </c>
      <c r="J7995">
        <v>1</v>
      </c>
      <c r="K7995">
        <v>1</v>
      </c>
      <c r="L7995">
        <v>0</v>
      </c>
      <c r="M7995" s="1">
        <v>63239.65</v>
      </c>
      <c r="N7995">
        <v>0</v>
      </c>
      <c r="O7995" t="str">
        <f t="shared" si="496"/>
        <v>30-40</v>
      </c>
      <c r="P7995" t="str">
        <f t="shared" si="497"/>
        <v>3-5 years</v>
      </c>
      <c r="Q7995" t="str">
        <f t="shared" si="498"/>
        <v>High</v>
      </c>
      <c r="R7995" s="5">
        <f t="shared" si="499"/>
        <v>0.19531639262580966</v>
      </c>
    </row>
    <row r="7996" spans="1:18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 s="1">
        <v>151701.45000000001</v>
      </c>
      <c r="J7996">
        <v>3</v>
      </c>
      <c r="K7996">
        <v>1</v>
      </c>
      <c r="L7996">
        <v>1</v>
      </c>
      <c r="M7996" s="1">
        <v>170138.68</v>
      </c>
      <c r="N7996">
        <v>1</v>
      </c>
      <c r="O7996" t="str">
        <f t="shared" si="496"/>
        <v>&lt;30</v>
      </c>
      <c r="P7996" t="str">
        <f t="shared" si="497"/>
        <v>0-2 years</v>
      </c>
      <c r="Q7996" t="str">
        <f t="shared" si="498"/>
        <v>High</v>
      </c>
      <c r="R7996" s="5">
        <f t="shared" si="499"/>
        <v>0.19541375872382852</v>
      </c>
    </row>
    <row r="7997" spans="1:18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 s="1">
        <v>0</v>
      </c>
      <c r="J7997">
        <v>2</v>
      </c>
      <c r="K7997">
        <v>0</v>
      </c>
      <c r="L7997">
        <v>1</v>
      </c>
      <c r="M7997" s="1">
        <v>3837.08</v>
      </c>
      <c r="N7997">
        <v>0</v>
      </c>
      <c r="O7997" t="str">
        <f t="shared" si="496"/>
        <v>&gt;50</v>
      </c>
      <c r="P7997" t="str">
        <f t="shared" si="497"/>
        <v>0-2 years</v>
      </c>
      <c r="Q7997" t="str">
        <f t="shared" si="498"/>
        <v>No Balance</v>
      </c>
      <c r="R7997" s="5">
        <f t="shared" si="499"/>
        <v>0.19501246882793016</v>
      </c>
    </row>
    <row r="7998" spans="1:18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 s="1">
        <v>112465.06</v>
      </c>
      <c r="J7998">
        <v>1</v>
      </c>
      <c r="K7998">
        <v>1</v>
      </c>
      <c r="L7998">
        <v>1</v>
      </c>
      <c r="M7998" s="1">
        <v>92977.75</v>
      </c>
      <c r="N7998">
        <v>0</v>
      </c>
      <c r="O7998" t="str">
        <f t="shared" si="496"/>
        <v>&lt;30</v>
      </c>
      <c r="P7998" t="str">
        <f t="shared" si="497"/>
        <v>3-5 years</v>
      </c>
      <c r="Q7998" t="str">
        <f t="shared" si="498"/>
        <v>High</v>
      </c>
      <c r="R7998" s="5">
        <f t="shared" si="499"/>
        <v>0.19510978043912175</v>
      </c>
    </row>
    <row r="7999" spans="1:18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 s="1">
        <v>156007.09</v>
      </c>
      <c r="J7999">
        <v>1</v>
      </c>
      <c r="K7999">
        <v>1</v>
      </c>
      <c r="L7999">
        <v>0</v>
      </c>
      <c r="M7999" s="1">
        <v>191368.37</v>
      </c>
      <c r="N7999">
        <v>0</v>
      </c>
      <c r="O7999" t="str">
        <f t="shared" si="496"/>
        <v>&lt;30</v>
      </c>
      <c r="P7999" t="str">
        <f t="shared" si="497"/>
        <v>6+ years</v>
      </c>
      <c r="Q7999" t="str">
        <f t="shared" si="498"/>
        <v>High</v>
      </c>
      <c r="R7999" s="5">
        <f t="shared" si="499"/>
        <v>0.19520718921617575</v>
      </c>
    </row>
    <row r="8000" spans="1:18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 s="1">
        <v>132405.51999999999</v>
      </c>
      <c r="J8000">
        <v>3</v>
      </c>
      <c r="K8000">
        <v>1</v>
      </c>
      <c r="L8000">
        <v>0</v>
      </c>
      <c r="M8000" s="1">
        <v>104889.2</v>
      </c>
      <c r="N8000">
        <v>1</v>
      </c>
      <c r="O8000" t="str">
        <f t="shared" si="496"/>
        <v>&lt;30</v>
      </c>
      <c r="P8000" t="str">
        <f t="shared" si="497"/>
        <v>3-5 years</v>
      </c>
      <c r="Q8000" t="str">
        <f t="shared" si="498"/>
        <v>High</v>
      </c>
      <c r="R8000" s="5">
        <f t="shared" si="499"/>
        <v>0.1953046953046953</v>
      </c>
    </row>
    <row r="8001" spans="1:18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 s="1">
        <v>142662.68</v>
      </c>
      <c r="J8001">
        <v>1</v>
      </c>
      <c r="K8001">
        <v>0</v>
      </c>
      <c r="L8001">
        <v>0</v>
      </c>
      <c r="M8001" s="1">
        <v>60285.3</v>
      </c>
      <c r="N8001">
        <v>0</v>
      </c>
      <c r="O8001" t="str">
        <f t="shared" si="496"/>
        <v>&lt;30</v>
      </c>
      <c r="P8001" t="str">
        <f t="shared" si="497"/>
        <v>3-5 years</v>
      </c>
      <c r="Q8001" t="str">
        <f t="shared" si="498"/>
        <v>High</v>
      </c>
      <c r="R8001" s="5">
        <f t="shared" si="499"/>
        <v>0.19490254872563717</v>
      </c>
    </row>
    <row r="8002" spans="1:18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 s="1">
        <v>102603.3</v>
      </c>
      <c r="J8002">
        <v>2</v>
      </c>
      <c r="K8002">
        <v>1</v>
      </c>
      <c r="L8002">
        <v>1</v>
      </c>
      <c r="M8002" s="1">
        <v>180693.61</v>
      </c>
      <c r="N8002">
        <v>0</v>
      </c>
      <c r="O8002" t="str">
        <f t="shared" ref="O8002:O8065" si="500">IF(G8002&lt;30,"&lt;30",
   IF(G8002&lt;=40,"30-40",
      IF(G8002&lt;=50,"41-50","&gt;50")))</f>
        <v>30-40</v>
      </c>
      <c r="P8002" t="str">
        <f t="shared" ref="P8002:P8065" si="501">IF(H8002&lt;=2,"0-2 years",
   IF(H8002&lt;=5,"3-5 years","6+ years"))</f>
        <v>6+ years</v>
      </c>
      <c r="Q8002" t="str">
        <f t="shared" ref="Q8002:Q8065" si="502">IF(I8002=0,"No Balance",
   IF(I8002&lt;50000,"Low",
      IF(I8002&lt;100000,"Medium","High")))</f>
        <v>High</v>
      </c>
      <c r="R8002" s="5">
        <f t="shared" ref="R8002:R8065" si="503">AVERAGE(N8002:N18001)</f>
        <v>0.19500000000000001</v>
      </c>
    </row>
    <row r="8003" spans="1:18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 s="1">
        <v>0</v>
      </c>
      <c r="J8003">
        <v>2</v>
      </c>
      <c r="K8003">
        <v>1</v>
      </c>
      <c r="L8003">
        <v>0</v>
      </c>
      <c r="M8003" s="1">
        <v>126475.79</v>
      </c>
      <c r="N8003">
        <v>0</v>
      </c>
      <c r="O8003" t="str">
        <f t="shared" si="500"/>
        <v>30-40</v>
      </c>
      <c r="P8003" t="str">
        <f t="shared" si="501"/>
        <v>6+ years</v>
      </c>
      <c r="Q8003" t="str">
        <f t="shared" si="502"/>
        <v>No Balance</v>
      </c>
      <c r="R8003" s="5">
        <f t="shared" si="503"/>
        <v>0.1950975487743872</v>
      </c>
    </row>
    <row r="8004" spans="1:18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 s="1">
        <v>0</v>
      </c>
      <c r="J8004">
        <v>2</v>
      </c>
      <c r="K8004">
        <v>0</v>
      </c>
      <c r="L8004">
        <v>0</v>
      </c>
      <c r="M8004" s="1">
        <v>133535.99</v>
      </c>
      <c r="N8004">
        <v>0</v>
      </c>
      <c r="O8004" t="str">
        <f t="shared" si="500"/>
        <v>30-40</v>
      </c>
      <c r="P8004" t="str">
        <f t="shared" si="501"/>
        <v>0-2 years</v>
      </c>
      <c r="Q8004" t="str">
        <f t="shared" si="502"/>
        <v>No Balance</v>
      </c>
      <c r="R8004" s="5">
        <f t="shared" si="503"/>
        <v>0.19519519519519518</v>
      </c>
    </row>
    <row r="8005" spans="1:18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 s="1">
        <v>105000.85</v>
      </c>
      <c r="J8005">
        <v>2</v>
      </c>
      <c r="K8005">
        <v>1</v>
      </c>
      <c r="L8005">
        <v>1</v>
      </c>
      <c r="M8005" s="1">
        <v>87412.24</v>
      </c>
      <c r="N8005">
        <v>1</v>
      </c>
      <c r="O8005" t="str">
        <f t="shared" si="500"/>
        <v>&gt;50</v>
      </c>
      <c r="P8005" t="str">
        <f t="shared" si="501"/>
        <v>6+ years</v>
      </c>
      <c r="Q8005" t="str">
        <f t="shared" si="502"/>
        <v>High</v>
      </c>
      <c r="R8005" s="5">
        <f t="shared" si="503"/>
        <v>0.19529293940911366</v>
      </c>
    </row>
    <row r="8006" spans="1:18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 s="1">
        <v>0</v>
      </c>
      <c r="J8006">
        <v>2</v>
      </c>
      <c r="K8006">
        <v>1</v>
      </c>
      <c r="L8006">
        <v>1</v>
      </c>
      <c r="M8006" s="1">
        <v>164886.64000000001</v>
      </c>
      <c r="N8006">
        <v>0</v>
      </c>
      <c r="O8006" t="str">
        <f t="shared" si="500"/>
        <v>41-50</v>
      </c>
      <c r="P8006" t="str">
        <f t="shared" si="501"/>
        <v>3-5 years</v>
      </c>
      <c r="Q8006" t="str">
        <f t="shared" si="502"/>
        <v>No Balance</v>
      </c>
      <c r="R8006" s="5">
        <f t="shared" si="503"/>
        <v>0.19488977955911824</v>
      </c>
    </row>
    <row r="8007" spans="1:18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 s="1">
        <v>69518.95</v>
      </c>
      <c r="J8007">
        <v>1</v>
      </c>
      <c r="K8007">
        <v>1</v>
      </c>
      <c r="L8007">
        <v>0</v>
      </c>
      <c r="M8007" s="1">
        <v>116238.39</v>
      </c>
      <c r="N8007">
        <v>0</v>
      </c>
      <c r="O8007" t="str">
        <f t="shared" si="500"/>
        <v>30-40</v>
      </c>
      <c r="P8007" t="str">
        <f t="shared" si="501"/>
        <v>0-2 years</v>
      </c>
      <c r="Q8007" t="str">
        <f t="shared" si="502"/>
        <v>Medium</v>
      </c>
      <c r="R8007" s="5">
        <f t="shared" si="503"/>
        <v>0.19498746867167921</v>
      </c>
    </row>
    <row r="8008" spans="1:18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 s="1">
        <v>126145.54</v>
      </c>
      <c r="J8008">
        <v>2</v>
      </c>
      <c r="K8008">
        <v>1</v>
      </c>
      <c r="L8008">
        <v>1</v>
      </c>
      <c r="M8008" s="1">
        <v>138051.19</v>
      </c>
      <c r="N8008">
        <v>0</v>
      </c>
      <c r="O8008" t="str">
        <f t="shared" si="500"/>
        <v>41-50</v>
      </c>
      <c r="P8008" t="str">
        <f t="shared" si="501"/>
        <v>6+ years</v>
      </c>
      <c r="Q8008" t="str">
        <f t="shared" si="502"/>
        <v>High</v>
      </c>
      <c r="R8008" s="5">
        <f t="shared" si="503"/>
        <v>0.1950852557673019</v>
      </c>
    </row>
    <row r="8009" spans="1:18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 s="1">
        <v>138937.35</v>
      </c>
      <c r="J8009">
        <v>1</v>
      </c>
      <c r="K8009">
        <v>1</v>
      </c>
      <c r="L8009">
        <v>1</v>
      </c>
      <c r="M8009" s="1">
        <v>101617.64</v>
      </c>
      <c r="N8009">
        <v>1</v>
      </c>
      <c r="O8009" t="str">
        <f t="shared" si="500"/>
        <v>41-50</v>
      </c>
      <c r="P8009" t="str">
        <f t="shared" si="501"/>
        <v>3-5 years</v>
      </c>
      <c r="Q8009" t="str">
        <f t="shared" si="502"/>
        <v>High</v>
      </c>
      <c r="R8009" s="5">
        <f t="shared" si="503"/>
        <v>0.19518314099347717</v>
      </c>
    </row>
    <row r="8010" spans="1:18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 s="1">
        <v>113581.98</v>
      </c>
      <c r="J8010">
        <v>1</v>
      </c>
      <c r="K8010">
        <v>1</v>
      </c>
      <c r="L8010">
        <v>0</v>
      </c>
      <c r="M8010" s="1">
        <v>1985.41</v>
      </c>
      <c r="N8010">
        <v>0</v>
      </c>
      <c r="O8010" t="str">
        <f t="shared" si="500"/>
        <v>41-50</v>
      </c>
      <c r="P8010" t="str">
        <f t="shared" si="501"/>
        <v>6+ years</v>
      </c>
      <c r="Q8010" t="str">
        <f t="shared" si="502"/>
        <v>High</v>
      </c>
      <c r="R8010" s="5">
        <f t="shared" si="503"/>
        <v>0.19477911646586346</v>
      </c>
    </row>
    <row r="8011" spans="1:18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 s="1">
        <v>112572.39</v>
      </c>
      <c r="J8011">
        <v>1</v>
      </c>
      <c r="K8011">
        <v>0</v>
      </c>
      <c r="L8011">
        <v>0</v>
      </c>
      <c r="M8011" s="1">
        <v>165626.6</v>
      </c>
      <c r="N8011">
        <v>0</v>
      </c>
      <c r="O8011" t="str">
        <f t="shared" si="500"/>
        <v>30-40</v>
      </c>
      <c r="P8011" t="str">
        <f t="shared" si="501"/>
        <v>0-2 years</v>
      </c>
      <c r="Q8011" t="str">
        <f t="shared" si="502"/>
        <v>High</v>
      </c>
      <c r="R8011" s="5">
        <f t="shared" si="503"/>
        <v>0.19487694625816174</v>
      </c>
    </row>
    <row r="8012" spans="1:18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 s="1">
        <v>114514.71</v>
      </c>
      <c r="J8012">
        <v>2</v>
      </c>
      <c r="K8012">
        <v>1</v>
      </c>
      <c r="L8012">
        <v>0</v>
      </c>
      <c r="M8012" s="1">
        <v>177784.68</v>
      </c>
      <c r="N8012">
        <v>1</v>
      </c>
      <c r="O8012" t="str">
        <f t="shared" si="500"/>
        <v>&gt;50</v>
      </c>
      <c r="P8012" t="str">
        <f t="shared" si="501"/>
        <v>6+ years</v>
      </c>
      <c r="Q8012" t="str">
        <f t="shared" si="502"/>
        <v>High</v>
      </c>
      <c r="R8012" s="5">
        <f t="shared" si="503"/>
        <v>0.19497487437185929</v>
      </c>
    </row>
    <row r="8013" spans="1:18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 s="1">
        <v>0</v>
      </c>
      <c r="J8013">
        <v>2</v>
      </c>
      <c r="K8013">
        <v>1</v>
      </c>
      <c r="L8013">
        <v>1</v>
      </c>
      <c r="M8013" s="1">
        <v>65765.22</v>
      </c>
      <c r="N8013">
        <v>0</v>
      </c>
      <c r="O8013" t="str">
        <f t="shared" si="500"/>
        <v>30-40</v>
      </c>
      <c r="P8013" t="str">
        <f t="shared" si="501"/>
        <v>0-2 years</v>
      </c>
      <c r="Q8013" t="str">
        <f t="shared" si="502"/>
        <v>No Balance</v>
      </c>
      <c r="R8013" s="5">
        <f t="shared" si="503"/>
        <v>0.19457013574660634</v>
      </c>
    </row>
    <row r="8014" spans="1:18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 s="1">
        <v>0</v>
      </c>
      <c r="J8014">
        <v>2</v>
      </c>
      <c r="K8014">
        <v>1</v>
      </c>
      <c r="L8014">
        <v>1</v>
      </c>
      <c r="M8014" s="1">
        <v>50759.8</v>
      </c>
      <c r="N8014">
        <v>0</v>
      </c>
      <c r="O8014" t="str">
        <f t="shared" si="500"/>
        <v>30-40</v>
      </c>
      <c r="P8014" t="str">
        <f t="shared" si="501"/>
        <v>6+ years</v>
      </c>
      <c r="Q8014" t="str">
        <f t="shared" si="502"/>
        <v>No Balance</v>
      </c>
      <c r="R8014" s="5">
        <f t="shared" si="503"/>
        <v>0.19466800804828974</v>
      </c>
    </row>
    <row r="8015" spans="1:18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 s="1">
        <v>84906.45</v>
      </c>
      <c r="J8015">
        <v>1</v>
      </c>
      <c r="K8015">
        <v>1</v>
      </c>
      <c r="L8015">
        <v>0</v>
      </c>
      <c r="M8015" s="1">
        <v>163216.48000000001</v>
      </c>
      <c r="N8015">
        <v>0</v>
      </c>
      <c r="O8015" t="str">
        <f t="shared" si="500"/>
        <v>30-40</v>
      </c>
      <c r="P8015" t="str">
        <f t="shared" si="501"/>
        <v>0-2 years</v>
      </c>
      <c r="Q8015" t="str">
        <f t="shared" si="502"/>
        <v>Medium</v>
      </c>
      <c r="R8015" s="5">
        <f t="shared" si="503"/>
        <v>0.19476597886260694</v>
      </c>
    </row>
    <row r="8016" spans="1:18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 s="1">
        <v>126816.18</v>
      </c>
      <c r="J8016">
        <v>1</v>
      </c>
      <c r="K8016">
        <v>1</v>
      </c>
      <c r="L8016">
        <v>1</v>
      </c>
      <c r="M8016" s="1">
        <v>74850.929999999993</v>
      </c>
      <c r="N8016">
        <v>0</v>
      </c>
      <c r="O8016" t="str">
        <f t="shared" si="500"/>
        <v>30-40</v>
      </c>
      <c r="P8016" t="str">
        <f t="shared" si="501"/>
        <v>0-2 years</v>
      </c>
      <c r="Q8016" t="str">
        <f t="shared" si="502"/>
        <v>High</v>
      </c>
      <c r="R8016" s="5">
        <f t="shared" si="503"/>
        <v>0.19486404833836857</v>
      </c>
    </row>
    <row r="8017" spans="1:18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 s="1">
        <v>105249.76</v>
      </c>
      <c r="J8017">
        <v>2</v>
      </c>
      <c r="K8017">
        <v>1</v>
      </c>
      <c r="L8017">
        <v>1</v>
      </c>
      <c r="M8017" s="1">
        <v>23491.09</v>
      </c>
      <c r="N8017">
        <v>0</v>
      </c>
      <c r="O8017" t="str">
        <f t="shared" si="500"/>
        <v>&lt;30</v>
      </c>
      <c r="P8017" t="str">
        <f t="shared" si="501"/>
        <v>0-2 years</v>
      </c>
      <c r="Q8017" t="str">
        <f t="shared" si="502"/>
        <v>High</v>
      </c>
      <c r="R8017" s="5">
        <f t="shared" si="503"/>
        <v>0.19496221662468513</v>
      </c>
    </row>
    <row r="8018" spans="1:18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 s="1">
        <v>0</v>
      </c>
      <c r="J8018">
        <v>2</v>
      </c>
      <c r="K8018">
        <v>1</v>
      </c>
      <c r="L8018">
        <v>0</v>
      </c>
      <c r="M8018" s="1">
        <v>134272.57</v>
      </c>
      <c r="N8018">
        <v>0</v>
      </c>
      <c r="O8018" t="str">
        <f t="shared" si="500"/>
        <v>41-50</v>
      </c>
      <c r="P8018" t="str">
        <f t="shared" si="501"/>
        <v>0-2 years</v>
      </c>
      <c r="Q8018" t="str">
        <f t="shared" si="502"/>
        <v>No Balance</v>
      </c>
      <c r="R8018" s="5">
        <f t="shared" si="503"/>
        <v>0.19506048387096775</v>
      </c>
    </row>
    <row r="8019" spans="1:18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 s="1">
        <v>109387.9</v>
      </c>
      <c r="J8019">
        <v>1</v>
      </c>
      <c r="K8019">
        <v>1</v>
      </c>
      <c r="L8019">
        <v>0</v>
      </c>
      <c r="M8019" s="1">
        <v>155721.15</v>
      </c>
      <c r="N8019">
        <v>0</v>
      </c>
      <c r="O8019" t="str">
        <f t="shared" si="500"/>
        <v>41-50</v>
      </c>
      <c r="P8019" t="str">
        <f t="shared" si="501"/>
        <v>3-5 years</v>
      </c>
      <c r="Q8019" t="str">
        <f t="shared" si="502"/>
        <v>High</v>
      </c>
      <c r="R8019" s="5">
        <f t="shared" si="503"/>
        <v>0.19515885022692889</v>
      </c>
    </row>
    <row r="8020" spans="1:18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 s="1">
        <v>122478.51</v>
      </c>
      <c r="J8020">
        <v>1</v>
      </c>
      <c r="K8020">
        <v>1</v>
      </c>
      <c r="L8020">
        <v>0</v>
      </c>
      <c r="M8020" s="1">
        <v>147230.76999999999</v>
      </c>
      <c r="N8020">
        <v>1</v>
      </c>
      <c r="O8020" t="str">
        <f t="shared" si="500"/>
        <v>&lt;30</v>
      </c>
      <c r="P8020" t="str">
        <f t="shared" si="501"/>
        <v>3-5 years</v>
      </c>
      <c r="Q8020" t="str">
        <f t="shared" si="502"/>
        <v>High</v>
      </c>
      <c r="R8020" s="5">
        <f t="shared" si="503"/>
        <v>0.19525731584258324</v>
      </c>
    </row>
    <row r="8021" spans="1:18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 s="1">
        <v>137732.23000000001</v>
      </c>
      <c r="J8021">
        <v>2</v>
      </c>
      <c r="K8021">
        <v>1</v>
      </c>
      <c r="L8021">
        <v>1</v>
      </c>
      <c r="M8021" s="1">
        <v>133210.44</v>
      </c>
      <c r="N8021">
        <v>0</v>
      </c>
      <c r="O8021" t="str">
        <f t="shared" si="500"/>
        <v>&gt;50</v>
      </c>
      <c r="P8021" t="str">
        <f t="shared" si="501"/>
        <v>6+ years</v>
      </c>
      <c r="Q8021" t="str">
        <f t="shared" si="502"/>
        <v>High</v>
      </c>
      <c r="R8021" s="5">
        <f t="shared" si="503"/>
        <v>0.19485108531044926</v>
      </c>
    </row>
    <row r="8022" spans="1:18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 s="1">
        <v>157866.76999999999</v>
      </c>
      <c r="J8022">
        <v>1</v>
      </c>
      <c r="K8022">
        <v>1</v>
      </c>
      <c r="L8022">
        <v>1</v>
      </c>
      <c r="M8022" s="1">
        <v>18986.12</v>
      </c>
      <c r="N8022">
        <v>0</v>
      </c>
      <c r="O8022" t="str">
        <f t="shared" si="500"/>
        <v>41-50</v>
      </c>
      <c r="P8022" t="str">
        <f t="shared" si="501"/>
        <v>0-2 years</v>
      </c>
      <c r="Q8022" t="str">
        <f t="shared" si="502"/>
        <v>High</v>
      </c>
      <c r="R8022" s="5">
        <f t="shared" si="503"/>
        <v>0.19494949494949496</v>
      </c>
    </row>
    <row r="8023" spans="1:18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 s="1">
        <v>0</v>
      </c>
      <c r="J8023">
        <v>1</v>
      </c>
      <c r="K8023">
        <v>1</v>
      </c>
      <c r="L8023">
        <v>1</v>
      </c>
      <c r="M8023" s="1">
        <v>100507.81</v>
      </c>
      <c r="N8023">
        <v>0</v>
      </c>
      <c r="O8023" t="str">
        <f t="shared" si="500"/>
        <v>41-50</v>
      </c>
      <c r="P8023" t="str">
        <f t="shared" si="501"/>
        <v>6+ years</v>
      </c>
      <c r="Q8023" t="str">
        <f t="shared" si="502"/>
        <v>No Balance</v>
      </c>
      <c r="R8023" s="5">
        <f t="shared" si="503"/>
        <v>0.19504800404244568</v>
      </c>
    </row>
    <row r="8024" spans="1:18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 s="1">
        <v>136789.14000000001</v>
      </c>
      <c r="J8024">
        <v>1</v>
      </c>
      <c r="K8024">
        <v>1</v>
      </c>
      <c r="L8024">
        <v>0</v>
      </c>
      <c r="M8024" s="1">
        <v>59346.400000000001</v>
      </c>
      <c r="N8024">
        <v>1</v>
      </c>
      <c r="O8024" t="str">
        <f t="shared" si="500"/>
        <v>30-40</v>
      </c>
      <c r="P8024" t="str">
        <f t="shared" si="501"/>
        <v>3-5 years</v>
      </c>
      <c r="Q8024" t="str">
        <f t="shared" si="502"/>
        <v>High</v>
      </c>
      <c r="R8024" s="5">
        <f t="shared" si="503"/>
        <v>0.19514661274014156</v>
      </c>
    </row>
    <row r="8025" spans="1:18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 s="1">
        <v>0</v>
      </c>
      <c r="J8025">
        <v>2</v>
      </c>
      <c r="K8025">
        <v>1</v>
      </c>
      <c r="L8025">
        <v>1</v>
      </c>
      <c r="M8025" s="1">
        <v>95372.64</v>
      </c>
      <c r="N8025">
        <v>0</v>
      </c>
      <c r="O8025" t="str">
        <f t="shared" si="500"/>
        <v>30-40</v>
      </c>
      <c r="P8025" t="str">
        <f t="shared" si="501"/>
        <v>0-2 years</v>
      </c>
      <c r="Q8025" t="str">
        <f t="shared" si="502"/>
        <v>No Balance</v>
      </c>
      <c r="R8025" s="5">
        <f t="shared" si="503"/>
        <v>0.19473950429944359</v>
      </c>
    </row>
    <row r="8026" spans="1:18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 s="1">
        <v>144684.03</v>
      </c>
      <c r="J8026">
        <v>1</v>
      </c>
      <c r="K8026">
        <v>1</v>
      </c>
      <c r="L8026">
        <v>1</v>
      </c>
      <c r="M8026" s="1">
        <v>31805.49</v>
      </c>
      <c r="N8026">
        <v>0</v>
      </c>
      <c r="O8026" t="str">
        <f t="shared" si="500"/>
        <v>30-40</v>
      </c>
      <c r="P8026" t="str">
        <f t="shared" si="501"/>
        <v>6+ years</v>
      </c>
      <c r="Q8026" t="str">
        <f t="shared" si="502"/>
        <v>High</v>
      </c>
      <c r="R8026" s="5">
        <f t="shared" si="503"/>
        <v>0.19483805668016194</v>
      </c>
    </row>
    <row r="8027" spans="1:18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 s="1">
        <v>107065.31</v>
      </c>
      <c r="J8027">
        <v>1</v>
      </c>
      <c r="K8027">
        <v>1</v>
      </c>
      <c r="L8027">
        <v>1</v>
      </c>
      <c r="M8027" s="1">
        <v>51959.82</v>
      </c>
      <c r="N8027">
        <v>0</v>
      </c>
      <c r="O8027" t="str">
        <f t="shared" si="500"/>
        <v>&lt;30</v>
      </c>
      <c r="P8027" t="str">
        <f t="shared" si="501"/>
        <v>6+ years</v>
      </c>
      <c r="Q8027" t="str">
        <f t="shared" si="502"/>
        <v>High</v>
      </c>
      <c r="R8027" s="5">
        <f t="shared" si="503"/>
        <v>0.19493670886075951</v>
      </c>
    </row>
    <row r="8028" spans="1:18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 s="1">
        <v>91301.72</v>
      </c>
      <c r="J8028">
        <v>1</v>
      </c>
      <c r="K8028">
        <v>0</v>
      </c>
      <c r="L8028">
        <v>1</v>
      </c>
      <c r="M8028" s="1">
        <v>130824.57</v>
      </c>
      <c r="N8028">
        <v>0</v>
      </c>
      <c r="O8028" t="str">
        <f t="shared" si="500"/>
        <v>30-40</v>
      </c>
      <c r="P8028" t="str">
        <f t="shared" si="501"/>
        <v>6+ years</v>
      </c>
      <c r="Q8028" t="str">
        <f t="shared" si="502"/>
        <v>Medium</v>
      </c>
      <c r="R8028" s="5">
        <f t="shared" si="503"/>
        <v>0.19503546099290781</v>
      </c>
    </row>
    <row r="8029" spans="1:18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 s="1">
        <v>207034.96</v>
      </c>
      <c r="J8029">
        <v>2</v>
      </c>
      <c r="K8029">
        <v>0</v>
      </c>
      <c r="L8029">
        <v>0</v>
      </c>
      <c r="M8029" s="1">
        <v>157694.76</v>
      </c>
      <c r="N8029">
        <v>1</v>
      </c>
      <c r="O8029" t="str">
        <f t="shared" si="500"/>
        <v>30-40</v>
      </c>
      <c r="P8029" t="str">
        <f t="shared" si="501"/>
        <v>3-5 years</v>
      </c>
      <c r="Q8029" t="str">
        <f t="shared" si="502"/>
        <v>High</v>
      </c>
      <c r="R8029" s="5">
        <f t="shared" si="503"/>
        <v>0.1951343132285859</v>
      </c>
    </row>
    <row r="8030" spans="1:18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 s="1">
        <v>0</v>
      </c>
      <c r="J8030">
        <v>2</v>
      </c>
      <c r="K8030">
        <v>1</v>
      </c>
      <c r="L8030">
        <v>1</v>
      </c>
      <c r="M8030" s="1">
        <v>933.38</v>
      </c>
      <c r="N8030">
        <v>0</v>
      </c>
      <c r="O8030" t="str">
        <f t="shared" si="500"/>
        <v>30-40</v>
      </c>
      <c r="P8030" t="str">
        <f t="shared" si="501"/>
        <v>6+ years</v>
      </c>
      <c r="Q8030" t="str">
        <f t="shared" si="502"/>
        <v>No Balance</v>
      </c>
      <c r="R8030" s="5">
        <f t="shared" si="503"/>
        <v>0.1947261663286004</v>
      </c>
    </row>
    <row r="8031" spans="1:18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 s="1">
        <v>0</v>
      </c>
      <c r="J8031">
        <v>1</v>
      </c>
      <c r="K8031">
        <v>0</v>
      </c>
      <c r="L8031">
        <v>1</v>
      </c>
      <c r="M8031" s="1">
        <v>2560.11</v>
      </c>
      <c r="N8031">
        <v>0</v>
      </c>
      <c r="O8031" t="str">
        <f t="shared" si="500"/>
        <v>41-50</v>
      </c>
      <c r="P8031" t="str">
        <f t="shared" si="501"/>
        <v>6+ years</v>
      </c>
      <c r="Q8031" t="str">
        <f t="shared" si="502"/>
        <v>No Balance</v>
      </c>
      <c r="R8031" s="5">
        <f t="shared" si="503"/>
        <v>0.19482496194824961</v>
      </c>
    </row>
    <row r="8032" spans="1:18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 s="1">
        <v>0</v>
      </c>
      <c r="J8032">
        <v>1</v>
      </c>
      <c r="K8032">
        <v>1</v>
      </c>
      <c r="L8032">
        <v>1</v>
      </c>
      <c r="M8032" s="1">
        <v>12905.89</v>
      </c>
      <c r="N8032">
        <v>1</v>
      </c>
      <c r="O8032" t="str">
        <f t="shared" si="500"/>
        <v>30-40</v>
      </c>
      <c r="P8032" t="str">
        <f t="shared" si="501"/>
        <v>3-5 years</v>
      </c>
      <c r="Q8032" t="str">
        <f t="shared" si="502"/>
        <v>No Balance</v>
      </c>
      <c r="R8032" s="5">
        <f t="shared" si="503"/>
        <v>0.1949238578680203</v>
      </c>
    </row>
    <row r="8033" spans="1:18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 s="1">
        <v>0</v>
      </c>
      <c r="J8033">
        <v>2</v>
      </c>
      <c r="K8033">
        <v>1</v>
      </c>
      <c r="L8033">
        <v>0</v>
      </c>
      <c r="M8033" s="1">
        <v>176692.87</v>
      </c>
      <c r="N8033">
        <v>0</v>
      </c>
      <c r="O8033" t="str">
        <f t="shared" si="500"/>
        <v>30-40</v>
      </c>
      <c r="P8033" t="str">
        <f t="shared" si="501"/>
        <v>6+ years</v>
      </c>
      <c r="Q8033" t="str">
        <f t="shared" si="502"/>
        <v>No Balance</v>
      </c>
      <c r="R8033" s="5">
        <f t="shared" si="503"/>
        <v>0.19451498222447944</v>
      </c>
    </row>
    <row r="8034" spans="1:18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 s="1">
        <v>0</v>
      </c>
      <c r="J8034">
        <v>2</v>
      </c>
      <c r="K8034">
        <v>1</v>
      </c>
      <c r="L8034">
        <v>1</v>
      </c>
      <c r="M8034" s="1">
        <v>102908.63</v>
      </c>
      <c r="N8034">
        <v>0</v>
      </c>
      <c r="O8034" t="str">
        <f t="shared" si="500"/>
        <v>30-40</v>
      </c>
      <c r="P8034" t="str">
        <f t="shared" si="501"/>
        <v>3-5 years</v>
      </c>
      <c r="Q8034" t="str">
        <f t="shared" si="502"/>
        <v>No Balance</v>
      </c>
      <c r="R8034" s="5">
        <f t="shared" si="503"/>
        <v>0.19461382113821138</v>
      </c>
    </row>
    <row r="8035" spans="1:18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 s="1">
        <v>0</v>
      </c>
      <c r="J8035">
        <v>2</v>
      </c>
      <c r="K8035">
        <v>0</v>
      </c>
      <c r="L8035">
        <v>1</v>
      </c>
      <c r="M8035" s="1">
        <v>41291.050000000003</v>
      </c>
      <c r="N8035">
        <v>0</v>
      </c>
      <c r="O8035" t="str">
        <f t="shared" si="500"/>
        <v>30-40</v>
      </c>
      <c r="P8035" t="str">
        <f t="shared" si="501"/>
        <v>6+ years</v>
      </c>
      <c r="Q8035" t="str">
        <f t="shared" si="502"/>
        <v>No Balance</v>
      </c>
      <c r="R8035" s="5">
        <f t="shared" si="503"/>
        <v>0.19471276054905948</v>
      </c>
    </row>
    <row r="8036" spans="1:18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 s="1">
        <v>0</v>
      </c>
      <c r="J8036">
        <v>2</v>
      </c>
      <c r="K8036">
        <v>1</v>
      </c>
      <c r="L8036">
        <v>0</v>
      </c>
      <c r="M8036" s="1">
        <v>119127.06</v>
      </c>
      <c r="N8036">
        <v>0</v>
      </c>
      <c r="O8036" t="str">
        <f t="shared" si="500"/>
        <v>41-50</v>
      </c>
      <c r="P8036" t="str">
        <f t="shared" si="501"/>
        <v>6+ years</v>
      </c>
      <c r="Q8036" t="str">
        <f t="shared" si="502"/>
        <v>No Balance</v>
      </c>
      <c r="R8036" s="5">
        <f t="shared" si="503"/>
        <v>0.1948118006103764</v>
      </c>
    </row>
    <row r="8037" spans="1:18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 s="1">
        <v>92472.1</v>
      </c>
      <c r="J8037">
        <v>2</v>
      </c>
      <c r="K8037">
        <v>0</v>
      </c>
      <c r="L8037">
        <v>1</v>
      </c>
      <c r="M8037" s="1">
        <v>126434.61</v>
      </c>
      <c r="N8037">
        <v>0</v>
      </c>
      <c r="O8037" t="str">
        <f t="shared" si="500"/>
        <v>30-40</v>
      </c>
      <c r="P8037" t="str">
        <f t="shared" si="501"/>
        <v>6+ years</v>
      </c>
      <c r="Q8037" t="str">
        <f t="shared" si="502"/>
        <v>Medium</v>
      </c>
      <c r="R8037" s="5">
        <f t="shared" si="503"/>
        <v>0.19491094147582697</v>
      </c>
    </row>
    <row r="8038" spans="1:18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 s="1">
        <v>0</v>
      </c>
      <c r="J8038">
        <v>2</v>
      </c>
      <c r="K8038">
        <v>0</v>
      </c>
      <c r="L8038">
        <v>0</v>
      </c>
      <c r="M8038" s="1">
        <v>103901.35</v>
      </c>
      <c r="N8038">
        <v>0</v>
      </c>
      <c r="O8038" t="str">
        <f t="shared" si="500"/>
        <v>&lt;30</v>
      </c>
      <c r="P8038" t="str">
        <f t="shared" si="501"/>
        <v>0-2 years</v>
      </c>
      <c r="Q8038" t="str">
        <f t="shared" si="502"/>
        <v>No Balance</v>
      </c>
      <c r="R8038" s="5">
        <f t="shared" si="503"/>
        <v>0.19501018329938899</v>
      </c>
    </row>
    <row r="8039" spans="1:18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 s="1">
        <v>127738.75</v>
      </c>
      <c r="J8039">
        <v>2</v>
      </c>
      <c r="K8039">
        <v>1</v>
      </c>
      <c r="L8039">
        <v>1</v>
      </c>
      <c r="M8039" s="1">
        <v>85153</v>
      </c>
      <c r="N8039">
        <v>0</v>
      </c>
      <c r="O8039" t="str">
        <f t="shared" si="500"/>
        <v>&gt;50</v>
      </c>
      <c r="P8039" t="str">
        <f t="shared" si="501"/>
        <v>6+ years</v>
      </c>
      <c r="Q8039" t="str">
        <f t="shared" si="502"/>
        <v>High</v>
      </c>
      <c r="R8039" s="5">
        <f t="shared" si="503"/>
        <v>0.19510952623535405</v>
      </c>
    </row>
    <row r="8040" spans="1:18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 s="1">
        <v>101242.98</v>
      </c>
      <c r="J8040">
        <v>2</v>
      </c>
      <c r="K8040">
        <v>1</v>
      </c>
      <c r="L8040">
        <v>0</v>
      </c>
      <c r="M8040" s="1">
        <v>12493.61</v>
      </c>
      <c r="N8040">
        <v>0</v>
      </c>
      <c r="O8040" t="str">
        <f t="shared" si="500"/>
        <v>41-50</v>
      </c>
      <c r="P8040" t="str">
        <f t="shared" si="501"/>
        <v>3-5 years</v>
      </c>
      <c r="Q8040" t="str">
        <f t="shared" si="502"/>
        <v>High</v>
      </c>
      <c r="R8040" s="5">
        <f t="shared" si="503"/>
        <v>0.19520897043832824</v>
      </c>
    </row>
    <row r="8041" spans="1:18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 s="1">
        <v>92599.55</v>
      </c>
      <c r="J8041">
        <v>2</v>
      </c>
      <c r="K8041">
        <v>1</v>
      </c>
      <c r="L8041">
        <v>1</v>
      </c>
      <c r="M8041" s="1">
        <v>167336.78</v>
      </c>
      <c r="N8041">
        <v>0</v>
      </c>
      <c r="O8041" t="str">
        <f t="shared" si="500"/>
        <v>41-50</v>
      </c>
      <c r="P8041" t="str">
        <f t="shared" si="501"/>
        <v>3-5 years</v>
      </c>
      <c r="Q8041" t="str">
        <f t="shared" si="502"/>
        <v>Medium</v>
      </c>
      <c r="R8041" s="5">
        <f t="shared" si="503"/>
        <v>0.19530851606323305</v>
      </c>
    </row>
    <row r="8042" spans="1:18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 s="1">
        <v>0</v>
      </c>
      <c r="J8042">
        <v>2</v>
      </c>
      <c r="K8042">
        <v>0</v>
      </c>
      <c r="L8042">
        <v>1</v>
      </c>
      <c r="M8042" s="1">
        <v>186180.42</v>
      </c>
      <c r="N8042">
        <v>0</v>
      </c>
      <c r="O8042" t="str">
        <f t="shared" si="500"/>
        <v>30-40</v>
      </c>
      <c r="P8042" t="str">
        <f t="shared" si="501"/>
        <v>6+ years</v>
      </c>
      <c r="Q8042" t="str">
        <f t="shared" si="502"/>
        <v>No Balance</v>
      </c>
      <c r="R8042" s="5">
        <f t="shared" si="503"/>
        <v>0.19540816326530613</v>
      </c>
    </row>
    <row r="8043" spans="1:18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 s="1">
        <v>0</v>
      </c>
      <c r="J8043">
        <v>4</v>
      </c>
      <c r="K8043">
        <v>1</v>
      </c>
      <c r="L8043">
        <v>0</v>
      </c>
      <c r="M8043" s="1">
        <v>88566.9</v>
      </c>
      <c r="N8043">
        <v>1</v>
      </c>
      <c r="O8043" t="str">
        <f t="shared" si="500"/>
        <v>41-50</v>
      </c>
      <c r="P8043" t="str">
        <f t="shared" si="501"/>
        <v>0-2 years</v>
      </c>
      <c r="Q8043" t="str">
        <f t="shared" si="502"/>
        <v>No Balance</v>
      </c>
      <c r="R8043" s="5">
        <f t="shared" si="503"/>
        <v>0.19550791220010208</v>
      </c>
    </row>
    <row r="8044" spans="1:18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 s="1">
        <v>82373.94</v>
      </c>
      <c r="J8044">
        <v>1</v>
      </c>
      <c r="K8044">
        <v>0</v>
      </c>
      <c r="L8044">
        <v>0</v>
      </c>
      <c r="M8044" s="1">
        <v>172526.9</v>
      </c>
      <c r="N8044">
        <v>1</v>
      </c>
      <c r="O8044" t="str">
        <f t="shared" si="500"/>
        <v>30-40</v>
      </c>
      <c r="P8044" t="str">
        <f t="shared" si="501"/>
        <v>6+ years</v>
      </c>
      <c r="Q8044" t="str">
        <f t="shared" si="502"/>
        <v>Medium</v>
      </c>
      <c r="R8044" s="5">
        <f t="shared" si="503"/>
        <v>0.19509703779366699</v>
      </c>
    </row>
    <row r="8045" spans="1:18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 s="1">
        <v>141356.47</v>
      </c>
      <c r="J8045">
        <v>1</v>
      </c>
      <c r="K8045">
        <v>0</v>
      </c>
      <c r="L8045">
        <v>0</v>
      </c>
      <c r="M8045" s="1">
        <v>137985.69</v>
      </c>
      <c r="N8045">
        <v>0</v>
      </c>
      <c r="O8045" t="str">
        <f t="shared" si="500"/>
        <v>30-40</v>
      </c>
      <c r="P8045" t="str">
        <f t="shared" si="501"/>
        <v>3-5 years</v>
      </c>
      <c r="Q8045" t="str">
        <f t="shared" si="502"/>
        <v>High</v>
      </c>
      <c r="R8045" s="5">
        <f t="shared" si="503"/>
        <v>0.1946857434849259</v>
      </c>
    </row>
    <row r="8046" spans="1:18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 s="1">
        <v>0</v>
      </c>
      <c r="J8046">
        <v>1</v>
      </c>
      <c r="K8046">
        <v>1</v>
      </c>
      <c r="L8046">
        <v>0</v>
      </c>
      <c r="M8046" s="1">
        <v>19793.73</v>
      </c>
      <c r="N8046">
        <v>1</v>
      </c>
      <c r="O8046" t="str">
        <f t="shared" si="500"/>
        <v>&lt;30</v>
      </c>
      <c r="P8046" t="str">
        <f t="shared" si="501"/>
        <v>6+ years</v>
      </c>
      <c r="Q8046" t="str">
        <f t="shared" si="502"/>
        <v>No Balance</v>
      </c>
      <c r="R8046" s="5">
        <f t="shared" si="503"/>
        <v>0.19478527607361965</v>
      </c>
    </row>
    <row r="8047" spans="1:18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 s="1">
        <v>72664</v>
      </c>
      <c r="J8047">
        <v>2</v>
      </c>
      <c r="K8047">
        <v>1</v>
      </c>
      <c r="L8047">
        <v>1</v>
      </c>
      <c r="M8047" s="1">
        <v>107874.39</v>
      </c>
      <c r="N8047">
        <v>0</v>
      </c>
      <c r="O8047" t="str">
        <f t="shared" si="500"/>
        <v>41-50</v>
      </c>
      <c r="P8047" t="str">
        <f t="shared" si="501"/>
        <v>3-5 years</v>
      </c>
      <c r="Q8047" t="str">
        <f t="shared" si="502"/>
        <v>Medium</v>
      </c>
      <c r="R8047" s="5">
        <f t="shared" si="503"/>
        <v>0.19437340153452684</v>
      </c>
    </row>
    <row r="8048" spans="1:18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 s="1">
        <v>123365.34</v>
      </c>
      <c r="J8048">
        <v>2</v>
      </c>
      <c r="K8048">
        <v>0</v>
      </c>
      <c r="L8048">
        <v>0</v>
      </c>
      <c r="M8048" s="1">
        <v>171995.34</v>
      </c>
      <c r="N8048">
        <v>0</v>
      </c>
      <c r="O8048" t="str">
        <f t="shared" si="500"/>
        <v>41-50</v>
      </c>
      <c r="P8048" t="str">
        <f t="shared" si="501"/>
        <v>3-5 years</v>
      </c>
      <c r="Q8048" t="str">
        <f t="shared" si="502"/>
        <v>High</v>
      </c>
      <c r="R8048" s="5">
        <f t="shared" si="503"/>
        <v>0.19447287615148415</v>
      </c>
    </row>
    <row r="8049" spans="1:18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 s="1">
        <v>121898.58</v>
      </c>
      <c r="J8049">
        <v>1</v>
      </c>
      <c r="K8049">
        <v>1</v>
      </c>
      <c r="L8049">
        <v>0</v>
      </c>
      <c r="M8049" s="1">
        <v>61829.89</v>
      </c>
      <c r="N8049">
        <v>0</v>
      </c>
      <c r="O8049" t="str">
        <f t="shared" si="500"/>
        <v>30-40</v>
      </c>
      <c r="P8049" t="str">
        <f t="shared" si="501"/>
        <v>3-5 years</v>
      </c>
      <c r="Q8049" t="str">
        <f t="shared" si="502"/>
        <v>High</v>
      </c>
      <c r="R8049" s="5">
        <f t="shared" si="503"/>
        <v>0.19457245263696876</v>
      </c>
    </row>
    <row r="8050" spans="1:18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 s="1">
        <v>0</v>
      </c>
      <c r="J8050">
        <v>1</v>
      </c>
      <c r="K8050">
        <v>1</v>
      </c>
      <c r="L8050">
        <v>1</v>
      </c>
      <c r="M8050" s="1">
        <v>31728.35</v>
      </c>
      <c r="N8050">
        <v>0</v>
      </c>
      <c r="O8050" t="str">
        <f t="shared" si="500"/>
        <v>30-40</v>
      </c>
      <c r="P8050" t="str">
        <f t="shared" si="501"/>
        <v>6+ years</v>
      </c>
      <c r="Q8050" t="str">
        <f t="shared" si="502"/>
        <v>No Balance</v>
      </c>
      <c r="R8050" s="5">
        <f t="shared" si="503"/>
        <v>0.19467213114754098</v>
      </c>
    </row>
    <row r="8051" spans="1:18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 s="1">
        <v>103696.97</v>
      </c>
      <c r="J8051">
        <v>3</v>
      </c>
      <c r="K8051">
        <v>0</v>
      </c>
      <c r="L8051">
        <v>0</v>
      </c>
      <c r="M8051" s="1">
        <v>155221.04999999999</v>
      </c>
      <c r="N8051">
        <v>1</v>
      </c>
      <c r="O8051" t="str">
        <f t="shared" si="500"/>
        <v>30-40</v>
      </c>
      <c r="P8051" t="str">
        <f t="shared" si="501"/>
        <v>3-5 years</v>
      </c>
      <c r="Q8051" t="str">
        <f t="shared" si="502"/>
        <v>High</v>
      </c>
      <c r="R8051" s="5">
        <f t="shared" si="503"/>
        <v>0.194771911840082</v>
      </c>
    </row>
    <row r="8052" spans="1:18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 s="1">
        <v>0</v>
      </c>
      <c r="J8052">
        <v>2</v>
      </c>
      <c r="K8052">
        <v>0</v>
      </c>
      <c r="L8052">
        <v>0</v>
      </c>
      <c r="M8052" s="1">
        <v>130866.95</v>
      </c>
      <c r="N8052">
        <v>0</v>
      </c>
      <c r="O8052" t="str">
        <f t="shared" si="500"/>
        <v>30-40</v>
      </c>
      <c r="P8052" t="str">
        <f t="shared" si="501"/>
        <v>0-2 years</v>
      </c>
      <c r="Q8052" t="str">
        <f t="shared" si="502"/>
        <v>No Balance</v>
      </c>
      <c r="R8052" s="5">
        <f t="shared" si="503"/>
        <v>0.19435897435897437</v>
      </c>
    </row>
    <row r="8053" spans="1:18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 s="1">
        <v>74129.179999999993</v>
      </c>
      <c r="J8053">
        <v>2</v>
      </c>
      <c r="K8053">
        <v>1</v>
      </c>
      <c r="L8053">
        <v>1</v>
      </c>
      <c r="M8053" s="1">
        <v>62199.78</v>
      </c>
      <c r="N8053">
        <v>1</v>
      </c>
      <c r="O8053" t="str">
        <f t="shared" si="500"/>
        <v>&gt;50</v>
      </c>
      <c r="P8053" t="str">
        <f t="shared" si="501"/>
        <v>0-2 years</v>
      </c>
      <c r="Q8053" t="str">
        <f t="shared" si="502"/>
        <v>Medium</v>
      </c>
      <c r="R8053" s="5">
        <f t="shared" si="503"/>
        <v>0.1944586967675731</v>
      </c>
    </row>
    <row r="8054" spans="1:18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 s="1">
        <v>0</v>
      </c>
      <c r="J8054">
        <v>1</v>
      </c>
      <c r="K8054">
        <v>1</v>
      </c>
      <c r="L8054">
        <v>0</v>
      </c>
      <c r="M8054" s="1">
        <v>24255.21</v>
      </c>
      <c r="N8054">
        <v>0</v>
      </c>
      <c r="O8054" t="str">
        <f t="shared" si="500"/>
        <v>30-40</v>
      </c>
      <c r="P8054" t="str">
        <f t="shared" si="501"/>
        <v>6+ years</v>
      </c>
      <c r="Q8054" t="str">
        <f t="shared" si="502"/>
        <v>No Balance</v>
      </c>
      <c r="R8054" s="5">
        <f t="shared" si="503"/>
        <v>0.19404517453798767</v>
      </c>
    </row>
    <row r="8055" spans="1:18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 s="1">
        <v>185379.02</v>
      </c>
      <c r="J8055">
        <v>1</v>
      </c>
      <c r="K8055">
        <v>1</v>
      </c>
      <c r="L8055">
        <v>0</v>
      </c>
      <c r="M8055" s="1">
        <v>64679.07</v>
      </c>
      <c r="N8055">
        <v>0</v>
      </c>
      <c r="O8055" t="str">
        <f t="shared" si="500"/>
        <v>&lt;30</v>
      </c>
      <c r="P8055" t="str">
        <f t="shared" si="501"/>
        <v>3-5 years</v>
      </c>
      <c r="Q8055" t="str">
        <f t="shared" si="502"/>
        <v>High</v>
      </c>
      <c r="R8055" s="5">
        <f t="shared" si="503"/>
        <v>0.19414483821263481</v>
      </c>
    </row>
    <row r="8056" spans="1:18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 s="1">
        <v>118087.67999999999</v>
      </c>
      <c r="J8056">
        <v>1</v>
      </c>
      <c r="K8056">
        <v>1</v>
      </c>
      <c r="L8056">
        <v>0</v>
      </c>
      <c r="M8056" s="1">
        <v>88120.78</v>
      </c>
      <c r="N8056">
        <v>1</v>
      </c>
      <c r="O8056" t="str">
        <f t="shared" si="500"/>
        <v>41-50</v>
      </c>
      <c r="P8056" t="str">
        <f t="shared" si="501"/>
        <v>0-2 years</v>
      </c>
      <c r="Q8056" t="str">
        <f t="shared" si="502"/>
        <v>High</v>
      </c>
      <c r="R8056" s="5">
        <f t="shared" si="503"/>
        <v>0.19424460431654678</v>
      </c>
    </row>
    <row r="8057" spans="1:18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 s="1">
        <v>109402.13</v>
      </c>
      <c r="J8057">
        <v>1</v>
      </c>
      <c r="K8057">
        <v>1</v>
      </c>
      <c r="L8057">
        <v>1</v>
      </c>
      <c r="M8057" s="1">
        <v>66463.62</v>
      </c>
      <c r="N8057">
        <v>0</v>
      </c>
      <c r="O8057" t="str">
        <f t="shared" si="500"/>
        <v>41-50</v>
      </c>
      <c r="P8057" t="str">
        <f t="shared" si="501"/>
        <v>6+ years</v>
      </c>
      <c r="Q8057" t="str">
        <f t="shared" si="502"/>
        <v>High</v>
      </c>
      <c r="R8057" s="5">
        <f t="shared" si="503"/>
        <v>0.19383033419023135</v>
      </c>
    </row>
    <row r="8058" spans="1:18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 s="1">
        <v>130367.87</v>
      </c>
      <c r="J8058">
        <v>1</v>
      </c>
      <c r="K8058">
        <v>1</v>
      </c>
      <c r="L8058">
        <v>0</v>
      </c>
      <c r="M8058" s="1">
        <v>15142.1</v>
      </c>
      <c r="N8058">
        <v>1</v>
      </c>
      <c r="O8058" t="str">
        <f t="shared" si="500"/>
        <v>30-40</v>
      </c>
      <c r="P8058" t="str">
        <f t="shared" si="501"/>
        <v>6+ years</v>
      </c>
      <c r="Q8058" t="str">
        <f t="shared" si="502"/>
        <v>High</v>
      </c>
      <c r="R8058" s="5">
        <f t="shared" si="503"/>
        <v>0.19393004115226337</v>
      </c>
    </row>
    <row r="8059" spans="1:18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 s="1">
        <v>108410.87</v>
      </c>
      <c r="J8059">
        <v>2</v>
      </c>
      <c r="K8059">
        <v>1</v>
      </c>
      <c r="L8059">
        <v>0</v>
      </c>
      <c r="M8059" s="1">
        <v>102908.91</v>
      </c>
      <c r="N8059">
        <v>0</v>
      </c>
      <c r="O8059" t="str">
        <f t="shared" si="500"/>
        <v>30-40</v>
      </c>
      <c r="P8059" t="str">
        <f t="shared" si="501"/>
        <v>0-2 years</v>
      </c>
      <c r="Q8059" t="str">
        <f t="shared" si="502"/>
        <v>High</v>
      </c>
      <c r="R8059" s="5">
        <f t="shared" si="503"/>
        <v>0.1935151827071539</v>
      </c>
    </row>
    <row r="8060" spans="1:18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 s="1">
        <v>90408.16</v>
      </c>
      <c r="J8060">
        <v>2</v>
      </c>
      <c r="K8060">
        <v>0</v>
      </c>
      <c r="L8060">
        <v>0</v>
      </c>
      <c r="M8060" s="1">
        <v>48170.57</v>
      </c>
      <c r="N8060">
        <v>0</v>
      </c>
      <c r="O8060" t="str">
        <f t="shared" si="500"/>
        <v>41-50</v>
      </c>
      <c r="P8060" t="str">
        <f t="shared" si="501"/>
        <v>0-2 years</v>
      </c>
      <c r="Q8060" t="str">
        <f t="shared" si="502"/>
        <v>Medium</v>
      </c>
      <c r="R8060" s="5">
        <f t="shared" si="503"/>
        <v>0.19361483007209063</v>
      </c>
    </row>
    <row r="8061" spans="1:18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 s="1">
        <v>90425.15</v>
      </c>
      <c r="J8061">
        <v>2</v>
      </c>
      <c r="K8061">
        <v>1</v>
      </c>
      <c r="L8061">
        <v>1</v>
      </c>
      <c r="M8061" s="1">
        <v>11597.69</v>
      </c>
      <c r="N8061">
        <v>0</v>
      </c>
      <c r="O8061" t="str">
        <f t="shared" si="500"/>
        <v>30-40</v>
      </c>
      <c r="P8061" t="str">
        <f t="shared" si="501"/>
        <v>6+ years</v>
      </c>
      <c r="Q8061" t="str">
        <f t="shared" si="502"/>
        <v>Medium</v>
      </c>
      <c r="R8061" s="5">
        <f t="shared" si="503"/>
        <v>0.19371458011334364</v>
      </c>
    </row>
    <row r="8062" spans="1:18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 s="1">
        <v>140094.59</v>
      </c>
      <c r="J8062">
        <v>1</v>
      </c>
      <c r="K8062">
        <v>1</v>
      </c>
      <c r="L8062">
        <v>0</v>
      </c>
      <c r="M8062" s="1">
        <v>172450.04</v>
      </c>
      <c r="N8062">
        <v>1</v>
      </c>
      <c r="O8062" t="str">
        <f t="shared" si="500"/>
        <v>30-40</v>
      </c>
      <c r="P8062" t="str">
        <f t="shared" si="501"/>
        <v>6+ years</v>
      </c>
      <c r="Q8062" t="str">
        <f t="shared" si="502"/>
        <v>High</v>
      </c>
      <c r="R8062" s="5">
        <f t="shared" si="503"/>
        <v>0.19381443298969073</v>
      </c>
    </row>
    <row r="8063" spans="1:18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 s="1">
        <v>0</v>
      </c>
      <c r="J8063">
        <v>2</v>
      </c>
      <c r="K8063">
        <v>0</v>
      </c>
      <c r="L8063">
        <v>1</v>
      </c>
      <c r="M8063" s="1">
        <v>184061.17</v>
      </c>
      <c r="N8063">
        <v>0</v>
      </c>
      <c r="O8063" t="str">
        <f t="shared" si="500"/>
        <v>30-40</v>
      </c>
      <c r="P8063" t="str">
        <f t="shared" si="501"/>
        <v>6+ years</v>
      </c>
      <c r="Q8063" t="str">
        <f t="shared" si="502"/>
        <v>No Balance</v>
      </c>
      <c r="R8063" s="5">
        <f t="shared" si="503"/>
        <v>0.19339865910263021</v>
      </c>
    </row>
    <row r="8064" spans="1:18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 s="1">
        <v>95439.4</v>
      </c>
      <c r="J8064">
        <v>1</v>
      </c>
      <c r="K8064">
        <v>1</v>
      </c>
      <c r="L8064">
        <v>1</v>
      </c>
      <c r="M8064" s="1">
        <v>21038.58</v>
      </c>
      <c r="N8064">
        <v>1</v>
      </c>
      <c r="O8064" t="str">
        <f t="shared" si="500"/>
        <v>41-50</v>
      </c>
      <c r="P8064" t="str">
        <f t="shared" si="501"/>
        <v>6+ years</v>
      </c>
      <c r="Q8064" t="str">
        <f t="shared" si="502"/>
        <v>Medium</v>
      </c>
      <c r="R8064" s="5">
        <f t="shared" si="503"/>
        <v>0.19349845201238391</v>
      </c>
    </row>
    <row r="8065" spans="1:18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 s="1">
        <v>204017.4</v>
      </c>
      <c r="J8065">
        <v>2</v>
      </c>
      <c r="K8065">
        <v>1</v>
      </c>
      <c r="L8065">
        <v>0</v>
      </c>
      <c r="M8065" s="1">
        <v>109538.35</v>
      </c>
      <c r="N8065">
        <v>0</v>
      </c>
      <c r="O8065" t="str">
        <f t="shared" si="500"/>
        <v>30-40</v>
      </c>
      <c r="P8065" t="str">
        <f t="shared" si="501"/>
        <v>6+ years</v>
      </c>
      <c r="Q8065" t="str">
        <f t="shared" si="502"/>
        <v>High</v>
      </c>
      <c r="R8065" s="5">
        <f t="shared" si="503"/>
        <v>0.19308208569953536</v>
      </c>
    </row>
    <row r="8066" spans="1:18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 s="1">
        <v>0</v>
      </c>
      <c r="J8066">
        <v>2</v>
      </c>
      <c r="K8066">
        <v>1</v>
      </c>
      <c r="L8066">
        <v>0</v>
      </c>
      <c r="M8066" s="1">
        <v>129192.55</v>
      </c>
      <c r="N8066">
        <v>0</v>
      </c>
      <c r="O8066" t="str">
        <f t="shared" ref="O8066:O8129" si="504">IF(G8066&lt;30,"&lt;30",
   IF(G8066&lt;=40,"30-40",
      IF(G8066&lt;=50,"41-50","&gt;50")))</f>
        <v>&lt;30</v>
      </c>
      <c r="P8066" t="str">
        <f t="shared" ref="P8066:P8129" si="505">IF(H8066&lt;=2,"0-2 years",
   IF(H8066&lt;=5,"3-5 years","6+ years"))</f>
        <v>6+ years</v>
      </c>
      <c r="Q8066" t="str">
        <f t="shared" ref="Q8066:Q8129" si="506">IF(I8066=0,"No Balance",
   IF(I8066&lt;50000,"Low",
      IF(I8066&lt;100000,"Medium","High")))</f>
        <v>No Balance</v>
      </c>
      <c r="R8066" s="5">
        <f t="shared" ref="R8066:R8129" si="507">AVERAGE(N8066:N18065)</f>
        <v>0.19318181818181818</v>
      </c>
    </row>
    <row r="8067" spans="1:18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 s="1">
        <v>137115.16</v>
      </c>
      <c r="J8067">
        <v>1</v>
      </c>
      <c r="K8067">
        <v>1</v>
      </c>
      <c r="L8067">
        <v>0</v>
      </c>
      <c r="M8067" s="1">
        <v>146516.85999999999</v>
      </c>
      <c r="N8067">
        <v>1</v>
      </c>
      <c r="O8067" t="str">
        <f t="shared" si="504"/>
        <v>41-50</v>
      </c>
      <c r="P8067" t="str">
        <f t="shared" si="505"/>
        <v>3-5 years</v>
      </c>
      <c r="Q8067" t="str">
        <f t="shared" si="506"/>
        <v>High</v>
      </c>
      <c r="R8067" s="5">
        <f t="shared" si="507"/>
        <v>0.19328165374677003</v>
      </c>
    </row>
    <row r="8068" spans="1:18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 s="1">
        <v>134740.19</v>
      </c>
      <c r="J8068">
        <v>2</v>
      </c>
      <c r="K8068">
        <v>1</v>
      </c>
      <c r="L8068">
        <v>0</v>
      </c>
      <c r="M8068" s="1">
        <v>181430.91</v>
      </c>
      <c r="N8068">
        <v>0</v>
      </c>
      <c r="O8068" t="str">
        <f t="shared" si="504"/>
        <v>41-50</v>
      </c>
      <c r="P8068" t="str">
        <f t="shared" si="505"/>
        <v>3-5 years</v>
      </c>
      <c r="Q8068" t="str">
        <f t="shared" si="506"/>
        <v>High</v>
      </c>
      <c r="R8068" s="5">
        <f t="shared" si="507"/>
        <v>0.19286452947259566</v>
      </c>
    </row>
    <row r="8069" spans="1:18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 s="1">
        <v>0</v>
      </c>
      <c r="J8069">
        <v>2</v>
      </c>
      <c r="K8069">
        <v>0</v>
      </c>
      <c r="L8069">
        <v>0</v>
      </c>
      <c r="M8069" s="1">
        <v>121451.21</v>
      </c>
      <c r="N8069">
        <v>0</v>
      </c>
      <c r="O8069" t="str">
        <f t="shared" si="504"/>
        <v>&lt;30</v>
      </c>
      <c r="P8069" t="str">
        <f t="shared" si="505"/>
        <v>3-5 years</v>
      </c>
      <c r="Q8069" t="str">
        <f t="shared" si="506"/>
        <v>No Balance</v>
      </c>
      <c r="R8069" s="5">
        <f t="shared" si="507"/>
        <v>0.19296430419037766</v>
      </c>
    </row>
    <row r="8070" spans="1:18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 s="1">
        <v>98955.87</v>
      </c>
      <c r="J8070">
        <v>1</v>
      </c>
      <c r="K8070">
        <v>0</v>
      </c>
      <c r="L8070">
        <v>1</v>
      </c>
      <c r="M8070" s="1">
        <v>131712.51</v>
      </c>
      <c r="N8070">
        <v>0</v>
      </c>
      <c r="O8070" t="str">
        <f t="shared" si="504"/>
        <v>&lt;30</v>
      </c>
      <c r="P8070" t="str">
        <f t="shared" si="505"/>
        <v>3-5 years</v>
      </c>
      <c r="Q8070" t="str">
        <f t="shared" si="506"/>
        <v>Medium</v>
      </c>
      <c r="R8070" s="5">
        <f t="shared" si="507"/>
        <v>0.19306418219461699</v>
      </c>
    </row>
    <row r="8071" spans="1:18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 s="1">
        <v>49157.09</v>
      </c>
      <c r="J8071">
        <v>2</v>
      </c>
      <c r="K8071">
        <v>1</v>
      </c>
      <c r="L8071">
        <v>0</v>
      </c>
      <c r="M8071" s="1">
        <v>53294.17</v>
      </c>
      <c r="N8071">
        <v>0</v>
      </c>
      <c r="O8071" t="str">
        <f t="shared" si="504"/>
        <v>41-50</v>
      </c>
      <c r="P8071" t="str">
        <f t="shared" si="505"/>
        <v>6+ years</v>
      </c>
      <c r="Q8071" t="str">
        <f t="shared" si="506"/>
        <v>Low</v>
      </c>
      <c r="R8071" s="5">
        <f t="shared" si="507"/>
        <v>0.1931641636457794</v>
      </c>
    </row>
    <row r="8072" spans="1:18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 s="1">
        <v>130240.33</v>
      </c>
      <c r="J8072">
        <v>1</v>
      </c>
      <c r="K8072">
        <v>0</v>
      </c>
      <c r="L8072">
        <v>0</v>
      </c>
      <c r="M8072" s="1">
        <v>96546.55</v>
      </c>
      <c r="N8072">
        <v>0</v>
      </c>
      <c r="O8072" t="str">
        <f t="shared" si="504"/>
        <v>30-40</v>
      </c>
      <c r="P8072" t="str">
        <f t="shared" si="505"/>
        <v>0-2 years</v>
      </c>
      <c r="Q8072" t="str">
        <f t="shared" si="506"/>
        <v>High</v>
      </c>
      <c r="R8072" s="5">
        <f t="shared" si="507"/>
        <v>0.19326424870466322</v>
      </c>
    </row>
    <row r="8073" spans="1:18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 s="1">
        <v>108019.27</v>
      </c>
      <c r="J8073">
        <v>3</v>
      </c>
      <c r="K8073">
        <v>1</v>
      </c>
      <c r="L8073">
        <v>1</v>
      </c>
      <c r="M8073" s="1">
        <v>184524.65</v>
      </c>
      <c r="N8073">
        <v>1</v>
      </c>
      <c r="O8073" t="str">
        <f t="shared" si="504"/>
        <v>41-50</v>
      </c>
      <c r="P8073" t="str">
        <f t="shared" si="505"/>
        <v>0-2 years</v>
      </c>
      <c r="Q8073" t="str">
        <f t="shared" si="506"/>
        <v>High</v>
      </c>
      <c r="R8073" s="5">
        <f t="shared" si="507"/>
        <v>0.19336443753240021</v>
      </c>
    </row>
    <row r="8074" spans="1:18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 s="1">
        <v>126725.25</v>
      </c>
      <c r="J8074">
        <v>1</v>
      </c>
      <c r="K8074">
        <v>1</v>
      </c>
      <c r="L8074">
        <v>0</v>
      </c>
      <c r="M8074" s="1">
        <v>195259.31</v>
      </c>
      <c r="N8074">
        <v>1</v>
      </c>
      <c r="O8074" t="str">
        <f t="shared" si="504"/>
        <v>&gt;50</v>
      </c>
      <c r="P8074" t="str">
        <f t="shared" si="505"/>
        <v>3-5 years</v>
      </c>
      <c r="Q8074" t="str">
        <f t="shared" si="506"/>
        <v>High</v>
      </c>
      <c r="R8074" s="5">
        <f t="shared" si="507"/>
        <v>0.19294605809128632</v>
      </c>
    </row>
    <row r="8075" spans="1:18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 s="1">
        <v>96693.66</v>
      </c>
      <c r="J8075">
        <v>1</v>
      </c>
      <c r="K8075">
        <v>1</v>
      </c>
      <c r="L8075">
        <v>1</v>
      </c>
      <c r="M8075" s="1">
        <v>172618.52</v>
      </c>
      <c r="N8075">
        <v>0</v>
      </c>
      <c r="O8075" t="str">
        <f t="shared" si="504"/>
        <v>30-40</v>
      </c>
      <c r="P8075" t="str">
        <f t="shared" si="505"/>
        <v>3-5 years</v>
      </c>
      <c r="Q8075" t="str">
        <f t="shared" si="506"/>
        <v>Medium</v>
      </c>
      <c r="R8075" s="5">
        <f t="shared" si="507"/>
        <v>0.19252724442138039</v>
      </c>
    </row>
    <row r="8076" spans="1:18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 s="1">
        <v>129810.6</v>
      </c>
      <c r="J8076">
        <v>1</v>
      </c>
      <c r="K8076">
        <v>1</v>
      </c>
      <c r="L8076">
        <v>1</v>
      </c>
      <c r="M8076" s="1">
        <v>59259.44</v>
      </c>
      <c r="N8076">
        <v>0</v>
      </c>
      <c r="O8076" t="str">
        <f t="shared" si="504"/>
        <v>&lt;30</v>
      </c>
      <c r="P8076" t="str">
        <f t="shared" si="505"/>
        <v>6+ years</v>
      </c>
      <c r="Q8076" t="str">
        <f t="shared" si="506"/>
        <v>High</v>
      </c>
      <c r="R8076" s="5">
        <f t="shared" si="507"/>
        <v>0.19262720664589825</v>
      </c>
    </row>
    <row r="8077" spans="1:18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 s="1">
        <v>156652.13</v>
      </c>
      <c r="J8077">
        <v>1</v>
      </c>
      <c r="K8077">
        <v>0</v>
      </c>
      <c r="L8077">
        <v>0</v>
      </c>
      <c r="M8077" s="1">
        <v>25899.21</v>
      </c>
      <c r="N8077">
        <v>1</v>
      </c>
      <c r="O8077" t="str">
        <f t="shared" si="504"/>
        <v>&gt;50</v>
      </c>
      <c r="P8077" t="str">
        <f t="shared" si="505"/>
        <v>6+ years</v>
      </c>
      <c r="Q8077" t="str">
        <f t="shared" si="506"/>
        <v>High</v>
      </c>
      <c r="R8077" s="5">
        <f t="shared" si="507"/>
        <v>0.19272727272727272</v>
      </c>
    </row>
    <row r="8078" spans="1:18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 s="1">
        <v>0</v>
      </c>
      <c r="J8078">
        <v>1</v>
      </c>
      <c r="K8078">
        <v>0</v>
      </c>
      <c r="L8078">
        <v>0</v>
      </c>
      <c r="M8078" s="1">
        <v>3749</v>
      </c>
      <c r="N8078">
        <v>1</v>
      </c>
      <c r="O8078" t="str">
        <f t="shared" si="504"/>
        <v>30-40</v>
      </c>
      <c r="P8078" t="str">
        <f t="shared" si="505"/>
        <v>6+ years</v>
      </c>
      <c r="Q8078" t="str">
        <f t="shared" si="506"/>
        <v>No Balance</v>
      </c>
      <c r="R8078" s="5">
        <f t="shared" si="507"/>
        <v>0.19230769230769232</v>
      </c>
    </row>
    <row r="8079" spans="1:18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 s="1">
        <v>130661.96</v>
      </c>
      <c r="J8079">
        <v>1</v>
      </c>
      <c r="K8079">
        <v>1</v>
      </c>
      <c r="L8079">
        <v>1</v>
      </c>
      <c r="M8079" s="1">
        <v>101918.96</v>
      </c>
      <c r="N8079">
        <v>0</v>
      </c>
      <c r="O8079" t="str">
        <f t="shared" si="504"/>
        <v>30-40</v>
      </c>
      <c r="P8079" t="str">
        <f t="shared" si="505"/>
        <v>3-5 years</v>
      </c>
      <c r="Q8079" t="str">
        <f t="shared" si="506"/>
        <v>High</v>
      </c>
      <c r="R8079" s="5">
        <f t="shared" si="507"/>
        <v>0.19188767550702029</v>
      </c>
    </row>
    <row r="8080" spans="1:18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 s="1">
        <v>0</v>
      </c>
      <c r="J8080">
        <v>2</v>
      </c>
      <c r="K8080">
        <v>1</v>
      </c>
      <c r="L8080">
        <v>1</v>
      </c>
      <c r="M8080" s="1">
        <v>57802.62</v>
      </c>
      <c r="N8080">
        <v>0</v>
      </c>
      <c r="O8080" t="str">
        <f t="shared" si="504"/>
        <v>41-50</v>
      </c>
      <c r="P8080" t="str">
        <f t="shared" si="505"/>
        <v>6+ years</v>
      </c>
      <c r="Q8080" t="str">
        <f t="shared" si="506"/>
        <v>No Balance</v>
      </c>
      <c r="R8080" s="5">
        <f t="shared" si="507"/>
        <v>0.19198751300728409</v>
      </c>
    </row>
    <row r="8081" spans="1:18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 s="1">
        <v>0</v>
      </c>
      <c r="J8081">
        <v>2</v>
      </c>
      <c r="K8081">
        <v>0</v>
      </c>
      <c r="L8081">
        <v>0</v>
      </c>
      <c r="M8081" s="1">
        <v>142454.76999999999</v>
      </c>
      <c r="N8081">
        <v>0</v>
      </c>
      <c r="O8081" t="str">
        <f t="shared" si="504"/>
        <v>30-40</v>
      </c>
      <c r="P8081" t="str">
        <f t="shared" si="505"/>
        <v>6+ years</v>
      </c>
      <c r="Q8081" t="str">
        <f t="shared" si="506"/>
        <v>No Balance</v>
      </c>
      <c r="R8081" s="5">
        <f t="shared" si="507"/>
        <v>0.19208745445080688</v>
      </c>
    </row>
    <row r="8082" spans="1:18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 s="1">
        <v>130747.1</v>
      </c>
      <c r="J8082">
        <v>1</v>
      </c>
      <c r="K8082">
        <v>1</v>
      </c>
      <c r="L8082">
        <v>0</v>
      </c>
      <c r="M8082" s="1">
        <v>143829.54</v>
      </c>
      <c r="N8082">
        <v>0</v>
      </c>
      <c r="O8082" t="str">
        <f t="shared" si="504"/>
        <v>41-50</v>
      </c>
      <c r="P8082" t="str">
        <f t="shared" si="505"/>
        <v>3-5 years</v>
      </c>
      <c r="Q8082" t="str">
        <f t="shared" si="506"/>
        <v>High</v>
      </c>
      <c r="R8082" s="5">
        <f t="shared" si="507"/>
        <v>0.19218750000000001</v>
      </c>
    </row>
    <row r="8083" spans="1:18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 s="1">
        <v>106629.49</v>
      </c>
      <c r="J8083">
        <v>1</v>
      </c>
      <c r="K8083">
        <v>0</v>
      </c>
      <c r="L8083">
        <v>1</v>
      </c>
      <c r="M8083" s="1">
        <v>44114.879999999997</v>
      </c>
      <c r="N8083">
        <v>0</v>
      </c>
      <c r="O8083" t="str">
        <f t="shared" si="504"/>
        <v>30-40</v>
      </c>
      <c r="P8083" t="str">
        <f t="shared" si="505"/>
        <v>6+ years</v>
      </c>
      <c r="Q8083" t="str">
        <f t="shared" si="506"/>
        <v>High</v>
      </c>
      <c r="R8083" s="5">
        <f t="shared" si="507"/>
        <v>0.19228764981761334</v>
      </c>
    </row>
    <row r="8084" spans="1:18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 s="1">
        <v>112029.83</v>
      </c>
      <c r="J8084">
        <v>1</v>
      </c>
      <c r="K8084">
        <v>1</v>
      </c>
      <c r="L8084">
        <v>1</v>
      </c>
      <c r="M8084" s="1">
        <v>186948.35</v>
      </c>
      <c r="N8084">
        <v>0</v>
      </c>
      <c r="O8084" t="str">
        <f t="shared" si="504"/>
        <v>30-40</v>
      </c>
      <c r="P8084" t="str">
        <f t="shared" si="505"/>
        <v>3-5 years</v>
      </c>
      <c r="Q8084" t="str">
        <f t="shared" si="506"/>
        <v>High</v>
      </c>
      <c r="R8084" s="5">
        <f t="shared" si="507"/>
        <v>0.19238790406673617</v>
      </c>
    </row>
    <row r="8085" spans="1:18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 s="1">
        <v>130575.26</v>
      </c>
      <c r="J8085">
        <v>1</v>
      </c>
      <c r="K8085">
        <v>0</v>
      </c>
      <c r="L8085">
        <v>1</v>
      </c>
      <c r="M8085" s="1">
        <v>173629.78</v>
      </c>
      <c r="N8085">
        <v>0</v>
      </c>
      <c r="O8085" t="str">
        <f t="shared" si="504"/>
        <v>&lt;30</v>
      </c>
      <c r="P8085" t="str">
        <f t="shared" si="505"/>
        <v>6+ years</v>
      </c>
      <c r="Q8085" t="str">
        <f t="shared" si="506"/>
        <v>High</v>
      </c>
      <c r="R8085" s="5">
        <f t="shared" si="507"/>
        <v>0.19248826291079812</v>
      </c>
    </row>
    <row r="8086" spans="1:18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 s="1">
        <v>96679.71</v>
      </c>
      <c r="J8086">
        <v>1</v>
      </c>
      <c r="K8086">
        <v>1</v>
      </c>
      <c r="L8086">
        <v>1</v>
      </c>
      <c r="M8086" s="1">
        <v>49133.45</v>
      </c>
      <c r="N8086">
        <v>0</v>
      </c>
      <c r="O8086" t="str">
        <f t="shared" si="504"/>
        <v>&lt;30</v>
      </c>
      <c r="P8086" t="str">
        <f t="shared" si="505"/>
        <v>3-5 years</v>
      </c>
      <c r="Q8086" t="str">
        <f t="shared" si="506"/>
        <v>Medium</v>
      </c>
      <c r="R8086" s="5">
        <f t="shared" si="507"/>
        <v>0.19258872651356992</v>
      </c>
    </row>
    <row r="8087" spans="1:18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 s="1">
        <v>0</v>
      </c>
      <c r="J8087">
        <v>2</v>
      </c>
      <c r="K8087">
        <v>0</v>
      </c>
      <c r="L8087">
        <v>0</v>
      </c>
      <c r="M8087" s="1">
        <v>178122.71</v>
      </c>
      <c r="N8087">
        <v>0</v>
      </c>
      <c r="O8087" t="str">
        <f t="shared" si="504"/>
        <v>30-40</v>
      </c>
      <c r="P8087" t="str">
        <f t="shared" si="505"/>
        <v>0-2 years</v>
      </c>
      <c r="Q8087" t="str">
        <f t="shared" si="506"/>
        <v>No Balance</v>
      </c>
      <c r="R8087" s="5">
        <f t="shared" si="507"/>
        <v>0.19268929503916449</v>
      </c>
    </row>
    <row r="8088" spans="1:18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 s="1">
        <v>171740.69</v>
      </c>
      <c r="J8088">
        <v>1</v>
      </c>
      <c r="K8088">
        <v>0</v>
      </c>
      <c r="L8088">
        <v>0</v>
      </c>
      <c r="M8088" s="1">
        <v>20893.61</v>
      </c>
      <c r="N8088">
        <v>0</v>
      </c>
      <c r="O8088" t="str">
        <f t="shared" si="504"/>
        <v>41-50</v>
      </c>
      <c r="P8088" t="str">
        <f t="shared" si="505"/>
        <v>6+ years</v>
      </c>
      <c r="Q8088" t="str">
        <f t="shared" si="506"/>
        <v>High</v>
      </c>
      <c r="R8088" s="5">
        <f t="shared" si="507"/>
        <v>0.19278996865203762</v>
      </c>
    </row>
    <row r="8089" spans="1:18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 s="1">
        <v>0</v>
      </c>
      <c r="J8089">
        <v>2</v>
      </c>
      <c r="K8089">
        <v>1</v>
      </c>
      <c r="L8089">
        <v>0</v>
      </c>
      <c r="M8089" s="1">
        <v>41303.29</v>
      </c>
      <c r="N8089">
        <v>0</v>
      </c>
      <c r="O8089" t="str">
        <f t="shared" si="504"/>
        <v>30-40</v>
      </c>
      <c r="P8089" t="str">
        <f t="shared" si="505"/>
        <v>0-2 years</v>
      </c>
      <c r="Q8089" t="str">
        <f t="shared" si="506"/>
        <v>No Balance</v>
      </c>
      <c r="R8089" s="5">
        <f t="shared" si="507"/>
        <v>0.19289074751698904</v>
      </c>
    </row>
    <row r="8090" spans="1:18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 s="1">
        <v>100116.67</v>
      </c>
      <c r="J8090">
        <v>1</v>
      </c>
      <c r="K8090">
        <v>1</v>
      </c>
      <c r="L8090">
        <v>1</v>
      </c>
      <c r="M8090" s="1">
        <v>199808.1</v>
      </c>
      <c r="N8090">
        <v>1</v>
      </c>
      <c r="O8090" t="str">
        <f t="shared" si="504"/>
        <v>30-40</v>
      </c>
      <c r="P8090" t="str">
        <f t="shared" si="505"/>
        <v>6+ years</v>
      </c>
      <c r="Q8090" t="str">
        <f t="shared" si="506"/>
        <v>High</v>
      </c>
      <c r="R8090" s="5">
        <f t="shared" si="507"/>
        <v>0.19299163179916318</v>
      </c>
    </row>
    <row r="8091" spans="1:18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 s="1">
        <v>120596.93</v>
      </c>
      <c r="J8091">
        <v>1</v>
      </c>
      <c r="K8091">
        <v>0</v>
      </c>
      <c r="L8091">
        <v>1</v>
      </c>
      <c r="M8091" s="1">
        <v>180490.53</v>
      </c>
      <c r="N8091">
        <v>0</v>
      </c>
      <c r="O8091" t="str">
        <f t="shared" si="504"/>
        <v>&lt;30</v>
      </c>
      <c r="P8091" t="str">
        <f t="shared" si="505"/>
        <v>0-2 years</v>
      </c>
      <c r="Q8091" t="str">
        <f t="shared" si="506"/>
        <v>High</v>
      </c>
      <c r="R8091" s="5">
        <f t="shared" si="507"/>
        <v>0.19256933542647828</v>
      </c>
    </row>
    <row r="8092" spans="1:18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 s="1">
        <v>0</v>
      </c>
      <c r="J8092">
        <v>2</v>
      </c>
      <c r="K8092">
        <v>1</v>
      </c>
      <c r="L8092">
        <v>1</v>
      </c>
      <c r="M8092" s="1">
        <v>87400.53</v>
      </c>
      <c r="N8092">
        <v>0</v>
      </c>
      <c r="O8092" t="str">
        <f t="shared" si="504"/>
        <v>41-50</v>
      </c>
      <c r="P8092" t="str">
        <f t="shared" si="505"/>
        <v>0-2 years</v>
      </c>
      <c r="Q8092" t="str">
        <f t="shared" si="506"/>
        <v>No Balance</v>
      </c>
      <c r="R8092" s="5">
        <f t="shared" si="507"/>
        <v>0.19267015706806281</v>
      </c>
    </row>
    <row r="8093" spans="1:18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 s="1">
        <v>95984.69</v>
      </c>
      <c r="J8093">
        <v>2</v>
      </c>
      <c r="K8093">
        <v>1</v>
      </c>
      <c r="L8093">
        <v>1</v>
      </c>
      <c r="M8093" s="1">
        <v>73686.75</v>
      </c>
      <c r="N8093">
        <v>0</v>
      </c>
      <c r="O8093" t="str">
        <f t="shared" si="504"/>
        <v>&lt;30</v>
      </c>
      <c r="P8093" t="str">
        <f t="shared" si="505"/>
        <v>0-2 years</v>
      </c>
      <c r="Q8093" t="str">
        <f t="shared" si="506"/>
        <v>Medium</v>
      </c>
      <c r="R8093" s="5">
        <f t="shared" si="507"/>
        <v>0.19277108433734941</v>
      </c>
    </row>
    <row r="8094" spans="1:18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 s="1">
        <v>142557.10999999999</v>
      </c>
      <c r="J8094">
        <v>1</v>
      </c>
      <c r="K8094">
        <v>1</v>
      </c>
      <c r="L8094">
        <v>1</v>
      </c>
      <c r="M8094" s="1">
        <v>172497.73</v>
      </c>
      <c r="N8094">
        <v>0</v>
      </c>
      <c r="O8094" t="str">
        <f t="shared" si="504"/>
        <v>30-40</v>
      </c>
      <c r="P8094" t="str">
        <f t="shared" si="505"/>
        <v>0-2 years</v>
      </c>
      <c r="Q8094" t="str">
        <f t="shared" si="506"/>
        <v>High</v>
      </c>
      <c r="R8094" s="5">
        <f t="shared" si="507"/>
        <v>0.19287211740041929</v>
      </c>
    </row>
    <row r="8095" spans="1:18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 s="1">
        <v>0</v>
      </c>
      <c r="J8095">
        <v>2</v>
      </c>
      <c r="K8095">
        <v>1</v>
      </c>
      <c r="L8095">
        <v>0</v>
      </c>
      <c r="M8095" s="1">
        <v>89286.29</v>
      </c>
      <c r="N8095">
        <v>0</v>
      </c>
      <c r="O8095" t="str">
        <f t="shared" si="504"/>
        <v>41-50</v>
      </c>
      <c r="P8095" t="str">
        <f t="shared" si="505"/>
        <v>3-5 years</v>
      </c>
      <c r="Q8095" t="str">
        <f t="shared" si="506"/>
        <v>No Balance</v>
      </c>
      <c r="R8095" s="5">
        <f t="shared" si="507"/>
        <v>0.19297325642370214</v>
      </c>
    </row>
    <row r="8096" spans="1:18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 s="1">
        <v>0</v>
      </c>
      <c r="J8096">
        <v>2</v>
      </c>
      <c r="K8096">
        <v>0</v>
      </c>
      <c r="L8096">
        <v>1</v>
      </c>
      <c r="M8096" s="1">
        <v>180082.7</v>
      </c>
      <c r="N8096">
        <v>0</v>
      </c>
      <c r="O8096" t="str">
        <f t="shared" si="504"/>
        <v>&gt;50</v>
      </c>
      <c r="P8096" t="str">
        <f t="shared" si="505"/>
        <v>0-2 years</v>
      </c>
      <c r="Q8096" t="str">
        <f t="shared" si="506"/>
        <v>No Balance</v>
      </c>
      <c r="R8096" s="5">
        <f t="shared" si="507"/>
        <v>0.1930745015739769</v>
      </c>
    </row>
    <row r="8097" spans="1:18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 s="1">
        <v>143644.16</v>
      </c>
      <c r="J8097">
        <v>1</v>
      </c>
      <c r="K8097">
        <v>1</v>
      </c>
      <c r="L8097">
        <v>0</v>
      </c>
      <c r="M8097" s="1">
        <v>22102.25</v>
      </c>
      <c r="N8097">
        <v>1</v>
      </c>
      <c r="O8097" t="str">
        <f t="shared" si="504"/>
        <v>30-40</v>
      </c>
      <c r="P8097" t="str">
        <f t="shared" si="505"/>
        <v>6+ years</v>
      </c>
      <c r="Q8097" t="str">
        <f t="shared" si="506"/>
        <v>High</v>
      </c>
      <c r="R8097" s="5">
        <f t="shared" si="507"/>
        <v>0.1931758530183727</v>
      </c>
    </row>
    <row r="8098" spans="1:18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 s="1">
        <v>132129.72</v>
      </c>
      <c r="J8098">
        <v>1</v>
      </c>
      <c r="K8098">
        <v>0</v>
      </c>
      <c r="L8098">
        <v>1</v>
      </c>
      <c r="M8098" s="1">
        <v>76068.95</v>
      </c>
      <c r="N8098">
        <v>0</v>
      </c>
      <c r="O8098" t="str">
        <f t="shared" si="504"/>
        <v>30-40</v>
      </c>
      <c r="P8098" t="str">
        <f t="shared" si="505"/>
        <v>6+ years</v>
      </c>
      <c r="Q8098" t="str">
        <f t="shared" si="506"/>
        <v>High</v>
      </c>
      <c r="R8098" s="5">
        <f t="shared" si="507"/>
        <v>0.19275210084033614</v>
      </c>
    </row>
    <row r="8099" spans="1:18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 s="1">
        <v>0</v>
      </c>
      <c r="J8099">
        <v>2</v>
      </c>
      <c r="K8099">
        <v>1</v>
      </c>
      <c r="L8099">
        <v>0</v>
      </c>
      <c r="M8099" s="1">
        <v>32159.46</v>
      </c>
      <c r="N8099">
        <v>1</v>
      </c>
      <c r="O8099" t="str">
        <f t="shared" si="504"/>
        <v>&gt;50</v>
      </c>
      <c r="P8099" t="str">
        <f t="shared" si="505"/>
        <v>0-2 years</v>
      </c>
      <c r="Q8099" t="str">
        <f t="shared" si="506"/>
        <v>No Balance</v>
      </c>
      <c r="R8099" s="5">
        <f t="shared" si="507"/>
        <v>0.19285338938518129</v>
      </c>
    </row>
    <row r="8100" spans="1:18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 s="1">
        <v>183555.24</v>
      </c>
      <c r="J8100">
        <v>1</v>
      </c>
      <c r="K8100">
        <v>0</v>
      </c>
      <c r="L8100">
        <v>0</v>
      </c>
      <c r="M8100" s="1">
        <v>159557.28</v>
      </c>
      <c r="N8100">
        <v>1</v>
      </c>
      <c r="O8100" t="str">
        <f t="shared" si="504"/>
        <v>&gt;50</v>
      </c>
      <c r="P8100" t="str">
        <f t="shared" si="505"/>
        <v>0-2 years</v>
      </c>
      <c r="Q8100" t="str">
        <f t="shared" si="506"/>
        <v>High</v>
      </c>
      <c r="R8100" s="5">
        <f t="shared" si="507"/>
        <v>0.19242902208201892</v>
      </c>
    </row>
    <row r="8101" spans="1:18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 s="1">
        <v>91902.56</v>
      </c>
      <c r="J8101">
        <v>2</v>
      </c>
      <c r="K8101">
        <v>1</v>
      </c>
      <c r="L8101">
        <v>1</v>
      </c>
      <c r="M8101" s="1">
        <v>107673.35</v>
      </c>
      <c r="N8101">
        <v>0</v>
      </c>
      <c r="O8101" t="str">
        <f t="shared" si="504"/>
        <v>30-40</v>
      </c>
      <c r="P8101" t="str">
        <f t="shared" si="505"/>
        <v>0-2 years</v>
      </c>
      <c r="Q8101" t="str">
        <f t="shared" si="506"/>
        <v>Medium</v>
      </c>
      <c r="R8101" s="5">
        <f t="shared" si="507"/>
        <v>0.19200420831141504</v>
      </c>
    </row>
    <row r="8102" spans="1:18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 s="1">
        <v>156218.19</v>
      </c>
      <c r="J8102">
        <v>1</v>
      </c>
      <c r="K8102">
        <v>0</v>
      </c>
      <c r="L8102">
        <v>1</v>
      </c>
      <c r="M8102" s="1">
        <v>33607.72</v>
      </c>
      <c r="N8102">
        <v>0</v>
      </c>
      <c r="O8102" t="str">
        <f t="shared" si="504"/>
        <v>30-40</v>
      </c>
      <c r="P8102" t="str">
        <f t="shared" si="505"/>
        <v>6+ years</v>
      </c>
      <c r="Q8102" t="str">
        <f t="shared" si="506"/>
        <v>High</v>
      </c>
      <c r="R8102" s="5">
        <f t="shared" si="507"/>
        <v>0.19210526315789472</v>
      </c>
    </row>
    <row r="8103" spans="1:18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 s="1">
        <v>93259.57</v>
      </c>
      <c r="J8103">
        <v>3</v>
      </c>
      <c r="K8103">
        <v>1</v>
      </c>
      <c r="L8103">
        <v>0</v>
      </c>
      <c r="M8103" s="1">
        <v>141035.65</v>
      </c>
      <c r="N8103">
        <v>1</v>
      </c>
      <c r="O8103" t="str">
        <f t="shared" si="504"/>
        <v>41-50</v>
      </c>
      <c r="P8103" t="str">
        <f t="shared" si="505"/>
        <v>3-5 years</v>
      </c>
      <c r="Q8103" t="str">
        <f t="shared" si="506"/>
        <v>Medium</v>
      </c>
      <c r="R8103" s="5">
        <f t="shared" si="507"/>
        <v>0.19220642443391259</v>
      </c>
    </row>
    <row r="8104" spans="1:18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 s="1">
        <v>168085.38</v>
      </c>
      <c r="J8104">
        <v>2</v>
      </c>
      <c r="K8104">
        <v>0</v>
      </c>
      <c r="L8104">
        <v>1</v>
      </c>
      <c r="M8104" s="1">
        <v>115719.08</v>
      </c>
      <c r="N8104">
        <v>0</v>
      </c>
      <c r="O8104" t="str">
        <f t="shared" si="504"/>
        <v>41-50</v>
      </c>
      <c r="P8104" t="str">
        <f t="shared" si="505"/>
        <v>0-2 years</v>
      </c>
      <c r="Q8104" t="str">
        <f t="shared" si="506"/>
        <v>High</v>
      </c>
      <c r="R8104" s="5">
        <f t="shared" si="507"/>
        <v>0.19178082191780821</v>
      </c>
    </row>
    <row r="8105" spans="1:18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 s="1">
        <v>107714.74</v>
      </c>
      <c r="J8105">
        <v>3</v>
      </c>
      <c r="K8105">
        <v>1</v>
      </c>
      <c r="L8105">
        <v>0</v>
      </c>
      <c r="M8105" s="1">
        <v>86128.21</v>
      </c>
      <c r="N8105">
        <v>1</v>
      </c>
      <c r="O8105" t="str">
        <f t="shared" si="504"/>
        <v>&gt;50</v>
      </c>
      <c r="P8105" t="str">
        <f t="shared" si="505"/>
        <v>0-2 years</v>
      </c>
      <c r="Q8105" t="str">
        <f t="shared" si="506"/>
        <v>High</v>
      </c>
      <c r="R8105" s="5">
        <f t="shared" si="507"/>
        <v>0.1918819188191882</v>
      </c>
    </row>
    <row r="8106" spans="1:18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 s="1">
        <v>117852.26</v>
      </c>
      <c r="J8106">
        <v>2</v>
      </c>
      <c r="K8106">
        <v>1</v>
      </c>
      <c r="L8106">
        <v>0</v>
      </c>
      <c r="M8106" s="1">
        <v>147668.64000000001</v>
      </c>
      <c r="N8106">
        <v>0</v>
      </c>
      <c r="O8106" t="str">
        <f t="shared" si="504"/>
        <v>30-40</v>
      </c>
      <c r="P8106" t="str">
        <f t="shared" si="505"/>
        <v>6+ years</v>
      </c>
      <c r="Q8106" t="str">
        <f t="shared" si="506"/>
        <v>High</v>
      </c>
      <c r="R8106" s="5">
        <f t="shared" si="507"/>
        <v>0.19145569620253164</v>
      </c>
    </row>
    <row r="8107" spans="1:18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 s="1">
        <v>0</v>
      </c>
      <c r="J8107">
        <v>1</v>
      </c>
      <c r="K8107">
        <v>1</v>
      </c>
      <c r="L8107">
        <v>0</v>
      </c>
      <c r="M8107" s="1">
        <v>177480.45</v>
      </c>
      <c r="N8107">
        <v>1</v>
      </c>
      <c r="O8107" t="str">
        <f t="shared" si="504"/>
        <v>&gt;50</v>
      </c>
      <c r="P8107" t="str">
        <f t="shared" si="505"/>
        <v>0-2 years</v>
      </c>
      <c r="Q8107" t="str">
        <f t="shared" si="506"/>
        <v>No Balance</v>
      </c>
      <c r="R8107" s="5">
        <f t="shared" si="507"/>
        <v>0.19155672823218997</v>
      </c>
    </row>
    <row r="8108" spans="1:18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 s="1">
        <v>84474.62</v>
      </c>
      <c r="J8108">
        <v>2</v>
      </c>
      <c r="K8108">
        <v>1</v>
      </c>
      <c r="L8108">
        <v>1</v>
      </c>
      <c r="M8108" s="1">
        <v>190937.09</v>
      </c>
      <c r="N8108">
        <v>0</v>
      </c>
      <c r="O8108" t="str">
        <f t="shared" si="504"/>
        <v>&gt;50</v>
      </c>
      <c r="P8108" t="str">
        <f t="shared" si="505"/>
        <v>6+ years</v>
      </c>
      <c r="Q8108" t="str">
        <f t="shared" si="506"/>
        <v>Medium</v>
      </c>
      <c r="R8108" s="5">
        <f t="shared" si="507"/>
        <v>0.19112988384371701</v>
      </c>
    </row>
    <row r="8109" spans="1:18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 s="1">
        <v>0</v>
      </c>
      <c r="J8109">
        <v>2</v>
      </c>
      <c r="K8109">
        <v>1</v>
      </c>
      <c r="L8109">
        <v>0</v>
      </c>
      <c r="M8109" s="1">
        <v>84531.79</v>
      </c>
      <c r="N8109">
        <v>0</v>
      </c>
      <c r="O8109" t="str">
        <f t="shared" si="504"/>
        <v>41-50</v>
      </c>
      <c r="P8109" t="str">
        <f t="shared" si="505"/>
        <v>3-5 years</v>
      </c>
      <c r="Q8109" t="str">
        <f t="shared" si="506"/>
        <v>No Balance</v>
      </c>
      <c r="R8109" s="5">
        <f t="shared" si="507"/>
        <v>0.1912308505018489</v>
      </c>
    </row>
    <row r="8110" spans="1:18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 s="1">
        <v>126803.34</v>
      </c>
      <c r="J8110">
        <v>2</v>
      </c>
      <c r="K8110">
        <v>1</v>
      </c>
      <c r="L8110">
        <v>1</v>
      </c>
      <c r="M8110" s="1">
        <v>161133.4</v>
      </c>
      <c r="N8110">
        <v>0</v>
      </c>
      <c r="O8110" t="str">
        <f t="shared" si="504"/>
        <v>30-40</v>
      </c>
      <c r="P8110" t="str">
        <f t="shared" si="505"/>
        <v>6+ years</v>
      </c>
      <c r="Q8110" t="str">
        <f t="shared" si="506"/>
        <v>High</v>
      </c>
      <c r="R8110" s="5">
        <f t="shared" si="507"/>
        <v>0.19133192389006343</v>
      </c>
    </row>
    <row r="8111" spans="1:18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 s="1">
        <v>0</v>
      </c>
      <c r="J8111">
        <v>2</v>
      </c>
      <c r="K8111">
        <v>1</v>
      </c>
      <c r="L8111">
        <v>0</v>
      </c>
      <c r="M8111" s="1">
        <v>185555.63</v>
      </c>
      <c r="N8111">
        <v>0</v>
      </c>
      <c r="O8111" t="str">
        <f t="shared" si="504"/>
        <v>30-40</v>
      </c>
      <c r="P8111" t="str">
        <f t="shared" si="505"/>
        <v>0-2 years</v>
      </c>
      <c r="Q8111" t="str">
        <f t="shared" si="506"/>
        <v>No Balance</v>
      </c>
      <c r="R8111" s="5">
        <f t="shared" si="507"/>
        <v>0.19143310417768378</v>
      </c>
    </row>
    <row r="8112" spans="1:18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 s="1">
        <v>68806.84</v>
      </c>
      <c r="J8112">
        <v>1</v>
      </c>
      <c r="K8112">
        <v>1</v>
      </c>
      <c r="L8112">
        <v>0</v>
      </c>
      <c r="M8112" s="1">
        <v>33075.24</v>
      </c>
      <c r="N8112">
        <v>0</v>
      </c>
      <c r="O8112" t="str">
        <f t="shared" si="504"/>
        <v>30-40</v>
      </c>
      <c r="P8112" t="str">
        <f t="shared" si="505"/>
        <v>6+ years</v>
      </c>
      <c r="Q8112" t="str">
        <f t="shared" si="506"/>
        <v>Medium</v>
      </c>
      <c r="R8112" s="5">
        <f t="shared" si="507"/>
        <v>0.19153439153439153</v>
      </c>
    </row>
    <row r="8113" spans="1:18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 s="1">
        <v>115141.18</v>
      </c>
      <c r="J8113">
        <v>1</v>
      </c>
      <c r="K8113">
        <v>1</v>
      </c>
      <c r="L8113">
        <v>0</v>
      </c>
      <c r="M8113" s="1">
        <v>39806.75</v>
      </c>
      <c r="N8113">
        <v>0</v>
      </c>
      <c r="O8113" t="str">
        <f t="shared" si="504"/>
        <v>30-40</v>
      </c>
      <c r="P8113" t="str">
        <f t="shared" si="505"/>
        <v>3-5 years</v>
      </c>
      <c r="Q8113" t="str">
        <f t="shared" si="506"/>
        <v>High</v>
      </c>
      <c r="R8113" s="5">
        <f t="shared" si="507"/>
        <v>0.19163578613022764</v>
      </c>
    </row>
    <row r="8114" spans="1:18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 s="1">
        <v>0</v>
      </c>
      <c r="J8114">
        <v>2</v>
      </c>
      <c r="K8114">
        <v>0</v>
      </c>
      <c r="L8114">
        <v>1</v>
      </c>
      <c r="M8114" s="1">
        <v>26389.919999999998</v>
      </c>
      <c r="N8114">
        <v>0</v>
      </c>
      <c r="O8114" t="str">
        <f t="shared" si="504"/>
        <v>30-40</v>
      </c>
      <c r="P8114" t="str">
        <f t="shared" si="505"/>
        <v>0-2 years</v>
      </c>
      <c r="Q8114" t="str">
        <f t="shared" si="506"/>
        <v>No Balance</v>
      </c>
      <c r="R8114" s="5">
        <f t="shared" si="507"/>
        <v>0.19173728813559321</v>
      </c>
    </row>
    <row r="8115" spans="1:18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 s="1">
        <v>90723.36</v>
      </c>
      <c r="J8115">
        <v>1</v>
      </c>
      <c r="K8115">
        <v>1</v>
      </c>
      <c r="L8115">
        <v>1</v>
      </c>
      <c r="M8115" s="1">
        <v>12162.76</v>
      </c>
      <c r="N8115">
        <v>0</v>
      </c>
      <c r="O8115" t="str">
        <f t="shared" si="504"/>
        <v>30-40</v>
      </c>
      <c r="P8115" t="str">
        <f t="shared" si="505"/>
        <v>6+ years</v>
      </c>
      <c r="Q8115" t="str">
        <f t="shared" si="506"/>
        <v>Medium</v>
      </c>
      <c r="R8115" s="5">
        <f t="shared" si="507"/>
        <v>0.19183889772125065</v>
      </c>
    </row>
    <row r="8116" spans="1:18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 s="1">
        <v>151249.45000000001</v>
      </c>
      <c r="J8116">
        <v>2</v>
      </c>
      <c r="K8116">
        <v>1</v>
      </c>
      <c r="L8116">
        <v>1</v>
      </c>
      <c r="M8116" s="1">
        <v>167237.94</v>
      </c>
      <c r="N8116">
        <v>0</v>
      </c>
      <c r="O8116" t="str">
        <f t="shared" si="504"/>
        <v>41-50</v>
      </c>
      <c r="P8116" t="str">
        <f t="shared" si="505"/>
        <v>0-2 years</v>
      </c>
      <c r="Q8116" t="str">
        <f t="shared" si="506"/>
        <v>High</v>
      </c>
      <c r="R8116" s="5">
        <f t="shared" si="507"/>
        <v>0.19194061505832449</v>
      </c>
    </row>
    <row r="8117" spans="1:18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 s="1">
        <v>0</v>
      </c>
      <c r="J8117">
        <v>2</v>
      </c>
      <c r="K8117">
        <v>1</v>
      </c>
      <c r="L8117">
        <v>1</v>
      </c>
      <c r="M8117" s="1">
        <v>52067.37</v>
      </c>
      <c r="N8117">
        <v>0</v>
      </c>
      <c r="O8117" t="str">
        <f t="shared" si="504"/>
        <v>30-40</v>
      </c>
      <c r="P8117" t="str">
        <f t="shared" si="505"/>
        <v>6+ years</v>
      </c>
      <c r="Q8117" t="str">
        <f t="shared" si="506"/>
        <v>No Balance</v>
      </c>
      <c r="R8117" s="5">
        <f t="shared" si="507"/>
        <v>0.19204244031830239</v>
      </c>
    </row>
    <row r="8118" spans="1:18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 s="1">
        <v>94752.49</v>
      </c>
      <c r="J8118">
        <v>1</v>
      </c>
      <c r="K8118">
        <v>1</v>
      </c>
      <c r="L8118">
        <v>0</v>
      </c>
      <c r="M8118" s="1">
        <v>184006.36</v>
      </c>
      <c r="N8118">
        <v>1</v>
      </c>
      <c r="O8118" t="str">
        <f t="shared" si="504"/>
        <v>41-50</v>
      </c>
      <c r="P8118" t="str">
        <f t="shared" si="505"/>
        <v>6+ years</v>
      </c>
      <c r="Q8118" t="str">
        <f t="shared" si="506"/>
        <v>Medium</v>
      </c>
      <c r="R8118" s="5">
        <f t="shared" si="507"/>
        <v>0.19214437367303611</v>
      </c>
    </row>
    <row r="8119" spans="1:18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 s="1">
        <v>0</v>
      </c>
      <c r="J8119">
        <v>1</v>
      </c>
      <c r="K8119">
        <v>1</v>
      </c>
      <c r="L8119">
        <v>0</v>
      </c>
      <c r="M8119" s="1">
        <v>582.59</v>
      </c>
      <c r="N8119">
        <v>1</v>
      </c>
      <c r="O8119" t="str">
        <f t="shared" si="504"/>
        <v>30-40</v>
      </c>
      <c r="P8119" t="str">
        <f t="shared" si="505"/>
        <v>6+ years</v>
      </c>
      <c r="Q8119" t="str">
        <f t="shared" si="506"/>
        <v>No Balance</v>
      </c>
      <c r="R8119" s="5">
        <f t="shared" si="507"/>
        <v>0.19171534784917685</v>
      </c>
    </row>
    <row r="8120" spans="1:18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 s="1">
        <v>0</v>
      </c>
      <c r="J8120">
        <v>1</v>
      </c>
      <c r="K8120">
        <v>1</v>
      </c>
      <c r="L8120">
        <v>0</v>
      </c>
      <c r="M8120" s="1">
        <v>143274.41</v>
      </c>
      <c r="N8120">
        <v>0</v>
      </c>
      <c r="O8120" t="str">
        <f t="shared" si="504"/>
        <v>&lt;30</v>
      </c>
      <c r="P8120" t="str">
        <f t="shared" si="505"/>
        <v>6+ years</v>
      </c>
      <c r="Q8120" t="str">
        <f t="shared" si="506"/>
        <v>No Balance</v>
      </c>
      <c r="R8120" s="5">
        <f t="shared" si="507"/>
        <v>0.19128586609989373</v>
      </c>
    </row>
    <row r="8121" spans="1:18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 s="1">
        <v>132084.66</v>
      </c>
      <c r="J8121">
        <v>3</v>
      </c>
      <c r="K8121">
        <v>1</v>
      </c>
      <c r="L8121">
        <v>1</v>
      </c>
      <c r="M8121" s="1">
        <v>54474.48</v>
      </c>
      <c r="N8121">
        <v>1</v>
      </c>
      <c r="O8121" t="str">
        <f t="shared" si="504"/>
        <v>30-40</v>
      </c>
      <c r="P8121" t="str">
        <f t="shared" si="505"/>
        <v>3-5 years</v>
      </c>
      <c r="Q8121" t="str">
        <f t="shared" si="506"/>
        <v>High</v>
      </c>
      <c r="R8121" s="5">
        <f t="shared" si="507"/>
        <v>0.19138755980861244</v>
      </c>
    </row>
    <row r="8122" spans="1:18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 s="1">
        <v>0</v>
      </c>
      <c r="J8122">
        <v>2</v>
      </c>
      <c r="K8122">
        <v>1</v>
      </c>
      <c r="L8122">
        <v>1</v>
      </c>
      <c r="M8122" s="1">
        <v>121428.2</v>
      </c>
      <c r="N8122">
        <v>0</v>
      </c>
      <c r="O8122" t="str">
        <f t="shared" si="504"/>
        <v>41-50</v>
      </c>
      <c r="P8122" t="str">
        <f t="shared" si="505"/>
        <v>3-5 years</v>
      </c>
      <c r="Q8122" t="str">
        <f t="shared" si="506"/>
        <v>No Balance</v>
      </c>
      <c r="R8122" s="5">
        <f t="shared" si="507"/>
        <v>0.19095744680851065</v>
      </c>
    </row>
    <row r="8123" spans="1:18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 s="1">
        <v>0</v>
      </c>
      <c r="J8123">
        <v>2</v>
      </c>
      <c r="K8123">
        <v>1</v>
      </c>
      <c r="L8123">
        <v>1</v>
      </c>
      <c r="M8123" s="1">
        <v>79704.12</v>
      </c>
      <c r="N8123">
        <v>0</v>
      </c>
      <c r="O8123" t="str">
        <f t="shared" si="504"/>
        <v>30-40</v>
      </c>
      <c r="P8123" t="str">
        <f t="shared" si="505"/>
        <v>0-2 years</v>
      </c>
      <c r="Q8123" t="str">
        <f t="shared" si="506"/>
        <v>No Balance</v>
      </c>
      <c r="R8123" s="5">
        <f t="shared" si="507"/>
        <v>0.19105907397551888</v>
      </c>
    </row>
    <row r="8124" spans="1:18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 s="1">
        <v>45472.28</v>
      </c>
      <c r="J8124">
        <v>1</v>
      </c>
      <c r="K8124">
        <v>1</v>
      </c>
      <c r="L8124">
        <v>1</v>
      </c>
      <c r="M8124" s="1">
        <v>41055.71</v>
      </c>
      <c r="N8124">
        <v>1</v>
      </c>
      <c r="O8124" t="str">
        <f t="shared" si="504"/>
        <v>&gt;50</v>
      </c>
      <c r="P8124" t="str">
        <f t="shared" si="505"/>
        <v>0-2 years</v>
      </c>
      <c r="Q8124" t="str">
        <f t="shared" si="506"/>
        <v>Low</v>
      </c>
      <c r="R8124" s="5">
        <f t="shared" si="507"/>
        <v>0.19116080937167199</v>
      </c>
    </row>
    <row r="8125" spans="1:18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 s="1">
        <v>0</v>
      </c>
      <c r="J8125">
        <v>1</v>
      </c>
      <c r="K8125">
        <v>0</v>
      </c>
      <c r="L8125">
        <v>0</v>
      </c>
      <c r="M8125" s="1">
        <v>41590.400000000001</v>
      </c>
      <c r="N8125">
        <v>0</v>
      </c>
      <c r="O8125" t="str">
        <f t="shared" si="504"/>
        <v>30-40</v>
      </c>
      <c r="P8125" t="str">
        <f t="shared" si="505"/>
        <v>0-2 years</v>
      </c>
      <c r="Q8125" t="str">
        <f t="shared" si="506"/>
        <v>No Balance</v>
      </c>
      <c r="R8125" s="5">
        <f t="shared" si="507"/>
        <v>0.19072988811933936</v>
      </c>
    </row>
    <row r="8126" spans="1:18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 s="1">
        <v>130229.71</v>
      </c>
      <c r="J8126">
        <v>2</v>
      </c>
      <c r="K8126">
        <v>0</v>
      </c>
      <c r="L8126">
        <v>0</v>
      </c>
      <c r="M8126" s="1">
        <v>54019.93</v>
      </c>
      <c r="N8126">
        <v>1</v>
      </c>
      <c r="O8126" t="str">
        <f t="shared" si="504"/>
        <v>30-40</v>
      </c>
      <c r="P8126" t="str">
        <f t="shared" si="505"/>
        <v>6+ years</v>
      </c>
      <c r="Q8126" t="str">
        <f t="shared" si="506"/>
        <v>High</v>
      </c>
      <c r="R8126" s="5">
        <f t="shared" si="507"/>
        <v>0.1908315565031983</v>
      </c>
    </row>
    <row r="8127" spans="1:18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 s="1">
        <v>123948.85</v>
      </c>
      <c r="J8127">
        <v>1</v>
      </c>
      <c r="K8127">
        <v>1</v>
      </c>
      <c r="L8127">
        <v>0</v>
      </c>
      <c r="M8127" s="1">
        <v>76053.070000000007</v>
      </c>
      <c r="N8127">
        <v>0</v>
      </c>
      <c r="O8127" t="str">
        <f t="shared" si="504"/>
        <v>30-40</v>
      </c>
      <c r="P8127" t="str">
        <f t="shared" si="505"/>
        <v>6+ years</v>
      </c>
      <c r="Q8127" t="str">
        <f t="shared" si="506"/>
        <v>High</v>
      </c>
      <c r="R8127" s="5">
        <f t="shared" si="507"/>
        <v>0.19040000000000001</v>
      </c>
    </row>
    <row r="8128" spans="1:18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 s="1">
        <v>127415.85</v>
      </c>
      <c r="J8128">
        <v>1</v>
      </c>
      <c r="K8128">
        <v>1</v>
      </c>
      <c r="L8128">
        <v>1</v>
      </c>
      <c r="M8128" s="1">
        <v>184977.2</v>
      </c>
      <c r="N8128">
        <v>1</v>
      </c>
      <c r="O8128" t="str">
        <f t="shared" si="504"/>
        <v>30-40</v>
      </c>
      <c r="P8128" t="str">
        <f t="shared" si="505"/>
        <v>6+ years</v>
      </c>
      <c r="Q8128" t="str">
        <f t="shared" si="506"/>
        <v>High</v>
      </c>
      <c r="R8128" s="5">
        <f t="shared" si="507"/>
        <v>0.1905016008537887</v>
      </c>
    </row>
    <row r="8129" spans="1:18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 s="1">
        <v>110067.71</v>
      </c>
      <c r="J8129">
        <v>1</v>
      </c>
      <c r="K8129">
        <v>1</v>
      </c>
      <c r="L8129">
        <v>0</v>
      </c>
      <c r="M8129" s="1">
        <v>127678.95</v>
      </c>
      <c r="N8129">
        <v>1</v>
      </c>
      <c r="O8129" t="str">
        <f t="shared" si="504"/>
        <v>30-40</v>
      </c>
      <c r="P8129" t="str">
        <f t="shared" si="505"/>
        <v>6+ years</v>
      </c>
      <c r="Q8129" t="str">
        <f t="shared" si="506"/>
        <v>High</v>
      </c>
      <c r="R8129" s="5">
        <f t="shared" si="507"/>
        <v>0.19006940736785904</v>
      </c>
    </row>
    <row r="8130" spans="1:18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 s="1">
        <v>65521.2</v>
      </c>
      <c r="J8130">
        <v>1</v>
      </c>
      <c r="K8130">
        <v>1</v>
      </c>
      <c r="L8130">
        <v>1</v>
      </c>
      <c r="M8130" s="1">
        <v>1243.97</v>
      </c>
      <c r="N8130">
        <v>0</v>
      </c>
      <c r="O8130" t="str">
        <f t="shared" ref="O8130:O8193" si="508">IF(G8130&lt;30,"&lt;30",
   IF(G8130&lt;=40,"30-40",
      IF(G8130&lt;=50,"41-50","&gt;50")))</f>
        <v>30-40</v>
      </c>
      <c r="P8130" t="str">
        <f t="shared" ref="P8130:P8193" si="509">IF(H8130&lt;=2,"0-2 years",
   IF(H8130&lt;=5,"3-5 years","6+ years"))</f>
        <v>3-5 years</v>
      </c>
      <c r="Q8130" t="str">
        <f t="shared" ref="Q8130:Q8193" si="510">IF(I8130=0,"No Balance",
   IF(I8130&lt;50000,"Low",
      IF(I8130&lt;100000,"Medium","High")))</f>
        <v>Medium</v>
      </c>
      <c r="R8130" s="5">
        <f t="shared" ref="R8130:R8193" si="511">AVERAGE(N8130:N18129)</f>
        <v>0.18963675213675213</v>
      </c>
    </row>
    <row r="8131" spans="1:18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 s="1">
        <v>0</v>
      </c>
      <c r="J8131">
        <v>2</v>
      </c>
      <c r="K8131">
        <v>1</v>
      </c>
      <c r="L8131">
        <v>1</v>
      </c>
      <c r="M8131" s="1">
        <v>76326.67</v>
      </c>
      <c r="N8131">
        <v>0</v>
      </c>
      <c r="O8131" t="str">
        <f t="shared" si="508"/>
        <v>30-40</v>
      </c>
      <c r="P8131" t="str">
        <f t="shared" si="509"/>
        <v>3-5 years</v>
      </c>
      <c r="Q8131" t="str">
        <f t="shared" si="510"/>
        <v>No Balance</v>
      </c>
      <c r="R8131" s="5">
        <f t="shared" si="511"/>
        <v>0.18973810796365581</v>
      </c>
    </row>
    <row r="8132" spans="1:18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 s="1">
        <v>0</v>
      </c>
      <c r="J8132">
        <v>2</v>
      </c>
      <c r="K8132">
        <v>1</v>
      </c>
      <c r="L8132">
        <v>1</v>
      </c>
      <c r="M8132" s="1">
        <v>145338.60999999999</v>
      </c>
      <c r="N8132">
        <v>0</v>
      </c>
      <c r="O8132" t="str">
        <f t="shared" si="508"/>
        <v>41-50</v>
      </c>
      <c r="P8132" t="str">
        <f t="shared" si="509"/>
        <v>3-5 years</v>
      </c>
      <c r="Q8132" t="str">
        <f t="shared" si="510"/>
        <v>No Balance</v>
      </c>
      <c r="R8132" s="5">
        <f t="shared" si="511"/>
        <v>0.18983957219251338</v>
      </c>
    </row>
    <row r="8133" spans="1:18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 s="1">
        <v>155736.42000000001</v>
      </c>
      <c r="J8133">
        <v>2</v>
      </c>
      <c r="K8133">
        <v>1</v>
      </c>
      <c r="L8133">
        <v>1</v>
      </c>
      <c r="M8133" s="1">
        <v>57751.21</v>
      </c>
      <c r="N8133">
        <v>0</v>
      </c>
      <c r="O8133" t="str">
        <f t="shared" si="508"/>
        <v>30-40</v>
      </c>
      <c r="P8133" t="str">
        <f t="shared" si="509"/>
        <v>3-5 years</v>
      </c>
      <c r="Q8133" t="str">
        <f t="shared" si="510"/>
        <v>High</v>
      </c>
      <c r="R8133" s="5">
        <f t="shared" si="511"/>
        <v>0.18994114499732478</v>
      </c>
    </row>
    <row r="8134" spans="1:18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 s="1">
        <v>0</v>
      </c>
      <c r="J8134">
        <v>2</v>
      </c>
      <c r="K8134">
        <v>0</v>
      </c>
      <c r="L8134">
        <v>0</v>
      </c>
      <c r="M8134" s="1">
        <v>138880.24</v>
      </c>
      <c r="N8134">
        <v>0</v>
      </c>
      <c r="O8134" t="str">
        <f t="shared" si="508"/>
        <v>&lt;30</v>
      </c>
      <c r="P8134" t="str">
        <f t="shared" si="509"/>
        <v>3-5 years</v>
      </c>
      <c r="Q8134" t="str">
        <f t="shared" si="510"/>
        <v>No Balance</v>
      </c>
      <c r="R8134" s="5">
        <f t="shared" si="511"/>
        <v>0.19004282655246252</v>
      </c>
    </row>
    <row r="8135" spans="1:18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 s="1">
        <v>118307.57</v>
      </c>
      <c r="J8135">
        <v>2</v>
      </c>
      <c r="K8135">
        <v>1</v>
      </c>
      <c r="L8135">
        <v>1</v>
      </c>
      <c r="M8135" s="1">
        <v>136120.29</v>
      </c>
      <c r="N8135">
        <v>0</v>
      </c>
      <c r="O8135" t="str">
        <f t="shared" si="508"/>
        <v>30-40</v>
      </c>
      <c r="P8135" t="str">
        <f t="shared" si="509"/>
        <v>3-5 years</v>
      </c>
      <c r="Q8135" t="str">
        <f t="shared" si="510"/>
        <v>High</v>
      </c>
      <c r="R8135" s="5">
        <f t="shared" si="511"/>
        <v>0.19014461703267274</v>
      </c>
    </row>
    <row r="8136" spans="1:18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 s="1">
        <v>0</v>
      </c>
      <c r="J8136">
        <v>1</v>
      </c>
      <c r="K8136">
        <v>1</v>
      </c>
      <c r="L8136">
        <v>1</v>
      </c>
      <c r="M8136" s="1">
        <v>167621.18</v>
      </c>
      <c r="N8136">
        <v>0</v>
      </c>
      <c r="O8136" t="str">
        <f t="shared" si="508"/>
        <v>41-50</v>
      </c>
      <c r="P8136" t="str">
        <f t="shared" si="509"/>
        <v>6+ years</v>
      </c>
      <c r="Q8136" t="str">
        <f t="shared" si="510"/>
        <v>No Balance</v>
      </c>
      <c r="R8136" s="5">
        <f t="shared" si="511"/>
        <v>0.19024651661307609</v>
      </c>
    </row>
    <row r="8137" spans="1:18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 s="1">
        <v>103099.17</v>
      </c>
      <c r="J8137">
        <v>2</v>
      </c>
      <c r="K8137">
        <v>1</v>
      </c>
      <c r="L8137">
        <v>0</v>
      </c>
      <c r="M8137" s="1">
        <v>173276.62</v>
      </c>
      <c r="N8137">
        <v>0</v>
      </c>
      <c r="O8137" t="str">
        <f t="shared" si="508"/>
        <v>&lt;30</v>
      </c>
      <c r="P8137" t="str">
        <f t="shared" si="509"/>
        <v>6+ years</v>
      </c>
      <c r="Q8137" t="str">
        <f t="shared" si="510"/>
        <v>High</v>
      </c>
      <c r="R8137" s="5">
        <f t="shared" si="511"/>
        <v>0.19034852546916889</v>
      </c>
    </row>
    <row r="8138" spans="1:18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 s="1">
        <v>0</v>
      </c>
      <c r="J8138">
        <v>2</v>
      </c>
      <c r="K8138">
        <v>1</v>
      </c>
      <c r="L8138">
        <v>1</v>
      </c>
      <c r="M8138" s="1">
        <v>99661.46</v>
      </c>
      <c r="N8138">
        <v>0</v>
      </c>
      <c r="O8138" t="str">
        <f t="shared" si="508"/>
        <v>30-40</v>
      </c>
      <c r="P8138" t="str">
        <f t="shared" si="509"/>
        <v>0-2 years</v>
      </c>
      <c r="Q8138" t="str">
        <f t="shared" si="510"/>
        <v>No Balance</v>
      </c>
      <c r="R8138" s="5">
        <f t="shared" si="511"/>
        <v>0.19045064377682402</v>
      </c>
    </row>
    <row r="8139" spans="1:18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 s="1">
        <v>125789.69</v>
      </c>
      <c r="J8139">
        <v>1</v>
      </c>
      <c r="K8139">
        <v>0</v>
      </c>
      <c r="L8139">
        <v>0</v>
      </c>
      <c r="M8139" s="1">
        <v>66333.56</v>
      </c>
      <c r="N8139">
        <v>1</v>
      </c>
      <c r="O8139" t="str">
        <f t="shared" si="508"/>
        <v>30-40</v>
      </c>
      <c r="P8139" t="str">
        <f t="shared" si="509"/>
        <v>6+ years</v>
      </c>
      <c r="Q8139" t="str">
        <f t="shared" si="510"/>
        <v>High</v>
      </c>
      <c r="R8139" s="5">
        <f t="shared" si="511"/>
        <v>0.19055287171229202</v>
      </c>
    </row>
    <row r="8140" spans="1:18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 s="1">
        <v>109646.83</v>
      </c>
      <c r="J8140">
        <v>1</v>
      </c>
      <c r="K8140">
        <v>1</v>
      </c>
      <c r="L8140">
        <v>1</v>
      </c>
      <c r="M8140" s="1">
        <v>70240.789999999994</v>
      </c>
      <c r="N8140">
        <v>0</v>
      </c>
      <c r="O8140" t="str">
        <f t="shared" si="508"/>
        <v>30-40</v>
      </c>
      <c r="P8140" t="str">
        <f t="shared" si="509"/>
        <v>3-5 years</v>
      </c>
      <c r="Q8140" t="str">
        <f t="shared" si="510"/>
        <v>High</v>
      </c>
      <c r="R8140" s="5">
        <f t="shared" si="511"/>
        <v>0.19011815252416756</v>
      </c>
    </row>
    <row r="8141" spans="1:18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 s="1">
        <v>127187.86</v>
      </c>
      <c r="J8141">
        <v>1</v>
      </c>
      <c r="K8141">
        <v>1</v>
      </c>
      <c r="L8141">
        <v>1</v>
      </c>
      <c r="M8141" s="1">
        <v>113553.42</v>
      </c>
      <c r="N8141">
        <v>0</v>
      </c>
      <c r="O8141" t="str">
        <f t="shared" si="508"/>
        <v>30-40</v>
      </c>
      <c r="P8141" t="str">
        <f t="shared" si="509"/>
        <v>0-2 years</v>
      </c>
      <c r="Q8141" t="str">
        <f t="shared" si="510"/>
        <v>High</v>
      </c>
      <c r="R8141" s="5">
        <f t="shared" si="511"/>
        <v>0.19022031166039763</v>
      </c>
    </row>
    <row r="8142" spans="1:18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 s="1">
        <v>0</v>
      </c>
      <c r="J8142">
        <v>1</v>
      </c>
      <c r="K8142">
        <v>0</v>
      </c>
      <c r="L8142">
        <v>1</v>
      </c>
      <c r="M8142" s="1">
        <v>690.84</v>
      </c>
      <c r="N8142">
        <v>0</v>
      </c>
      <c r="O8142" t="str">
        <f t="shared" si="508"/>
        <v>30-40</v>
      </c>
      <c r="P8142" t="str">
        <f t="shared" si="509"/>
        <v>6+ years</v>
      </c>
      <c r="Q8142" t="str">
        <f t="shared" si="510"/>
        <v>No Balance</v>
      </c>
      <c r="R8142" s="5">
        <f t="shared" si="511"/>
        <v>0.19032258064516128</v>
      </c>
    </row>
    <row r="8143" spans="1:18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 s="1">
        <v>0</v>
      </c>
      <c r="J8143">
        <v>1</v>
      </c>
      <c r="K8143">
        <v>1</v>
      </c>
      <c r="L8143">
        <v>0</v>
      </c>
      <c r="M8143" s="1">
        <v>98802.76</v>
      </c>
      <c r="N8143">
        <v>0</v>
      </c>
      <c r="O8143" t="str">
        <f t="shared" si="508"/>
        <v>&lt;30</v>
      </c>
      <c r="P8143" t="str">
        <f t="shared" si="509"/>
        <v>0-2 years</v>
      </c>
      <c r="Q8143" t="str">
        <f t="shared" si="510"/>
        <v>No Balance</v>
      </c>
      <c r="R8143" s="5">
        <f t="shared" si="511"/>
        <v>0.19042495965572889</v>
      </c>
    </row>
    <row r="8144" spans="1:18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 s="1">
        <v>130385.82</v>
      </c>
      <c r="J8144">
        <v>1</v>
      </c>
      <c r="K8144">
        <v>0</v>
      </c>
      <c r="L8144">
        <v>1</v>
      </c>
      <c r="M8144" s="1">
        <v>130661.95</v>
      </c>
      <c r="N8144">
        <v>0</v>
      </c>
      <c r="O8144" t="str">
        <f t="shared" si="508"/>
        <v>41-50</v>
      </c>
      <c r="P8144" t="str">
        <f t="shared" si="509"/>
        <v>3-5 years</v>
      </c>
      <c r="Q8144" t="str">
        <f t="shared" si="510"/>
        <v>High</v>
      </c>
      <c r="R8144" s="5">
        <f t="shared" si="511"/>
        <v>0.19052744886975242</v>
      </c>
    </row>
    <row r="8145" spans="1:18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 s="1">
        <v>107787.47</v>
      </c>
      <c r="J8145">
        <v>1</v>
      </c>
      <c r="K8145">
        <v>0</v>
      </c>
      <c r="L8145">
        <v>1</v>
      </c>
      <c r="M8145" s="1">
        <v>116378.82</v>
      </c>
      <c r="N8145">
        <v>0</v>
      </c>
      <c r="O8145" t="str">
        <f t="shared" si="508"/>
        <v>&lt;30</v>
      </c>
      <c r="P8145" t="str">
        <f t="shared" si="509"/>
        <v>0-2 years</v>
      </c>
      <c r="Q8145" t="str">
        <f t="shared" si="510"/>
        <v>High</v>
      </c>
      <c r="R8145" s="5">
        <f t="shared" si="511"/>
        <v>0.19063004846526657</v>
      </c>
    </row>
    <row r="8146" spans="1:18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 s="1">
        <v>99325.04</v>
      </c>
      <c r="J8146">
        <v>2</v>
      </c>
      <c r="K8146">
        <v>0</v>
      </c>
      <c r="L8146">
        <v>1</v>
      </c>
      <c r="M8146" s="1">
        <v>186052.15</v>
      </c>
      <c r="N8146">
        <v>0</v>
      </c>
      <c r="O8146" t="str">
        <f t="shared" si="508"/>
        <v>30-40</v>
      </c>
      <c r="P8146" t="str">
        <f t="shared" si="509"/>
        <v>0-2 years</v>
      </c>
      <c r="Q8146" t="str">
        <f t="shared" si="510"/>
        <v>Medium</v>
      </c>
      <c r="R8146" s="5">
        <f t="shared" si="511"/>
        <v>0.19073275862068967</v>
      </c>
    </row>
    <row r="8147" spans="1:18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 s="1">
        <v>0</v>
      </c>
      <c r="J8147">
        <v>1</v>
      </c>
      <c r="K8147">
        <v>0</v>
      </c>
      <c r="L8147">
        <v>0</v>
      </c>
      <c r="M8147" s="1">
        <v>100101.06</v>
      </c>
      <c r="N8147">
        <v>0</v>
      </c>
      <c r="O8147" t="str">
        <f t="shared" si="508"/>
        <v>30-40</v>
      </c>
      <c r="P8147" t="str">
        <f t="shared" si="509"/>
        <v>6+ years</v>
      </c>
      <c r="Q8147" t="str">
        <f t="shared" si="510"/>
        <v>No Balance</v>
      </c>
      <c r="R8147" s="5">
        <f t="shared" si="511"/>
        <v>0.1908355795148248</v>
      </c>
    </row>
    <row r="8148" spans="1:18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 s="1">
        <v>123764.95</v>
      </c>
      <c r="J8148">
        <v>1</v>
      </c>
      <c r="K8148">
        <v>1</v>
      </c>
      <c r="L8148">
        <v>1</v>
      </c>
      <c r="M8148" s="1">
        <v>169952.82</v>
      </c>
      <c r="N8148">
        <v>0</v>
      </c>
      <c r="O8148" t="str">
        <f t="shared" si="508"/>
        <v>41-50</v>
      </c>
      <c r="P8148" t="str">
        <f t="shared" si="509"/>
        <v>6+ years</v>
      </c>
      <c r="Q8148" t="str">
        <f t="shared" si="510"/>
        <v>High</v>
      </c>
      <c r="R8148" s="5">
        <f t="shared" si="511"/>
        <v>0.19093851132686085</v>
      </c>
    </row>
    <row r="8149" spans="1:18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 s="1">
        <v>128264.03</v>
      </c>
      <c r="J8149">
        <v>1</v>
      </c>
      <c r="K8149">
        <v>1</v>
      </c>
      <c r="L8149">
        <v>0</v>
      </c>
      <c r="M8149" s="1">
        <v>61792.76</v>
      </c>
      <c r="N8149">
        <v>1</v>
      </c>
      <c r="O8149" t="str">
        <f t="shared" si="508"/>
        <v>30-40</v>
      </c>
      <c r="P8149" t="str">
        <f t="shared" si="509"/>
        <v>6+ years</v>
      </c>
      <c r="Q8149" t="str">
        <f t="shared" si="510"/>
        <v>High</v>
      </c>
      <c r="R8149" s="5">
        <f t="shared" si="511"/>
        <v>0.19104155423637345</v>
      </c>
    </row>
    <row r="8150" spans="1:18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 s="1">
        <v>86006.21</v>
      </c>
      <c r="J8150">
        <v>1</v>
      </c>
      <c r="K8150">
        <v>1</v>
      </c>
      <c r="L8150">
        <v>1</v>
      </c>
      <c r="M8150" s="1">
        <v>37973.129999999997</v>
      </c>
      <c r="N8150">
        <v>0</v>
      </c>
      <c r="O8150" t="str">
        <f t="shared" si="508"/>
        <v>41-50</v>
      </c>
      <c r="P8150" t="str">
        <f t="shared" si="509"/>
        <v>6+ years</v>
      </c>
      <c r="Q8150" t="str">
        <f t="shared" si="510"/>
        <v>Medium</v>
      </c>
      <c r="R8150" s="5">
        <f t="shared" si="511"/>
        <v>0.19060475161987042</v>
      </c>
    </row>
    <row r="8151" spans="1:18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 s="1">
        <v>57068.43</v>
      </c>
      <c r="J8151">
        <v>2</v>
      </c>
      <c r="K8151">
        <v>1</v>
      </c>
      <c r="L8151">
        <v>0</v>
      </c>
      <c r="M8151" s="1">
        <v>188974.81</v>
      </c>
      <c r="N8151">
        <v>0</v>
      </c>
      <c r="O8151" t="str">
        <f t="shared" si="508"/>
        <v>30-40</v>
      </c>
      <c r="P8151" t="str">
        <f t="shared" si="509"/>
        <v>6+ years</v>
      </c>
      <c r="Q8151" t="str">
        <f t="shared" si="510"/>
        <v>Medium</v>
      </c>
      <c r="R8151" s="5">
        <f t="shared" si="511"/>
        <v>0.19070772555375473</v>
      </c>
    </row>
    <row r="8152" spans="1:18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 s="1">
        <v>103607.24</v>
      </c>
      <c r="J8152">
        <v>2</v>
      </c>
      <c r="K8152">
        <v>0</v>
      </c>
      <c r="L8152">
        <v>1</v>
      </c>
      <c r="M8152" s="1">
        <v>86334.64</v>
      </c>
      <c r="N8152">
        <v>0</v>
      </c>
      <c r="O8152" t="str">
        <f t="shared" si="508"/>
        <v>&lt;30</v>
      </c>
      <c r="P8152" t="str">
        <f t="shared" si="509"/>
        <v>3-5 years</v>
      </c>
      <c r="Q8152" t="str">
        <f t="shared" si="510"/>
        <v>High</v>
      </c>
      <c r="R8152" s="5">
        <f t="shared" si="511"/>
        <v>0.1908108108108108</v>
      </c>
    </row>
    <row r="8153" spans="1:18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 s="1">
        <v>99004.24</v>
      </c>
      <c r="J8153">
        <v>1</v>
      </c>
      <c r="K8153">
        <v>1</v>
      </c>
      <c r="L8153">
        <v>1</v>
      </c>
      <c r="M8153" s="1">
        <v>152845.99</v>
      </c>
      <c r="N8153">
        <v>0</v>
      </c>
      <c r="O8153" t="str">
        <f t="shared" si="508"/>
        <v>30-40</v>
      </c>
      <c r="P8153" t="str">
        <f t="shared" si="509"/>
        <v>0-2 years</v>
      </c>
      <c r="Q8153" t="str">
        <f t="shared" si="510"/>
        <v>Medium</v>
      </c>
      <c r="R8153" s="5">
        <f t="shared" si="511"/>
        <v>0.19091400757166035</v>
      </c>
    </row>
    <row r="8154" spans="1:18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 s="1">
        <v>0</v>
      </c>
      <c r="J8154">
        <v>2</v>
      </c>
      <c r="K8154">
        <v>1</v>
      </c>
      <c r="L8154">
        <v>1</v>
      </c>
      <c r="M8154" s="1">
        <v>146652.10999999999</v>
      </c>
      <c r="N8154">
        <v>0</v>
      </c>
      <c r="O8154" t="str">
        <f t="shared" si="508"/>
        <v>30-40</v>
      </c>
      <c r="P8154" t="str">
        <f t="shared" si="509"/>
        <v>0-2 years</v>
      </c>
      <c r="Q8154" t="str">
        <f t="shared" si="510"/>
        <v>No Balance</v>
      </c>
      <c r="R8154" s="5">
        <f t="shared" si="511"/>
        <v>0.19101731601731603</v>
      </c>
    </row>
    <row r="8155" spans="1:18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 s="1">
        <v>147386.72</v>
      </c>
      <c r="J8155">
        <v>3</v>
      </c>
      <c r="K8155">
        <v>1</v>
      </c>
      <c r="L8155">
        <v>0</v>
      </c>
      <c r="M8155" s="1">
        <v>45482.04</v>
      </c>
      <c r="N8155">
        <v>1</v>
      </c>
      <c r="O8155" t="str">
        <f t="shared" si="508"/>
        <v>&lt;30</v>
      </c>
      <c r="P8155" t="str">
        <f t="shared" si="509"/>
        <v>3-5 years</v>
      </c>
      <c r="Q8155" t="str">
        <f t="shared" si="510"/>
        <v>High</v>
      </c>
      <c r="R8155" s="5">
        <f t="shared" si="511"/>
        <v>0.19112073632918244</v>
      </c>
    </row>
    <row r="8156" spans="1:18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 s="1">
        <v>93608.28</v>
      </c>
      <c r="J8156">
        <v>1</v>
      </c>
      <c r="K8156">
        <v>1</v>
      </c>
      <c r="L8156">
        <v>0</v>
      </c>
      <c r="M8156" s="1">
        <v>168816.73</v>
      </c>
      <c r="N8156">
        <v>1</v>
      </c>
      <c r="O8156" t="str">
        <f t="shared" si="508"/>
        <v>41-50</v>
      </c>
      <c r="P8156" t="str">
        <f t="shared" si="509"/>
        <v>6+ years</v>
      </c>
      <c r="Q8156" t="str">
        <f t="shared" si="510"/>
        <v>Medium</v>
      </c>
      <c r="R8156" s="5">
        <f t="shared" si="511"/>
        <v>0.19068255687973998</v>
      </c>
    </row>
    <row r="8157" spans="1:18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 s="1">
        <v>0</v>
      </c>
      <c r="J8157">
        <v>2</v>
      </c>
      <c r="K8157">
        <v>1</v>
      </c>
      <c r="L8157">
        <v>1</v>
      </c>
      <c r="M8157" s="1">
        <v>59297.34</v>
      </c>
      <c r="N8157">
        <v>0</v>
      </c>
      <c r="O8157" t="str">
        <f t="shared" si="508"/>
        <v>30-40</v>
      </c>
      <c r="P8157" t="str">
        <f t="shared" si="509"/>
        <v>0-2 years</v>
      </c>
      <c r="Q8157" t="str">
        <f t="shared" si="510"/>
        <v>No Balance</v>
      </c>
      <c r="R8157" s="5">
        <f t="shared" si="511"/>
        <v>0.19024390243902439</v>
      </c>
    </row>
    <row r="8158" spans="1:18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 s="1">
        <v>119496.87</v>
      </c>
      <c r="J8158">
        <v>1</v>
      </c>
      <c r="K8158">
        <v>1</v>
      </c>
      <c r="L8158">
        <v>0</v>
      </c>
      <c r="M8158" s="1">
        <v>125848.88</v>
      </c>
      <c r="N8158">
        <v>0</v>
      </c>
      <c r="O8158" t="str">
        <f t="shared" si="508"/>
        <v>&gt;50</v>
      </c>
      <c r="P8158" t="str">
        <f t="shared" si="509"/>
        <v>6+ years</v>
      </c>
      <c r="Q8158" t="str">
        <f t="shared" si="510"/>
        <v>High</v>
      </c>
      <c r="R8158" s="5">
        <f t="shared" si="511"/>
        <v>0.1903470715835141</v>
      </c>
    </row>
    <row r="8159" spans="1:18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 s="1">
        <v>0</v>
      </c>
      <c r="J8159">
        <v>1</v>
      </c>
      <c r="K8159">
        <v>0</v>
      </c>
      <c r="L8159">
        <v>0</v>
      </c>
      <c r="M8159" s="1">
        <v>76264.27</v>
      </c>
      <c r="N8159">
        <v>0</v>
      </c>
      <c r="O8159" t="str">
        <f t="shared" si="508"/>
        <v>30-40</v>
      </c>
      <c r="P8159" t="str">
        <f t="shared" si="509"/>
        <v>6+ years</v>
      </c>
      <c r="Q8159" t="str">
        <f t="shared" si="510"/>
        <v>No Balance</v>
      </c>
      <c r="R8159" s="5">
        <f t="shared" si="511"/>
        <v>0.19045035268583832</v>
      </c>
    </row>
    <row r="8160" spans="1:18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 s="1">
        <v>0</v>
      </c>
      <c r="J8160">
        <v>2</v>
      </c>
      <c r="K8160">
        <v>1</v>
      </c>
      <c r="L8160">
        <v>0</v>
      </c>
      <c r="M8160" s="1">
        <v>3939.87</v>
      </c>
      <c r="N8160">
        <v>0</v>
      </c>
      <c r="O8160" t="str">
        <f t="shared" si="508"/>
        <v>30-40</v>
      </c>
      <c r="P8160" t="str">
        <f t="shared" si="509"/>
        <v>0-2 years</v>
      </c>
      <c r="Q8160" t="str">
        <f t="shared" si="510"/>
        <v>No Balance</v>
      </c>
      <c r="R8160" s="5">
        <f t="shared" si="511"/>
        <v>0.19055374592833876</v>
      </c>
    </row>
    <row r="8161" spans="1:18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 s="1">
        <v>0</v>
      </c>
      <c r="J8161">
        <v>2</v>
      </c>
      <c r="K8161">
        <v>1</v>
      </c>
      <c r="L8161">
        <v>1</v>
      </c>
      <c r="M8161" s="1">
        <v>15306.29</v>
      </c>
      <c r="N8161">
        <v>0</v>
      </c>
      <c r="O8161" t="str">
        <f t="shared" si="508"/>
        <v>&lt;30</v>
      </c>
      <c r="P8161" t="str">
        <f t="shared" si="509"/>
        <v>6+ years</v>
      </c>
      <c r="Q8161" t="str">
        <f t="shared" si="510"/>
        <v>No Balance</v>
      </c>
      <c r="R8161" s="5">
        <f t="shared" si="511"/>
        <v>0.1906572514937534</v>
      </c>
    </row>
    <row r="8162" spans="1:18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 s="1">
        <v>152885.76999999999</v>
      </c>
      <c r="J8162">
        <v>1</v>
      </c>
      <c r="K8162">
        <v>1</v>
      </c>
      <c r="L8162">
        <v>0</v>
      </c>
      <c r="M8162" s="1">
        <v>58214.79</v>
      </c>
      <c r="N8162">
        <v>0</v>
      </c>
      <c r="O8162" t="str">
        <f t="shared" si="508"/>
        <v>&lt;30</v>
      </c>
      <c r="P8162" t="str">
        <f t="shared" si="509"/>
        <v>3-5 years</v>
      </c>
      <c r="Q8162" t="str">
        <f t="shared" si="510"/>
        <v>High</v>
      </c>
      <c r="R8162" s="5">
        <f t="shared" si="511"/>
        <v>0.1907608695652174</v>
      </c>
    </row>
    <row r="8163" spans="1:18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 s="1">
        <v>99607.37</v>
      </c>
      <c r="J8163">
        <v>2</v>
      </c>
      <c r="K8163">
        <v>0</v>
      </c>
      <c r="L8163">
        <v>1</v>
      </c>
      <c r="M8163" s="1">
        <v>35877.03</v>
      </c>
      <c r="N8163">
        <v>0</v>
      </c>
      <c r="O8163" t="str">
        <f t="shared" si="508"/>
        <v>30-40</v>
      </c>
      <c r="P8163" t="str">
        <f t="shared" si="509"/>
        <v>3-5 years</v>
      </c>
      <c r="Q8163" t="str">
        <f t="shared" si="510"/>
        <v>Medium</v>
      </c>
      <c r="R8163" s="5">
        <f t="shared" si="511"/>
        <v>0.19086460032626426</v>
      </c>
    </row>
    <row r="8164" spans="1:18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 s="1">
        <v>137003.68</v>
      </c>
      <c r="J8164">
        <v>1</v>
      </c>
      <c r="K8164">
        <v>1</v>
      </c>
      <c r="L8164">
        <v>0</v>
      </c>
      <c r="M8164" s="1">
        <v>21254.06</v>
      </c>
      <c r="N8164">
        <v>0</v>
      </c>
      <c r="O8164" t="str">
        <f t="shared" si="508"/>
        <v>&lt;30</v>
      </c>
      <c r="P8164" t="str">
        <f t="shared" si="509"/>
        <v>3-5 years</v>
      </c>
      <c r="Q8164" t="str">
        <f t="shared" si="510"/>
        <v>High</v>
      </c>
      <c r="R8164" s="5">
        <f t="shared" si="511"/>
        <v>0.19096844396082699</v>
      </c>
    </row>
    <row r="8165" spans="1:18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 s="1">
        <v>122831.58</v>
      </c>
      <c r="J8165">
        <v>1</v>
      </c>
      <c r="K8165">
        <v>1</v>
      </c>
      <c r="L8165">
        <v>1</v>
      </c>
      <c r="M8165" s="1">
        <v>24533.89</v>
      </c>
      <c r="N8165">
        <v>1</v>
      </c>
      <c r="O8165" t="str">
        <f t="shared" si="508"/>
        <v>41-50</v>
      </c>
      <c r="P8165" t="str">
        <f t="shared" si="509"/>
        <v>3-5 years</v>
      </c>
      <c r="Q8165" t="str">
        <f t="shared" si="510"/>
        <v>High</v>
      </c>
      <c r="R8165" s="5">
        <f t="shared" si="511"/>
        <v>0.19107240065323897</v>
      </c>
    </row>
    <row r="8166" spans="1:18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 s="1">
        <v>99811.44</v>
      </c>
      <c r="J8166">
        <v>2</v>
      </c>
      <c r="K8166">
        <v>1</v>
      </c>
      <c r="L8166">
        <v>0</v>
      </c>
      <c r="M8166" s="1">
        <v>23531.5</v>
      </c>
      <c r="N8166">
        <v>0</v>
      </c>
      <c r="O8166" t="str">
        <f t="shared" si="508"/>
        <v>30-40</v>
      </c>
      <c r="P8166" t="str">
        <f t="shared" si="509"/>
        <v>0-2 years</v>
      </c>
      <c r="Q8166" t="str">
        <f t="shared" si="510"/>
        <v>Medium</v>
      </c>
      <c r="R8166" s="5">
        <f t="shared" si="511"/>
        <v>0.19063180827886711</v>
      </c>
    </row>
    <row r="8167" spans="1:18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 s="1">
        <v>154712.57999999999</v>
      </c>
      <c r="J8167">
        <v>2</v>
      </c>
      <c r="K8167">
        <v>1</v>
      </c>
      <c r="L8167">
        <v>0</v>
      </c>
      <c r="M8167" s="1">
        <v>89099.18</v>
      </c>
      <c r="N8167">
        <v>0</v>
      </c>
      <c r="O8167" t="str">
        <f t="shared" si="508"/>
        <v>30-40</v>
      </c>
      <c r="P8167" t="str">
        <f t="shared" si="509"/>
        <v>6+ years</v>
      </c>
      <c r="Q8167" t="str">
        <f t="shared" si="510"/>
        <v>High</v>
      </c>
      <c r="R8167" s="5">
        <f t="shared" si="511"/>
        <v>0.1907356948228883</v>
      </c>
    </row>
    <row r="8168" spans="1:18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 s="1">
        <v>0</v>
      </c>
      <c r="J8168">
        <v>1</v>
      </c>
      <c r="K8168">
        <v>1</v>
      </c>
      <c r="L8168">
        <v>1</v>
      </c>
      <c r="M8168" s="1">
        <v>807.06</v>
      </c>
      <c r="N8168">
        <v>0</v>
      </c>
      <c r="O8168" t="str">
        <f t="shared" si="508"/>
        <v>30-40</v>
      </c>
      <c r="P8168" t="str">
        <f t="shared" si="509"/>
        <v>6+ years</v>
      </c>
      <c r="Q8168" t="str">
        <f t="shared" si="510"/>
        <v>No Balance</v>
      </c>
      <c r="R8168" s="5">
        <f t="shared" si="511"/>
        <v>0.19083969465648856</v>
      </c>
    </row>
    <row r="8169" spans="1:18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 s="1">
        <v>147687.24</v>
      </c>
      <c r="J8169">
        <v>1</v>
      </c>
      <c r="K8169">
        <v>1</v>
      </c>
      <c r="L8169">
        <v>1</v>
      </c>
      <c r="M8169" s="1">
        <v>121592.5</v>
      </c>
      <c r="N8169">
        <v>0</v>
      </c>
      <c r="O8169" t="str">
        <f t="shared" si="508"/>
        <v>&lt;30</v>
      </c>
      <c r="P8169" t="str">
        <f t="shared" si="509"/>
        <v>6+ years</v>
      </c>
      <c r="Q8169" t="str">
        <f t="shared" si="510"/>
        <v>High</v>
      </c>
      <c r="R8169" s="5">
        <f t="shared" si="511"/>
        <v>0.19094380796508456</v>
      </c>
    </row>
    <row r="8170" spans="1:18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 s="1">
        <v>0</v>
      </c>
      <c r="J8170">
        <v>2</v>
      </c>
      <c r="K8170">
        <v>1</v>
      </c>
      <c r="L8170">
        <v>1</v>
      </c>
      <c r="M8170" s="1">
        <v>4700.66</v>
      </c>
      <c r="N8170">
        <v>0</v>
      </c>
      <c r="O8170" t="str">
        <f t="shared" si="508"/>
        <v>30-40</v>
      </c>
      <c r="P8170" t="str">
        <f t="shared" si="509"/>
        <v>0-2 years</v>
      </c>
      <c r="Q8170" t="str">
        <f t="shared" si="510"/>
        <v>No Balance</v>
      </c>
      <c r="R8170" s="5">
        <f t="shared" si="511"/>
        <v>0.19104803493449782</v>
      </c>
    </row>
    <row r="8171" spans="1:18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 s="1">
        <v>127009.83</v>
      </c>
      <c r="J8171">
        <v>1</v>
      </c>
      <c r="K8171">
        <v>1</v>
      </c>
      <c r="L8171">
        <v>0</v>
      </c>
      <c r="M8171" s="1">
        <v>161909.95000000001</v>
      </c>
      <c r="N8171">
        <v>0</v>
      </c>
      <c r="O8171" t="str">
        <f t="shared" si="508"/>
        <v>&lt;30</v>
      </c>
      <c r="P8171" t="str">
        <f t="shared" si="509"/>
        <v>3-5 years</v>
      </c>
      <c r="Q8171" t="str">
        <f t="shared" si="510"/>
        <v>High</v>
      </c>
      <c r="R8171" s="5">
        <f t="shared" si="511"/>
        <v>0.19115237575095576</v>
      </c>
    </row>
    <row r="8172" spans="1:18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 s="1">
        <v>124737.96</v>
      </c>
      <c r="J8172">
        <v>1</v>
      </c>
      <c r="K8172">
        <v>0</v>
      </c>
      <c r="L8172">
        <v>1</v>
      </c>
      <c r="M8172" s="1">
        <v>90389.61</v>
      </c>
      <c r="N8172">
        <v>1</v>
      </c>
      <c r="O8172" t="str">
        <f t="shared" si="508"/>
        <v>&gt;50</v>
      </c>
      <c r="P8172" t="str">
        <f t="shared" si="509"/>
        <v>0-2 years</v>
      </c>
      <c r="Q8172" t="str">
        <f t="shared" si="510"/>
        <v>High</v>
      </c>
      <c r="R8172" s="5">
        <f t="shared" si="511"/>
        <v>0.19125683060109289</v>
      </c>
    </row>
    <row r="8173" spans="1:18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 s="1">
        <v>179356.28</v>
      </c>
      <c r="J8173">
        <v>2</v>
      </c>
      <c r="K8173">
        <v>1</v>
      </c>
      <c r="L8173">
        <v>0</v>
      </c>
      <c r="M8173" s="1">
        <v>2919.21</v>
      </c>
      <c r="N8173">
        <v>1</v>
      </c>
      <c r="O8173" t="str">
        <f t="shared" si="508"/>
        <v>41-50</v>
      </c>
      <c r="P8173" t="str">
        <f t="shared" si="509"/>
        <v>0-2 years</v>
      </c>
      <c r="Q8173" t="str">
        <f t="shared" si="510"/>
        <v>High</v>
      </c>
      <c r="R8173" s="5">
        <f t="shared" si="511"/>
        <v>0.19081465281574631</v>
      </c>
    </row>
    <row r="8174" spans="1:18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 s="1">
        <v>0</v>
      </c>
      <c r="J8174">
        <v>2</v>
      </c>
      <c r="K8174">
        <v>1</v>
      </c>
      <c r="L8174">
        <v>1</v>
      </c>
      <c r="M8174" s="1">
        <v>99086.74</v>
      </c>
      <c r="N8174">
        <v>0</v>
      </c>
      <c r="O8174" t="str">
        <f t="shared" si="508"/>
        <v>30-40</v>
      </c>
      <c r="P8174" t="str">
        <f t="shared" si="509"/>
        <v>6+ years</v>
      </c>
      <c r="Q8174" t="str">
        <f t="shared" si="510"/>
        <v>No Balance</v>
      </c>
      <c r="R8174" s="5">
        <f t="shared" si="511"/>
        <v>0.19037199124726478</v>
      </c>
    </row>
    <row r="8175" spans="1:18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 s="1">
        <v>127320.36</v>
      </c>
      <c r="J8175">
        <v>3</v>
      </c>
      <c r="K8175">
        <v>1</v>
      </c>
      <c r="L8175">
        <v>0</v>
      </c>
      <c r="M8175" s="1">
        <v>163170.32</v>
      </c>
      <c r="N8175">
        <v>0</v>
      </c>
      <c r="O8175" t="str">
        <f t="shared" si="508"/>
        <v>30-40</v>
      </c>
      <c r="P8175" t="str">
        <f t="shared" si="509"/>
        <v>0-2 years</v>
      </c>
      <c r="Q8175" t="str">
        <f t="shared" si="510"/>
        <v>High</v>
      </c>
      <c r="R8175" s="5">
        <f t="shared" si="511"/>
        <v>0.19047619047619047</v>
      </c>
    </row>
    <row r="8176" spans="1:18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 s="1">
        <v>125175.58</v>
      </c>
      <c r="J8176">
        <v>1</v>
      </c>
      <c r="K8176">
        <v>1</v>
      </c>
      <c r="L8176">
        <v>1</v>
      </c>
      <c r="M8176" s="1">
        <v>72757.33</v>
      </c>
      <c r="N8176">
        <v>0</v>
      </c>
      <c r="O8176" t="str">
        <f t="shared" si="508"/>
        <v>30-40</v>
      </c>
      <c r="P8176" t="str">
        <f t="shared" si="509"/>
        <v>0-2 years</v>
      </c>
      <c r="Q8176" t="str">
        <f t="shared" si="510"/>
        <v>High</v>
      </c>
      <c r="R8176" s="5">
        <f t="shared" si="511"/>
        <v>0.19058050383351588</v>
      </c>
    </row>
    <row r="8177" spans="1:18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 s="1">
        <v>186788.96</v>
      </c>
      <c r="J8177">
        <v>2</v>
      </c>
      <c r="K8177">
        <v>1</v>
      </c>
      <c r="L8177">
        <v>0</v>
      </c>
      <c r="M8177" s="1">
        <v>73286.8</v>
      </c>
      <c r="N8177">
        <v>0</v>
      </c>
      <c r="O8177" t="str">
        <f t="shared" si="508"/>
        <v>&lt;30</v>
      </c>
      <c r="P8177" t="str">
        <f t="shared" si="509"/>
        <v>6+ years</v>
      </c>
      <c r="Q8177" t="str">
        <f t="shared" si="510"/>
        <v>High</v>
      </c>
      <c r="R8177" s="5">
        <f t="shared" si="511"/>
        <v>0.19068493150684931</v>
      </c>
    </row>
    <row r="8178" spans="1:18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 s="1">
        <v>148556.74</v>
      </c>
      <c r="J8178">
        <v>1</v>
      </c>
      <c r="K8178">
        <v>0</v>
      </c>
      <c r="L8178">
        <v>1</v>
      </c>
      <c r="M8178" s="1">
        <v>146056.29</v>
      </c>
      <c r="N8178">
        <v>0</v>
      </c>
      <c r="O8178" t="str">
        <f t="shared" si="508"/>
        <v>30-40</v>
      </c>
      <c r="P8178" t="str">
        <f t="shared" si="509"/>
        <v>3-5 years</v>
      </c>
      <c r="Q8178" t="str">
        <f t="shared" si="510"/>
        <v>High</v>
      </c>
      <c r="R8178" s="5">
        <f t="shared" si="511"/>
        <v>0.19078947368421054</v>
      </c>
    </row>
    <row r="8179" spans="1:18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 s="1">
        <v>128644.46</v>
      </c>
      <c r="J8179">
        <v>1</v>
      </c>
      <c r="K8179">
        <v>0</v>
      </c>
      <c r="L8179">
        <v>0</v>
      </c>
      <c r="M8179" s="1">
        <v>167673.37</v>
      </c>
      <c r="N8179">
        <v>0</v>
      </c>
      <c r="O8179" t="str">
        <f t="shared" si="508"/>
        <v>30-40</v>
      </c>
      <c r="P8179" t="str">
        <f t="shared" si="509"/>
        <v>6+ years</v>
      </c>
      <c r="Q8179" t="str">
        <f t="shared" si="510"/>
        <v>High</v>
      </c>
      <c r="R8179" s="5">
        <f t="shared" si="511"/>
        <v>0.19089413055403182</v>
      </c>
    </row>
    <row r="8180" spans="1:18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 s="1">
        <v>127476.73</v>
      </c>
      <c r="J8180">
        <v>2</v>
      </c>
      <c r="K8180">
        <v>1</v>
      </c>
      <c r="L8180">
        <v>1</v>
      </c>
      <c r="M8180" s="1">
        <v>146011.54999999999</v>
      </c>
      <c r="N8180">
        <v>0</v>
      </c>
      <c r="O8180" t="str">
        <f t="shared" si="508"/>
        <v>41-50</v>
      </c>
      <c r="P8180" t="str">
        <f t="shared" si="509"/>
        <v>6+ years</v>
      </c>
      <c r="Q8180" t="str">
        <f t="shared" si="510"/>
        <v>High</v>
      </c>
      <c r="R8180" s="5">
        <f t="shared" si="511"/>
        <v>0.19099890230515917</v>
      </c>
    </row>
    <row r="8181" spans="1:18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 s="1">
        <v>159561.93</v>
      </c>
      <c r="J8181">
        <v>1</v>
      </c>
      <c r="K8181">
        <v>0</v>
      </c>
      <c r="L8181">
        <v>1</v>
      </c>
      <c r="M8181" s="1">
        <v>103381.47</v>
      </c>
      <c r="N8181">
        <v>0</v>
      </c>
      <c r="O8181" t="str">
        <f t="shared" si="508"/>
        <v>&lt;30</v>
      </c>
      <c r="P8181" t="str">
        <f t="shared" si="509"/>
        <v>6+ years</v>
      </c>
      <c r="Q8181" t="str">
        <f t="shared" si="510"/>
        <v>High</v>
      </c>
      <c r="R8181" s="5">
        <f t="shared" si="511"/>
        <v>0.19110378912685339</v>
      </c>
    </row>
    <row r="8182" spans="1:18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 s="1">
        <v>112419.92</v>
      </c>
      <c r="J8182">
        <v>1</v>
      </c>
      <c r="K8182">
        <v>1</v>
      </c>
      <c r="L8182">
        <v>1</v>
      </c>
      <c r="M8182" s="1">
        <v>83022.92</v>
      </c>
      <c r="N8182">
        <v>0</v>
      </c>
      <c r="O8182" t="str">
        <f t="shared" si="508"/>
        <v>41-50</v>
      </c>
      <c r="P8182" t="str">
        <f t="shared" si="509"/>
        <v>0-2 years</v>
      </c>
      <c r="Q8182" t="str">
        <f t="shared" si="510"/>
        <v>High</v>
      </c>
      <c r="R8182" s="5">
        <f t="shared" si="511"/>
        <v>0.1912087912087912</v>
      </c>
    </row>
    <row r="8183" spans="1:18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 s="1">
        <v>129991.76</v>
      </c>
      <c r="J8183">
        <v>2</v>
      </c>
      <c r="K8183">
        <v>0</v>
      </c>
      <c r="L8183">
        <v>1</v>
      </c>
      <c r="M8183" s="1">
        <v>46041.08</v>
      </c>
      <c r="N8183">
        <v>0</v>
      </c>
      <c r="O8183" t="str">
        <f t="shared" si="508"/>
        <v>&lt;30</v>
      </c>
      <c r="P8183" t="str">
        <f t="shared" si="509"/>
        <v>6+ years</v>
      </c>
      <c r="Q8183" t="str">
        <f t="shared" si="510"/>
        <v>High</v>
      </c>
      <c r="R8183" s="5">
        <f t="shared" si="511"/>
        <v>0.19131390874106652</v>
      </c>
    </row>
    <row r="8184" spans="1:18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 s="1">
        <v>0</v>
      </c>
      <c r="J8184">
        <v>1</v>
      </c>
      <c r="K8184">
        <v>0</v>
      </c>
      <c r="L8184">
        <v>1</v>
      </c>
      <c r="M8184" s="1">
        <v>182843.24</v>
      </c>
      <c r="N8184">
        <v>0</v>
      </c>
      <c r="O8184" t="str">
        <f t="shared" si="508"/>
        <v>30-40</v>
      </c>
      <c r="P8184" t="str">
        <f t="shared" si="509"/>
        <v>3-5 years</v>
      </c>
      <c r="Q8184" t="str">
        <f t="shared" si="510"/>
        <v>No Balance</v>
      </c>
      <c r="R8184" s="5">
        <f t="shared" si="511"/>
        <v>0.19141914191419143</v>
      </c>
    </row>
    <row r="8185" spans="1:18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 s="1">
        <v>0</v>
      </c>
      <c r="J8185">
        <v>2</v>
      </c>
      <c r="K8185">
        <v>1</v>
      </c>
      <c r="L8185">
        <v>1</v>
      </c>
      <c r="M8185" s="1">
        <v>171364.18</v>
      </c>
      <c r="N8185">
        <v>0</v>
      </c>
      <c r="O8185" t="str">
        <f t="shared" si="508"/>
        <v>&gt;50</v>
      </c>
      <c r="P8185" t="str">
        <f t="shared" si="509"/>
        <v>0-2 years</v>
      </c>
      <c r="Q8185" t="str">
        <f t="shared" si="510"/>
        <v>No Balance</v>
      </c>
      <c r="R8185" s="5">
        <f t="shared" si="511"/>
        <v>0.1915244909190974</v>
      </c>
    </row>
    <row r="8186" spans="1:18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 s="1">
        <v>0</v>
      </c>
      <c r="J8186">
        <v>1</v>
      </c>
      <c r="K8186">
        <v>1</v>
      </c>
      <c r="L8186">
        <v>0</v>
      </c>
      <c r="M8186" s="1">
        <v>183399.12</v>
      </c>
      <c r="N8186">
        <v>1</v>
      </c>
      <c r="O8186" t="str">
        <f t="shared" si="508"/>
        <v>41-50</v>
      </c>
      <c r="P8186" t="str">
        <f t="shared" si="509"/>
        <v>3-5 years</v>
      </c>
      <c r="Q8186" t="str">
        <f t="shared" si="510"/>
        <v>No Balance</v>
      </c>
      <c r="R8186" s="5">
        <f t="shared" si="511"/>
        <v>0.19162995594713655</v>
      </c>
    </row>
    <row r="8187" spans="1:18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 s="1">
        <v>89175.06</v>
      </c>
      <c r="J8187">
        <v>2</v>
      </c>
      <c r="K8187">
        <v>0</v>
      </c>
      <c r="L8187">
        <v>1</v>
      </c>
      <c r="M8187" s="1">
        <v>152883.95000000001</v>
      </c>
      <c r="N8187">
        <v>0</v>
      </c>
      <c r="O8187" t="str">
        <f t="shared" si="508"/>
        <v>30-40</v>
      </c>
      <c r="P8187" t="str">
        <f t="shared" si="509"/>
        <v>6+ years</v>
      </c>
      <c r="Q8187" t="str">
        <f t="shared" si="510"/>
        <v>Medium</v>
      </c>
      <c r="R8187" s="5">
        <f t="shared" si="511"/>
        <v>0.19118457300275482</v>
      </c>
    </row>
    <row r="8188" spans="1:18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 s="1">
        <v>0</v>
      </c>
      <c r="J8188">
        <v>2</v>
      </c>
      <c r="K8188">
        <v>1</v>
      </c>
      <c r="L8188">
        <v>0</v>
      </c>
      <c r="M8188" s="1">
        <v>50560.45</v>
      </c>
      <c r="N8188">
        <v>1</v>
      </c>
      <c r="O8188" t="str">
        <f t="shared" si="508"/>
        <v>30-40</v>
      </c>
      <c r="P8188" t="str">
        <f t="shared" si="509"/>
        <v>3-5 years</v>
      </c>
      <c r="Q8188" t="str">
        <f t="shared" si="510"/>
        <v>No Balance</v>
      </c>
      <c r="R8188" s="5">
        <f t="shared" si="511"/>
        <v>0.19128996692392503</v>
      </c>
    </row>
    <row r="8189" spans="1:18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 s="1">
        <v>162390.51999999999</v>
      </c>
      <c r="J8189">
        <v>2</v>
      </c>
      <c r="K8189">
        <v>1</v>
      </c>
      <c r="L8189">
        <v>0</v>
      </c>
      <c r="M8189" s="1">
        <v>54702.66</v>
      </c>
      <c r="N8189">
        <v>0</v>
      </c>
      <c r="O8189" t="str">
        <f t="shared" si="508"/>
        <v>30-40</v>
      </c>
      <c r="P8189" t="str">
        <f t="shared" si="509"/>
        <v>3-5 years</v>
      </c>
      <c r="Q8189" t="str">
        <f t="shared" si="510"/>
        <v>High</v>
      </c>
      <c r="R8189" s="5">
        <f t="shared" si="511"/>
        <v>0.19084390512961941</v>
      </c>
    </row>
    <row r="8190" spans="1:18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 s="1">
        <v>190353.08</v>
      </c>
      <c r="J8190">
        <v>1</v>
      </c>
      <c r="K8190">
        <v>1</v>
      </c>
      <c r="L8190">
        <v>0</v>
      </c>
      <c r="M8190" s="1">
        <v>78365.75</v>
      </c>
      <c r="N8190">
        <v>0</v>
      </c>
      <c r="O8190" t="str">
        <f t="shared" si="508"/>
        <v>&gt;50</v>
      </c>
      <c r="P8190" t="str">
        <f t="shared" si="509"/>
        <v>3-5 years</v>
      </c>
      <c r="Q8190" t="str">
        <f t="shared" si="510"/>
        <v>High</v>
      </c>
      <c r="R8190" s="5">
        <f t="shared" si="511"/>
        <v>0.19094922737306844</v>
      </c>
    </row>
    <row r="8191" spans="1:18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 s="1">
        <v>0</v>
      </c>
      <c r="J8191">
        <v>2</v>
      </c>
      <c r="K8191">
        <v>1</v>
      </c>
      <c r="L8191">
        <v>0</v>
      </c>
      <c r="M8191" s="1">
        <v>68666.63</v>
      </c>
      <c r="N8191">
        <v>0</v>
      </c>
      <c r="O8191" t="str">
        <f t="shared" si="508"/>
        <v>&lt;30</v>
      </c>
      <c r="P8191" t="str">
        <f t="shared" si="509"/>
        <v>6+ years</v>
      </c>
      <c r="Q8191" t="str">
        <f t="shared" si="510"/>
        <v>No Balance</v>
      </c>
      <c r="R8191" s="5">
        <f t="shared" si="511"/>
        <v>0.19105466593042517</v>
      </c>
    </row>
    <row r="8192" spans="1:18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 s="1">
        <v>0</v>
      </c>
      <c r="J8192">
        <v>2</v>
      </c>
      <c r="K8192">
        <v>1</v>
      </c>
      <c r="L8192">
        <v>0</v>
      </c>
      <c r="M8192" s="1">
        <v>151375.73000000001</v>
      </c>
      <c r="N8192">
        <v>0</v>
      </c>
      <c r="O8192" t="str">
        <f t="shared" si="508"/>
        <v>41-50</v>
      </c>
      <c r="P8192" t="str">
        <f t="shared" si="509"/>
        <v>0-2 years</v>
      </c>
      <c r="Q8192" t="str">
        <f t="shared" si="510"/>
        <v>No Balance</v>
      </c>
      <c r="R8192" s="5">
        <f t="shared" si="511"/>
        <v>0.19116022099447513</v>
      </c>
    </row>
    <row r="8193" spans="1:18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 s="1">
        <v>139180.97</v>
      </c>
      <c r="J8193">
        <v>1</v>
      </c>
      <c r="K8193">
        <v>1</v>
      </c>
      <c r="L8193">
        <v>1</v>
      </c>
      <c r="M8193" s="1">
        <v>19959.669999999998</v>
      </c>
      <c r="N8193">
        <v>0</v>
      </c>
      <c r="O8193" t="str">
        <f t="shared" si="508"/>
        <v>30-40</v>
      </c>
      <c r="P8193" t="str">
        <f t="shared" si="509"/>
        <v>6+ years</v>
      </c>
      <c r="Q8193" t="str">
        <f t="shared" si="510"/>
        <v>High</v>
      </c>
      <c r="R8193" s="5">
        <f t="shared" si="511"/>
        <v>0.19126589275843006</v>
      </c>
    </row>
    <row r="8194" spans="1:18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 s="1">
        <v>114435.47</v>
      </c>
      <c r="J8194">
        <v>1</v>
      </c>
      <c r="K8194">
        <v>1</v>
      </c>
      <c r="L8194">
        <v>0</v>
      </c>
      <c r="M8194" s="1">
        <v>26955.72</v>
      </c>
      <c r="N8194">
        <v>0</v>
      </c>
      <c r="O8194" t="str">
        <f t="shared" ref="O8194:O8257" si="512">IF(G8194&lt;30,"&lt;30",
   IF(G8194&lt;=40,"30-40",
      IF(G8194&lt;=50,"41-50","&gt;50")))</f>
        <v>30-40</v>
      </c>
      <c r="P8194" t="str">
        <f t="shared" ref="P8194:P8257" si="513">IF(H8194&lt;=2,"0-2 years",
   IF(H8194&lt;=5,"3-5 years","6+ years"))</f>
        <v>6+ years</v>
      </c>
      <c r="Q8194" t="str">
        <f t="shared" ref="Q8194:Q8257" si="514">IF(I8194=0,"No Balance",
   IF(I8194&lt;50000,"Low",
      IF(I8194&lt;100000,"Medium","High")))</f>
        <v>High</v>
      </c>
      <c r="R8194" s="5">
        <f t="shared" ref="R8194:R8257" si="515">AVERAGE(N8194:N18193)</f>
        <v>0.1913716814159292</v>
      </c>
    </row>
    <row r="8195" spans="1:18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 s="1">
        <v>149950.19</v>
      </c>
      <c r="J8195">
        <v>1</v>
      </c>
      <c r="K8195">
        <v>1</v>
      </c>
      <c r="L8195">
        <v>1</v>
      </c>
      <c r="M8195" s="1">
        <v>76267.59</v>
      </c>
      <c r="N8195">
        <v>0</v>
      </c>
      <c r="O8195" t="str">
        <f t="shared" si="512"/>
        <v>&gt;50</v>
      </c>
      <c r="P8195" t="str">
        <f t="shared" si="513"/>
        <v>3-5 years</v>
      </c>
      <c r="Q8195" t="str">
        <f t="shared" si="514"/>
        <v>High</v>
      </c>
      <c r="R8195" s="5">
        <f t="shared" si="515"/>
        <v>0.19147758716104041</v>
      </c>
    </row>
    <row r="8196" spans="1:18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 s="1">
        <v>126115.6</v>
      </c>
      <c r="J8196">
        <v>1</v>
      </c>
      <c r="K8196">
        <v>1</v>
      </c>
      <c r="L8196">
        <v>0</v>
      </c>
      <c r="M8196" s="1">
        <v>100998.5</v>
      </c>
      <c r="N8196">
        <v>0</v>
      </c>
      <c r="O8196" t="str">
        <f t="shared" si="512"/>
        <v>41-50</v>
      </c>
      <c r="P8196" t="str">
        <f t="shared" si="513"/>
        <v>3-5 years</v>
      </c>
      <c r="Q8196" t="str">
        <f t="shared" si="514"/>
        <v>High</v>
      </c>
      <c r="R8196" s="5">
        <f t="shared" si="515"/>
        <v>0.19158361018826134</v>
      </c>
    </row>
    <row r="8197" spans="1:18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 s="1">
        <v>111396.97</v>
      </c>
      <c r="J8197">
        <v>1</v>
      </c>
      <c r="K8197">
        <v>0</v>
      </c>
      <c r="L8197">
        <v>1</v>
      </c>
      <c r="M8197" s="1">
        <v>191070.01</v>
      </c>
      <c r="N8197">
        <v>0</v>
      </c>
      <c r="O8197" t="str">
        <f t="shared" si="512"/>
        <v>&gt;50</v>
      </c>
      <c r="P8197" t="str">
        <f t="shared" si="513"/>
        <v>6+ years</v>
      </c>
      <c r="Q8197" t="str">
        <f t="shared" si="514"/>
        <v>High</v>
      </c>
      <c r="R8197" s="5">
        <f t="shared" si="515"/>
        <v>0.19168975069252078</v>
      </c>
    </row>
    <row r="8198" spans="1:18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 s="1">
        <v>115007.08</v>
      </c>
      <c r="J8198">
        <v>1</v>
      </c>
      <c r="K8198">
        <v>0</v>
      </c>
      <c r="L8198">
        <v>0</v>
      </c>
      <c r="M8198" s="1">
        <v>176858.5</v>
      </c>
      <c r="N8198">
        <v>0</v>
      </c>
      <c r="O8198" t="str">
        <f t="shared" si="512"/>
        <v>30-40</v>
      </c>
      <c r="P8198" t="str">
        <f t="shared" si="513"/>
        <v>3-5 years</v>
      </c>
      <c r="Q8198" t="str">
        <f t="shared" si="514"/>
        <v>High</v>
      </c>
      <c r="R8198" s="5">
        <f t="shared" si="515"/>
        <v>0.19179600886917961</v>
      </c>
    </row>
    <row r="8199" spans="1:18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 s="1">
        <v>102141.9</v>
      </c>
      <c r="J8199">
        <v>1</v>
      </c>
      <c r="K8199">
        <v>1</v>
      </c>
      <c r="L8199">
        <v>1</v>
      </c>
      <c r="M8199" s="1">
        <v>45325.26</v>
      </c>
      <c r="N8199">
        <v>0</v>
      </c>
      <c r="O8199" t="str">
        <f t="shared" si="512"/>
        <v>&gt;50</v>
      </c>
      <c r="P8199" t="str">
        <f t="shared" si="513"/>
        <v>6+ years</v>
      </c>
      <c r="Q8199" t="str">
        <f t="shared" si="514"/>
        <v>High</v>
      </c>
      <c r="R8199" s="5">
        <f t="shared" si="515"/>
        <v>0.19190238491403216</v>
      </c>
    </row>
    <row r="8200" spans="1:18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 s="1">
        <v>133686.51999999999</v>
      </c>
      <c r="J8200">
        <v>1</v>
      </c>
      <c r="K8200">
        <v>1</v>
      </c>
      <c r="L8200">
        <v>0</v>
      </c>
      <c r="M8200" s="1">
        <v>190958.48</v>
      </c>
      <c r="N8200">
        <v>1</v>
      </c>
      <c r="O8200" t="str">
        <f t="shared" si="512"/>
        <v>30-40</v>
      </c>
      <c r="P8200" t="str">
        <f t="shared" si="513"/>
        <v>3-5 years</v>
      </c>
      <c r="Q8200" t="str">
        <f t="shared" si="514"/>
        <v>High</v>
      </c>
      <c r="R8200" s="5">
        <f t="shared" si="515"/>
        <v>0.19200887902330743</v>
      </c>
    </row>
    <row r="8201" spans="1:18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 s="1">
        <v>120879.73</v>
      </c>
      <c r="J8201">
        <v>2</v>
      </c>
      <c r="K8201">
        <v>0</v>
      </c>
      <c r="L8201">
        <v>1</v>
      </c>
      <c r="M8201" s="1">
        <v>78896.59</v>
      </c>
      <c r="N8201">
        <v>0</v>
      </c>
      <c r="O8201" t="str">
        <f t="shared" si="512"/>
        <v>30-40</v>
      </c>
      <c r="P8201" t="str">
        <f t="shared" si="513"/>
        <v>6+ years</v>
      </c>
      <c r="Q8201" t="str">
        <f t="shared" si="514"/>
        <v>High</v>
      </c>
      <c r="R8201" s="5">
        <f t="shared" si="515"/>
        <v>0.19156024430871738</v>
      </c>
    </row>
    <row r="8202" spans="1:18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 s="1">
        <v>0</v>
      </c>
      <c r="J8202">
        <v>1</v>
      </c>
      <c r="K8202">
        <v>1</v>
      </c>
      <c r="L8202">
        <v>0</v>
      </c>
      <c r="M8202" s="1">
        <v>121964.46</v>
      </c>
      <c r="N8202">
        <v>1</v>
      </c>
      <c r="O8202" t="str">
        <f t="shared" si="512"/>
        <v>41-50</v>
      </c>
      <c r="P8202" t="str">
        <f t="shared" si="513"/>
        <v>3-5 years</v>
      </c>
      <c r="Q8202" t="str">
        <f t="shared" si="514"/>
        <v>No Balance</v>
      </c>
      <c r="R8202" s="5">
        <f t="shared" si="515"/>
        <v>0.19166666666666668</v>
      </c>
    </row>
    <row r="8203" spans="1:18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 s="1">
        <v>82321.88</v>
      </c>
      <c r="J8203">
        <v>1</v>
      </c>
      <c r="K8203">
        <v>0</v>
      </c>
      <c r="L8203">
        <v>1</v>
      </c>
      <c r="M8203" s="1">
        <v>11144.4</v>
      </c>
      <c r="N8203">
        <v>0</v>
      </c>
      <c r="O8203" t="str">
        <f t="shared" si="512"/>
        <v>41-50</v>
      </c>
      <c r="P8203" t="str">
        <f t="shared" si="513"/>
        <v>6+ years</v>
      </c>
      <c r="Q8203" t="str">
        <f t="shared" si="514"/>
        <v>Medium</v>
      </c>
      <c r="R8203" s="5">
        <f t="shared" si="515"/>
        <v>0.19121734296831572</v>
      </c>
    </row>
    <row r="8204" spans="1:18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 s="1">
        <v>0</v>
      </c>
      <c r="J8204">
        <v>2</v>
      </c>
      <c r="K8204">
        <v>1</v>
      </c>
      <c r="L8204">
        <v>0</v>
      </c>
      <c r="M8204" s="1">
        <v>144181.48000000001</v>
      </c>
      <c r="N8204">
        <v>0</v>
      </c>
      <c r="O8204" t="str">
        <f t="shared" si="512"/>
        <v>&lt;30</v>
      </c>
      <c r="P8204" t="str">
        <f t="shared" si="513"/>
        <v>3-5 years</v>
      </c>
      <c r="Q8204" t="str">
        <f t="shared" si="514"/>
        <v>No Balance</v>
      </c>
      <c r="R8204" s="5">
        <f t="shared" si="515"/>
        <v>0.19132369299221358</v>
      </c>
    </row>
    <row r="8205" spans="1:18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 s="1">
        <v>116474.28</v>
      </c>
      <c r="J8205">
        <v>2</v>
      </c>
      <c r="K8205">
        <v>1</v>
      </c>
      <c r="L8205">
        <v>1</v>
      </c>
      <c r="M8205" s="1">
        <v>32757.55</v>
      </c>
      <c r="N8205">
        <v>0</v>
      </c>
      <c r="O8205" t="str">
        <f t="shared" si="512"/>
        <v>30-40</v>
      </c>
      <c r="P8205" t="str">
        <f t="shared" si="513"/>
        <v>3-5 years</v>
      </c>
      <c r="Q8205" t="str">
        <f t="shared" si="514"/>
        <v>High</v>
      </c>
      <c r="R8205" s="5">
        <f t="shared" si="515"/>
        <v>0.1914301613800779</v>
      </c>
    </row>
    <row r="8206" spans="1:18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 s="1">
        <v>132352.69</v>
      </c>
      <c r="J8206">
        <v>1</v>
      </c>
      <c r="K8206">
        <v>1</v>
      </c>
      <c r="L8206">
        <v>0</v>
      </c>
      <c r="M8206" s="1">
        <v>80320.3</v>
      </c>
      <c r="N8206">
        <v>0</v>
      </c>
      <c r="O8206" t="str">
        <f t="shared" si="512"/>
        <v>30-40</v>
      </c>
      <c r="P8206" t="str">
        <f t="shared" si="513"/>
        <v>3-5 years</v>
      </c>
      <c r="Q8206" t="str">
        <f t="shared" si="514"/>
        <v>High</v>
      </c>
      <c r="R8206" s="5">
        <f t="shared" si="515"/>
        <v>0.19153674832962139</v>
      </c>
    </row>
    <row r="8207" spans="1:18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 s="1">
        <v>182491.57</v>
      </c>
      <c r="J8207">
        <v>1</v>
      </c>
      <c r="K8207">
        <v>1</v>
      </c>
      <c r="L8207">
        <v>0</v>
      </c>
      <c r="M8207" s="1">
        <v>185830.72</v>
      </c>
      <c r="N8207">
        <v>0</v>
      </c>
      <c r="O8207" t="str">
        <f t="shared" si="512"/>
        <v>30-40</v>
      </c>
      <c r="P8207" t="str">
        <f t="shared" si="513"/>
        <v>3-5 years</v>
      </c>
      <c r="Q8207" t="str">
        <f t="shared" si="514"/>
        <v>High</v>
      </c>
      <c r="R8207" s="5">
        <f t="shared" si="515"/>
        <v>0.19164345403899721</v>
      </c>
    </row>
    <row r="8208" spans="1:18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 s="1">
        <v>0</v>
      </c>
      <c r="J8208">
        <v>2</v>
      </c>
      <c r="K8208">
        <v>1</v>
      </c>
      <c r="L8208">
        <v>1</v>
      </c>
      <c r="M8208" s="1">
        <v>160095.31</v>
      </c>
      <c r="N8208">
        <v>0</v>
      </c>
      <c r="O8208" t="str">
        <f t="shared" si="512"/>
        <v>30-40</v>
      </c>
      <c r="P8208" t="str">
        <f t="shared" si="513"/>
        <v>6+ years</v>
      </c>
      <c r="Q8208" t="str">
        <f t="shared" si="514"/>
        <v>No Balance</v>
      </c>
      <c r="R8208" s="5">
        <f t="shared" si="515"/>
        <v>0.19175027870680045</v>
      </c>
    </row>
    <row r="8209" spans="1:18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 s="1">
        <v>120787.18</v>
      </c>
      <c r="J8209">
        <v>2</v>
      </c>
      <c r="K8209">
        <v>1</v>
      </c>
      <c r="L8209">
        <v>1</v>
      </c>
      <c r="M8209" s="1">
        <v>52198.84</v>
      </c>
      <c r="N8209">
        <v>0</v>
      </c>
      <c r="O8209" t="str">
        <f t="shared" si="512"/>
        <v>&gt;50</v>
      </c>
      <c r="P8209" t="str">
        <f t="shared" si="513"/>
        <v>0-2 years</v>
      </c>
      <c r="Q8209" t="str">
        <f t="shared" si="514"/>
        <v>High</v>
      </c>
      <c r="R8209" s="5">
        <f t="shared" si="515"/>
        <v>0.19185722253206916</v>
      </c>
    </row>
    <row r="8210" spans="1:18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 s="1">
        <v>130181.47</v>
      </c>
      <c r="J8210">
        <v>2</v>
      </c>
      <c r="K8210">
        <v>1</v>
      </c>
      <c r="L8210">
        <v>0</v>
      </c>
      <c r="M8210" s="1">
        <v>31811.439999999999</v>
      </c>
      <c r="N8210">
        <v>0</v>
      </c>
      <c r="O8210" t="str">
        <f t="shared" si="512"/>
        <v>&lt;30</v>
      </c>
      <c r="P8210" t="str">
        <f t="shared" si="513"/>
        <v>3-5 years</v>
      </c>
      <c r="Q8210" t="str">
        <f t="shared" si="514"/>
        <v>High</v>
      </c>
      <c r="R8210" s="5">
        <f t="shared" si="515"/>
        <v>0.19196428571428573</v>
      </c>
    </row>
    <row r="8211" spans="1:18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 s="1">
        <v>88348.43</v>
      </c>
      <c r="J8211">
        <v>2</v>
      </c>
      <c r="K8211">
        <v>1</v>
      </c>
      <c r="L8211">
        <v>1</v>
      </c>
      <c r="M8211" s="1">
        <v>104181.78</v>
      </c>
      <c r="N8211">
        <v>0</v>
      </c>
      <c r="O8211" t="str">
        <f t="shared" si="512"/>
        <v>30-40</v>
      </c>
      <c r="P8211" t="str">
        <f t="shared" si="513"/>
        <v>3-5 years</v>
      </c>
      <c r="Q8211" t="str">
        <f t="shared" si="514"/>
        <v>Medium</v>
      </c>
      <c r="R8211" s="5">
        <f t="shared" si="515"/>
        <v>0.192071468453378</v>
      </c>
    </row>
    <row r="8212" spans="1:18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 s="1">
        <v>0</v>
      </c>
      <c r="J8212">
        <v>2</v>
      </c>
      <c r="K8212">
        <v>1</v>
      </c>
      <c r="L8212">
        <v>1</v>
      </c>
      <c r="M8212" s="1">
        <v>67667.19</v>
      </c>
      <c r="N8212">
        <v>0</v>
      </c>
      <c r="O8212" t="str">
        <f t="shared" si="512"/>
        <v>30-40</v>
      </c>
      <c r="P8212" t="str">
        <f t="shared" si="513"/>
        <v>6+ years</v>
      </c>
      <c r="Q8212" t="str">
        <f t="shared" si="514"/>
        <v>No Balance</v>
      </c>
      <c r="R8212" s="5">
        <f t="shared" si="515"/>
        <v>0.19217877094972066</v>
      </c>
    </row>
    <row r="8213" spans="1:18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 s="1">
        <v>146186.28</v>
      </c>
      <c r="J8213">
        <v>2</v>
      </c>
      <c r="K8213">
        <v>1</v>
      </c>
      <c r="L8213">
        <v>1</v>
      </c>
      <c r="M8213" s="1">
        <v>193974.47</v>
      </c>
      <c r="N8213">
        <v>0</v>
      </c>
      <c r="O8213" t="str">
        <f t="shared" si="512"/>
        <v>30-40</v>
      </c>
      <c r="P8213" t="str">
        <f t="shared" si="513"/>
        <v>0-2 years</v>
      </c>
      <c r="Q8213" t="str">
        <f t="shared" si="514"/>
        <v>High</v>
      </c>
      <c r="R8213" s="5">
        <f t="shared" si="515"/>
        <v>0.19228619340413639</v>
      </c>
    </row>
    <row r="8214" spans="1:18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 s="1">
        <v>0</v>
      </c>
      <c r="J8214">
        <v>1</v>
      </c>
      <c r="K8214">
        <v>1</v>
      </c>
      <c r="L8214">
        <v>0</v>
      </c>
      <c r="M8214" s="1">
        <v>198055.94</v>
      </c>
      <c r="N8214">
        <v>1</v>
      </c>
      <c r="O8214" t="str">
        <f t="shared" si="512"/>
        <v>30-40</v>
      </c>
      <c r="P8214" t="str">
        <f t="shared" si="513"/>
        <v>6+ years</v>
      </c>
      <c r="Q8214" t="str">
        <f t="shared" si="514"/>
        <v>No Balance</v>
      </c>
      <c r="R8214" s="5">
        <f t="shared" si="515"/>
        <v>0.19239373601789708</v>
      </c>
    </row>
    <row r="8215" spans="1:18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 s="1">
        <v>104488.17</v>
      </c>
      <c r="J8215">
        <v>1</v>
      </c>
      <c r="K8215">
        <v>0</v>
      </c>
      <c r="L8215">
        <v>1</v>
      </c>
      <c r="M8215" s="1">
        <v>43249.67</v>
      </c>
      <c r="N8215">
        <v>0</v>
      </c>
      <c r="O8215" t="str">
        <f t="shared" si="512"/>
        <v>30-40</v>
      </c>
      <c r="P8215" t="str">
        <f t="shared" si="513"/>
        <v>0-2 years</v>
      </c>
      <c r="Q8215" t="str">
        <f t="shared" si="514"/>
        <v>High</v>
      </c>
      <c r="R8215" s="5">
        <f t="shared" si="515"/>
        <v>0.1919418019026301</v>
      </c>
    </row>
    <row r="8216" spans="1:18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 s="1">
        <v>109196.67</v>
      </c>
      <c r="J8216">
        <v>2</v>
      </c>
      <c r="K8216">
        <v>1</v>
      </c>
      <c r="L8216">
        <v>0</v>
      </c>
      <c r="M8216" s="1">
        <v>55218.02</v>
      </c>
      <c r="N8216">
        <v>0</v>
      </c>
      <c r="O8216" t="str">
        <f t="shared" si="512"/>
        <v>30-40</v>
      </c>
      <c r="P8216" t="str">
        <f t="shared" si="513"/>
        <v>3-5 years</v>
      </c>
      <c r="Q8216" t="str">
        <f t="shared" si="514"/>
        <v>High</v>
      </c>
      <c r="R8216" s="5">
        <f t="shared" si="515"/>
        <v>0.19204927211646136</v>
      </c>
    </row>
    <row r="8217" spans="1:18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 s="1">
        <v>80538.559999999998</v>
      </c>
      <c r="J8217">
        <v>1</v>
      </c>
      <c r="K8217">
        <v>1</v>
      </c>
      <c r="L8217">
        <v>0</v>
      </c>
      <c r="M8217" s="1">
        <v>131305.37</v>
      </c>
      <c r="N8217">
        <v>1</v>
      </c>
      <c r="O8217" t="str">
        <f t="shared" si="512"/>
        <v>&gt;50</v>
      </c>
      <c r="P8217" t="str">
        <f t="shared" si="513"/>
        <v>6+ years</v>
      </c>
      <c r="Q8217" t="str">
        <f t="shared" si="514"/>
        <v>Medium</v>
      </c>
      <c r="R8217" s="5">
        <f t="shared" si="515"/>
        <v>0.19215686274509805</v>
      </c>
    </row>
    <row r="8218" spans="1:18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 s="1">
        <v>109026.8</v>
      </c>
      <c r="J8218">
        <v>2</v>
      </c>
      <c r="K8218">
        <v>1</v>
      </c>
      <c r="L8218">
        <v>1</v>
      </c>
      <c r="M8218" s="1">
        <v>43117.1</v>
      </c>
      <c r="N8218">
        <v>0</v>
      </c>
      <c r="O8218" t="str">
        <f t="shared" si="512"/>
        <v>41-50</v>
      </c>
      <c r="P8218" t="str">
        <f t="shared" si="513"/>
        <v>3-5 years</v>
      </c>
      <c r="Q8218" t="str">
        <f t="shared" si="514"/>
        <v>High</v>
      </c>
      <c r="R8218" s="5">
        <f t="shared" si="515"/>
        <v>0.19170403587443946</v>
      </c>
    </row>
    <row r="8219" spans="1:18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 s="1">
        <v>61319.63</v>
      </c>
      <c r="J8219">
        <v>1</v>
      </c>
      <c r="K8219">
        <v>0</v>
      </c>
      <c r="L8219">
        <v>1</v>
      </c>
      <c r="M8219" s="1">
        <v>186655.11</v>
      </c>
      <c r="N8219">
        <v>0</v>
      </c>
      <c r="O8219" t="str">
        <f t="shared" si="512"/>
        <v>&gt;50</v>
      </c>
      <c r="P8219" t="str">
        <f t="shared" si="513"/>
        <v>0-2 years</v>
      </c>
      <c r="Q8219" t="str">
        <f t="shared" si="514"/>
        <v>Medium</v>
      </c>
      <c r="R8219" s="5">
        <f t="shared" si="515"/>
        <v>0.19181155356141336</v>
      </c>
    </row>
    <row r="8220" spans="1:18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 s="1">
        <v>0</v>
      </c>
      <c r="J8220">
        <v>2</v>
      </c>
      <c r="K8220">
        <v>0</v>
      </c>
      <c r="L8220">
        <v>1</v>
      </c>
      <c r="M8220" s="1">
        <v>33266.29</v>
      </c>
      <c r="N8220">
        <v>0</v>
      </c>
      <c r="O8220" t="str">
        <f t="shared" si="512"/>
        <v>30-40</v>
      </c>
      <c r="P8220" t="str">
        <f t="shared" si="513"/>
        <v>6+ years</v>
      </c>
      <c r="Q8220" t="str">
        <f t="shared" si="514"/>
        <v>No Balance</v>
      </c>
      <c r="R8220" s="5">
        <f t="shared" si="515"/>
        <v>0.19191919191919191</v>
      </c>
    </row>
    <row r="8221" spans="1:18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 s="1">
        <v>0</v>
      </c>
      <c r="J8221">
        <v>2</v>
      </c>
      <c r="K8221">
        <v>1</v>
      </c>
      <c r="L8221">
        <v>1</v>
      </c>
      <c r="M8221" s="1">
        <v>555.28</v>
      </c>
      <c r="N8221">
        <v>0</v>
      </c>
      <c r="O8221" t="str">
        <f t="shared" si="512"/>
        <v>30-40</v>
      </c>
      <c r="P8221" t="str">
        <f t="shared" si="513"/>
        <v>0-2 years</v>
      </c>
      <c r="Q8221" t="str">
        <f t="shared" si="514"/>
        <v>No Balance</v>
      </c>
      <c r="R8221" s="5">
        <f t="shared" si="515"/>
        <v>0.19202695115103874</v>
      </c>
    </row>
    <row r="8222" spans="1:18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 s="1">
        <v>177822.03</v>
      </c>
      <c r="J8222">
        <v>1</v>
      </c>
      <c r="K8222">
        <v>1</v>
      </c>
      <c r="L8222">
        <v>0</v>
      </c>
      <c r="M8222" s="1">
        <v>150944.31</v>
      </c>
      <c r="N8222">
        <v>1</v>
      </c>
      <c r="O8222" t="str">
        <f t="shared" si="512"/>
        <v>41-50</v>
      </c>
      <c r="P8222" t="str">
        <f t="shared" si="513"/>
        <v>6+ years</v>
      </c>
      <c r="Q8222" t="str">
        <f t="shared" si="514"/>
        <v>High</v>
      </c>
      <c r="R8222" s="5">
        <f t="shared" si="515"/>
        <v>0.19213483146067414</v>
      </c>
    </row>
    <row r="8223" spans="1:18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 s="1">
        <v>110939.3</v>
      </c>
      <c r="J8223">
        <v>1</v>
      </c>
      <c r="K8223">
        <v>1</v>
      </c>
      <c r="L8223">
        <v>0</v>
      </c>
      <c r="M8223" s="1">
        <v>72846.58</v>
      </c>
      <c r="N8223">
        <v>1</v>
      </c>
      <c r="O8223" t="str">
        <f t="shared" si="512"/>
        <v>&gt;50</v>
      </c>
      <c r="P8223" t="str">
        <f t="shared" si="513"/>
        <v>3-5 years</v>
      </c>
      <c r="Q8223" t="str">
        <f t="shared" si="514"/>
        <v>High</v>
      </c>
      <c r="R8223" s="5">
        <f t="shared" si="515"/>
        <v>0.19168071950534007</v>
      </c>
    </row>
    <row r="8224" spans="1:18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 s="1">
        <v>165413.43</v>
      </c>
      <c r="J8224">
        <v>1</v>
      </c>
      <c r="K8224">
        <v>1</v>
      </c>
      <c r="L8224">
        <v>1</v>
      </c>
      <c r="M8224" s="1">
        <v>35279.74</v>
      </c>
      <c r="N8224">
        <v>0</v>
      </c>
      <c r="O8224" t="str">
        <f t="shared" si="512"/>
        <v>&lt;30</v>
      </c>
      <c r="P8224" t="str">
        <f t="shared" si="513"/>
        <v>6+ years</v>
      </c>
      <c r="Q8224" t="str">
        <f t="shared" si="514"/>
        <v>High</v>
      </c>
      <c r="R8224" s="5">
        <f t="shared" si="515"/>
        <v>0.19122609673790777</v>
      </c>
    </row>
    <row r="8225" spans="1:18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 s="1">
        <v>77805.66</v>
      </c>
      <c r="J8225">
        <v>1</v>
      </c>
      <c r="K8225">
        <v>1</v>
      </c>
      <c r="L8225">
        <v>1</v>
      </c>
      <c r="M8225" s="1">
        <v>2101.89</v>
      </c>
      <c r="N8225">
        <v>0</v>
      </c>
      <c r="O8225" t="str">
        <f t="shared" si="512"/>
        <v>&lt;30</v>
      </c>
      <c r="P8225" t="str">
        <f t="shared" si="513"/>
        <v>0-2 years</v>
      </c>
      <c r="Q8225" t="str">
        <f t="shared" si="514"/>
        <v>Medium</v>
      </c>
      <c r="R8225" s="5">
        <f t="shared" si="515"/>
        <v>0.19133370849746764</v>
      </c>
    </row>
    <row r="8226" spans="1:18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 s="1">
        <v>0</v>
      </c>
      <c r="J8226">
        <v>2</v>
      </c>
      <c r="K8226">
        <v>0</v>
      </c>
      <c r="L8226">
        <v>0</v>
      </c>
      <c r="M8226" s="1">
        <v>94949.84</v>
      </c>
      <c r="N8226">
        <v>0</v>
      </c>
      <c r="O8226" t="str">
        <f t="shared" si="512"/>
        <v>41-50</v>
      </c>
      <c r="P8226" t="str">
        <f t="shared" si="513"/>
        <v>3-5 years</v>
      </c>
      <c r="Q8226" t="str">
        <f t="shared" si="514"/>
        <v>No Balance</v>
      </c>
      <c r="R8226" s="5">
        <f t="shared" si="515"/>
        <v>0.19144144144144143</v>
      </c>
    </row>
    <row r="8227" spans="1:18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 s="1">
        <v>175575.95</v>
      </c>
      <c r="J8227">
        <v>2</v>
      </c>
      <c r="K8227">
        <v>1</v>
      </c>
      <c r="L8227">
        <v>0</v>
      </c>
      <c r="M8227" s="1">
        <v>99061.75</v>
      </c>
      <c r="N8227">
        <v>1</v>
      </c>
      <c r="O8227" t="str">
        <f t="shared" si="512"/>
        <v>&gt;50</v>
      </c>
      <c r="P8227" t="str">
        <f t="shared" si="513"/>
        <v>3-5 years</v>
      </c>
      <c r="Q8227" t="str">
        <f t="shared" si="514"/>
        <v>High</v>
      </c>
      <c r="R8227" s="5">
        <f t="shared" si="515"/>
        <v>0.19154929577464788</v>
      </c>
    </row>
    <row r="8228" spans="1:18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 s="1">
        <v>124197.22</v>
      </c>
      <c r="J8228">
        <v>1</v>
      </c>
      <c r="K8228">
        <v>1</v>
      </c>
      <c r="L8228">
        <v>0</v>
      </c>
      <c r="M8228" s="1">
        <v>74692.06</v>
      </c>
      <c r="N8228">
        <v>0</v>
      </c>
      <c r="O8228" t="str">
        <f t="shared" si="512"/>
        <v>30-40</v>
      </c>
      <c r="P8228" t="str">
        <f t="shared" si="513"/>
        <v>3-5 years</v>
      </c>
      <c r="Q8228" t="str">
        <f t="shared" si="514"/>
        <v>High</v>
      </c>
      <c r="R8228" s="5">
        <f t="shared" si="515"/>
        <v>0.19109357384441938</v>
      </c>
    </row>
    <row r="8229" spans="1:18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 s="1">
        <v>0</v>
      </c>
      <c r="J8229">
        <v>2</v>
      </c>
      <c r="K8229">
        <v>1</v>
      </c>
      <c r="L8229">
        <v>0</v>
      </c>
      <c r="M8229" s="1">
        <v>116692.8</v>
      </c>
      <c r="N8229">
        <v>0</v>
      </c>
      <c r="O8229" t="str">
        <f t="shared" si="512"/>
        <v>30-40</v>
      </c>
      <c r="P8229" t="str">
        <f t="shared" si="513"/>
        <v>3-5 years</v>
      </c>
      <c r="Q8229" t="str">
        <f t="shared" si="514"/>
        <v>No Balance</v>
      </c>
      <c r="R8229" s="5">
        <f t="shared" si="515"/>
        <v>0.19120135363790186</v>
      </c>
    </row>
    <row r="8230" spans="1:18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 s="1">
        <v>160132.75</v>
      </c>
      <c r="J8230">
        <v>1</v>
      </c>
      <c r="K8230">
        <v>1</v>
      </c>
      <c r="L8230">
        <v>0</v>
      </c>
      <c r="M8230" s="1">
        <v>32824.15</v>
      </c>
      <c r="N8230">
        <v>0</v>
      </c>
      <c r="O8230" t="str">
        <f t="shared" si="512"/>
        <v>30-40</v>
      </c>
      <c r="P8230" t="str">
        <f t="shared" si="513"/>
        <v>6+ years</v>
      </c>
      <c r="Q8230" t="str">
        <f t="shared" si="514"/>
        <v>High</v>
      </c>
      <c r="R8230" s="5">
        <f t="shared" si="515"/>
        <v>0.19130925507900678</v>
      </c>
    </row>
    <row r="8231" spans="1:18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 s="1">
        <v>70258.880000000005</v>
      </c>
      <c r="J8231">
        <v>2</v>
      </c>
      <c r="K8231">
        <v>1</v>
      </c>
      <c r="L8231">
        <v>0</v>
      </c>
      <c r="M8231" s="1">
        <v>139607.60999999999</v>
      </c>
      <c r="N8231">
        <v>0</v>
      </c>
      <c r="O8231" t="str">
        <f t="shared" si="512"/>
        <v>30-40</v>
      </c>
      <c r="P8231" t="str">
        <f t="shared" si="513"/>
        <v>6+ years</v>
      </c>
      <c r="Q8231" t="str">
        <f t="shared" si="514"/>
        <v>Medium</v>
      </c>
      <c r="R8231" s="5">
        <f t="shared" si="515"/>
        <v>0.19141727837380013</v>
      </c>
    </row>
    <row r="8232" spans="1:18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 s="1">
        <v>162657.64000000001</v>
      </c>
      <c r="J8232">
        <v>2</v>
      </c>
      <c r="K8232">
        <v>1</v>
      </c>
      <c r="L8232">
        <v>1</v>
      </c>
      <c r="M8232" s="1">
        <v>115525.13</v>
      </c>
      <c r="N8232">
        <v>0</v>
      </c>
      <c r="O8232" t="str">
        <f t="shared" si="512"/>
        <v>30-40</v>
      </c>
      <c r="P8232" t="str">
        <f t="shared" si="513"/>
        <v>3-5 years</v>
      </c>
      <c r="Q8232" t="str">
        <f t="shared" si="514"/>
        <v>High</v>
      </c>
      <c r="R8232" s="5">
        <f t="shared" si="515"/>
        <v>0.19152542372881357</v>
      </c>
    </row>
    <row r="8233" spans="1:18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 s="1">
        <v>132217.45000000001</v>
      </c>
      <c r="J8233">
        <v>1</v>
      </c>
      <c r="K8233">
        <v>1</v>
      </c>
      <c r="L8233">
        <v>0</v>
      </c>
      <c r="M8233" s="1">
        <v>20955.03</v>
      </c>
      <c r="N8233">
        <v>1</v>
      </c>
      <c r="O8233" t="str">
        <f t="shared" si="512"/>
        <v>41-50</v>
      </c>
      <c r="P8233" t="str">
        <f t="shared" si="513"/>
        <v>0-2 years</v>
      </c>
      <c r="Q8233" t="str">
        <f t="shared" si="514"/>
        <v>High</v>
      </c>
      <c r="R8233" s="5">
        <f t="shared" si="515"/>
        <v>0.1916336913510458</v>
      </c>
    </row>
    <row r="8234" spans="1:18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 s="1">
        <v>148042.97</v>
      </c>
      <c r="J8234">
        <v>2</v>
      </c>
      <c r="K8234">
        <v>1</v>
      </c>
      <c r="L8234">
        <v>0</v>
      </c>
      <c r="M8234" s="1">
        <v>52341.15</v>
      </c>
      <c r="N8234">
        <v>0</v>
      </c>
      <c r="O8234" t="str">
        <f t="shared" si="512"/>
        <v>&lt;30</v>
      </c>
      <c r="P8234" t="str">
        <f t="shared" si="513"/>
        <v>6+ years</v>
      </c>
      <c r="Q8234" t="str">
        <f t="shared" si="514"/>
        <v>High</v>
      </c>
      <c r="R8234" s="5">
        <f t="shared" si="515"/>
        <v>0.19117647058823528</v>
      </c>
    </row>
    <row r="8235" spans="1:18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 s="1">
        <v>92855.02</v>
      </c>
      <c r="J8235">
        <v>1</v>
      </c>
      <c r="K8235">
        <v>1</v>
      </c>
      <c r="L8235">
        <v>1</v>
      </c>
      <c r="M8235" s="1">
        <v>159813.18</v>
      </c>
      <c r="N8235">
        <v>0</v>
      </c>
      <c r="O8235" t="str">
        <f t="shared" si="512"/>
        <v>30-40</v>
      </c>
      <c r="P8235" t="str">
        <f t="shared" si="513"/>
        <v>3-5 years</v>
      </c>
      <c r="Q8235" t="str">
        <f t="shared" si="514"/>
        <v>Medium</v>
      </c>
      <c r="R8235" s="5">
        <f t="shared" si="515"/>
        <v>0.19128466327108093</v>
      </c>
    </row>
    <row r="8236" spans="1:18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 s="1">
        <v>129289.98</v>
      </c>
      <c r="J8236">
        <v>1</v>
      </c>
      <c r="K8236">
        <v>1</v>
      </c>
      <c r="L8236">
        <v>0</v>
      </c>
      <c r="M8236" s="1">
        <v>169935.46</v>
      </c>
      <c r="N8236">
        <v>1</v>
      </c>
      <c r="O8236" t="str">
        <f t="shared" si="512"/>
        <v>41-50</v>
      </c>
      <c r="P8236" t="str">
        <f t="shared" si="513"/>
        <v>6+ years</v>
      </c>
      <c r="Q8236" t="str">
        <f t="shared" si="514"/>
        <v>High</v>
      </c>
      <c r="R8236" s="5">
        <f t="shared" si="515"/>
        <v>0.19139297848244621</v>
      </c>
    </row>
    <row r="8237" spans="1:18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 s="1">
        <v>100252.18</v>
      </c>
      <c r="J8237">
        <v>1</v>
      </c>
      <c r="K8237">
        <v>1</v>
      </c>
      <c r="L8237">
        <v>1</v>
      </c>
      <c r="M8237" s="1">
        <v>146033.51999999999</v>
      </c>
      <c r="N8237">
        <v>0</v>
      </c>
      <c r="O8237" t="str">
        <f t="shared" si="512"/>
        <v>30-40</v>
      </c>
      <c r="P8237" t="str">
        <f t="shared" si="513"/>
        <v>6+ years</v>
      </c>
      <c r="Q8237" t="str">
        <f t="shared" si="514"/>
        <v>High</v>
      </c>
      <c r="R8237" s="5">
        <f t="shared" si="515"/>
        <v>0.19093484419263457</v>
      </c>
    </row>
    <row r="8238" spans="1:18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 s="1">
        <v>107592.89</v>
      </c>
      <c r="J8238">
        <v>2</v>
      </c>
      <c r="K8238">
        <v>0</v>
      </c>
      <c r="L8238">
        <v>1</v>
      </c>
      <c r="M8238" s="1">
        <v>153122.73000000001</v>
      </c>
      <c r="N8238">
        <v>0</v>
      </c>
      <c r="O8238" t="str">
        <f t="shared" si="512"/>
        <v>30-40</v>
      </c>
      <c r="P8238" t="str">
        <f t="shared" si="513"/>
        <v>3-5 years</v>
      </c>
      <c r="Q8238" t="str">
        <f t="shared" si="514"/>
        <v>High</v>
      </c>
      <c r="R8238" s="5">
        <f t="shared" si="515"/>
        <v>0.19104308390022676</v>
      </c>
    </row>
    <row r="8239" spans="1:18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 s="1">
        <v>113096.41</v>
      </c>
      <c r="J8239">
        <v>1</v>
      </c>
      <c r="K8239">
        <v>1</v>
      </c>
      <c r="L8239">
        <v>1</v>
      </c>
      <c r="M8239" s="1">
        <v>60335.24</v>
      </c>
      <c r="N8239">
        <v>0</v>
      </c>
      <c r="O8239" t="str">
        <f t="shared" si="512"/>
        <v>30-40</v>
      </c>
      <c r="P8239" t="str">
        <f t="shared" si="513"/>
        <v>3-5 years</v>
      </c>
      <c r="Q8239" t="str">
        <f t="shared" si="514"/>
        <v>High</v>
      </c>
      <c r="R8239" s="5">
        <f t="shared" si="515"/>
        <v>0.1911514463981849</v>
      </c>
    </row>
    <row r="8240" spans="1:18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 s="1">
        <v>0</v>
      </c>
      <c r="J8240">
        <v>2</v>
      </c>
      <c r="K8240">
        <v>1</v>
      </c>
      <c r="L8240">
        <v>1</v>
      </c>
      <c r="M8240" s="1">
        <v>163757.29</v>
      </c>
      <c r="N8240">
        <v>0</v>
      </c>
      <c r="O8240" t="str">
        <f t="shared" si="512"/>
        <v>30-40</v>
      </c>
      <c r="P8240" t="str">
        <f t="shared" si="513"/>
        <v>6+ years</v>
      </c>
      <c r="Q8240" t="str">
        <f t="shared" si="514"/>
        <v>No Balance</v>
      </c>
      <c r="R8240" s="5">
        <f t="shared" si="515"/>
        <v>0.19125993189557322</v>
      </c>
    </row>
    <row r="8241" spans="1:18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 s="1">
        <v>149940.04</v>
      </c>
      <c r="J8241">
        <v>2</v>
      </c>
      <c r="K8241">
        <v>0</v>
      </c>
      <c r="L8241">
        <v>0</v>
      </c>
      <c r="M8241" s="1">
        <v>156648.81</v>
      </c>
      <c r="N8241">
        <v>0</v>
      </c>
      <c r="O8241" t="str">
        <f t="shared" si="512"/>
        <v>30-40</v>
      </c>
      <c r="P8241" t="str">
        <f t="shared" si="513"/>
        <v>6+ years</v>
      </c>
      <c r="Q8241" t="str">
        <f t="shared" si="514"/>
        <v>High</v>
      </c>
      <c r="R8241" s="5">
        <f t="shared" si="515"/>
        <v>0.19136854060193073</v>
      </c>
    </row>
    <row r="8242" spans="1:18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 s="1">
        <v>121438.58</v>
      </c>
      <c r="J8242">
        <v>1</v>
      </c>
      <c r="K8242">
        <v>1</v>
      </c>
      <c r="L8242">
        <v>1</v>
      </c>
      <c r="M8242" s="1">
        <v>176471.78</v>
      </c>
      <c r="N8242">
        <v>1</v>
      </c>
      <c r="O8242" t="str">
        <f t="shared" si="512"/>
        <v>41-50</v>
      </c>
      <c r="P8242" t="str">
        <f t="shared" si="513"/>
        <v>6+ years</v>
      </c>
      <c r="Q8242" t="str">
        <f t="shared" si="514"/>
        <v>High</v>
      </c>
      <c r="R8242" s="5">
        <f t="shared" si="515"/>
        <v>0.19147727272727272</v>
      </c>
    </row>
    <row r="8243" spans="1:18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 s="1">
        <v>0</v>
      </c>
      <c r="J8243">
        <v>2</v>
      </c>
      <c r="K8243">
        <v>1</v>
      </c>
      <c r="L8243">
        <v>0</v>
      </c>
      <c r="M8243" s="1">
        <v>5388.3</v>
      </c>
      <c r="N8243">
        <v>0</v>
      </c>
      <c r="O8243" t="str">
        <f t="shared" si="512"/>
        <v>30-40</v>
      </c>
      <c r="P8243" t="str">
        <f t="shared" si="513"/>
        <v>6+ years</v>
      </c>
      <c r="Q8243" t="str">
        <f t="shared" si="514"/>
        <v>No Balance</v>
      </c>
      <c r="R8243" s="5">
        <f t="shared" si="515"/>
        <v>0.19101762364980102</v>
      </c>
    </row>
    <row r="8244" spans="1:18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 s="1">
        <v>0</v>
      </c>
      <c r="J8244">
        <v>1</v>
      </c>
      <c r="K8244">
        <v>0</v>
      </c>
      <c r="L8244">
        <v>1</v>
      </c>
      <c r="M8244" s="1">
        <v>93332.64</v>
      </c>
      <c r="N8244">
        <v>1</v>
      </c>
      <c r="O8244" t="str">
        <f t="shared" si="512"/>
        <v>41-50</v>
      </c>
      <c r="P8244" t="str">
        <f t="shared" si="513"/>
        <v>0-2 years</v>
      </c>
      <c r="Q8244" t="str">
        <f t="shared" si="514"/>
        <v>No Balance</v>
      </c>
      <c r="R8244" s="5">
        <f t="shared" si="515"/>
        <v>0.19112627986348124</v>
      </c>
    </row>
    <row r="8245" spans="1:18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 s="1">
        <v>148874.01</v>
      </c>
      <c r="J8245">
        <v>2</v>
      </c>
      <c r="K8245">
        <v>0</v>
      </c>
      <c r="L8245">
        <v>1</v>
      </c>
      <c r="M8245" s="1">
        <v>71192.820000000007</v>
      </c>
      <c r="N8245">
        <v>0</v>
      </c>
      <c r="O8245" t="str">
        <f t="shared" si="512"/>
        <v>&lt;30</v>
      </c>
      <c r="P8245" t="str">
        <f t="shared" si="513"/>
        <v>3-5 years</v>
      </c>
      <c r="Q8245" t="str">
        <f t="shared" si="514"/>
        <v>High</v>
      </c>
      <c r="R8245" s="5">
        <f t="shared" si="515"/>
        <v>0.19066590779738191</v>
      </c>
    </row>
    <row r="8246" spans="1:18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 s="1">
        <v>68138.37</v>
      </c>
      <c r="J8246">
        <v>1</v>
      </c>
      <c r="K8246">
        <v>1</v>
      </c>
      <c r="L8246">
        <v>1</v>
      </c>
      <c r="M8246" s="1">
        <v>170309.19</v>
      </c>
      <c r="N8246">
        <v>0</v>
      </c>
      <c r="O8246" t="str">
        <f t="shared" si="512"/>
        <v>30-40</v>
      </c>
      <c r="P8246" t="str">
        <f t="shared" si="513"/>
        <v>0-2 years</v>
      </c>
      <c r="Q8246" t="str">
        <f t="shared" si="514"/>
        <v>Medium</v>
      </c>
      <c r="R8246" s="5">
        <f t="shared" si="515"/>
        <v>0.1907744874715262</v>
      </c>
    </row>
    <row r="8247" spans="1:18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 s="1">
        <v>110080.3</v>
      </c>
      <c r="J8247">
        <v>1</v>
      </c>
      <c r="K8247">
        <v>1</v>
      </c>
      <c r="L8247">
        <v>1</v>
      </c>
      <c r="M8247" s="1">
        <v>109794.31</v>
      </c>
      <c r="N8247">
        <v>0</v>
      </c>
      <c r="O8247" t="str">
        <f t="shared" si="512"/>
        <v>30-40</v>
      </c>
      <c r="P8247" t="str">
        <f t="shared" si="513"/>
        <v>3-5 years</v>
      </c>
      <c r="Q8247" t="str">
        <f t="shared" si="514"/>
        <v>High</v>
      </c>
      <c r="R8247" s="5">
        <f t="shared" si="515"/>
        <v>0.19088319088319089</v>
      </c>
    </row>
    <row r="8248" spans="1:18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 s="1">
        <v>0</v>
      </c>
      <c r="J8248">
        <v>2</v>
      </c>
      <c r="K8248">
        <v>1</v>
      </c>
      <c r="L8248">
        <v>1</v>
      </c>
      <c r="M8248" s="1">
        <v>166310.82</v>
      </c>
      <c r="N8248">
        <v>0</v>
      </c>
      <c r="O8248" t="str">
        <f t="shared" si="512"/>
        <v>&lt;30</v>
      </c>
      <c r="P8248" t="str">
        <f t="shared" si="513"/>
        <v>6+ years</v>
      </c>
      <c r="Q8248" t="str">
        <f t="shared" si="514"/>
        <v>No Balance</v>
      </c>
      <c r="R8248" s="5">
        <f t="shared" si="515"/>
        <v>0.19099201824401368</v>
      </c>
    </row>
    <row r="8249" spans="1:18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 s="1">
        <v>114268.85</v>
      </c>
      <c r="J8249">
        <v>2</v>
      </c>
      <c r="K8249">
        <v>1</v>
      </c>
      <c r="L8249">
        <v>1</v>
      </c>
      <c r="M8249" s="1">
        <v>126728.27</v>
      </c>
      <c r="N8249">
        <v>0</v>
      </c>
      <c r="O8249" t="str">
        <f t="shared" si="512"/>
        <v>&lt;30</v>
      </c>
      <c r="P8249" t="str">
        <f t="shared" si="513"/>
        <v>3-5 years</v>
      </c>
      <c r="Q8249" t="str">
        <f t="shared" si="514"/>
        <v>High</v>
      </c>
      <c r="R8249" s="5">
        <f t="shared" si="515"/>
        <v>0.19110096976611524</v>
      </c>
    </row>
    <row r="8250" spans="1:18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 s="1">
        <v>117412.35</v>
      </c>
      <c r="J8250">
        <v>1</v>
      </c>
      <c r="K8250">
        <v>0</v>
      </c>
      <c r="L8250">
        <v>0</v>
      </c>
      <c r="M8250" s="1">
        <v>30338.94</v>
      </c>
      <c r="N8250">
        <v>0</v>
      </c>
      <c r="O8250" t="str">
        <f t="shared" si="512"/>
        <v>&lt;30</v>
      </c>
      <c r="P8250" t="str">
        <f t="shared" si="513"/>
        <v>6+ years</v>
      </c>
      <c r="Q8250" t="str">
        <f t="shared" si="514"/>
        <v>High</v>
      </c>
      <c r="R8250" s="5">
        <f t="shared" si="515"/>
        <v>0.19121004566210045</v>
      </c>
    </row>
    <row r="8251" spans="1:18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 s="1">
        <v>0</v>
      </c>
      <c r="J8251">
        <v>2</v>
      </c>
      <c r="K8251">
        <v>1</v>
      </c>
      <c r="L8251">
        <v>1</v>
      </c>
      <c r="M8251" s="1">
        <v>37935.83</v>
      </c>
      <c r="N8251">
        <v>0</v>
      </c>
      <c r="O8251" t="str">
        <f t="shared" si="512"/>
        <v>30-40</v>
      </c>
      <c r="P8251" t="str">
        <f t="shared" si="513"/>
        <v>6+ years</v>
      </c>
      <c r="Q8251" t="str">
        <f t="shared" si="514"/>
        <v>No Balance</v>
      </c>
      <c r="R8251" s="5">
        <f t="shared" si="515"/>
        <v>0.19131924614505996</v>
      </c>
    </row>
    <row r="8252" spans="1:18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 s="1">
        <v>0</v>
      </c>
      <c r="J8252">
        <v>2</v>
      </c>
      <c r="K8252">
        <v>0</v>
      </c>
      <c r="L8252">
        <v>0</v>
      </c>
      <c r="M8252" s="1">
        <v>25329.48</v>
      </c>
      <c r="N8252">
        <v>0</v>
      </c>
      <c r="O8252" t="str">
        <f t="shared" si="512"/>
        <v>30-40</v>
      </c>
      <c r="P8252" t="str">
        <f t="shared" si="513"/>
        <v>6+ years</v>
      </c>
      <c r="Q8252" t="str">
        <f t="shared" si="514"/>
        <v>No Balance</v>
      </c>
      <c r="R8252" s="5">
        <f t="shared" si="515"/>
        <v>0.19142857142857142</v>
      </c>
    </row>
    <row r="8253" spans="1:18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 s="1">
        <v>35549.81</v>
      </c>
      <c r="J8253">
        <v>2</v>
      </c>
      <c r="K8253">
        <v>0</v>
      </c>
      <c r="L8253">
        <v>0</v>
      </c>
      <c r="M8253" s="1">
        <v>49676.33</v>
      </c>
      <c r="N8253">
        <v>0</v>
      </c>
      <c r="O8253" t="str">
        <f t="shared" si="512"/>
        <v>30-40</v>
      </c>
      <c r="P8253" t="str">
        <f t="shared" si="513"/>
        <v>0-2 years</v>
      </c>
      <c r="Q8253" t="str">
        <f t="shared" si="514"/>
        <v>Low</v>
      </c>
      <c r="R8253" s="5">
        <f t="shared" si="515"/>
        <v>0.19153802172670098</v>
      </c>
    </row>
    <row r="8254" spans="1:18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 s="1">
        <v>0</v>
      </c>
      <c r="J8254">
        <v>2</v>
      </c>
      <c r="K8254">
        <v>1</v>
      </c>
      <c r="L8254">
        <v>1</v>
      </c>
      <c r="M8254" s="1">
        <v>169498.61</v>
      </c>
      <c r="N8254">
        <v>0</v>
      </c>
      <c r="O8254" t="str">
        <f t="shared" si="512"/>
        <v>&gt;50</v>
      </c>
      <c r="P8254" t="str">
        <f t="shared" si="513"/>
        <v>6+ years</v>
      </c>
      <c r="Q8254" t="str">
        <f t="shared" si="514"/>
        <v>No Balance</v>
      </c>
      <c r="R8254" s="5">
        <f t="shared" si="515"/>
        <v>0.19164759725400457</v>
      </c>
    </row>
    <row r="8255" spans="1:18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 s="1">
        <v>136492.92000000001</v>
      </c>
      <c r="J8255">
        <v>3</v>
      </c>
      <c r="K8255">
        <v>1</v>
      </c>
      <c r="L8255">
        <v>1</v>
      </c>
      <c r="M8255" s="1">
        <v>26500.29</v>
      </c>
      <c r="N8255">
        <v>1</v>
      </c>
      <c r="O8255" t="str">
        <f t="shared" si="512"/>
        <v>30-40</v>
      </c>
      <c r="P8255" t="str">
        <f t="shared" si="513"/>
        <v>6+ years</v>
      </c>
      <c r="Q8255" t="str">
        <f t="shared" si="514"/>
        <v>High</v>
      </c>
      <c r="R8255" s="5">
        <f t="shared" si="515"/>
        <v>0.19175729822552948</v>
      </c>
    </row>
    <row r="8256" spans="1:18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 s="1">
        <v>123675.69</v>
      </c>
      <c r="J8256">
        <v>1</v>
      </c>
      <c r="K8256">
        <v>1</v>
      </c>
      <c r="L8256">
        <v>1</v>
      </c>
      <c r="M8256" s="1">
        <v>166458.41</v>
      </c>
      <c r="N8256">
        <v>0</v>
      </c>
      <c r="O8256" t="str">
        <f t="shared" si="512"/>
        <v>&lt;30</v>
      </c>
      <c r="P8256" t="str">
        <f t="shared" si="513"/>
        <v>3-5 years</v>
      </c>
      <c r="Q8256" t="str">
        <f t="shared" si="514"/>
        <v>High</v>
      </c>
      <c r="R8256" s="5">
        <f t="shared" si="515"/>
        <v>0.19129438717067582</v>
      </c>
    </row>
    <row r="8257" spans="1:18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 s="1">
        <v>139532.34</v>
      </c>
      <c r="J8257">
        <v>1</v>
      </c>
      <c r="K8257">
        <v>1</v>
      </c>
      <c r="L8257">
        <v>0</v>
      </c>
      <c r="M8257" s="1">
        <v>181294.39</v>
      </c>
      <c r="N8257">
        <v>0</v>
      </c>
      <c r="O8257" t="str">
        <f t="shared" si="512"/>
        <v>30-40</v>
      </c>
      <c r="P8257" t="str">
        <f t="shared" si="513"/>
        <v>0-2 years</v>
      </c>
      <c r="Q8257" t="str">
        <f t="shared" si="514"/>
        <v>High</v>
      </c>
      <c r="R8257" s="5">
        <f t="shared" si="515"/>
        <v>0.19140401146131805</v>
      </c>
    </row>
    <row r="8258" spans="1:18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 s="1">
        <v>178713.98</v>
      </c>
      <c r="J8258">
        <v>1</v>
      </c>
      <c r="K8258">
        <v>1</v>
      </c>
      <c r="L8258">
        <v>1</v>
      </c>
      <c r="M8258" s="1">
        <v>21768.21</v>
      </c>
      <c r="N8258">
        <v>0</v>
      </c>
      <c r="O8258" t="str">
        <f t="shared" ref="O8258:O8321" si="516">IF(G8258&lt;30,"&lt;30",
   IF(G8258&lt;=40,"30-40",
      IF(G8258&lt;=50,"41-50","&gt;50")))</f>
        <v>&gt;50</v>
      </c>
      <c r="P8258" t="str">
        <f t="shared" ref="P8258:P8321" si="517">IF(H8258&lt;=2,"0-2 years",
   IF(H8258&lt;=5,"3-5 years","6+ years"))</f>
        <v>0-2 years</v>
      </c>
      <c r="Q8258" t="str">
        <f t="shared" ref="Q8258:Q8321" si="518">IF(I8258=0,"No Balance",
   IF(I8258&lt;50000,"Low",
      IF(I8258&lt;100000,"Medium","High")))</f>
        <v>High</v>
      </c>
      <c r="R8258" s="5">
        <f t="shared" ref="R8258:R8321" si="519">AVERAGE(N8258:N18257)</f>
        <v>0.1915137614678899</v>
      </c>
    </row>
    <row r="8259" spans="1:18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 s="1">
        <v>0</v>
      </c>
      <c r="J8259">
        <v>2</v>
      </c>
      <c r="K8259">
        <v>0</v>
      </c>
      <c r="L8259">
        <v>0</v>
      </c>
      <c r="M8259" s="1">
        <v>72849.289999999994</v>
      </c>
      <c r="N8259">
        <v>0</v>
      </c>
      <c r="O8259" t="str">
        <f t="shared" si="516"/>
        <v>30-40</v>
      </c>
      <c r="P8259" t="str">
        <f t="shared" si="517"/>
        <v>3-5 years</v>
      </c>
      <c r="Q8259" t="str">
        <f t="shared" si="518"/>
        <v>No Balance</v>
      </c>
      <c r="R8259" s="5">
        <f t="shared" si="519"/>
        <v>0.19162363740676994</v>
      </c>
    </row>
    <row r="8260" spans="1:18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 s="1">
        <v>89086.31</v>
      </c>
      <c r="J8260">
        <v>1</v>
      </c>
      <c r="K8260">
        <v>1</v>
      </c>
      <c r="L8260">
        <v>0</v>
      </c>
      <c r="M8260" s="1">
        <v>24499.97</v>
      </c>
      <c r="N8260">
        <v>0</v>
      </c>
      <c r="O8260" t="str">
        <f t="shared" si="516"/>
        <v>41-50</v>
      </c>
      <c r="P8260" t="str">
        <f t="shared" si="517"/>
        <v>0-2 years</v>
      </c>
      <c r="Q8260" t="str">
        <f t="shared" si="518"/>
        <v>Medium</v>
      </c>
      <c r="R8260" s="5">
        <f t="shared" si="519"/>
        <v>0.19173363949483352</v>
      </c>
    </row>
    <row r="8261" spans="1:18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 s="1">
        <v>96143.47</v>
      </c>
      <c r="J8261">
        <v>1</v>
      </c>
      <c r="K8261">
        <v>0</v>
      </c>
      <c r="L8261">
        <v>0</v>
      </c>
      <c r="M8261" s="1">
        <v>98994.92</v>
      </c>
      <c r="N8261">
        <v>0</v>
      </c>
      <c r="O8261" t="str">
        <f t="shared" si="516"/>
        <v>30-40</v>
      </c>
      <c r="P8261" t="str">
        <f t="shared" si="517"/>
        <v>3-5 years</v>
      </c>
      <c r="Q8261" t="str">
        <f t="shared" si="518"/>
        <v>Medium</v>
      </c>
      <c r="R8261" s="5">
        <f t="shared" si="519"/>
        <v>0.19184376794945435</v>
      </c>
    </row>
    <row r="8262" spans="1:18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 s="1">
        <v>32197.64</v>
      </c>
      <c r="J8262">
        <v>1</v>
      </c>
      <c r="K8262">
        <v>0</v>
      </c>
      <c r="L8262">
        <v>1</v>
      </c>
      <c r="M8262" s="1">
        <v>141446.01</v>
      </c>
      <c r="N8262">
        <v>0</v>
      </c>
      <c r="O8262" t="str">
        <f t="shared" si="516"/>
        <v>30-40</v>
      </c>
      <c r="P8262" t="str">
        <f t="shared" si="517"/>
        <v>3-5 years</v>
      </c>
      <c r="Q8262" t="str">
        <f t="shared" si="518"/>
        <v>Low</v>
      </c>
      <c r="R8262" s="5">
        <f t="shared" si="519"/>
        <v>0.19195402298850575</v>
      </c>
    </row>
    <row r="8263" spans="1:18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 s="1">
        <v>0</v>
      </c>
      <c r="J8263">
        <v>2</v>
      </c>
      <c r="K8263">
        <v>1</v>
      </c>
      <c r="L8263">
        <v>1</v>
      </c>
      <c r="M8263" s="1">
        <v>77864.41</v>
      </c>
      <c r="N8263">
        <v>0</v>
      </c>
      <c r="O8263" t="str">
        <f t="shared" si="516"/>
        <v>30-40</v>
      </c>
      <c r="P8263" t="str">
        <f t="shared" si="517"/>
        <v>6+ years</v>
      </c>
      <c r="Q8263" t="str">
        <f t="shared" si="518"/>
        <v>No Balance</v>
      </c>
      <c r="R8263" s="5">
        <f t="shared" si="519"/>
        <v>0.19206440483036227</v>
      </c>
    </row>
    <row r="8264" spans="1:18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 s="1">
        <v>0</v>
      </c>
      <c r="J8264">
        <v>2</v>
      </c>
      <c r="K8264">
        <v>1</v>
      </c>
      <c r="L8264">
        <v>0</v>
      </c>
      <c r="M8264" s="1">
        <v>115115.32</v>
      </c>
      <c r="N8264">
        <v>0</v>
      </c>
      <c r="O8264" t="str">
        <f t="shared" si="516"/>
        <v>30-40</v>
      </c>
      <c r="P8264" t="str">
        <f t="shared" si="517"/>
        <v>3-5 years</v>
      </c>
      <c r="Q8264" t="str">
        <f t="shared" si="518"/>
        <v>No Balance</v>
      </c>
      <c r="R8264" s="5">
        <f t="shared" si="519"/>
        <v>0.19217491369390102</v>
      </c>
    </row>
    <row r="8265" spans="1:18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 s="1">
        <v>0</v>
      </c>
      <c r="J8265">
        <v>2</v>
      </c>
      <c r="K8265">
        <v>0</v>
      </c>
      <c r="L8265">
        <v>1</v>
      </c>
      <c r="M8265" s="1">
        <v>168605.96</v>
      </c>
      <c r="N8265">
        <v>0</v>
      </c>
      <c r="O8265" t="str">
        <f t="shared" si="516"/>
        <v>30-40</v>
      </c>
      <c r="P8265" t="str">
        <f t="shared" si="517"/>
        <v>6+ years</v>
      </c>
      <c r="Q8265" t="str">
        <f t="shared" si="518"/>
        <v>No Balance</v>
      </c>
      <c r="R8265" s="5">
        <f t="shared" si="519"/>
        <v>0.19228554979850315</v>
      </c>
    </row>
    <row r="8266" spans="1:18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 s="1">
        <v>0</v>
      </c>
      <c r="J8266">
        <v>2</v>
      </c>
      <c r="K8266">
        <v>0</v>
      </c>
      <c r="L8266">
        <v>0</v>
      </c>
      <c r="M8266" s="1">
        <v>38550.400000000001</v>
      </c>
      <c r="N8266">
        <v>0</v>
      </c>
      <c r="O8266" t="str">
        <f t="shared" si="516"/>
        <v>30-40</v>
      </c>
      <c r="P8266" t="str">
        <f t="shared" si="517"/>
        <v>6+ years</v>
      </c>
      <c r="Q8266" t="str">
        <f t="shared" si="518"/>
        <v>No Balance</v>
      </c>
      <c r="R8266" s="5">
        <f t="shared" si="519"/>
        <v>0.1923963133640553</v>
      </c>
    </row>
    <row r="8267" spans="1:18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 s="1">
        <v>140306.38</v>
      </c>
      <c r="J8267">
        <v>1</v>
      </c>
      <c r="K8267">
        <v>1</v>
      </c>
      <c r="L8267">
        <v>0</v>
      </c>
      <c r="M8267" s="1">
        <v>160618.60999999999</v>
      </c>
      <c r="N8267">
        <v>1</v>
      </c>
      <c r="O8267" t="str">
        <f t="shared" si="516"/>
        <v>30-40</v>
      </c>
      <c r="P8267" t="str">
        <f t="shared" si="517"/>
        <v>0-2 years</v>
      </c>
      <c r="Q8267" t="str">
        <f t="shared" si="518"/>
        <v>High</v>
      </c>
      <c r="R8267" s="5">
        <f t="shared" si="519"/>
        <v>0.192507204610951</v>
      </c>
    </row>
    <row r="8268" spans="1:18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 s="1">
        <v>0</v>
      </c>
      <c r="J8268">
        <v>2</v>
      </c>
      <c r="K8268">
        <v>1</v>
      </c>
      <c r="L8268">
        <v>0</v>
      </c>
      <c r="M8268" s="1">
        <v>3701.63</v>
      </c>
      <c r="N8268">
        <v>0</v>
      </c>
      <c r="O8268" t="str">
        <f t="shared" si="516"/>
        <v>30-40</v>
      </c>
      <c r="P8268" t="str">
        <f t="shared" si="517"/>
        <v>0-2 years</v>
      </c>
      <c r="Q8268" t="str">
        <f t="shared" si="518"/>
        <v>No Balance</v>
      </c>
      <c r="R8268" s="5">
        <f t="shared" si="519"/>
        <v>0.19204152249134948</v>
      </c>
    </row>
    <row r="8269" spans="1:18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 s="1">
        <v>0</v>
      </c>
      <c r="J8269">
        <v>2</v>
      </c>
      <c r="K8269">
        <v>1</v>
      </c>
      <c r="L8269">
        <v>0</v>
      </c>
      <c r="M8269" s="1">
        <v>88659.44</v>
      </c>
      <c r="N8269">
        <v>0</v>
      </c>
      <c r="O8269" t="str">
        <f t="shared" si="516"/>
        <v>30-40</v>
      </c>
      <c r="P8269" t="str">
        <f t="shared" si="517"/>
        <v>6+ years</v>
      </c>
      <c r="Q8269" t="str">
        <f t="shared" si="518"/>
        <v>No Balance</v>
      </c>
      <c r="R8269" s="5">
        <f t="shared" si="519"/>
        <v>0.19215233698788228</v>
      </c>
    </row>
    <row r="8270" spans="1:18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 s="1">
        <v>74483.97</v>
      </c>
      <c r="J8270">
        <v>2</v>
      </c>
      <c r="K8270">
        <v>0</v>
      </c>
      <c r="L8270">
        <v>1</v>
      </c>
      <c r="M8270" s="1">
        <v>44273.91</v>
      </c>
      <c r="N8270">
        <v>0</v>
      </c>
      <c r="O8270" t="str">
        <f t="shared" si="516"/>
        <v>41-50</v>
      </c>
      <c r="P8270" t="str">
        <f t="shared" si="517"/>
        <v>0-2 years</v>
      </c>
      <c r="Q8270" t="str">
        <f t="shared" si="518"/>
        <v>Medium</v>
      </c>
      <c r="R8270" s="5">
        <f t="shared" si="519"/>
        <v>0.19226327944572749</v>
      </c>
    </row>
    <row r="8271" spans="1:18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 s="1">
        <v>0</v>
      </c>
      <c r="J8271">
        <v>2</v>
      </c>
      <c r="K8271">
        <v>0</v>
      </c>
      <c r="L8271">
        <v>1</v>
      </c>
      <c r="M8271" s="1">
        <v>156495.39000000001</v>
      </c>
      <c r="N8271">
        <v>1</v>
      </c>
      <c r="O8271" t="str">
        <f t="shared" si="516"/>
        <v>&gt;50</v>
      </c>
      <c r="P8271" t="str">
        <f t="shared" si="517"/>
        <v>6+ years</v>
      </c>
      <c r="Q8271" t="str">
        <f t="shared" si="518"/>
        <v>No Balance</v>
      </c>
      <c r="R8271" s="5">
        <f t="shared" si="519"/>
        <v>0.1923743500866551</v>
      </c>
    </row>
    <row r="8272" spans="1:18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 s="1">
        <v>0</v>
      </c>
      <c r="J8272">
        <v>1</v>
      </c>
      <c r="K8272">
        <v>1</v>
      </c>
      <c r="L8272">
        <v>0</v>
      </c>
      <c r="M8272" s="1">
        <v>182988.94</v>
      </c>
      <c r="N8272">
        <v>0</v>
      </c>
      <c r="O8272" t="str">
        <f t="shared" si="516"/>
        <v>30-40</v>
      </c>
      <c r="P8272" t="str">
        <f t="shared" si="517"/>
        <v>0-2 years</v>
      </c>
      <c r="Q8272" t="str">
        <f t="shared" si="518"/>
        <v>No Balance</v>
      </c>
      <c r="R8272" s="5">
        <f t="shared" si="519"/>
        <v>0.19190751445086704</v>
      </c>
    </row>
    <row r="8273" spans="1:18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 s="1">
        <v>152303.66</v>
      </c>
      <c r="J8273">
        <v>2</v>
      </c>
      <c r="K8273">
        <v>1</v>
      </c>
      <c r="L8273">
        <v>1</v>
      </c>
      <c r="M8273" s="1">
        <v>175082.2</v>
      </c>
      <c r="N8273">
        <v>0</v>
      </c>
      <c r="O8273" t="str">
        <f t="shared" si="516"/>
        <v>30-40</v>
      </c>
      <c r="P8273" t="str">
        <f t="shared" si="517"/>
        <v>6+ years</v>
      </c>
      <c r="Q8273" t="str">
        <f t="shared" si="518"/>
        <v>High</v>
      </c>
      <c r="R8273" s="5">
        <f t="shared" si="519"/>
        <v>0.19201850780798149</v>
      </c>
    </row>
    <row r="8274" spans="1:18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 s="1">
        <v>159904.79</v>
      </c>
      <c r="J8274">
        <v>1</v>
      </c>
      <c r="K8274">
        <v>1</v>
      </c>
      <c r="L8274">
        <v>0</v>
      </c>
      <c r="M8274" s="1">
        <v>148811.14000000001</v>
      </c>
      <c r="N8274">
        <v>0</v>
      </c>
      <c r="O8274" t="str">
        <f t="shared" si="516"/>
        <v>30-40</v>
      </c>
      <c r="P8274" t="str">
        <f t="shared" si="517"/>
        <v>3-5 years</v>
      </c>
      <c r="Q8274" t="str">
        <f t="shared" si="518"/>
        <v>High</v>
      </c>
      <c r="R8274" s="5">
        <f t="shared" si="519"/>
        <v>0.19212962962962962</v>
      </c>
    </row>
    <row r="8275" spans="1:18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 s="1">
        <v>0</v>
      </c>
      <c r="J8275">
        <v>3</v>
      </c>
      <c r="K8275">
        <v>1</v>
      </c>
      <c r="L8275">
        <v>0</v>
      </c>
      <c r="M8275" s="1">
        <v>85901.09</v>
      </c>
      <c r="N8275">
        <v>0</v>
      </c>
      <c r="O8275" t="str">
        <f t="shared" si="516"/>
        <v>30-40</v>
      </c>
      <c r="P8275" t="str">
        <f t="shared" si="517"/>
        <v>0-2 years</v>
      </c>
      <c r="Q8275" t="str">
        <f t="shared" si="518"/>
        <v>No Balance</v>
      </c>
      <c r="R8275" s="5">
        <f t="shared" si="519"/>
        <v>0.19224088013896931</v>
      </c>
    </row>
    <row r="8276" spans="1:18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 s="1">
        <v>99557.94</v>
      </c>
      <c r="J8276">
        <v>1</v>
      </c>
      <c r="K8276">
        <v>1</v>
      </c>
      <c r="L8276">
        <v>0</v>
      </c>
      <c r="M8276" s="1">
        <v>199255.32</v>
      </c>
      <c r="N8276">
        <v>0</v>
      </c>
      <c r="O8276" t="str">
        <f t="shared" si="516"/>
        <v>30-40</v>
      </c>
      <c r="P8276" t="str">
        <f t="shared" si="517"/>
        <v>0-2 years</v>
      </c>
      <c r="Q8276" t="str">
        <f t="shared" si="518"/>
        <v>Medium</v>
      </c>
      <c r="R8276" s="5">
        <f t="shared" si="519"/>
        <v>0.19235225955967555</v>
      </c>
    </row>
    <row r="8277" spans="1:18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 s="1">
        <v>116886.59</v>
      </c>
      <c r="J8277">
        <v>1</v>
      </c>
      <c r="K8277">
        <v>0</v>
      </c>
      <c r="L8277">
        <v>0</v>
      </c>
      <c r="M8277" s="1">
        <v>107973.44</v>
      </c>
      <c r="N8277">
        <v>0</v>
      </c>
      <c r="O8277" t="str">
        <f t="shared" si="516"/>
        <v>41-50</v>
      </c>
      <c r="P8277" t="str">
        <f t="shared" si="517"/>
        <v>3-5 years</v>
      </c>
      <c r="Q8277" t="str">
        <f t="shared" si="518"/>
        <v>High</v>
      </c>
      <c r="R8277" s="5">
        <f t="shared" si="519"/>
        <v>0.19246376811594204</v>
      </c>
    </row>
    <row r="8278" spans="1:18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 s="1">
        <v>142188.20000000001</v>
      </c>
      <c r="J8278">
        <v>2</v>
      </c>
      <c r="K8278">
        <v>0</v>
      </c>
      <c r="L8278">
        <v>1</v>
      </c>
      <c r="M8278" s="1">
        <v>128028.6</v>
      </c>
      <c r="N8278">
        <v>0</v>
      </c>
      <c r="O8278" t="str">
        <f t="shared" si="516"/>
        <v>30-40</v>
      </c>
      <c r="P8278" t="str">
        <f t="shared" si="517"/>
        <v>6+ years</v>
      </c>
      <c r="Q8278" t="str">
        <f t="shared" si="518"/>
        <v>High</v>
      </c>
      <c r="R8278" s="5">
        <f t="shared" si="519"/>
        <v>0.1925754060324826</v>
      </c>
    </row>
    <row r="8279" spans="1:18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 s="1">
        <v>149961.99</v>
      </c>
      <c r="J8279">
        <v>2</v>
      </c>
      <c r="K8279">
        <v>1</v>
      </c>
      <c r="L8279">
        <v>0</v>
      </c>
      <c r="M8279" s="1">
        <v>104610.86</v>
      </c>
      <c r="N8279">
        <v>0</v>
      </c>
      <c r="O8279" t="str">
        <f t="shared" si="516"/>
        <v>30-40</v>
      </c>
      <c r="P8279" t="str">
        <f t="shared" si="517"/>
        <v>3-5 years</v>
      </c>
      <c r="Q8279" t="str">
        <f t="shared" si="518"/>
        <v>High</v>
      </c>
      <c r="R8279" s="5">
        <f t="shared" si="519"/>
        <v>0.1926871735345328</v>
      </c>
    </row>
    <row r="8280" spans="1:18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 s="1">
        <v>0</v>
      </c>
      <c r="J8280">
        <v>2</v>
      </c>
      <c r="K8280">
        <v>1</v>
      </c>
      <c r="L8280">
        <v>1</v>
      </c>
      <c r="M8280" s="1">
        <v>69676.55</v>
      </c>
      <c r="N8280">
        <v>0</v>
      </c>
      <c r="O8280" t="str">
        <f t="shared" si="516"/>
        <v>30-40</v>
      </c>
      <c r="P8280" t="str">
        <f t="shared" si="517"/>
        <v>6+ years</v>
      </c>
      <c r="Q8280" t="str">
        <f t="shared" si="518"/>
        <v>No Balance</v>
      </c>
      <c r="R8280" s="5">
        <f t="shared" si="519"/>
        <v>0.19279907084785133</v>
      </c>
    </row>
    <row r="8281" spans="1:18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 s="1">
        <v>0</v>
      </c>
      <c r="J8281">
        <v>1</v>
      </c>
      <c r="K8281">
        <v>0</v>
      </c>
      <c r="L8281">
        <v>0</v>
      </c>
      <c r="M8281" s="1">
        <v>35982.42</v>
      </c>
      <c r="N8281">
        <v>0</v>
      </c>
      <c r="O8281" t="str">
        <f t="shared" si="516"/>
        <v>30-40</v>
      </c>
      <c r="P8281" t="str">
        <f t="shared" si="517"/>
        <v>0-2 years</v>
      </c>
      <c r="Q8281" t="str">
        <f t="shared" si="518"/>
        <v>No Balance</v>
      </c>
      <c r="R8281" s="5">
        <f t="shared" si="519"/>
        <v>0.19291109819872168</v>
      </c>
    </row>
    <row r="8282" spans="1:18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 s="1">
        <v>0</v>
      </c>
      <c r="J8282">
        <v>2</v>
      </c>
      <c r="K8282">
        <v>0</v>
      </c>
      <c r="L8282">
        <v>1</v>
      </c>
      <c r="M8282" s="1">
        <v>117939.17</v>
      </c>
      <c r="N8282">
        <v>0</v>
      </c>
      <c r="O8282" t="str">
        <f t="shared" si="516"/>
        <v>&gt;50</v>
      </c>
      <c r="P8282" t="str">
        <f t="shared" si="517"/>
        <v>6+ years</v>
      </c>
      <c r="Q8282" t="str">
        <f t="shared" si="518"/>
        <v>No Balance</v>
      </c>
      <c r="R8282" s="5">
        <f t="shared" si="519"/>
        <v>0.19302325581395349</v>
      </c>
    </row>
    <row r="8283" spans="1:18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 s="1">
        <v>28649.64</v>
      </c>
      <c r="J8283">
        <v>1</v>
      </c>
      <c r="K8283">
        <v>1</v>
      </c>
      <c r="L8283">
        <v>1</v>
      </c>
      <c r="M8283" s="1">
        <v>95140.62</v>
      </c>
      <c r="N8283">
        <v>0</v>
      </c>
      <c r="O8283" t="str">
        <f t="shared" si="516"/>
        <v>30-40</v>
      </c>
      <c r="P8283" t="str">
        <f t="shared" si="517"/>
        <v>6+ years</v>
      </c>
      <c r="Q8283" t="str">
        <f t="shared" si="518"/>
        <v>Low</v>
      </c>
      <c r="R8283" s="5">
        <f t="shared" si="519"/>
        <v>0.19313554392088422</v>
      </c>
    </row>
    <row r="8284" spans="1:18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 s="1">
        <v>81025.600000000006</v>
      </c>
      <c r="J8284">
        <v>2</v>
      </c>
      <c r="K8284">
        <v>1</v>
      </c>
      <c r="L8284">
        <v>0</v>
      </c>
      <c r="M8284" s="1">
        <v>167682.57</v>
      </c>
      <c r="N8284">
        <v>0</v>
      </c>
      <c r="O8284" t="str">
        <f t="shared" si="516"/>
        <v>&lt;30</v>
      </c>
      <c r="P8284" t="str">
        <f t="shared" si="517"/>
        <v>3-5 years</v>
      </c>
      <c r="Q8284" t="str">
        <f t="shared" si="518"/>
        <v>Medium</v>
      </c>
      <c r="R8284" s="5">
        <f t="shared" si="519"/>
        <v>0.19324796274738068</v>
      </c>
    </row>
    <row r="8285" spans="1:18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 s="1">
        <v>0</v>
      </c>
      <c r="J8285">
        <v>2</v>
      </c>
      <c r="K8285">
        <v>1</v>
      </c>
      <c r="L8285">
        <v>1</v>
      </c>
      <c r="M8285" s="1">
        <v>56562.57</v>
      </c>
      <c r="N8285">
        <v>0</v>
      </c>
      <c r="O8285" t="str">
        <f t="shared" si="516"/>
        <v>&gt;50</v>
      </c>
      <c r="P8285" t="str">
        <f t="shared" si="517"/>
        <v>0-2 years</v>
      </c>
      <c r="Q8285" t="str">
        <f t="shared" si="518"/>
        <v>No Balance</v>
      </c>
      <c r="R8285" s="5">
        <f t="shared" si="519"/>
        <v>0.19336051252184042</v>
      </c>
    </row>
    <row r="8286" spans="1:18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 s="1">
        <v>152462.79</v>
      </c>
      <c r="J8286">
        <v>1</v>
      </c>
      <c r="K8286">
        <v>1</v>
      </c>
      <c r="L8286">
        <v>0</v>
      </c>
      <c r="M8286" s="1">
        <v>90305.97</v>
      </c>
      <c r="N8286">
        <v>0</v>
      </c>
      <c r="O8286" t="str">
        <f t="shared" si="516"/>
        <v>30-40</v>
      </c>
      <c r="P8286" t="str">
        <f t="shared" si="517"/>
        <v>3-5 years</v>
      </c>
      <c r="Q8286" t="str">
        <f t="shared" si="518"/>
        <v>High</v>
      </c>
      <c r="R8286" s="5">
        <f t="shared" si="519"/>
        <v>0.19347319347319347</v>
      </c>
    </row>
    <row r="8287" spans="1:18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 s="1">
        <v>0</v>
      </c>
      <c r="J8287">
        <v>1</v>
      </c>
      <c r="K8287">
        <v>0</v>
      </c>
      <c r="L8287">
        <v>1</v>
      </c>
      <c r="M8287" s="1">
        <v>109895.16</v>
      </c>
      <c r="N8287">
        <v>0</v>
      </c>
      <c r="O8287" t="str">
        <f t="shared" si="516"/>
        <v>&lt;30</v>
      </c>
      <c r="P8287" t="str">
        <f t="shared" si="517"/>
        <v>6+ years</v>
      </c>
      <c r="Q8287" t="str">
        <f t="shared" si="518"/>
        <v>No Balance</v>
      </c>
      <c r="R8287" s="5">
        <f t="shared" si="519"/>
        <v>0.1935860058309038</v>
      </c>
    </row>
    <row r="8288" spans="1:18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 s="1">
        <v>155519.59</v>
      </c>
      <c r="J8288">
        <v>1</v>
      </c>
      <c r="K8288">
        <v>1</v>
      </c>
      <c r="L8288">
        <v>0</v>
      </c>
      <c r="M8288" s="1">
        <v>1843.24</v>
      </c>
      <c r="N8288">
        <v>0</v>
      </c>
      <c r="O8288" t="str">
        <f t="shared" si="516"/>
        <v>&lt;30</v>
      </c>
      <c r="P8288" t="str">
        <f t="shared" si="517"/>
        <v>6+ years</v>
      </c>
      <c r="Q8288" t="str">
        <f t="shared" si="518"/>
        <v>High</v>
      </c>
      <c r="R8288" s="5">
        <f t="shared" si="519"/>
        <v>0.19369894982497082</v>
      </c>
    </row>
    <row r="8289" spans="1:18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 s="1">
        <v>118851.05</v>
      </c>
      <c r="J8289">
        <v>1</v>
      </c>
      <c r="K8289">
        <v>1</v>
      </c>
      <c r="L8289">
        <v>1</v>
      </c>
      <c r="M8289" s="1">
        <v>102747.02</v>
      </c>
      <c r="N8289">
        <v>0</v>
      </c>
      <c r="O8289" t="str">
        <f t="shared" si="516"/>
        <v>30-40</v>
      </c>
      <c r="P8289" t="str">
        <f t="shared" si="517"/>
        <v>0-2 years</v>
      </c>
      <c r="Q8289" t="str">
        <f t="shared" si="518"/>
        <v>High</v>
      </c>
      <c r="R8289" s="5">
        <f t="shared" si="519"/>
        <v>0.19381202568593112</v>
      </c>
    </row>
    <row r="8290" spans="1:18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 s="1">
        <v>92899.27</v>
      </c>
      <c r="J8290">
        <v>2</v>
      </c>
      <c r="K8290">
        <v>1</v>
      </c>
      <c r="L8290">
        <v>0</v>
      </c>
      <c r="M8290" s="1">
        <v>97465.89</v>
      </c>
      <c r="N8290">
        <v>0</v>
      </c>
      <c r="O8290" t="str">
        <f t="shared" si="516"/>
        <v>30-40</v>
      </c>
      <c r="P8290" t="str">
        <f t="shared" si="517"/>
        <v>6+ years</v>
      </c>
      <c r="Q8290" t="str">
        <f t="shared" si="518"/>
        <v>Medium</v>
      </c>
      <c r="R8290" s="5">
        <f t="shared" si="519"/>
        <v>0.19392523364485981</v>
      </c>
    </row>
    <row r="8291" spans="1:18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 s="1">
        <v>0</v>
      </c>
      <c r="J8291">
        <v>1</v>
      </c>
      <c r="K8291">
        <v>0</v>
      </c>
      <c r="L8291">
        <v>1</v>
      </c>
      <c r="M8291" s="1">
        <v>105352.55</v>
      </c>
      <c r="N8291">
        <v>0</v>
      </c>
      <c r="O8291" t="str">
        <f t="shared" si="516"/>
        <v>30-40</v>
      </c>
      <c r="P8291" t="str">
        <f t="shared" si="517"/>
        <v>3-5 years</v>
      </c>
      <c r="Q8291" t="str">
        <f t="shared" si="518"/>
        <v>No Balance</v>
      </c>
      <c r="R8291" s="5">
        <f t="shared" si="519"/>
        <v>0.19403857393337229</v>
      </c>
    </row>
    <row r="8292" spans="1:18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 s="1">
        <v>75263.7</v>
      </c>
      <c r="J8292">
        <v>1</v>
      </c>
      <c r="K8292">
        <v>1</v>
      </c>
      <c r="L8292">
        <v>0</v>
      </c>
      <c r="M8292" s="1">
        <v>85801.77</v>
      </c>
      <c r="N8292">
        <v>0</v>
      </c>
      <c r="O8292" t="str">
        <f t="shared" si="516"/>
        <v>30-40</v>
      </c>
      <c r="P8292" t="str">
        <f t="shared" si="517"/>
        <v>3-5 years</v>
      </c>
      <c r="Q8292" t="str">
        <f t="shared" si="518"/>
        <v>Medium</v>
      </c>
      <c r="R8292" s="5">
        <f t="shared" si="519"/>
        <v>0.19415204678362574</v>
      </c>
    </row>
    <row r="8293" spans="1:18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 s="1">
        <v>147904.31</v>
      </c>
      <c r="J8293">
        <v>1</v>
      </c>
      <c r="K8293">
        <v>1</v>
      </c>
      <c r="L8293">
        <v>1</v>
      </c>
      <c r="M8293" s="1">
        <v>69370.05</v>
      </c>
      <c r="N8293">
        <v>0</v>
      </c>
      <c r="O8293" t="str">
        <f t="shared" si="516"/>
        <v>30-40</v>
      </c>
      <c r="P8293" t="str">
        <f t="shared" si="517"/>
        <v>0-2 years</v>
      </c>
      <c r="Q8293" t="str">
        <f t="shared" si="518"/>
        <v>High</v>
      </c>
      <c r="R8293" s="5">
        <f t="shared" si="519"/>
        <v>0.19426565242832067</v>
      </c>
    </row>
    <row r="8294" spans="1:18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 s="1">
        <v>106640.5</v>
      </c>
      <c r="J8294">
        <v>1</v>
      </c>
      <c r="K8294">
        <v>1</v>
      </c>
      <c r="L8294">
        <v>0</v>
      </c>
      <c r="M8294" s="1">
        <v>176945.96</v>
      </c>
      <c r="N8294">
        <v>0</v>
      </c>
      <c r="O8294" t="str">
        <f t="shared" si="516"/>
        <v>41-50</v>
      </c>
      <c r="P8294" t="str">
        <f t="shared" si="517"/>
        <v>3-5 years</v>
      </c>
      <c r="Q8294" t="str">
        <f t="shared" si="518"/>
        <v>High</v>
      </c>
      <c r="R8294" s="5">
        <f t="shared" si="519"/>
        <v>0.19437939110070257</v>
      </c>
    </row>
    <row r="8295" spans="1:18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 s="1">
        <v>90696.78</v>
      </c>
      <c r="J8295">
        <v>1</v>
      </c>
      <c r="K8295">
        <v>0</v>
      </c>
      <c r="L8295">
        <v>1</v>
      </c>
      <c r="M8295" s="1">
        <v>21597.200000000001</v>
      </c>
      <c r="N8295">
        <v>0</v>
      </c>
      <c r="O8295" t="str">
        <f t="shared" si="516"/>
        <v>&lt;30</v>
      </c>
      <c r="P8295" t="str">
        <f t="shared" si="517"/>
        <v>3-5 years</v>
      </c>
      <c r="Q8295" t="str">
        <f t="shared" si="518"/>
        <v>Medium</v>
      </c>
      <c r="R8295" s="5">
        <f t="shared" si="519"/>
        <v>0.19449326303456357</v>
      </c>
    </row>
    <row r="8296" spans="1:18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 s="1">
        <v>175509.8</v>
      </c>
      <c r="J8296">
        <v>2</v>
      </c>
      <c r="K8296">
        <v>1</v>
      </c>
      <c r="L8296">
        <v>0</v>
      </c>
      <c r="M8296" s="1">
        <v>152039.67000000001</v>
      </c>
      <c r="N8296">
        <v>0</v>
      </c>
      <c r="O8296" t="str">
        <f t="shared" si="516"/>
        <v>30-40</v>
      </c>
      <c r="P8296" t="str">
        <f t="shared" si="517"/>
        <v>0-2 years</v>
      </c>
      <c r="Q8296" t="str">
        <f t="shared" si="518"/>
        <v>High</v>
      </c>
      <c r="R8296" s="5">
        <f t="shared" si="519"/>
        <v>0.19460726846424384</v>
      </c>
    </row>
    <row r="8297" spans="1:18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 s="1">
        <v>0</v>
      </c>
      <c r="J8297">
        <v>2</v>
      </c>
      <c r="K8297">
        <v>1</v>
      </c>
      <c r="L8297">
        <v>1</v>
      </c>
      <c r="M8297" s="1">
        <v>111893.09</v>
      </c>
      <c r="N8297">
        <v>0</v>
      </c>
      <c r="O8297" t="str">
        <f t="shared" si="516"/>
        <v>30-40</v>
      </c>
      <c r="P8297" t="str">
        <f t="shared" si="517"/>
        <v>6+ years</v>
      </c>
      <c r="Q8297" t="str">
        <f t="shared" si="518"/>
        <v>No Balance</v>
      </c>
      <c r="R8297" s="5">
        <f t="shared" si="519"/>
        <v>0.19472140762463344</v>
      </c>
    </row>
    <row r="8298" spans="1:18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 s="1">
        <v>0</v>
      </c>
      <c r="J8298">
        <v>2</v>
      </c>
      <c r="K8298">
        <v>1</v>
      </c>
      <c r="L8298">
        <v>0</v>
      </c>
      <c r="M8298" s="1">
        <v>195074.62</v>
      </c>
      <c r="N8298">
        <v>0</v>
      </c>
      <c r="O8298" t="str">
        <f t="shared" si="516"/>
        <v>30-40</v>
      </c>
      <c r="P8298" t="str">
        <f t="shared" si="517"/>
        <v>6+ years</v>
      </c>
      <c r="Q8298" t="str">
        <f t="shared" si="518"/>
        <v>No Balance</v>
      </c>
      <c r="R8298" s="5">
        <f t="shared" si="519"/>
        <v>0.19483568075117372</v>
      </c>
    </row>
    <row r="8299" spans="1:18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 s="1">
        <v>114321.28</v>
      </c>
      <c r="J8299">
        <v>2</v>
      </c>
      <c r="K8299">
        <v>0</v>
      </c>
      <c r="L8299">
        <v>0</v>
      </c>
      <c r="M8299" s="1">
        <v>15959.01</v>
      </c>
      <c r="N8299">
        <v>0</v>
      </c>
      <c r="O8299" t="str">
        <f t="shared" si="516"/>
        <v>30-40</v>
      </c>
      <c r="P8299" t="str">
        <f t="shared" si="517"/>
        <v>0-2 years</v>
      </c>
      <c r="Q8299" t="str">
        <f t="shared" si="518"/>
        <v>High</v>
      </c>
      <c r="R8299" s="5">
        <f t="shared" si="519"/>
        <v>0.19495008807985909</v>
      </c>
    </row>
    <row r="8300" spans="1:18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 s="1">
        <v>95560.04</v>
      </c>
      <c r="J8300">
        <v>1</v>
      </c>
      <c r="K8300">
        <v>0</v>
      </c>
      <c r="L8300">
        <v>0</v>
      </c>
      <c r="M8300" s="1">
        <v>72628.84</v>
      </c>
      <c r="N8300">
        <v>1</v>
      </c>
      <c r="O8300" t="str">
        <f t="shared" si="516"/>
        <v>&gt;50</v>
      </c>
      <c r="P8300" t="str">
        <f t="shared" si="517"/>
        <v>3-5 years</v>
      </c>
      <c r="Q8300" t="str">
        <f t="shared" si="518"/>
        <v>Medium</v>
      </c>
      <c r="R8300" s="5">
        <f t="shared" si="519"/>
        <v>0.19506462984723855</v>
      </c>
    </row>
    <row r="8301" spans="1:18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 s="1">
        <v>88379.81</v>
      </c>
      <c r="J8301">
        <v>3</v>
      </c>
      <c r="K8301">
        <v>0</v>
      </c>
      <c r="L8301">
        <v>1</v>
      </c>
      <c r="M8301" s="1">
        <v>64157.24</v>
      </c>
      <c r="N8301">
        <v>1</v>
      </c>
      <c r="O8301" t="str">
        <f t="shared" si="516"/>
        <v>41-50</v>
      </c>
      <c r="P8301" t="str">
        <f t="shared" si="517"/>
        <v>3-5 years</v>
      </c>
      <c r="Q8301" t="str">
        <f t="shared" si="518"/>
        <v>Medium</v>
      </c>
      <c r="R8301" s="5">
        <f t="shared" si="519"/>
        <v>0.19459141681363903</v>
      </c>
    </row>
    <row r="8302" spans="1:18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 s="1">
        <v>85915.520000000004</v>
      </c>
      <c r="J8302">
        <v>1</v>
      </c>
      <c r="K8302">
        <v>1</v>
      </c>
      <c r="L8302">
        <v>1</v>
      </c>
      <c r="M8302" s="1">
        <v>23860.5</v>
      </c>
      <c r="N8302">
        <v>0</v>
      </c>
      <c r="O8302" t="str">
        <f t="shared" si="516"/>
        <v>41-50</v>
      </c>
      <c r="P8302" t="str">
        <f t="shared" si="517"/>
        <v>6+ years</v>
      </c>
      <c r="Q8302" t="str">
        <f t="shared" si="518"/>
        <v>Medium</v>
      </c>
      <c r="R8302" s="5">
        <f t="shared" si="519"/>
        <v>0.19411764705882353</v>
      </c>
    </row>
    <row r="8303" spans="1:18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 s="1">
        <v>72309.3</v>
      </c>
      <c r="J8303">
        <v>1</v>
      </c>
      <c r="K8303">
        <v>1</v>
      </c>
      <c r="L8303">
        <v>1</v>
      </c>
      <c r="M8303" s="1">
        <v>85687.09</v>
      </c>
      <c r="N8303">
        <v>1</v>
      </c>
      <c r="O8303" t="str">
        <f t="shared" si="516"/>
        <v>&gt;50</v>
      </c>
      <c r="P8303" t="str">
        <f t="shared" si="517"/>
        <v>3-5 years</v>
      </c>
      <c r="Q8303" t="str">
        <f t="shared" si="518"/>
        <v>Medium</v>
      </c>
      <c r="R8303" s="5">
        <f t="shared" si="519"/>
        <v>0.19423190111830488</v>
      </c>
    </row>
    <row r="8304" spans="1:18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 s="1">
        <v>0</v>
      </c>
      <c r="J8304">
        <v>2</v>
      </c>
      <c r="K8304">
        <v>1</v>
      </c>
      <c r="L8304">
        <v>0</v>
      </c>
      <c r="M8304" s="1">
        <v>179451.42</v>
      </c>
      <c r="N8304">
        <v>0</v>
      </c>
      <c r="O8304" t="str">
        <f t="shared" si="516"/>
        <v>30-40</v>
      </c>
      <c r="P8304" t="str">
        <f t="shared" si="517"/>
        <v>0-2 years</v>
      </c>
      <c r="Q8304" t="str">
        <f t="shared" si="518"/>
        <v>No Balance</v>
      </c>
      <c r="R8304" s="5">
        <f t="shared" si="519"/>
        <v>0.19375736160188456</v>
      </c>
    </row>
    <row r="8305" spans="1:18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 s="1">
        <v>0</v>
      </c>
      <c r="J8305">
        <v>1</v>
      </c>
      <c r="K8305">
        <v>1</v>
      </c>
      <c r="L8305">
        <v>1</v>
      </c>
      <c r="M8305" s="1">
        <v>93180.09</v>
      </c>
      <c r="N8305">
        <v>0</v>
      </c>
      <c r="O8305" t="str">
        <f t="shared" si="516"/>
        <v>41-50</v>
      </c>
      <c r="P8305" t="str">
        <f t="shared" si="517"/>
        <v>6+ years</v>
      </c>
      <c r="Q8305" t="str">
        <f t="shared" si="518"/>
        <v>No Balance</v>
      </c>
      <c r="R8305" s="5">
        <f t="shared" si="519"/>
        <v>0.19387153800824986</v>
      </c>
    </row>
    <row r="8306" spans="1:18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 s="1">
        <v>0</v>
      </c>
      <c r="J8306">
        <v>2</v>
      </c>
      <c r="K8306">
        <v>1</v>
      </c>
      <c r="L8306">
        <v>0</v>
      </c>
      <c r="M8306" s="1">
        <v>157097.09</v>
      </c>
      <c r="N8306">
        <v>0</v>
      </c>
      <c r="O8306" t="str">
        <f t="shared" si="516"/>
        <v>&gt;50</v>
      </c>
      <c r="P8306" t="str">
        <f t="shared" si="517"/>
        <v>0-2 years</v>
      </c>
      <c r="Q8306" t="str">
        <f t="shared" si="518"/>
        <v>No Balance</v>
      </c>
      <c r="R8306" s="5">
        <f t="shared" si="519"/>
        <v>0.19398584905660377</v>
      </c>
    </row>
    <row r="8307" spans="1:18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 s="1">
        <v>0</v>
      </c>
      <c r="J8307">
        <v>3</v>
      </c>
      <c r="K8307">
        <v>1</v>
      </c>
      <c r="L8307">
        <v>1</v>
      </c>
      <c r="M8307" s="1">
        <v>80344.960000000006</v>
      </c>
      <c r="N8307">
        <v>1</v>
      </c>
      <c r="O8307" t="str">
        <f t="shared" si="516"/>
        <v>&gt;50</v>
      </c>
      <c r="P8307" t="str">
        <f t="shared" si="517"/>
        <v>3-5 years</v>
      </c>
      <c r="Q8307" t="str">
        <f t="shared" si="518"/>
        <v>No Balance</v>
      </c>
      <c r="R8307" s="5">
        <f t="shared" si="519"/>
        <v>0.19410029498525075</v>
      </c>
    </row>
    <row r="8308" spans="1:18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 s="1">
        <v>0</v>
      </c>
      <c r="J8308">
        <v>1</v>
      </c>
      <c r="K8308">
        <v>1</v>
      </c>
      <c r="L8308">
        <v>0</v>
      </c>
      <c r="M8308" s="1">
        <v>26080.54</v>
      </c>
      <c r="N8308">
        <v>1</v>
      </c>
      <c r="O8308" t="str">
        <f t="shared" si="516"/>
        <v>30-40</v>
      </c>
      <c r="P8308" t="str">
        <f t="shared" si="517"/>
        <v>3-5 years</v>
      </c>
      <c r="Q8308" t="str">
        <f t="shared" si="518"/>
        <v>No Balance</v>
      </c>
      <c r="R8308" s="5">
        <f t="shared" si="519"/>
        <v>0.1936245572609209</v>
      </c>
    </row>
    <row r="8309" spans="1:18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 s="1">
        <v>133844.22</v>
      </c>
      <c r="J8309">
        <v>1</v>
      </c>
      <c r="K8309">
        <v>1</v>
      </c>
      <c r="L8309">
        <v>1</v>
      </c>
      <c r="M8309" s="1">
        <v>31406.93</v>
      </c>
      <c r="N8309">
        <v>0</v>
      </c>
      <c r="O8309" t="str">
        <f t="shared" si="516"/>
        <v>30-40</v>
      </c>
      <c r="P8309" t="str">
        <f t="shared" si="517"/>
        <v>3-5 years</v>
      </c>
      <c r="Q8309" t="str">
        <f t="shared" si="518"/>
        <v>High</v>
      </c>
      <c r="R8309" s="5">
        <f t="shared" si="519"/>
        <v>0.19314825753101003</v>
      </c>
    </row>
    <row r="8310" spans="1:18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 s="1">
        <v>154872.07999999999</v>
      </c>
      <c r="J8310">
        <v>2</v>
      </c>
      <c r="K8310">
        <v>1</v>
      </c>
      <c r="L8310">
        <v>1</v>
      </c>
      <c r="M8310" s="1">
        <v>32044.639999999999</v>
      </c>
      <c r="N8310">
        <v>0</v>
      </c>
      <c r="O8310" t="str">
        <f t="shared" si="516"/>
        <v>30-40</v>
      </c>
      <c r="P8310" t="str">
        <f t="shared" si="517"/>
        <v>6+ years</v>
      </c>
      <c r="Q8310" t="str">
        <f t="shared" si="518"/>
        <v>High</v>
      </c>
      <c r="R8310" s="5">
        <f t="shared" si="519"/>
        <v>0.19326241134751773</v>
      </c>
    </row>
    <row r="8311" spans="1:18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 s="1">
        <v>0</v>
      </c>
      <c r="J8311">
        <v>2</v>
      </c>
      <c r="K8311">
        <v>1</v>
      </c>
      <c r="L8311">
        <v>0</v>
      </c>
      <c r="M8311" s="1">
        <v>132734.87</v>
      </c>
      <c r="N8311">
        <v>0</v>
      </c>
      <c r="O8311" t="str">
        <f t="shared" si="516"/>
        <v>&lt;30</v>
      </c>
      <c r="P8311" t="str">
        <f t="shared" si="517"/>
        <v>6+ years</v>
      </c>
      <c r="Q8311" t="str">
        <f t="shared" si="518"/>
        <v>No Balance</v>
      </c>
      <c r="R8311" s="5">
        <f t="shared" si="519"/>
        <v>0.19337670017740982</v>
      </c>
    </row>
    <row r="8312" spans="1:18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 s="1">
        <v>116121.67</v>
      </c>
      <c r="J8312">
        <v>1</v>
      </c>
      <c r="K8312">
        <v>1</v>
      </c>
      <c r="L8312">
        <v>0</v>
      </c>
      <c r="M8312" s="1">
        <v>61602.42</v>
      </c>
      <c r="N8312">
        <v>0</v>
      </c>
      <c r="O8312" t="str">
        <f t="shared" si="516"/>
        <v>41-50</v>
      </c>
      <c r="P8312" t="str">
        <f t="shared" si="517"/>
        <v>6+ years</v>
      </c>
      <c r="Q8312" t="str">
        <f t="shared" si="518"/>
        <v>High</v>
      </c>
      <c r="R8312" s="5">
        <f t="shared" si="519"/>
        <v>0.19349112426035503</v>
      </c>
    </row>
    <row r="8313" spans="1:18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 s="1">
        <v>107104.5</v>
      </c>
      <c r="J8313">
        <v>1</v>
      </c>
      <c r="K8313">
        <v>1</v>
      </c>
      <c r="L8313">
        <v>1</v>
      </c>
      <c r="M8313" s="1">
        <v>41304.44</v>
      </c>
      <c r="N8313">
        <v>1</v>
      </c>
      <c r="O8313" t="str">
        <f t="shared" si="516"/>
        <v>41-50</v>
      </c>
      <c r="P8313" t="str">
        <f t="shared" si="517"/>
        <v>6+ years</v>
      </c>
      <c r="Q8313" t="str">
        <f t="shared" si="518"/>
        <v>High</v>
      </c>
      <c r="R8313" s="5">
        <f t="shared" si="519"/>
        <v>0.19360568383658969</v>
      </c>
    </row>
    <row r="8314" spans="1:18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 s="1">
        <v>71026.77</v>
      </c>
      <c r="J8314">
        <v>1</v>
      </c>
      <c r="K8314">
        <v>1</v>
      </c>
      <c r="L8314">
        <v>0</v>
      </c>
      <c r="M8314" s="1">
        <v>57962.41</v>
      </c>
      <c r="N8314">
        <v>0</v>
      </c>
      <c r="O8314" t="str">
        <f t="shared" si="516"/>
        <v>41-50</v>
      </c>
      <c r="P8314" t="str">
        <f t="shared" si="517"/>
        <v>6+ years</v>
      </c>
      <c r="Q8314" t="str">
        <f t="shared" si="518"/>
        <v>Medium</v>
      </c>
      <c r="R8314" s="5">
        <f t="shared" si="519"/>
        <v>0.19312796208530805</v>
      </c>
    </row>
    <row r="8315" spans="1:18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 s="1">
        <v>0</v>
      </c>
      <c r="J8315">
        <v>1</v>
      </c>
      <c r="K8315">
        <v>1</v>
      </c>
      <c r="L8315">
        <v>0</v>
      </c>
      <c r="M8315" s="1">
        <v>42862.82</v>
      </c>
      <c r="N8315">
        <v>0</v>
      </c>
      <c r="O8315" t="str">
        <f t="shared" si="516"/>
        <v>30-40</v>
      </c>
      <c r="P8315" t="str">
        <f t="shared" si="517"/>
        <v>3-5 years</v>
      </c>
      <c r="Q8315" t="str">
        <f t="shared" si="518"/>
        <v>No Balance</v>
      </c>
      <c r="R8315" s="5">
        <f t="shared" si="519"/>
        <v>0.19324244220509781</v>
      </c>
    </row>
    <row r="8316" spans="1:18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 s="1">
        <v>0</v>
      </c>
      <c r="J8316">
        <v>2</v>
      </c>
      <c r="K8316">
        <v>1</v>
      </c>
      <c r="L8316">
        <v>1</v>
      </c>
      <c r="M8316" s="1">
        <v>152992.04</v>
      </c>
      <c r="N8316">
        <v>0</v>
      </c>
      <c r="O8316" t="str">
        <f t="shared" si="516"/>
        <v>30-40</v>
      </c>
      <c r="P8316" t="str">
        <f t="shared" si="517"/>
        <v>3-5 years</v>
      </c>
      <c r="Q8316" t="str">
        <f t="shared" si="518"/>
        <v>No Balance</v>
      </c>
      <c r="R8316" s="5">
        <f t="shared" si="519"/>
        <v>0.19335705812574139</v>
      </c>
    </row>
    <row r="8317" spans="1:18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 s="1">
        <v>0</v>
      </c>
      <c r="J8317">
        <v>2</v>
      </c>
      <c r="K8317">
        <v>1</v>
      </c>
      <c r="L8317">
        <v>1</v>
      </c>
      <c r="M8317" s="1">
        <v>91193.65</v>
      </c>
      <c r="N8317">
        <v>0</v>
      </c>
      <c r="O8317" t="str">
        <f t="shared" si="516"/>
        <v>41-50</v>
      </c>
      <c r="P8317" t="str">
        <f t="shared" si="517"/>
        <v>0-2 years</v>
      </c>
      <c r="Q8317" t="str">
        <f t="shared" si="518"/>
        <v>No Balance</v>
      </c>
      <c r="R8317" s="5">
        <f t="shared" si="519"/>
        <v>0.19347181008902078</v>
      </c>
    </row>
    <row r="8318" spans="1:18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 s="1">
        <v>0</v>
      </c>
      <c r="J8318">
        <v>2</v>
      </c>
      <c r="K8318">
        <v>1</v>
      </c>
      <c r="L8318">
        <v>1</v>
      </c>
      <c r="M8318" s="1">
        <v>130132.41</v>
      </c>
      <c r="N8318">
        <v>0</v>
      </c>
      <c r="O8318" t="str">
        <f t="shared" si="516"/>
        <v>&gt;50</v>
      </c>
      <c r="P8318" t="str">
        <f t="shared" si="517"/>
        <v>6+ years</v>
      </c>
      <c r="Q8318" t="str">
        <f t="shared" si="518"/>
        <v>No Balance</v>
      </c>
      <c r="R8318" s="5">
        <f t="shared" si="519"/>
        <v>0.19358669833729217</v>
      </c>
    </row>
    <row r="8319" spans="1:18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 s="1">
        <v>0</v>
      </c>
      <c r="J8319">
        <v>2</v>
      </c>
      <c r="K8319">
        <v>0</v>
      </c>
      <c r="L8319">
        <v>0</v>
      </c>
      <c r="M8319" s="1">
        <v>88751.45</v>
      </c>
      <c r="N8319">
        <v>0</v>
      </c>
      <c r="O8319" t="str">
        <f t="shared" si="516"/>
        <v>&lt;30</v>
      </c>
      <c r="P8319" t="str">
        <f t="shared" si="517"/>
        <v>3-5 years</v>
      </c>
      <c r="Q8319" t="str">
        <f t="shared" si="518"/>
        <v>No Balance</v>
      </c>
      <c r="R8319" s="5">
        <f t="shared" si="519"/>
        <v>0.19370172311348782</v>
      </c>
    </row>
    <row r="8320" spans="1:18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 s="1">
        <v>145644.04999999999</v>
      </c>
      <c r="J8320">
        <v>1</v>
      </c>
      <c r="K8320">
        <v>0</v>
      </c>
      <c r="L8320">
        <v>0</v>
      </c>
      <c r="M8320" s="1">
        <v>104118.93</v>
      </c>
      <c r="N8320">
        <v>0</v>
      </c>
      <c r="O8320" t="str">
        <f t="shared" si="516"/>
        <v>30-40</v>
      </c>
      <c r="P8320" t="str">
        <f t="shared" si="517"/>
        <v>6+ years</v>
      </c>
      <c r="Q8320" t="str">
        <f t="shared" si="518"/>
        <v>High</v>
      </c>
      <c r="R8320" s="5">
        <f t="shared" si="519"/>
        <v>0.19381688466111771</v>
      </c>
    </row>
    <row r="8321" spans="1:18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 s="1">
        <v>129667.77</v>
      </c>
      <c r="J8321">
        <v>1</v>
      </c>
      <c r="K8321">
        <v>0</v>
      </c>
      <c r="L8321">
        <v>0</v>
      </c>
      <c r="M8321" s="1">
        <v>42028.160000000003</v>
      </c>
      <c r="N8321">
        <v>0</v>
      </c>
      <c r="O8321" t="str">
        <f t="shared" si="516"/>
        <v>41-50</v>
      </c>
      <c r="P8321" t="str">
        <f t="shared" si="517"/>
        <v>6+ years</v>
      </c>
      <c r="Q8321" t="str">
        <f t="shared" si="518"/>
        <v>High</v>
      </c>
      <c r="R8321" s="5">
        <f t="shared" si="519"/>
        <v>0.19393218322427128</v>
      </c>
    </row>
    <row r="8322" spans="1:18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 s="1">
        <v>109341.87</v>
      </c>
      <c r="J8322">
        <v>1</v>
      </c>
      <c r="K8322">
        <v>1</v>
      </c>
      <c r="L8322">
        <v>0</v>
      </c>
      <c r="M8322" s="1">
        <v>75632.78</v>
      </c>
      <c r="N8322">
        <v>0</v>
      </c>
      <c r="O8322" t="str">
        <f t="shared" ref="O8322:O8385" si="520">IF(G8322&lt;30,"&lt;30",
   IF(G8322&lt;=40,"30-40",
      IF(G8322&lt;=50,"41-50","&gt;50")))</f>
        <v>30-40</v>
      </c>
      <c r="P8322" t="str">
        <f t="shared" ref="P8322:P8385" si="521">IF(H8322&lt;=2,"0-2 years",
   IF(H8322&lt;=5,"3-5 years","6+ years"))</f>
        <v>3-5 years</v>
      </c>
      <c r="Q8322" t="str">
        <f t="shared" ref="Q8322:Q8385" si="522">IF(I8322=0,"No Balance",
   IF(I8322&lt;50000,"Low",
      IF(I8322&lt;100000,"Medium","High")))</f>
        <v>High</v>
      </c>
      <c r="R8322" s="5">
        <f t="shared" ref="R8322:R8385" si="523">AVERAGE(N8322:N18321)</f>
        <v>0.19404761904761905</v>
      </c>
    </row>
    <row r="8323" spans="1:18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 s="1">
        <v>0</v>
      </c>
      <c r="J8323">
        <v>2</v>
      </c>
      <c r="K8323">
        <v>1</v>
      </c>
      <c r="L8323">
        <v>1</v>
      </c>
      <c r="M8323" s="1">
        <v>53710.23</v>
      </c>
      <c r="N8323">
        <v>0</v>
      </c>
      <c r="O8323" t="str">
        <f t="shared" si="520"/>
        <v>&gt;50</v>
      </c>
      <c r="P8323" t="str">
        <f t="shared" si="521"/>
        <v>0-2 years</v>
      </c>
      <c r="Q8323" t="str">
        <f t="shared" si="522"/>
        <v>No Balance</v>
      </c>
      <c r="R8323" s="5">
        <f t="shared" si="523"/>
        <v>0.19416319237641452</v>
      </c>
    </row>
    <row r="8324" spans="1:18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 s="1">
        <v>0</v>
      </c>
      <c r="J8324">
        <v>2</v>
      </c>
      <c r="K8324">
        <v>0</v>
      </c>
      <c r="L8324">
        <v>1</v>
      </c>
      <c r="M8324" s="1">
        <v>13066.3</v>
      </c>
      <c r="N8324">
        <v>0</v>
      </c>
      <c r="O8324" t="str">
        <f t="shared" si="520"/>
        <v>30-40</v>
      </c>
      <c r="P8324" t="str">
        <f t="shared" si="521"/>
        <v>3-5 years</v>
      </c>
      <c r="Q8324" t="str">
        <f t="shared" si="522"/>
        <v>No Balance</v>
      </c>
      <c r="R8324" s="5">
        <f t="shared" si="523"/>
        <v>0.19427890345649582</v>
      </c>
    </row>
    <row r="8325" spans="1:18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 s="1">
        <v>0</v>
      </c>
      <c r="J8325">
        <v>2</v>
      </c>
      <c r="K8325">
        <v>1</v>
      </c>
      <c r="L8325">
        <v>0</v>
      </c>
      <c r="M8325" s="1">
        <v>152417.97</v>
      </c>
      <c r="N8325">
        <v>0</v>
      </c>
      <c r="O8325" t="str">
        <f t="shared" si="520"/>
        <v>30-40</v>
      </c>
      <c r="P8325" t="str">
        <f t="shared" si="521"/>
        <v>6+ years</v>
      </c>
      <c r="Q8325" t="str">
        <f t="shared" si="522"/>
        <v>No Balance</v>
      </c>
      <c r="R8325" s="5">
        <f t="shared" si="523"/>
        <v>0.19439475253428742</v>
      </c>
    </row>
    <row r="8326" spans="1:18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 s="1">
        <v>87485.67</v>
      </c>
      <c r="J8326">
        <v>1</v>
      </c>
      <c r="K8326">
        <v>1</v>
      </c>
      <c r="L8326">
        <v>1</v>
      </c>
      <c r="M8326" s="1">
        <v>3299.01</v>
      </c>
      <c r="N8326">
        <v>0</v>
      </c>
      <c r="O8326" t="str">
        <f t="shared" si="520"/>
        <v>&gt;50</v>
      </c>
      <c r="P8326" t="str">
        <f t="shared" si="521"/>
        <v>3-5 years</v>
      </c>
      <c r="Q8326" t="str">
        <f t="shared" si="522"/>
        <v>Medium</v>
      </c>
      <c r="R8326" s="5">
        <f t="shared" si="523"/>
        <v>0.19451073985680192</v>
      </c>
    </row>
    <row r="8327" spans="1:18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 s="1">
        <v>0</v>
      </c>
      <c r="J8327">
        <v>2</v>
      </c>
      <c r="K8327">
        <v>1</v>
      </c>
      <c r="L8327">
        <v>0</v>
      </c>
      <c r="M8327" s="1">
        <v>198091.81</v>
      </c>
      <c r="N8327">
        <v>0</v>
      </c>
      <c r="O8327" t="str">
        <f t="shared" si="520"/>
        <v>&lt;30</v>
      </c>
      <c r="P8327" t="str">
        <f t="shared" si="521"/>
        <v>6+ years</v>
      </c>
      <c r="Q8327" t="str">
        <f t="shared" si="522"/>
        <v>No Balance</v>
      </c>
      <c r="R8327" s="5">
        <f t="shared" si="523"/>
        <v>0.19462686567164178</v>
      </c>
    </row>
    <row r="8328" spans="1:18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 s="1">
        <v>53369.13</v>
      </c>
      <c r="J8328">
        <v>1</v>
      </c>
      <c r="K8328">
        <v>1</v>
      </c>
      <c r="L8328">
        <v>1</v>
      </c>
      <c r="M8328" s="1">
        <v>103934.12</v>
      </c>
      <c r="N8328">
        <v>0</v>
      </c>
      <c r="O8328" t="str">
        <f t="shared" si="520"/>
        <v>30-40</v>
      </c>
      <c r="P8328" t="str">
        <f t="shared" si="521"/>
        <v>0-2 years</v>
      </c>
      <c r="Q8328" t="str">
        <f t="shared" si="522"/>
        <v>Medium</v>
      </c>
      <c r="R8328" s="5">
        <f t="shared" si="523"/>
        <v>0.19474313022700118</v>
      </c>
    </row>
    <row r="8329" spans="1:18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 s="1">
        <v>0</v>
      </c>
      <c r="J8329">
        <v>2</v>
      </c>
      <c r="K8329">
        <v>1</v>
      </c>
      <c r="L8329">
        <v>1</v>
      </c>
      <c r="M8329" s="1">
        <v>70403.649999999994</v>
      </c>
      <c r="N8329">
        <v>0</v>
      </c>
      <c r="O8329" t="str">
        <f t="shared" si="520"/>
        <v>30-40</v>
      </c>
      <c r="P8329" t="str">
        <f t="shared" si="521"/>
        <v>6+ years</v>
      </c>
      <c r="Q8329" t="str">
        <f t="shared" si="522"/>
        <v>No Balance</v>
      </c>
      <c r="R8329" s="5">
        <f t="shared" si="523"/>
        <v>0.19485953377166768</v>
      </c>
    </row>
    <row r="8330" spans="1:18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 s="1">
        <v>146679.76999999999</v>
      </c>
      <c r="J8330">
        <v>1</v>
      </c>
      <c r="K8330">
        <v>1</v>
      </c>
      <c r="L8330">
        <v>0</v>
      </c>
      <c r="M8330" s="1">
        <v>102179.86</v>
      </c>
      <c r="N8330">
        <v>0</v>
      </c>
      <c r="O8330" t="str">
        <f t="shared" si="520"/>
        <v>30-40</v>
      </c>
      <c r="P8330" t="str">
        <f t="shared" si="521"/>
        <v>3-5 years</v>
      </c>
      <c r="Q8330" t="str">
        <f t="shared" si="522"/>
        <v>High</v>
      </c>
      <c r="R8330" s="5">
        <f t="shared" si="523"/>
        <v>0.19497607655502391</v>
      </c>
    </row>
    <row r="8331" spans="1:18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 s="1">
        <v>112499.42</v>
      </c>
      <c r="J8331">
        <v>2</v>
      </c>
      <c r="K8331">
        <v>1</v>
      </c>
      <c r="L8331">
        <v>0</v>
      </c>
      <c r="M8331" s="1">
        <v>30375.18</v>
      </c>
      <c r="N8331">
        <v>0</v>
      </c>
      <c r="O8331" t="str">
        <f t="shared" si="520"/>
        <v>41-50</v>
      </c>
      <c r="P8331" t="str">
        <f t="shared" si="521"/>
        <v>0-2 years</v>
      </c>
      <c r="Q8331" t="str">
        <f t="shared" si="522"/>
        <v>High</v>
      </c>
      <c r="R8331" s="5">
        <f t="shared" si="523"/>
        <v>0.19509275882704968</v>
      </c>
    </row>
    <row r="8332" spans="1:18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 s="1">
        <v>48387</v>
      </c>
      <c r="J8332">
        <v>1</v>
      </c>
      <c r="K8332">
        <v>1</v>
      </c>
      <c r="L8332">
        <v>0</v>
      </c>
      <c r="M8332" s="1">
        <v>184796.84</v>
      </c>
      <c r="N8332">
        <v>0</v>
      </c>
      <c r="O8332" t="str">
        <f t="shared" si="520"/>
        <v>30-40</v>
      </c>
      <c r="P8332" t="str">
        <f t="shared" si="521"/>
        <v>0-2 years</v>
      </c>
      <c r="Q8332" t="str">
        <f t="shared" si="522"/>
        <v>Low</v>
      </c>
      <c r="R8332" s="5">
        <f t="shared" si="523"/>
        <v>0.19520958083832335</v>
      </c>
    </row>
    <row r="8333" spans="1:18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 s="1">
        <v>68079.8</v>
      </c>
      <c r="J8333">
        <v>1</v>
      </c>
      <c r="K8333">
        <v>0</v>
      </c>
      <c r="L8333">
        <v>1</v>
      </c>
      <c r="M8333" s="1">
        <v>166264.89000000001</v>
      </c>
      <c r="N8333">
        <v>0</v>
      </c>
      <c r="O8333" t="str">
        <f t="shared" si="520"/>
        <v>30-40</v>
      </c>
      <c r="P8333" t="str">
        <f t="shared" si="521"/>
        <v>0-2 years</v>
      </c>
      <c r="Q8333" t="str">
        <f t="shared" si="522"/>
        <v>Medium</v>
      </c>
      <c r="R8333" s="5">
        <f t="shared" si="523"/>
        <v>0.19532654284002396</v>
      </c>
    </row>
    <row r="8334" spans="1:18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 s="1">
        <v>160133.88</v>
      </c>
      <c r="J8334">
        <v>1</v>
      </c>
      <c r="K8334">
        <v>0</v>
      </c>
      <c r="L8334">
        <v>1</v>
      </c>
      <c r="M8334" s="1">
        <v>88391.97</v>
      </c>
      <c r="N8334">
        <v>0</v>
      </c>
      <c r="O8334" t="str">
        <f t="shared" si="520"/>
        <v>41-50</v>
      </c>
      <c r="P8334" t="str">
        <f t="shared" si="521"/>
        <v>3-5 years</v>
      </c>
      <c r="Q8334" t="str">
        <f t="shared" si="522"/>
        <v>High</v>
      </c>
      <c r="R8334" s="5">
        <f t="shared" si="523"/>
        <v>0.19544364508393286</v>
      </c>
    </row>
    <row r="8335" spans="1:18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 s="1">
        <v>66190.33</v>
      </c>
      <c r="J8335">
        <v>1</v>
      </c>
      <c r="K8335">
        <v>1</v>
      </c>
      <c r="L8335">
        <v>1</v>
      </c>
      <c r="M8335" s="1">
        <v>115186.97</v>
      </c>
      <c r="N8335">
        <v>0</v>
      </c>
      <c r="O8335" t="str">
        <f t="shared" si="520"/>
        <v>30-40</v>
      </c>
      <c r="P8335" t="str">
        <f t="shared" si="521"/>
        <v>3-5 years</v>
      </c>
      <c r="Q8335" t="str">
        <f t="shared" si="522"/>
        <v>Medium</v>
      </c>
      <c r="R8335" s="5">
        <f t="shared" si="523"/>
        <v>0.19556088782243553</v>
      </c>
    </row>
    <row r="8336" spans="1:18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 s="1">
        <v>0</v>
      </c>
      <c r="J8336">
        <v>2</v>
      </c>
      <c r="K8336">
        <v>1</v>
      </c>
      <c r="L8336">
        <v>1</v>
      </c>
      <c r="M8336" s="1">
        <v>13935.53</v>
      </c>
      <c r="N8336">
        <v>1</v>
      </c>
      <c r="O8336" t="str">
        <f t="shared" si="520"/>
        <v>30-40</v>
      </c>
      <c r="P8336" t="str">
        <f t="shared" si="521"/>
        <v>6+ years</v>
      </c>
      <c r="Q8336" t="str">
        <f t="shared" si="522"/>
        <v>No Balance</v>
      </c>
      <c r="R8336" s="5">
        <f t="shared" si="523"/>
        <v>0.19567827130852342</v>
      </c>
    </row>
    <row r="8337" spans="1:18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 s="1">
        <v>123761.68</v>
      </c>
      <c r="J8337">
        <v>1</v>
      </c>
      <c r="K8337">
        <v>1</v>
      </c>
      <c r="L8337">
        <v>0</v>
      </c>
      <c r="M8337" s="1">
        <v>83910.399999999994</v>
      </c>
      <c r="N8337">
        <v>0</v>
      </c>
      <c r="O8337" t="str">
        <f t="shared" si="520"/>
        <v>30-40</v>
      </c>
      <c r="P8337" t="str">
        <f t="shared" si="521"/>
        <v>3-5 years</v>
      </c>
      <c r="Q8337" t="str">
        <f t="shared" si="522"/>
        <v>High</v>
      </c>
      <c r="R8337" s="5">
        <f t="shared" si="523"/>
        <v>0.19519519519519518</v>
      </c>
    </row>
    <row r="8338" spans="1:18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 s="1">
        <v>122325.58</v>
      </c>
      <c r="J8338">
        <v>1</v>
      </c>
      <c r="K8338">
        <v>0</v>
      </c>
      <c r="L8338">
        <v>0</v>
      </c>
      <c r="M8338" s="1">
        <v>34712.339999999997</v>
      </c>
      <c r="N8338">
        <v>1</v>
      </c>
      <c r="O8338" t="str">
        <f t="shared" si="520"/>
        <v>30-40</v>
      </c>
      <c r="P8338" t="str">
        <f t="shared" si="521"/>
        <v>0-2 years</v>
      </c>
      <c r="Q8338" t="str">
        <f t="shared" si="522"/>
        <v>High</v>
      </c>
      <c r="R8338" s="5">
        <f t="shared" si="523"/>
        <v>0.1953125</v>
      </c>
    </row>
    <row r="8339" spans="1:18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 s="1">
        <v>0</v>
      </c>
      <c r="J8339">
        <v>2</v>
      </c>
      <c r="K8339">
        <v>1</v>
      </c>
      <c r="L8339">
        <v>0</v>
      </c>
      <c r="M8339" s="1">
        <v>13871.34</v>
      </c>
      <c r="N8339">
        <v>0</v>
      </c>
      <c r="O8339" t="str">
        <f t="shared" si="520"/>
        <v>41-50</v>
      </c>
      <c r="P8339" t="str">
        <f t="shared" si="521"/>
        <v>6+ years</v>
      </c>
      <c r="Q8339" t="str">
        <f t="shared" si="522"/>
        <v>No Balance</v>
      </c>
      <c r="R8339" s="5">
        <f t="shared" si="523"/>
        <v>0.19482862297053519</v>
      </c>
    </row>
    <row r="8340" spans="1:18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 s="1">
        <v>138912.17000000001</v>
      </c>
      <c r="J8340">
        <v>1</v>
      </c>
      <c r="K8340">
        <v>1</v>
      </c>
      <c r="L8340">
        <v>1</v>
      </c>
      <c r="M8340" s="1">
        <v>139494.75</v>
      </c>
      <c r="N8340">
        <v>0</v>
      </c>
      <c r="O8340" t="str">
        <f t="shared" si="520"/>
        <v>41-50</v>
      </c>
      <c r="P8340" t="str">
        <f t="shared" si="521"/>
        <v>0-2 years</v>
      </c>
      <c r="Q8340" t="str">
        <f t="shared" si="522"/>
        <v>High</v>
      </c>
      <c r="R8340" s="5">
        <f t="shared" si="523"/>
        <v>0.19494584837545126</v>
      </c>
    </row>
    <row r="8341" spans="1:18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 s="1">
        <v>0</v>
      </c>
      <c r="J8341">
        <v>2</v>
      </c>
      <c r="K8341">
        <v>0</v>
      </c>
      <c r="L8341">
        <v>1</v>
      </c>
      <c r="M8341" s="1">
        <v>140724.64000000001</v>
      </c>
      <c r="N8341">
        <v>0</v>
      </c>
      <c r="O8341" t="str">
        <f t="shared" si="520"/>
        <v>41-50</v>
      </c>
      <c r="P8341" t="str">
        <f t="shared" si="521"/>
        <v>0-2 years</v>
      </c>
      <c r="Q8341" t="str">
        <f t="shared" si="522"/>
        <v>No Balance</v>
      </c>
      <c r="R8341" s="5">
        <f t="shared" si="523"/>
        <v>0.19506321493076459</v>
      </c>
    </row>
    <row r="8342" spans="1:18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 s="1">
        <v>128524.19</v>
      </c>
      <c r="J8342">
        <v>2</v>
      </c>
      <c r="K8342">
        <v>1</v>
      </c>
      <c r="L8342">
        <v>0</v>
      </c>
      <c r="M8342" s="1">
        <v>20682.46</v>
      </c>
      <c r="N8342">
        <v>0</v>
      </c>
      <c r="O8342" t="str">
        <f t="shared" si="520"/>
        <v>&lt;30</v>
      </c>
      <c r="P8342" t="str">
        <f t="shared" si="521"/>
        <v>6+ years</v>
      </c>
      <c r="Q8342" t="str">
        <f t="shared" si="522"/>
        <v>High</v>
      </c>
      <c r="R8342" s="5">
        <f t="shared" si="523"/>
        <v>0.19518072289156627</v>
      </c>
    </row>
    <row r="8343" spans="1:18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 s="1">
        <v>0</v>
      </c>
      <c r="J8343">
        <v>2</v>
      </c>
      <c r="K8343">
        <v>1</v>
      </c>
      <c r="L8343">
        <v>0</v>
      </c>
      <c r="M8343" s="1">
        <v>124202.26</v>
      </c>
      <c r="N8343">
        <v>0</v>
      </c>
      <c r="O8343" t="str">
        <f t="shared" si="520"/>
        <v>30-40</v>
      </c>
      <c r="P8343" t="str">
        <f t="shared" si="521"/>
        <v>3-5 years</v>
      </c>
      <c r="Q8343" t="str">
        <f t="shared" si="522"/>
        <v>No Balance</v>
      </c>
      <c r="R8343" s="5">
        <f t="shared" si="523"/>
        <v>0.19529837251356238</v>
      </c>
    </row>
    <row r="8344" spans="1:18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 s="1">
        <v>0</v>
      </c>
      <c r="J8344">
        <v>2</v>
      </c>
      <c r="K8344">
        <v>1</v>
      </c>
      <c r="L8344">
        <v>0</v>
      </c>
      <c r="M8344" s="1">
        <v>159638.76999999999</v>
      </c>
      <c r="N8344">
        <v>0</v>
      </c>
      <c r="O8344" t="str">
        <f t="shared" si="520"/>
        <v>30-40</v>
      </c>
      <c r="P8344" t="str">
        <f t="shared" si="521"/>
        <v>3-5 years</v>
      </c>
      <c r="Q8344" t="str">
        <f t="shared" si="522"/>
        <v>No Balance</v>
      </c>
      <c r="R8344" s="5">
        <f t="shared" si="523"/>
        <v>0.19541616405307599</v>
      </c>
    </row>
    <row r="8345" spans="1:18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 s="1">
        <v>132934.89000000001</v>
      </c>
      <c r="J8345">
        <v>1</v>
      </c>
      <c r="K8345">
        <v>1</v>
      </c>
      <c r="L8345">
        <v>0</v>
      </c>
      <c r="M8345" s="1">
        <v>171056.65</v>
      </c>
      <c r="N8345">
        <v>1</v>
      </c>
      <c r="O8345" t="str">
        <f t="shared" si="520"/>
        <v>41-50</v>
      </c>
      <c r="P8345" t="str">
        <f t="shared" si="521"/>
        <v>6+ years</v>
      </c>
      <c r="Q8345" t="str">
        <f t="shared" si="522"/>
        <v>High</v>
      </c>
      <c r="R8345" s="5">
        <f t="shared" si="523"/>
        <v>0.19553409776704889</v>
      </c>
    </row>
    <row r="8346" spans="1:18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 s="1">
        <v>150805.17000000001</v>
      </c>
      <c r="J8346">
        <v>3</v>
      </c>
      <c r="K8346">
        <v>0</v>
      </c>
      <c r="L8346">
        <v>1</v>
      </c>
      <c r="M8346" s="1">
        <v>25333.03</v>
      </c>
      <c r="N8346">
        <v>1</v>
      </c>
      <c r="O8346" t="str">
        <f t="shared" si="520"/>
        <v>41-50</v>
      </c>
      <c r="P8346" t="str">
        <f t="shared" si="521"/>
        <v>3-5 years</v>
      </c>
      <c r="Q8346" t="str">
        <f t="shared" si="522"/>
        <v>High</v>
      </c>
      <c r="R8346" s="5">
        <f t="shared" si="523"/>
        <v>0.19504830917874397</v>
      </c>
    </row>
    <row r="8347" spans="1:18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 s="1">
        <v>0</v>
      </c>
      <c r="J8347">
        <v>2</v>
      </c>
      <c r="K8347">
        <v>1</v>
      </c>
      <c r="L8347">
        <v>1</v>
      </c>
      <c r="M8347" s="1">
        <v>29372.62</v>
      </c>
      <c r="N8347">
        <v>0</v>
      </c>
      <c r="O8347" t="str">
        <f t="shared" si="520"/>
        <v>41-50</v>
      </c>
      <c r="P8347" t="str">
        <f t="shared" si="521"/>
        <v>3-5 years</v>
      </c>
      <c r="Q8347" t="str">
        <f t="shared" si="522"/>
        <v>No Balance</v>
      </c>
      <c r="R8347" s="5">
        <f t="shared" si="523"/>
        <v>0.19456193353474321</v>
      </c>
    </row>
    <row r="8348" spans="1:18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 s="1">
        <v>0</v>
      </c>
      <c r="J8348">
        <v>3</v>
      </c>
      <c r="K8348">
        <v>0</v>
      </c>
      <c r="L8348">
        <v>1</v>
      </c>
      <c r="M8348" s="1">
        <v>38533.79</v>
      </c>
      <c r="N8348">
        <v>0</v>
      </c>
      <c r="O8348" t="str">
        <f t="shared" si="520"/>
        <v>30-40</v>
      </c>
      <c r="P8348" t="str">
        <f t="shared" si="521"/>
        <v>6+ years</v>
      </c>
      <c r="Q8348" t="str">
        <f t="shared" si="522"/>
        <v>No Balance</v>
      </c>
      <c r="R8348" s="5">
        <f t="shared" si="523"/>
        <v>0.19467956469165659</v>
      </c>
    </row>
    <row r="8349" spans="1:18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 s="1">
        <v>165969.26</v>
      </c>
      <c r="J8349">
        <v>3</v>
      </c>
      <c r="K8349">
        <v>1</v>
      </c>
      <c r="L8349">
        <v>0</v>
      </c>
      <c r="M8349" s="1">
        <v>156122.13</v>
      </c>
      <c r="N8349">
        <v>1</v>
      </c>
      <c r="O8349" t="str">
        <f t="shared" si="520"/>
        <v>&lt;30</v>
      </c>
      <c r="P8349" t="str">
        <f t="shared" si="521"/>
        <v>6+ years</v>
      </c>
      <c r="Q8349" t="str">
        <f t="shared" si="522"/>
        <v>High</v>
      </c>
      <c r="R8349" s="5">
        <f t="shared" si="523"/>
        <v>0.19479733817301875</v>
      </c>
    </row>
    <row r="8350" spans="1:18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 s="1">
        <v>124495.98</v>
      </c>
      <c r="J8350">
        <v>3</v>
      </c>
      <c r="K8350">
        <v>1</v>
      </c>
      <c r="L8350">
        <v>1</v>
      </c>
      <c r="M8350" s="1">
        <v>57904.22</v>
      </c>
      <c r="N8350">
        <v>1</v>
      </c>
      <c r="O8350" t="str">
        <f t="shared" si="520"/>
        <v>30-40</v>
      </c>
      <c r="P8350" t="str">
        <f t="shared" si="521"/>
        <v>0-2 years</v>
      </c>
      <c r="Q8350" t="str">
        <f t="shared" si="522"/>
        <v>High</v>
      </c>
      <c r="R8350" s="5">
        <f t="shared" si="523"/>
        <v>0.19430992736077482</v>
      </c>
    </row>
    <row r="8351" spans="1:18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 s="1">
        <v>141559.5</v>
      </c>
      <c r="J8351">
        <v>1</v>
      </c>
      <c r="K8351">
        <v>1</v>
      </c>
      <c r="L8351">
        <v>1</v>
      </c>
      <c r="M8351" s="1">
        <v>31257.1</v>
      </c>
      <c r="N8351">
        <v>1</v>
      </c>
      <c r="O8351" t="str">
        <f t="shared" si="520"/>
        <v>30-40</v>
      </c>
      <c r="P8351" t="str">
        <f t="shared" si="521"/>
        <v>0-2 years</v>
      </c>
      <c r="Q8351" t="str">
        <f t="shared" si="522"/>
        <v>High</v>
      </c>
      <c r="R8351" s="5">
        <f t="shared" si="523"/>
        <v>0.19382192610539067</v>
      </c>
    </row>
    <row r="8352" spans="1:18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 s="1">
        <v>114756.14</v>
      </c>
      <c r="J8352">
        <v>1</v>
      </c>
      <c r="K8352">
        <v>1</v>
      </c>
      <c r="L8352">
        <v>0</v>
      </c>
      <c r="M8352" s="1">
        <v>193214.05</v>
      </c>
      <c r="N8352">
        <v>0</v>
      </c>
      <c r="O8352" t="str">
        <f t="shared" si="520"/>
        <v>30-40</v>
      </c>
      <c r="P8352" t="str">
        <f t="shared" si="521"/>
        <v>0-2 years</v>
      </c>
      <c r="Q8352" t="str">
        <f t="shared" si="522"/>
        <v>High</v>
      </c>
      <c r="R8352" s="5">
        <f t="shared" si="523"/>
        <v>0.19333333333333333</v>
      </c>
    </row>
    <row r="8353" spans="1:18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 s="1">
        <v>0</v>
      </c>
      <c r="J8353">
        <v>2</v>
      </c>
      <c r="K8353">
        <v>1</v>
      </c>
      <c r="L8353">
        <v>1</v>
      </c>
      <c r="M8353" s="1">
        <v>137757.69</v>
      </c>
      <c r="N8353">
        <v>0</v>
      </c>
      <c r="O8353" t="str">
        <f t="shared" si="520"/>
        <v>30-40</v>
      </c>
      <c r="P8353" t="str">
        <f t="shared" si="521"/>
        <v>6+ years</v>
      </c>
      <c r="Q8353" t="str">
        <f t="shared" si="522"/>
        <v>No Balance</v>
      </c>
      <c r="R8353" s="5">
        <f t="shared" si="523"/>
        <v>0.19345057610673136</v>
      </c>
    </row>
    <row r="8354" spans="1:18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 s="1">
        <v>155393.98000000001</v>
      </c>
      <c r="J8354">
        <v>2</v>
      </c>
      <c r="K8354">
        <v>1</v>
      </c>
      <c r="L8354">
        <v>0</v>
      </c>
      <c r="M8354" s="1">
        <v>13308.2</v>
      </c>
      <c r="N8354">
        <v>1</v>
      </c>
      <c r="O8354" t="str">
        <f t="shared" si="520"/>
        <v>41-50</v>
      </c>
      <c r="P8354" t="str">
        <f t="shared" si="521"/>
        <v>6+ years</v>
      </c>
      <c r="Q8354" t="str">
        <f t="shared" si="522"/>
        <v>High</v>
      </c>
      <c r="R8354" s="5">
        <f t="shared" si="523"/>
        <v>0.19356796116504854</v>
      </c>
    </row>
    <row r="8355" spans="1:18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 s="1">
        <v>0</v>
      </c>
      <c r="J8355">
        <v>1</v>
      </c>
      <c r="K8355">
        <v>1</v>
      </c>
      <c r="L8355">
        <v>1</v>
      </c>
      <c r="M8355" s="1">
        <v>132861.9</v>
      </c>
      <c r="N8355">
        <v>1</v>
      </c>
      <c r="O8355" t="str">
        <f t="shared" si="520"/>
        <v>30-40</v>
      </c>
      <c r="P8355" t="str">
        <f t="shared" si="521"/>
        <v>6+ years</v>
      </c>
      <c r="Q8355" t="str">
        <f t="shared" si="522"/>
        <v>No Balance</v>
      </c>
      <c r="R8355" s="5">
        <f t="shared" si="523"/>
        <v>0.19307832422586521</v>
      </c>
    </row>
    <row r="8356" spans="1:18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 s="1">
        <v>128663.81</v>
      </c>
      <c r="J8356">
        <v>2</v>
      </c>
      <c r="K8356">
        <v>1</v>
      </c>
      <c r="L8356">
        <v>0</v>
      </c>
      <c r="M8356" s="1">
        <v>125083.29</v>
      </c>
      <c r="N8356">
        <v>0</v>
      </c>
      <c r="O8356" t="str">
        <f t="shared" si="520"/>
        <v>30-40</v>
      </c>
      <c r="P8356" t="str">
        <f t="shared" si="521"/>
        <v>0-2 years</v>
      </c>
      <c r="Q8356" t="str">
        <f t="shared" si="522"/>
        <v>High</v>
      </c>
      <c r="R8356" s="5">
        <f t="shared" si="523"/>
        <v>0.19258809234507898</v>
      </c>
    </row>
    <row r="8357" spans="1:18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 s="1">
        <v>113522.64</v>
      </c>
      <c r="J8357">
        <v>1</v>
      </c>
      <c r="K8357">
        <v>1</v>
      </c>
      <c r="L8357">
        <v>1</v>
      </c>
      <c r="M8357" s="1">
        <v>12405.2</v>
      </c>
      <c r="N8357">
        <v>0</v>
      </c>
      <c r="O8357" t="str">
        <f t="shared" si="520"/>
        <v>41-50</v>
      </c>
      <c r="P8357" t="str">
        <f t="shared" si="521"/>
        <v>3-5 years</v>
      </c>
      <c r="Q8357" t="str">
        <f t="shared" si="522"/>
        <v>High</v>
      </c>
      <c r="R8357" s="5">
        <f t="shared" si="523"/>
        <v>0.19270516717325228</v>
      </c>
    </row>
    <row r="8358" spans="1:18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 s="1">
        <v>0</v>
      </c>
      <c r="J8358">
        <v>2</v>
      </c>
      <c r="K8358">
        <v>1</v>
      </c>
      <c r="L8358">
        <v>0</v>
      </c>
      <c r="M8358" s="1">
        <v>37697.29</v>
      </c>
      <c r="N8358">
        <v>0</v>
      </c>
      <c r="O8358" t="str">
        <f t="shared" si="520"/>
        <v>&lt;30</v>
      </c>
      <c r="P8358" t="str">
        <f t="shared" si="521"/>
        <v>3-5 years</v>
      </c>
      <c r="Q8358" t="str">
        <f t="shared" si="522"/>
        <v>No Balance</v>
      </c>
      <c r="R8358" s="5">
        <f t="shared" si="523"/>
        <v>0.19282238442822383</v>
      </c>
    </row>
    <row r="8359" spans="1:18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 s="1">
        <v>0</v>
      </c>
      <c r="J8359">
        <v>2</v>
      </c>
      <c r="K8359">
        <v>1</v>
      </c>
      <c r="L8359">
        <v>1</v>
      </c>
      <c r="M8359" s="1">
        <v>105599.65</v>
      </c>
      <c r="N8359">
        <v>0</v>
      </c>
      <c r="O8359" t="str">
        <f t="shared" si="520"/>
        <v>30-40</v>
      </c>
      <c r="P8359" t="str">
        <f t="shared" si="521"/>
        <v>3-5 years</v>
      </c>
      <c r="Q8359" t="str">
        <f t="shared" si="522"/>
        <v>No Balance</v>
      </c>
      <c r="R8359" s="5">
        <f t="shared" si="523"/>
        <v>0.19293974437005479</v>
      </c>
    </row>
    <row r="8360" spans="1:18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 s="1">
        <v>79035.95</v>
      </c>
      <c r="J8360">
        <v>1</v>
      </c>
      <c r="K8360">
        <v>1</v>
      </c>
      <c r="L8360">
        <v>0</v>
      </c>
      <c r="M8360" s="1">
        <v>142783.98000000001</v>
      </c>
      <c r="N8360">
        <v>1</v>
      </c>
      <c r="O8360" t="str">
        <f t="shared" si="520"/>
        <v>30-40</v>
      </c>
      <c r="P8360" t="str">
        <f t="shared" si="521"/>
        <v>6+ years</v>
      </c>
      <c r="Q8360" t="str">
        <f t="shared" si="522"/>
        <v>Medium</v>
      </c>
      <c r="R8360" s="5">
        <f t="shared" si="523"/>
        <v>0.19305724725943971</v>
      </c>
    </row>
    <row r="8361" spans="1:18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 s="1">
        <v>0</v>
      </c>
      <c r="J8361">
        <v>3</v>
      </c>
      <c r="K8361">
        <v>0</v>
      </c>
      <c r="L8361">
        <v>1</v>
      </c>
      <c r="M8361" s="1">
        <v>168412.07</v>
      </c>
      <c r="N8361">
        <v>1</v>
      </c>
      <c r="O8361" t="str">
        <f t="shared" si="520"/>
        <v>&lt;30</v>
      </c>
      <c r="P8361" t="str">
        <f t="shared" si="521"/>
        <v>6+ years</v>
      </c>
      <c r="Q8361" t="str">
        <f t="shared" si="522"/>
        <v>No Balance</v>
      </c>
      <c r="R8361" s="5">
        <f t="shared" si="523"/>
        <v>0.19256550883607557</v>
      </c>
    </row>
    <row r="8362" spans="1:18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 s="1">
        <v>141918.09</v>
      </c>
      <c r="J8362">
        <v>2</v>
      </c>
      <c r="K8362">
        <v>0</v>
      </c>
      <c r="L8362">
        <v>1</v>
      </c>
      <c r="M8362" s="1">
        <v>184036.47</v>
      </c>
      <c r="N8362">
        <v>0</v>
      </c>
      <c r="O8362" t="str">
        <f t="shared" si="520"/>
        <v>30-40</v>
      </c>
      <c r="P8362" t="str">
        <f t="shared" si="521"/>
        <v>6+ years</v>
      </c>
      <c r="Q8362" t="str">
        <f t="shared" si="522"/>
        <v>High</v>
      </c>
      <c r="R8362" s="5">
        <f t="shared" si="523"/>
        <v>0.19207317073170732</v>
      </c>
    </row>
    <row r="8363" spans="1:18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 s="1">
        <v>107944.33</v>
      </c>
      <c r="J8363">
        <v>2</v>
      </c>
      <c r="K8363">
        <v>0</v>
      </c>
      <c r="L8363">
        <v>0</v>
      </c>
      <c r="M8363" s="1">
        <v>48478.47</v>
      </c>
      <c r="N8363">
        <v>0</v>
      </c>
      <c r="O8363" t="str">
        <f t="shared" si="520"/>
        <v>30-40</v>
      </c>
      <c r="P8363" t="str">
        <f t="shared" si="521"/>
        <v>6+ years</v>
      </c>
      <c r="Q8363" t="str">
        <f t="shared" si="522"/>
        <v>High</v>
      </c>
      <c r="R8363" s="5">
        <f t="shared" si="523"/>
        <v>0.19219035997559489</v>
      </c>
    </row>
    <row r="8364" spans="1:18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 s="1">
        <v>0</v>
      </c>
      <c r="J8364">
        <v>2</v>
      </c>
      <c r="K8364">
        <v>0</v>
      </c>
      <c r="L8364">
        <v>1</v>
      </c>
      <c r="M8364" s="1">
        <v>3896.08</v>
      </c>
      <c r="N8364">
        <v>0</v>
      </c>
      <c r="O8364" t="str">
        <f t="shared" si="520"/>
        <v>30-40</v>
      </c>
      <c r="P8364" t="str">
        <f t="shared" si="521"/>
        <v>6+ years</v>
      </c>
      <c r="Q8364" t="str">
        <f t="shared" si="522"/>
        <v>No Balance</v>
      </c>
      <c r="R8364" s="5">
        <f t="shared" si="523"/>
        <v>0.19230769230769232</v>
      </c>
    </row>
    <row r="8365" spans="1:18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 s="1">
        <v>120043.13</v>
      </c>
      <c r="J8365">
        <v>1</v>
      </c>
      <c r="K8365">
        <v>1</v>
      </c>
      <c r="L8365">
        <v>0</v>
      </c>
      <c r="M8365" s="1">
        <v>132370.75</v>
      </c>
      <c r="N8365">
        <v>1</v>
      </c>
      <c r="O8365" t="str">
        <f t="shared" si="520"/>
        <v>&gt;50</v>
      </c>
      <c r="P8365" t="str">
        <f t="shared" si="521"/>
        <v>0-2 years</v>
      </c>
      <c r="Q8365" t="str">
        <f t="shared" si="522"/>
        <v>High</v>
      </c>
      <c r="R8365" s="5">
        <f t="shared" si="523"/>
        <v>0.19242516799022602</v>
      </c>
    </row>
    <row r="8366" spans="1:18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 s="1">
        <v>125191.69</v>
      </c>
      <c r="J8366">
        <v>1</v>
      </c>
      <c r="K8366">
        <v>1</v>
      </c>
      <c r="L8366">
        <v>1</v>
      </c>
      <c r="M8366" s="1">
        <v>128260.86</v>
      </c>
      <c r="N8366">
        <v>1</v>
      </c>
      <c r="O8366" t="str">
        <f t="shared" si="520"/>
        <v>41-50</v>
      </c>
      <c r="P8366" t="str">
        <f t="shared" si="521"/>
        <v>6+ years</v>
      </c>
      <c r="Q8366" t="str">
        <f t="shared" si="522"/>
        <v>High</v>
      </c>
      <c r="R8366" s="5">
        <f t="shared" si="523"/>
        <v>0.19193154034229828</v>
      </c>
    </row>
    <row r="8367" spans="1:18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 s="1">
        <v>96399.31</v>
      </c>
      <c r="J8367">
        <v>2</v>
      </c>
      <c r="K8367">
        <v>1</v>
      </c>
      <c r="L8367">
        <v>0</v>
      </c>
      <c r="M8367" s="1">
        <v>106534.15</v>
      </c>
      <c r="N8367">
        <v>0</v>
      </c>
      <c r="O8367" t="str">
        <f t="shared" si="520"/>
        <v>30-40</v>
      </c>
      <c r="P8367" t="str">
        <f t="shared" si="521"/>
        <v>0-2 years</v>
      </c>
      <c r="Q8367" t="str">
        <f t="shared" si="522"/>
        <v>Medium</v>
      </c>
      <c r="R8367" s="5">
        <f t="shared" si="523"/>
        <v>0.19143730886850152</v>
      </c>
    </row>
    <row r="8368" spans="1:18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 s="1">
        <v>0</v>
      </c>
      <c r="J8368">
        <v>2</v>
      </c>
      <c r="K8368">
        <v>0</v>
      </c>
      <c r="L8368">
        <v>1</v>
      </c>
      <c r="M8368" s="1">
        <v>102515.42</v>
      </c>
      <c r="N8368">
        <v>0</v>
      </c>
      <c r="O8368" t="str">
        <f t="shared" si="520"/>
        <v>41-50</v>
      </c>
      <c r="P8368" t="str">
        <f t="shared" si="521"/>
        <v>0-2 years</v>
      </c>
      <c r="Q8368" t="str">
        <f t="shared" si="522"/>
        <v>No Balance</v>
      </c>
      <c r="R8368" s="5">
        <f t="shared" si="523"/>
        <v>0.19155446756425948</v>
      </c>
    </row>
    <row r="8369" spans="1:18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 s="1">
        <v>76961.600000000006</v>
      </c>
      <c r="J8369">
        <v>2</v>
      </c>
      <c r="K8369">
        <v>1</v>
      </c>
      <c r="L8369">
        <v>1</v>
      </c>
      <c r="M8369" s="1">
        <v>83643.87</v>
      </c>
      <c r="N8369">
        <v>0</v>
      </c>
      <c r="O8369" t="str">
        <f t="shared" si="520"/>
        <v>&gt;50</v>
      </c>
      <c r="P8369" t="str">
        <f t="shared" si="521"/>
        <v>6+ years</v>
      </c>
      <c r="Q8369" t="str">
        <f t="shared" si="522"/>
        <v>Medium</v>
      </c>
      <c r="R8369" s="5">
        <f t="shared" si="523"/>
        <v>0.19167176974892836</v>
      </c>
    </row>
    <row r="8370" spans="1:18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 s="1">
        <v>98675.74</v>
      </c>
      <c r="J8370">
        <v>1</v>
      </c>
      <c r="K8370">
        <v>1</v>
      </c>
      <c r="L8370">
        <v>0</v>
      </c>
      <c r="M8370" s="1">
        <v>138906.85</v>
      </c>
      <c r="N8370">
        <v>1</v>
      </c>
      <c r="O8370" t="str">
        <f t="shared" si="520"/>
        <v>30-40</v>
      </c>
      <c r="P8370" t="str">
        <f t="shared" si="521"/>
        <v>6+ years</v>
      </c>
      <c r="Q8370" t="str">
        <f t="shared" si="522"/>
        <v>Medium</v>
      </c>
      <c r="R8370" s="5">
        <f t="shared" si="523"/>
        <v>0.19178921568627452</v>
      </c>
    </row>
    <row r="8371" spans="1:18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 s="1">
        <v>126817.13</v>
      </c>
      <c r="J8371">
        <v>2</v>
      </c>
      <c r="K8371">
        <v>1</v>
      </c>
      <c r="L8371">
        <v>1</v>
      </c>
      <c r="M8371" s="1">
        <v>29995.83</v>
      </c>
      <c r="N8371">
        <v>1</v>
      </c>
      <c r="O8371" t="str">
        <f t="shared" si="520"/>
        <v>30-40</v>
      </c>
      <c r="P8371" t="str">
        <f t="shared" si="521"/>
        <v>0-2 years</v>
      </c>
      <c r="Q8371" t="str">
        <f t="shared" si="522"/>
        <v>High</v>
      </c>
      <c r="R8371" s="5">
        <f t="shared" si="523"/>
        <v>0.19129368485591661</v>
      </c>
    </row>
    <row r="8372" spans="1:18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 s="1">
        <v>121394.42</v>
      </c>
      <c r="J8372">
        <v>1</v>
      </c>
      <c r="K8372">
        <v>1</v>
      </c>
      <c r="L8372">
        <v>0</v>
      </c>
      <c r="M8372" s="1">
        <v>164081.42000000001</v>
      </c>
      <c r="N8372">
        <v>0</v>
      </c>
      <c r="O8372" t="str">
        <f t="shared" si="520"/>
        <v>30-40</v>
      </c>
      <c r="P8372" t="str">
        <f t="shared" si="521"/>
        <v>3-5 years</v>
      </c>
      <c r="Q8372" t="str">
        <f t="shared" si="522"/>
        <v>High</v>
      </c>
      <c r="R8372" s="5">
        <f t="shared" si="523"/>
        <v>0.19079754601226995</v>
      </c>
    </row>
    <row r="8373" spans="1:18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 s="1">
        <v>106059.4</v>
      </c>
      <c r="J8373">
        <v>1</v>
      </c>
      <c r="K8373">
        <v>0</v>
      </c>
      <c r="L8373">
        <v>0</v>
      </c>
      <c r="M8373" s="1">
        <v>187976.88</v>
      </c>
      <c r="N8373">
        <v>1</v>
      </c>
      <c r="O8373" t="str">
        <f t="shared" si="520"/>
        <v>&lt;30</v>
      </c>
      <c r="P8373" t="str">
        <f t="shared" si="521"/>
        <v>3-5 years</v>
      </c>
      <c r="Q8373" t="str">
        <f t="shared" si="522"/>
        <v>High</v>
      </c>
      <c r="R8373" s="5">
        <f t="shared" si="523"/>
        <v>0.19091467157765502</v>
      </c>
    </row>
    <row r="8374" spans="1:18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 s="1">
        <v>112755.34</v>
      </c>
      <c r="J8374">
        <v>2</v>
      </c>
      <c r="K8374">
        <v>0</v>
      </c>
      <c r="L8374">
        <v>0</v>
      </c>
      <c r="M8374" s="1">
        <v>158171.35999999999</v>
      </c>
      <c r="N8374">
        <v>0</v>
      </c>
      <c r="O8374" t="str">
        <f t="shared" si="520"/>
        <v>41-50</v>
      </c>
      <c r="P8374" t="str">
        <f t="shared" si="521"/>
        <v>0-2 years</v>
      </c>
      <c r="Q8374" t="str">
        <f t="shared" si="522"/>
        <v>High</v>
      </c>
      <c r="R8374" s="5">
        <f t="shared" si="523"/>
        <v>0.19041769041769041</v>
      </c>
    </row>
    <row r="8375" spans="1:18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 s="1">
        <v>0</v>
      </c>
      <c r="J8375">
        <v>2</v>
      </c>
      <c r="K8375">
        <v>0</v>
      </c>
      <c r="L8375">
        <v>0</v>
      </c>
      <c r="M8375" s="1">
        <v>155711.64000000001</v>
      </c>
      <c r="N8375">
        <v>0</v>
      </c>
      <c r="O8375" t="str">
        <f t="shared" si="520"/>
        <v>&lt;30</v>
      </c>
      <c r="P8375" t="str">
        <f t="shared" si="521"/>
        <v>3-5 years</v>
      </c>
      <c r="Q8375" t="str">
        <f t="shared" si="522"/>
        <v>No Balance</v>
      </c>
      <c r="R8375" s="5">
        <f t="shared" si="523"/>
        <v>0.19053472649047326</v>
      </c>
    </row>
    <row r="8376" spans="1:18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 s="1">
        <v>0</v>
      </c>
      <c r="J8376">
        <v>3</v>
      </c>
      <c r="K8376">
        <v>1</v>
      </c>
      <c r="L8376">
        <v>0</v>
      </c>
      <c r="M8376" s="1">
        <v>85890.75</v>
      </c>
      <c r="N8376">
        <v>1</v>
      </c>
      <c r="O8376" t="str">
        <f t="shared" si="520"/>
        <v>&gt;50</v>
      </c>
      <c r="P8376" t="str">
        <f t="shared" si="521"/>
        <v>6+ years</v>
      </c>
      <c r="Q8376" t="str">
        <f t="shared" si="522"/>
        <v>No Balance</v>
      </c>
      <c r="R8376" s="5">
        <f t="shared" si="523"/>
        <v>0.19065190651906519</v>
      </c>
    </row>
    <row r="8377" spans="1:18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 s="1">
        <v>145400.69</v>
      </c>
      <c r="J8377">
        <v>2</v>
      </c>
      <c r="K8377">
        <v>1</v>
      </c>
      <c r="L8377">
        <v>1</v>
      </c>
      <c r="M8377" s="1">
        <v>83844.789999999994</v>
      </c>
      <c r="N8377">
        <v>0</v>
      </c>
      <c r="O8377" t="str">
        <f t="shared" si="520"/>
        <v>30-40</v>
      </c>
      <c r="P8377" t="str">
        <f t="shared" si="521"/>
        <v>6+ years</v>
      </c>
      <c r="Q8377" t="str">
        <f t="shared" si="522"/>
        <v>High</v>
      </c>
      <c r="R8377" s="5">
        <f t="shared" si="523"/>
        <v>0.19015384615384615</v>
      </c>
    </row>
    <row r="8378" spans="1:18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 s="1">
        <v>72647.64</v>
      </c>
      <c r="J8378">
        <v>1</v>
      </c>
      <c r="K8378">
        <v>1</v>
      </c>
      <c r="L8378">
        <v>0</v>
      </c>
      <c r="M8378" s="1">
        <v>41777.9</v>
      </c>
      <c r="N8378">
        <v>1</v>
      </c>
      <c r="O8378" t="str">
        <f t="shared" si="520"/>
        <v>30-40</v>
      </c>
      <c r="P8378" t="str">
        <f t="shared" si="521"/>
        <v>3-5 years</v>
      </c>
      <c r="Q8378" t="str">
        <f t="shared" si="522"/>
        <v>Medium</v>
      </c>
      <c r="R8378" s="5">
        <f t="shared" si="523"/>
        <v>0.19027093596059114</v>
      </c>
    </row>
    <row r="8379" spans="1:18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 s="1">
        <v>0</v>
      </c>
      <c r="J8379">
        <v>2</v>
      </c>
      <c r="K8379">
        <v>1</v>
      </c>
      <c r="L8379">
        <v>1</v>
      </c>
      <c r="M8379" s="1">
        <v>81908.09</v>
      </c>
      <c r="N8379">
        <v>0</v>
      </c>
      <c r="O8379" t="str">
        <f t="shared" si="520"/>
        <v>30-40</v>
      </c>
      <c r="P8379" t="str">
        <f t="shared" si="521"/>
        <v>3-5 years</v>
      </c>
      <c r="Q8379" t="str">
        <f t="shared" si="522"/>
        <v>No Balance</v>
      </c>
      <c r="R8379" s="5">
        <f t="shared" si="523"/>
        <v>0.18977202711028959</v>
      </c>
    </row>
    <row r="8380" spans="1:18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 s="1">
        <v>96340.81</v>
      </c>
      <c r="J8380">
        <v>2</v>
      </c>
      <c r="K8380">
        <v>1</v>
      </c>
      <c r="L8380">
        <v>1</v>
      </c>
      <c r="M8380" s="1">
        <v>139377.24</v>
      </c>
      <c r="N8380">
        <v>1</v>
      </c>
      <c r="O8380" t="str">
        <f t="shared" si="520"/>
        <v>30-40</v>
      </c>
      <c r="P8380" t="str">
        <f t="shared" si="521"/>
        <v>6+ years</v>
      </c>
      <c r="Q8380" t="str">
        <f t="shared" si="522"/>
        <v>Medium</v>
      </c>
      <c r="R8380" s="5">
        <f t="shared" si="523"/>
        <v>0.18988902589395806</v>
      </c>
    </row>
    <row r="8381" spans="1:18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 s="1">
        <v>0</v>
      </c>
      <c r="J8381">
        <v>1</v>
      </c>
      <c r="K8381">
        <v>0</v>
      </c>
      <c r="L8381">
        <v>1</v>
      </c>
      <c r="M8381" s="1">
        <v>73562.05</v>
      </c>
      <c r="N8381">
        <v>1</v>
      </c>
      <c r="O8381" t="str">
        <f t="shared" si="520"/>
        <v>&gt;50</v>
      </c>
      <c r="P8381" t="str">
        <f t="shared" si="521"/>
        <v>6+ years</v>
      </c>
      <c r="Q8381" t="str">
        <f t="shared" si="522"/>
        <v>No Balance</v>
      </c>
      <c r="R8381" s="5">
        <f t="shared" si="523"/>
        <v>0.18938926588525601</v>
      </c>
    </row>
    <row r="8382" spans="1:18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 s="1">
        <v>124450.36</v>
      </c>
      <c r="J8382">
        <v>2</v>
      </c>
      <c r="K8382">
        <v>1</v>
      </c>
      <c r="L8382">
        <v>1</v>
      </c>
      <c r="M8382" s="1">
        <v>165786.1</v>
      </c>
      <c r="N8382">
        <v>0</v>
      </c>
      <c r="O8382" t="str">
        <f t="shared" si="520"/>
        <v>30-40</v>
      </c>
      <c r="P8382" t="str">
        <f t="shared" si="521"/>
        <v>6+ years</v>
      </c>
      <c r="Q8382" t="str">
        <f t="shared" si="522"/>
        <v>High</v>
      </c>
      <c r="R8382" s="5">
        <f t="shared" si="523"/>
        <v>0.18888888888888888</v>
      </c>
    </row>
    <row r="8383" spans="1:18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 s="1">
        <v>113877.23</v>
      </c>
      <c r="J8383">
        <v>2</v>
      </c>
      <c r="K8383">
        <v>1</v>
      </c>
      <c r="L8383">
        <v>0</v>
      </c>
      <c r="M8383" s="1">
        <v>174921.91</v>
      </c>
      <c r="N8383">
        <v>0</v>
      </c>
      <c r="O8383" t="str">
        <f t="shared" si="520"/>
        <v>30-40</v>
      </c>
      <c r="P8383" t="str">
        <f t="shared" si="521"/>
        <v>0-2 years</v>
      </c>
      <c r="Q8383" t="str">
        <f t="shared" si="522"/>
        <v>High</v>
      </c>
      <c r="R8383" s="5">
        <f t="shared" si="523"/>
        <v>0.18900555898702903</v>
      </c>
    </row>
    <row r="8384" spans="1:18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 s="1">
        <v>0</v>
      </c>
      <c r="J8384">
        <v>2</v>
      </c>
      <c r="K8384">
        <v>1</v>
      </c>
      <c r="L8384">
        <v>1</v>
      </c>
      <c r="M8384" s="1">
        <v>120790.02</v>
      </c>
      <c r="N8384">
        <v>0</v>
      </c>
      <c r="O8384" t="str">
        <f t="shared" si="520"/>
        <v>&lt;30</v>
      </c>
      <c r="P8384" t="str">
        <f t="shared" si="521"/>
        <v>3-5 years</v>
      </c>
      <c r="Q8384" t="str">
        <f t="shared" si="522"/>
        <v>No Balance</v>
      </c>
      <c r="R8384" s="5">
        <f t="shared" si="523"/>
        <v>0.18912237330037082</v>
      </c>
    </row>
    <row r="8385" spans="1:18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 s="1">
        <v>148667.81</v>
      </c>
      <c r="J8385">
        <v>2</v>
      </c>
      <c r="K8385">
        <v>1</v>
      </c>
      <c r="L8385">
        <v>0</v>
      </c>
      <c r="M8385" s="1">
        <v>56092.51</v>
      </c>
      <c r="N8385">
        <v>0</v>
      </c>
      <c r="O8385" t="str">
        <f t="shared" si="520"/>
        <v>30-40</v>
      </c>
      <c r="P8385" t="str">
        <f t="shared" si="521"/>
        <v>3-5 years</v>
      </c>
      <c r="Q8385" t="str">
        <f t="shared" si="522"/>
        <v>High</v>
      </c>
      <c r="R8385" s="5">
        <f t="shared" si="523"/>
        <v>0.18923933209647495</v>
      </c>
    </row>
    <row r="8386" spans="1:18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 s="1">
        <v>0</v>
      </c>
      <c r="J8386">
        <v>2</v>
      </c>
      <c r="K8386">
        <v>1</v>
      </c>
      <c r="L8386">
        <v>1</v>
      </c>
      <c r="M8386" s="1">
        <v>158816.03</v>
      </c>
      <c r="N8386">
        <v>0</v>
      </c>
      <c r="O8386" t="str">
        <f t="shared" ref="O8386:O8449" si="524">IF(G8386&lt;30,"&lt;30",
   IF(G8386&lt;=40,"30-40",
      IF(G8386&lt;=50,"41-50","&gt;50")))</f>
        <v>30-40</v>
      </c>
      <c r="P8386" t="str">
        <f t="shared" ref="P8386:P8449" si="525">IF(H8386&lt;=2,"0-2 years",
   IF(H8386&lt;=5,"3-5 years","6+ years"))</f>
        <v>3-5 years</v>
      </c>
      <c r="Q8386" t="str">
        <f t="shared" ref="Q8386:Q8449" si="526">IF(I8386=0,"No Balance",
   IF(I8386&lt;50000,"Low",
      IF(I8386&lt;100000,"Medium","High")))</f>
        <v>No Balance</v>
      </c>
      <c r="R8386" s="5">
        <f t="shared" ref="R8386:R8449" si="527">AVERAGE(N8386:N18385)</f>
        <v>0.18935643564356436</v>
      </c>
    </row>
    <row r="8387" spans="1:18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 s="1">
        <v>111065.93</v>
      </c>
      <c r="J8387">
        <v>2</v>
      </c>
      <c r="K8387">
        <v>0</v>
      </c>
      <c r="L8387">
        <v>1</v>
      </c>
      <c r="M8387" s="1">
        <v>125660.99</v>
      </c>
      <c r="N8387">
        <v>0</v>
      </c>
      <c r="O8387" t="str">
        <f t="shared" si="524"/>
        <v>&gt;50</v>
      </c>
      <c r="P8387" t="str">
        <f t="shared" si="525"/>
        <v>3-5 years</v>
      </c>
      <c r="Q8387" t="str">
        <f t="shared" si="526"/>
        <v>High</v>
      </c>
      <c r="R8387" s="5">
        <f t="shared" si="527"/>
        <v>0.18947368421052632</v>
      </c>
    </row>
    <row r="8388" spans="1:18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 s="1">
        <v>0</v>
      </c>
      <c r="J8388">
        <v>1</v>
      </c>
      <c r="K8388">
        <v>1</v>
      </c>
      <c r="L8388">
        <v>0</v>
      </c>
      <c r="M8388" s="1">
        <v>128400.62</v>
      </c>
      <c r="N8388">
        <v>0</v>
      </c>
      <c r="O8388" t="str">
        <f t="shared" si="524"/>
        <v>41-50</v>
      </c>
      <c r="P8388" t="str">
        <f t="shared" si="525"/>
        <v>0-2 years</v>
      </c>
      <c r="Q8388" t="str">
        <f t="shared" si="526"/>
        <v>No Balance</v>
      </c>
      <c r="R8388" s="5">
        <f t="shared" si="527"/>
        <v>0.1895910780669145</v>
      </c>
    </row>
    <row r="8389" spans="1:18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 s="1">
        <v>158697.60999999999</v>
      </c>
      <c r="J8389">
        <v>1</v>
      </c>
      <c r="K8389">
        <v>1</v>
      </c>
      <c r="L8389">
        <v>0</v>
      </c>
      <c r="M8389" s="1">
        <v>107181.22</v>
      </c>
      <c r="N8389">
        <v>0</v>
      </c>
      <c r="O8389" t="str">
        <f t="shared" si="524"/>
        <v>41-50</v>
      </c>
      <c r="P8389" t="str">
        <f t="shared" si="525"/>
        <v>6+ years</v>
      </c>
      <c r="Q8389" t="str">
        <f t="shared" si="526"/>
        <v>High</v>
      </c>
      <c r="R8389" s="5">
        <f t="shared" si="527"/>
        <v>0.18970861748295104</v>
      </c>
    </row>
    <row r="8390" spans="1:18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 s="1">
        <v>0</v>
      </c>
      <c r="J8390">
        <v>1</v>
      </c>
      <c r="K8390">
        <v>1</v>
      </c>
      <c r="L8390">
        <v>0</v>
      </c>
      <c r="M8390" s="1">
        <v>77203.72</v>
      </c>
      <c r="N8390">
        <v>1</v>
      </c>
      <c r="O8390" t="str">
        <f t="shared" si="524"/>
        <v>&gt;50</v>
      </c>
      <c r="P8390" t="str">
        <f t="shared" si="525"/>
        <v>3-5 years</v>
      </c>
      <c r="Q8390" t="str">
        <f t="shared" si="526"/>
        <v>No Balance</v>
      </c>
      <c r="R8390" s="5">
        <f t="shared" si="527"/>
        <v>0.18982630272952852</v>
      </c>
    </row>
    <row r="8391" spans="1:18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 s="1">
        <v>0</v>
      </c>
      <c r="J8391">
        <v>2</v>
      </c>
      <c r="K8391">
        <v>1</v>
      </c>
      <c r="L8391">
        <v>0</v>
      </c>
      <c r="M8391" s="1">
        <v>129740.11</v>
      </c>
      <c r="N8391">
        <v>0</v>
      </c>
      <c r="O8391" t="str">
        <f t="shared" si="524"/>
        <v>&lt;30</v>
      </c>
      <c r="P8391" t="str">
        <f t="shared" si="525"/>
        <v>6+ years</v>
      </c>
      <c r="Q8391" t="str">
        <f t="shared" si="526"/>
        <v>No Balance</v>
      </c>
      <c r="R8391" s="5">
        <f t="shared" si="527"/>
        <v>0.1893234016139044</v>
      </c>
    </row>
    <row r="8392" spans="1:18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 s="1">
        <v>90044.32</v>
      </c>
      <c r="J8392">
        <v>2</v>
      </c>
      <c r="K8392">
        <v>0</v>
      </c>
      <c r="L8392">
        <v>1</v>
      </c>
      <c r="M8392" s="1">
        <v>187604.97</v>
      </c>
      <c r="N8392">
        <v>1</v>
      </c>
      <c r="O8392" t="str">
        <f t="shared" si="524"/>
        <v>41-50</v>
      </c>
      <c r="P8392" t="str">
        <f t="shared" si="525"/>
        <v>0-2 years</v>
      </c>
      <c r="Q8392" t="str">
        <f t="shared" si="526"/>
        <v>Medium</v>
      </c>
      <c r="R8392" s="5">
        <f t="shared" si="527"/>
        <v>0.18944099378881987</v>
      </c>
    </row>
    <row r="8393" spans="1:18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 s="1">
        <v>84651.79</v>
      </c>
      <c r="J8393">
        <v>1</v>
      </c>
      <c r="K8393">
        <v>1</v>
      </c>
      <c r="L8393">
        <v>1</v>
      </c>
      <c r="M8393" s="1">
        <v>184754.26</v>
      </c>
      <c r="N8393">
        <v>0</v>
      </c>
      <c r="O8393" t="str">
        <f t="shared" si="524"/>
        <v>30-40</v>
      </c>
      <c r="P8393" t="str">
        <f t="shared" si="525"/>
        <v>6+ years</v>
      </c>
      <c r="Q8393" t="str">
        <f t="shared" si="526"/>
        <v>Medium</v>
      </c>
      <c r="R8393" s="5">
        <f t="shared" si="527"/>
        <v>0.1889372280919826</v>
      </c>
    </row>
    <row r="8394" spans="1:18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 s="1">
        <v>102128.27</v>
      </c>
      <c r="J8394">
        <v>1</v>
      </c>
      <c r="K8394">
        <v>1</v>
      </c>
      <c r="L8394">
        <v>0</v>
      </c>
      <c r="M8394" s="1">
        <v>63981.37</v>
      </c>
      <c r="N8394">
        <v>1</v>
      </c>
      <c r="O8394" t="str">
        <f t="shared" si="524"/>
        <v>30-40</v>
      </c>
      <c r="P8394" t="str">
        <f t="shared" si="525"/>
        <v>3-5 years</v>
      </c>
      <c r="Q8394" t="str">
        <f t="shared" si="526"/>
        <v>High</v>
      </c>
      <c r="R8394" s="5">
        <f t="shared" si="527"/>
        <v>0.1890547263681592</v>
      </c>
    </row>
    <row r="8395" spans="1:18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 s="1">
        <v>148846.39000000001</v>
      </c>
      <c r="J8395">
        <v>1</v>
      </c>
      <c r="K8395">
        <v>1</v>
      </c>
      <c r="L8395">
        <v>0</v>
      </c>
      <c r="M8395" s="1">
        <v>192831.67</v>
      </c>
      <c r="N8395">
        <v>1</v>
      </c>
      <c r="O8395" t="str">
        <f t="shared" si="524"/>
        <v>&gt;50</v>
      </c>
      <c r="P8395" t="str">
        <f t="shared" si="525"/>
        <v>6+ years</v>
      </c>
      <c r="Q8395" t="str">
        <f t="shared" si="526"/>
        <v>High</v>
      </c>
      <c r="R8395" s="5">
        <f t="shared" si="527"/>
        <v>0.18855009334163036</v>
      </c>
    </row>
    <row r="8396" spans="1:18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 s="1">
        <v>154953.94</v>
      </c>
      <c r="J8396">
        <v>1</v>
      </c>
      <c r="K8396">
        <v>1</v>
      </c>
      <c r="L8396">
        <v>1</v>
      </c>
      <c r="M8396" s="1">
        <v>70849.47</v>
      </c>
      <c r="N8396">
        <v>0</v>
      </c>
      <c r="O8396" t="str">
        <f t="shared" si="524"/>
        <v>&gt;50</v>
      </c>
      <c r="P8396" t="str">
        <f t="shared" si="525"/>
        <v>6+ years</v>
      </c>
      <c r="Q8396" t="str">
        <f t="shared" si="526"/>
        <v>High</v>
      </c>
      <c r="R8396" s="5">
        <f t="shared" si="527"/>
        <v>0.18804483188044832</v>
      </c>
    </row>
    <row r="8397" spans="1:18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 s="1">
        <v>108883.29</v>
      </c>
      <c r="J8397">
        <v>1</v>
      </c>
      <c r="K8397">
        <v>1</v>
      </c>
      <c r="L8397">
        <v>0</v>
      </c>
      <c r="M8397" s="1">
        <v>27914.95</v>
      </c>
      <c r="N8397">
        <v>0</v>
      </c>
      <c r="O8397" t="str">
        <f t="shared" si="524"/>
        <v>30-40</v>
      </c>
      <c r="P8397" t="str">
        <f t="shared" si="525"/>
        <v>0-2 years</v>
      </c>
      <c r="Q8397" t="str">
        <f t="shared" si="526"/>
        <v>High</v>
      </c>
      <c r="R8397" s="5">
        <f t="shared" si="527"/>
        <v>0.1881619937694704</v>
      </c>
    </row>
    <row r="8398" spans="1:18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 s="1">
        <v>112070.86</v>
      </c>
      <c r="J8398">
        <v>3</v>
      </c>
      <c r="K8398">
        <v>1</v>
      </c>
      <c r="L8398">
        <v>0</v>
      </c>
      <c r="M8398" s="1">
        <v>173568.3</v>
      </c>
      <c r="N8398">
        <v>1</v>
      </c>
      <c r="O8398" t="str">
        <f t="shared" si="524"/>
        <v>41-50</v>
      </c>
      <c r="P8398" t="str">
        <f t="shared" si="525"/>
        <v>3-5 years</v>
      </c>
      <c r="Q8398" t="str">
        <f t="shared" si="526"/>
        <v>High</v>
      </c>
      <c r="R8398" s="5">
        <f t="shared" si="527"/>
        <v>0.1882793017456359</v>
      </c>
    </row>
    <row r="8399" spans="1:18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 s="1">
        <v>131354.39000000001</v>
      </c>
      <c r="J8399">
        <v>1</v>
      </c>
      <c r="K8399">
        <v>0</v>
      </c>
      <c r="L8399">
        <v>1</v>
      </c>
      <c r="M8399" s="1">
        <v>9324.31</v>
      </c>
      <c r="N8399">
        <v>1</v>
      </c>
      <c r="O8399" t="str">
        <f t="shared" si="524"/>
        <v>&lt;30</v>
      </c>
      <c r="P8399" t="str">
        <f t="shared" si="525"/>
        <v>6+ years</v>
      </c>
      <c r="Q8399" t="str">
        <f t="shared" si="526"/>
        <v>High</v>
      </c>
      <c r="R8399" s="5">
        <f t="shared" si="527"/>
        <v>0.18777292576419213</v>
      </c>
    </row>
    <row r="8400" spans="1:18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 s="1">
        <v>132746.20000000001</v>
      </c>
      <c r="J8400">
        <v>2</v>
      </c>
      <c r="K8400">
        <v>1</v>
      </c>
      <c r="L8400">
        <v>0</v>
      </c>
      <c r="M8400" s="1">
        <v>26628.880000000001</v>
      </c>
      <c r="N8400">
        <v>1</v>
      </c>
      <c r="O8400" t="str">
        <f t="shared" si="524"/>
        <v>41-50</v>
      </c>
      <c r="P8400" t="str">
        <f t="shared" si="525"/>
        <v>6+ years</v>
      </c>
      <c r="Q8400" t="str">
        <f t="shared" si="526"/>
        <v>High</v>
      </c>
      <c r="R8400" s="5">
        <f t="shared" si="527"/>
        <v>0.18726591760299627</v>
      </c>
    </row>
    <row r="8401" spans="1:18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 s="1">
        <v>0</v>
      </c>
      <c r="J8401">
        <v>2</v>
      </c>
      <c r="K8401">
        <v>0</v>
      </c>
      <c r="L8401">
        <v>1</v>
      </c>
      <c r="M8401" s="1">
        <v>145601.79999999999</v>
      </c>
      <c r="N8401">
        <v>0</v>
      </c>
      <c r="O8401" t="str">
        <f t="shared" si="524"/>
        <v>30-40</v>
      </c>
      <c r="P8401" t="str">
        <f t="shared" si="525"/>
        <v>6+ years</v>
      </c>
      <c r="Q8401" t="str">
        <f t="shared" si="526"/>
        <v>No Balance</v>
      </c>
      <c r="R8401" s="5">
        <f t="shared" si="527"/>
        <v>0.1867582760774516</v>
      </c>
    </row>
    <row r="8402" spans="1:18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 s="1">
        <v>125211.55</v>
      </c>
      <c r="J8402">
        <v>2</v>
      </c>
      <c r="K8402">
        <v>1</v>
      </c>
      <c r="L8402">
        <v>0</v>
      </c>
      <c r="M8402" s="1">
        <v>144496.07</v>
      </c>
      <c r="N8402">
        <v>0</v>
      </c>
      <c r="O8402" t="str">
        <f t="shared" si="524"/>
        <v>30-40</v>
      </c>
      <c r="P8402" t="str">
        <f t="shared" si="525"/>
        <v>6+ years</v>
      </c>
      <c r="Q8402" t="str">
        <f t="shared" si="526"/>
        <v>High</v>
      </c>
      <c r="R8402" s="5">
        <f t="shared" si="527"/>
        <v>0.18687500000000001</v>
      </c>
    </row>
    <row r="8403" spans="1:18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 s="1">
        <v>0</v>
      </c>
      <c r="J8403">
        <v>2</v>
      </c>
      <c r="K8403">
        <v>1</v>
      </c>
      <c r="L8403">
        <v>1</v>
      </c>
      <c r="M8403" s="1">
        <v>11779.98</v>
      </c>
      <c r="N8403">
        <v>1</v>
      </c>
      <c r="O8403" t="str">
        <f t="shared" si="524"/>
        <v>&gt;50</v>
      </c>
      <c r="P8403" t="str">
        <f t="shared" si="525"/>
        <v>0-2 years</v>
      </c>
      <c r="Q8403" t="str">
        <f t="shared" si="526"/>
        <v>No Balance</v>
      </c>
      <c r="R8403" s="5">
        <f t="shared" si="527"/>
        <v>0.18699186991869918</v>
      </c>
    </row>
    <row r="8404" spans="1:18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 s="1">
        <v>139422.37</v>
      </c>
      <c r="J8404">
        <v>1</v>
      </c>
      <c r="K8404">
        <v>0</v>
      </c>
      <c r="L8404">
        <v>0</v>
      </c>
      <c r="M8404" s="1">
        <v>83983.39</v>
      </c>
      <c r="N8404">
        <v>1</v>
      </c>
      <c r="O8404" t="str">
        <f t="shared" si="524"/>
        <v>30-40</v>
      </c>
      <c r="P8404" t="str">
        <f t="shared" si="525"/>
        <v>6+ years</v>
      </c>
      <c r="Q8404" t="str">
        <f t="shared" si="526"/>
        <v>High</v>
      </c>
      <c r="R8404" s="5">
        <f t="shared" si="527"/>
        <v>0.18648310387984982</v>
      </c>
    </row>
    <row r="8405" spans="1:18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 s="1">
        <v>0</v>
      </c>
      <c r="J8405">
        <v>2</v>
      </c>
      <c r="K8405">
        <v>0</v>
      </c>
      <c r="L8405">
        <v>1</v>
      </c>
      <c r="M8405" s="1">
        <v>123318.37</v>
      </c>
      <c r="N8405">
        <v>0</v>
      </c>
      <c r="O8405" t="str">
        <f t="shared" si="524"/>
        <v>&lt;30</v>
      </c>
      <c r="P8405" t="str">
        <f t="shared" si="525"/>
        <v>3-5 years</v>
      </c>
      <c r="Q8405" t="str">
        <f t="shared" si="526"/>
        <v>No Balance</v>
      </c>
      <c r="R8405" s="5">
        <f t="shared" si="527"/>
        <v>0.18597370068879149</v>
      </c>
    </row>
    <row r="8406" spans="1:18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 s="1">
        <v>157099.47</v>
      </c>
      <c r="J8406">
        <v>2</v>
      </c>
      <c r="K8406">
        <v>1</v>
      </c>
      <c r="L8406">
        <v>1</v>
      </c>
      <c r="M8406" s="1">
        <v>65481.86</v>
      </c>
      <c r="N8406">
        <v>0</v>
      </c>
      <c r="O8406" t="str">
        <f t="shared" si="524"/>
        <v>41-50</v>
      </c>
      <c r="P8406" t="str">
        <f t="shared" si="525"/>
        <v>3-5 years</v>
      </c>
      <c r="Q8406" t="str">
        <f t="shared" si="526"/>
        <v>High</v>
      </c>
      <c r="R8406" s="5">
        <f t="shared" si="527"/>
        <v>0.18609022556390978</v>
      </c>
    </row>
    <row r="8407" spans="1:18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 s="1">
        <v>0</v>
      </c>
      <c r="J8407">
        <v>2</v>
      </c>
      <c r="K8407">
        <v>1</v>
      </c>
      <c r="L8407">
        <v>0</v>
      </c>
      <c r="M8407" s="1">
        <v>47728</v>
      </c>
      <c r="N8407">
        <v>0</v>
      </c>
      <c r="O8407" t="str">
        <f t="shared" si="524"/>
        <v>30-40</v>
      </c>
      <c r="P8407" t="str">
        <f t="shared" si="525"/>
        <v>3-5 years</v>
      </c>
      <c r="Q8407" t="str">
        <f t="shared" si="526"/>
        <v>No Balance</v>
      </c>
      <c r="R8407" s="5">
        <f t="shared" si="527"/>
        <v>0.18620689655172415</v>
      </c>
    </row>
    <row r="8408" spans="1:18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 s="1">
        <v>83600.240000000005</v>
      </c>
      <c r="J8408">
        <v>1</v>
      </c>
      <c r="K8408">
        <v>0</v>
      </c>
      <c r="L8408">
        <v>1</v>
      </c>
      <c r="M8408" s="1">
        <v>59195.05</v>
      </c>
      <c r="N8408">
        <v>0</v>
      </c>
      <c r="O8408" t="str">
        <f t="shared" si="524"/>
        <v>&lt;30</v>
      </c>
      <c r="P8408" t="str">
        <f t="shared" si="525"/>
        <v>3-5 years</v>
      </c>
      <c r="Q8408" t="str">
        <f t="shared" si="526"/>
        <v>Medium</v>
      </c>
      <c r="R8408" s="5">
        <f t="shared" si="527"/>
        <v>0.1863237139272271</v>
      </c>
    </row>
    <row r="8409" spans="1:18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 s="1">
        <v>0</v>
      </c>
      <c r="J8409">
        <v>1</v>
      </c>
      <c r="K8409">
        <v>0</v>
      </c>
      <c r="L8409">
        <v>0</v>
      </c>
      <c r="M8409" s="1">
        <v>98060.51</v>
      </c>
      <c r="N8409">
        <v>0</v>
      </c>
      <c r="O8409" t="str">
        <f t="shared" si="524"/>
        <v>&lt;30</v>
      </c>
      <c r="P8409" t="str">
        <f t="shared" si="525"/>
        <v>0-2 years</v>
      </c>
      <c r="Q8409" t="str">
        <f t="shared" si="526"/>
        <v>No Balance</v>
      </c>
      <c r="R8409" s="5">
        <f t="shared" si="527"/>
        <v>0.1864406779661017</v>
      </c>
    </row>
    <row r="8410" spans="1:18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 s="1">
        <v>81795.740000000005</v>
      </c>
      <c r="J8410">
        <v>2</v>
      </c>
      <c r="K8410">
        <v>1</v>
      </c>
      <c r="L8410">
        <v>0</v>
      </c>
      <c r="M8410" s="1">
        <v>90106.94</v>
      </c>
      <c r="N8410">
        <v>0</v>
      </c>
      <c r="O8410" t="str">
        <f t="shared" si="524"/>
        <v>30-40</v>
      </c>
      <c r="P8410" t="str">
        <f t="shared" si="525"/>
        <v>3-5 years</v>
      </c>
      <c r="Q8410" t="str">
        <f t="shared" si="526"/>
        <v>Medium</v>
      </c>
      <c r="R8410" s="5">
        <f t="shared" si="527"/>
        <v>0.18655778894472361</v>
      </c>
    </row>
    <row r="8411" spans="1:18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 s="1">
        <v>129378.32</v>
      </c>
      <c r="J8411">
        <v>1</v>
      </c>
      <c r="K8411">
        <v>1</v>
      </c>
      <c r="L8411">
        <v>1</v>
      </c>
      <c r="M8411" s="1">
        <v>13549.34</v>
      </c>
      <c r="N8411">
        <v>0</v>
      </c>
      <c r="O8411" t="str">
        <f t="shared" si="524"/>
        <v>30-40</v>
      </c>
      <c r="P8411" t="str">
        <f t="shared" si="525"/>
        <v>6+ years</v>
      </c>
      <c r="Q8411" t="str">
        <f t="shared" si="526"/>
        <v>High</v>
      </c>
      <c r="R8411" s="5">
        <f t="shared" si="527"/>
        <v>0.18667504714016342</v>
      </c>
    </row>
    <row r="8412" spans="1:18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 s="1">
        <v>0</v>
      </c>
      <c r="J8412">
        <v>1</v>
      </c>
      <c r="K8412">
        <v>1</v>
      </c>
      <c r="L8412">
        <v>0</v>
      </c>
      <c r="M8412" s="1">
        <v>113436.08</v>
      </c>
      <c r="N8412">
        <v>0</v>
      </c>
      <c r="O8412" t="str">
        <f t="shared" si="524"/>
        <v>41-50</v>
      </c>
      <c r="P8412" t="str">
        <f t="shared" si="525"/>
        <v>6+ years</v>
      </c>
      <c r="Q8412" t="str">
        <f t="shared" si="526"/>
        <v>No Balance</v>
      </c>
      <c r="R8412" s="5">
        <f t="shared" si="527"/>
        <v>0.18679245283018867</v>
      </c>
    </row>
    <row r="8413" spans="1:18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 s="1">
        <v>0</v>
      </c>
      <c r="J8413">
        <v>2</v>
      </c>
      <c r="K8413">
        <v>1</v>
      </c>
      <c r="L8413">
        <v>1</v>
      </c>
      <c r="M8413" s="1">
        <v>42442.21</v>
      </c>
      <c r="N8413">
        <v>0</v>
      </c>
      <c r="O8413" t="str">
        <f t="shared" si="524"/>
        <v>&gt;50</v>
      </c>
      <c r="P8413" t="str">
        <f t="shared" si="525"/>
        <v>6+ years</v>
      </c>
      <c r="Q8413" t="str">
        <f t="shared" si="526"/>
        <v>No Balance</v>
      </c>
      <c r="R8413" s="5">
        <f t="shared" si="527"/>
        <v>0.18691000629326621</v>
      </c>
    </row>
    <row r="8414" spans="1:18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 s="1">
        <v>99339</v>
      </c>
      <c r="J8414">
        <v>1</v>
      </c>
      <c r="K8414">
        <v>1</v>
      </c>
      <c r="L8414">
        <v>0</v>
      </c>
      <c r="M8414" s="1">
        <v>68297.61</v>
      </c>
      <c r="N8414">
        <v>1</v>
      </c>
      <c r="O8414" t="str">
        <f t="shared" si="524"/>
        <v>&lt;30</v>
      </c>
      <c r="P8414" t="str">
        <f t="shared" si="525"/>
        <v>6+ years</v>
      </c>
      <c r="Q8414" t="str">
        <f t="shared" si="526"/>
        <v>Medium</v>
      </c>
      <c r="R8414" s="5">
        <f t="shared" si="527"/>
        <v>0.18702770780856423</v>
      </c>
    </row>
    <row r="8415" spans="1:18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 s="1">
        <v>0</v>
      </c>
      <c r="J8415">
        <v>2</v>
      </c>
      <c r="K8415">
        <v>0</v>
      </c>
      <c r="L8415">
        <v>0</v>
      </c>
      <c r="M8415" s="1">
        <v>80134.649999999994</v>
      </c>
      <c r="N8415">
        <v>0</v>
      </c>
      <c r="O8415" t="str">
        <f t="shared" si="524"/>
        <v>30-40</v>
      </c>
      <c r="P8415" t="str">
        <f t="shared" si="525"/>
        <v>6+ years</v>
      </c>
      <c r="Q8415" t="str">
        <f t="shared" si="526"/>
        <v>No Balance</v>
      </c>
      <c r="R8415" s="5">
        <f t="shared" si="527"/>
        <v>0.18651543793320732</v>
      </c>
    </row>
    <row r="8416" spans="1:18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 s="1">
        <v>74430.100000000006</v>
      </c>
      <c r="J8416">
        <v>2</v>
      </c>
      <c r="K8416">
        <v>1</v>
      </c>
      <c r="L8416">
        <v>1</v>
      </c>
      <c r="M8416" s="1">
        <v>96051.1</v>
      </c>
      <c r="N8416">
        <v>0</v>
      </c>
      <c r="O8416" t="str">
        <f t="shared" si="524"/>
        <v>&lt;30</v>
      </c>
      <c r="P8416" t="str">
        <f t="shared" si="525"/>
        <v>6+ years</v>
      </c>
      <c r="Q8416" t="str">
        <f t="shared" si="526"/>
        <v>Medium</v>
      </c>
      <c r="R8416" s="5">
        <f t="shared" si="527"/>
        <v>0.18663303909205547</v>
      </c>
    </row>
    <row r="8417" spans="1:18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 s="1">
        <v>91241.85</v>
      </c>
      <c r="J8417">
        <v>1</v>
      </c>
      <c r="K8417">
        <v>0</v>
      </c>
      <c r="L8417">
        <v>1</v>
      </c>
      <c r="M8417" s="1">
        <v>80682.350000000006</v>
      </c>
      <c r="N8417">
        <v>0</v>
      </c>
      <c r="O8417" t="str">
        <f t="shared" si="524"/>
        <v>30-40</v>
      </c>
      <c r="P8417" t="str">
        <f t="shared" si="525"/>
        <v>3-5 years</v>
      </c>
      <c r="Q8417" t="str">
        <f t="shared" si="526"/>
        <v>Medium</v>
      </c>
      <c r="R8417" s="5">
        <f t="shared" si="527"/>
        <v>0.18675078864353312</v>
      </c>
    </row>
    <row r="8418" spans="1:18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 s="1">
        <v>99092.45</v>
      </c>
      <c r="J8418">
        <v>1</v>
      </c>
      <c r="K8418">
        <v>0</v>
      </c>
      <c r="L8418">
        <v>1</v>
      </c>
      <c r="M8418" s="1">
        <v>111149.98</v>
      </c>
      <c r="N8418">
        <v>0</v>
      </c>
      <c r="O8418" t="str">
        <f t="shared" si="524"/>
        <v>30-40</v>
      </c>
      <c r="P8418" t="str">
        <f t="shared" si="525"/>
        <v>0-2 years</v>
      </c>
      <c r="Q8418" t="str">
        <f t="shared" si="526"/>
        <v>Medium</v>
      </c>
      <c r="R8418" s="5">
        <f t="shared" si="527"/>
        <v>0.18686868686868688</v>
      </c>
    </row>
    <row r="8419" spans="1:18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 s="1">
        <v>0</v>
      </c>
      <c r="J8419">
        <v>2</v>
      </c>
      <c r="K8419">
        <v>1</v>
      </c>
      <c r="L8419">
        <v>0</v>
      </c>
      <c r="M8419" s="1">
        <v>182612.38</v>
      </c>
      <c r="N8419">
        <v>0</v>
      </c>
      <c r="O8419" t="str">
        <f t="shared" si="524"/>
        <v>&lt;30</v>
      </c>
      <c r="P8419" t="str">
        <f t="shared" si="525"/>
        <v>3-5 years</v>
      </c>
      <c r="Q8419" t="str">
        <f t="shared" si="526"/>
        <v>No Balance</v>
      </c>
      <c r="R8419" s="5">
        <f t="shared" si="527"/>
        <v>0.18698673404927352</v>
      </c>
    </row>
    <row r="8420" spans="1:18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 s="1">
        <v>100062.16</v>
      </c>
      <c r="J8420">
        <v>2</v>
      </c>
      <c r="K8420">
        <v>1</v>
      </c>
      <c r="L8420">
        <v>0</v>
      </c>
      <c r="M8420" s="1">
        <v>109201.43</v>
      </c>
      <c r="N8420">
        <v>0</v>
      </c>
      <c r="O8420" t="str">
        <f t="shared" si="524"/>
        <v>30-40</v>
      </c>
      <c r="P8420" t="str">
        <f t="shared" si="525"/>
        <v>0-2 years</v>
      </c>
      <c r="Q8420" t="str">
        <f t="shared" si="526"/>
        <v>High</v>
      </c>
      <c r="R8420" s="5">
        <f t="shared" si="527"/>
        <v>0.18710493046776233</v>
      </c>
    </row>
    <row r="8421" spans="1:18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 s="1">
        <v>98723.67</v>
      </c>
      <c r="J8421">
        <v>1</v>
      </c>
      <c r="K8421">
        <v>0</v>
      </c>
      <c r="L8421">
        <v>1</v>
      </c>
      <c r="M8421" s="1">
        <v>151146.67000000001</v>
      </c>
      <c r="N8421">
        <v>0</v>
      </c>
      <c r="O8421" t="str">
        <f t="shared" si="524"/>
        <v>&lt;30</v>
      </c>
      <c r="P8421" t="str">
        <f t="shared" si="525"/>
        <v>6+ years</v>
      </c>
      <c r="Q8421" t="str">
        <f t="shared" si="526"/>
        <v>Medium</v>
      </c>
      <c r="R8421" s="5">
        <f t="shared" si="527"/>
        <v>0.18722327640733713</v>
      </c>
    </row>
    <row r="8422" spans="1:18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 s="1">
        <v>0</v>
      </c>
      <c r="J8422">
        <v>1</v>
      </c>
      <c r="K8422">
        <v>1</v>
      </c>
      <c r="L8422">
        <v>1</v>
      </c>
      <c r="M8422" s="1">
        <v>93901.61</v>
      </c>
      <c r="N8422">
        <v>0</v>
      </c>
      <c r="O8422" t="str">
        <f t="shared" si="524"/>
        <v>&lt;30</v>
      </c>
      <c r="P8422" t="str">
        <f t="shared" si="525"/>
        <v>6+ years</v>
      </c>
      <c r="Q8422" t="str">
        <f t="shared" si="526"/>
        <v>No Balance</v>
      </c>
      <c r="R8422" s="5">
        <f t="shared" si="527"/>
        <v>0.18734177215189873</v>
      </c>
    </row>
    <row r="8423" spans="1:18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 s="1">
        <v>128760.32000000001</v>
      </c>
      <c r="J8423">
        <v>1</v>
      </c>
      <c r="K8423">
        <v>1</v>
      </c>
      <c r="L8423">
        <v>0</v>
      </c>
      <c r="M8423" s="1">
        <v>36342.79</v>
      </c>
      <c r="N8423">
        <v>0</v>
      </c>
      <c r="O8423" t="str">
        <f t="shared" si="524"/>
        <v>41-50</v>
      </c>
      <c r="P8423" t="str">
        <f t="shared" si="525"/>
        <v>6+ years</v>
      </c>
      <c r="Q8423" t="str">
        <f t="shared" si="526"/>
        <v>High</v>
      </c>
      <c r="R8423" s="5">
        <f t="shared" si="527"/>
        <v>0.18746041798606713</v>
      </c>
    </row>
    <row r="8424" spans="1:18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 s="1">
        <v>144772.69</v>
      </c>
      <c r="J8424">
        <v>1</v>
      </c>
      <c r="K8424">
        <v>0</v>
      </c>
      <c r="L8424">
        <v>0</v>
      </c>
      <c r="M8424" s="1">
        <v>98302.57</v>
      </c>
      <c r="N8424">
        <v>1</v>
      </c>
      <c r="O8424" t="str">
        <f t="shared" si="524"/>
        <v>&gt;50</v>
      </c>
      <c r="P8424" t="str">
        <f t="shared" si="525"/>
        <v>3-5 years</v>
      </c>
      <c r="Q8424" t="str">
        <f t="shared" si="526"/>
        <v>High</v>
      </c>
      <c r="R8424" s="5">
        <f t="shared" si="527"/>
        <v>0.18757921419518378</v>
      </c>
    </row>
    <row r="8425" spans="1:18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 s="1">
        <v>0</v>
      </c>
      <c r="J8425">
        <v>1</v>
      </c>
      <c r="K8425">
        <v>0</v>
      </c>
      <c r="L8425">
        <v>0</v>
      </c>
      <c r="M8425" s="1">
        <v>84972.9</v>
      </c>
      <c r="N8425">
        <v>1</v>
      </c>
      <c r="O8425" t="str">
        <f t="shared" si="524"/>
        <v>41-50</v>
      </c>
      <c r="P8425" t="str">
        <f t="shared" si="525"/>
        <v>3-5 years</v>
      </c>
      <c r="Q8425" t="str">
        <f t="shared" si="526"/>
        <v>No Balance</v>
      </c>
      <c r="R8425" s="5">
        <f t="shared" si="527"/>
        <v>0.18706404565630944</v>
      </c>
    </row>
    <row r="8426" spans="1:18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 s="1">
        <v>71281.289999999994</v>
      </c>
      <c r="J8426">
        <v>1</v>
      </c>
      <c r="K8426">
        <v>1</v>
      </c>
      <c r="L8426">
        <v>1</v>
      </c>
      <c r="M8426" s="1">
        <v>108747.12</v>
      </c>
      <c r="N8426">
        <v>1</v>
      </c>
      <c r="O8426" t="str">
        <f t="shared" si="524"/>
        <v>&lt;30</v>
      </c>
      <c r="P8426" t="str">
        <f t="shared" si="525"/>
        <v>0-2 years</v>
      </c>
      <c r="Q8426" t="str">
        <f t="shared" si="526"/>
        <v>Medium</v>
      </c>
      <c r="R8426" s="5">
        <f t="shared" si="527"/>
        <v>0.18654822335025381</v>
      </c>
    </row>
    <row r="8427" spans="1:18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 s="1">
        <v>117035.89</v>
      </c>
      <c r="J8427">
        <v>1</v>
      </c>
      <c r="K8427">
        <v>1</v>
      </c>
      <c r="L8427">
        <v>1</v>
      </c>
      <c r="M8427" s="1">
        <v>21862.19</v>
      </c>
      <c r="N8427">
        <v>0</v>
      </c>
      <c r="O8427" t="str">
        <f t="shared" si="524"/>
        <v>&lt;30</v>
      </c>
      <c r="P8427" t="str">
        <f t="shared" si="525"/>
        <v>6+ years</v>
      </c>
      <c r="Q8427" t="str">
        <f t="shared" si="526"/>
        <v>High</v>
      </c>
      <c r="R8427" s="5">
        <f t="shared" si="527"/>
        <v>0.18603174603174602</v>
      </c>
    </row>
    <row r="8428" spans="1:18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 s="1">
        <v>0</v>
      </c>
      <c r="J8428">
        <v>2</v>
      </c>
      <c r="K8428">
        <v>0</v>
      </c>
      <c r="L8428">
        <v>0</v>
      </c>
      <c r="M8428" s="1">
        <v>121551.93</v>
      </c>
      <c r="N8428">
        <v>0</v>
      </c>
      <c r="O8428" t="str">
        <f t="shared" si="524"/>
        <v>&lt;30</v>
      </c>
      <c r="P8428" t="str">
        <f t="shared" si="525"/>
        <v>0-2 years</v>
      </c>
      <c r="Q8428" t="str">
        <f t="shared" si="526"/>
        <v>No Balance</v>
      </c>
      <c r="R8428" s="5">
        <f t="shared" si="527"/>
        <v>0.18614993646759848</v>
      </c>
    </row>
    <row r="8429" spans="1:18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 s="1">
        <v>3768.69</v>
      </c>
      <c r="J8429">
        <v>2</v>
      </c>
      <c r="K8429">
        <v>1</v>
      </c>
      <c r="L8429">
        <v>0</v>
      </c>
      <c r="M8429" s="1">
        <v>177065.24</v>
      </c>
      <c r="N8429">
        <v>1</v>
      </c>
      <c r="O8429" t="str">
        <f t="shared" si="524"/>
        <v>30-40</v>
      </c>
      <c r="P8429" t="str">
        <f t="shared" si="525"/>
        <v>0-2 years</v>
      </c>
      <c r="Q8429" t="str">
        <f t="shared" si="526"/>
        <v>Low</v>
      </c>
      <c r="R8429" s="5">
        <f t="shared" si="527"/>
        <v>0.18626827717736807</v>
      </c>
    </row>
    <row r="8430" spans="1:18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 s="1">
        <v>108913.84</v>
      </c>
      <c r="J8430">
        <v>2</v>
      </c>
      <c r="K8430">
        <v>1</v>
      </c>
      <c r="L8430">
        <v>1</v>
      </c>
      <c r="M8430" s="1">
        <v>140460.01</v>
      </c>
      <c r="N8430">
        <v>0</v>
      </c>
      <c r="O8430" t="str">
        <f t="shared" si="524"/>
        <v>30-40</v>
      </c>
      <c r="P8430" t="str">
        <f t="shared" si="525"/>
        <v>0-2 years</v>
      </c>
      <c r="Q8430" t="str">
        <f t="shared" si="526"/>
        <v>High</v>
      </c>
      <c r="R8430" s="5">
        <f t="shared" si="527"/>
        <v>0.18575063613231552</v>
      </c>
    </row>
    <row r="8431" spans="1:18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 s="1">
        <v>101100.22</v>
      </c>
      <c r="J8431">
        <v>2</v>
      </c>
      <c r="K8431">
        <v>1</v>
      </c>
      <c r="L8431">
        <v>1</v>
      </c>
      <c r="M8431" s="1">
        <v>35337.31</v>
      </c>
      <c r="N8431">
        <v>0</v>
      </c>
      <c r="O8431" t="str">
        <f t="shared" si="524"/>
        <v>&lt;30</v>
      </c>
      <c r="P8431" t="str">
        <f t="shared" si="525"/>
        <v>0-2 years</v>
      </c>
      <c r="Q8431" t="str">
        <f t="shared" si="526"/>
        <v>High</v>
      </c>
      <c r="R8431" s="5">
        <f t="shared" si="527"/>
        <v>0.18586887332908975</v>
      </c>
    </row>
    <row r="8432" spans="1:18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 s="1">
        <v>110615.47</v>
      </c>
      <c r="J8432">
        <v>1</v>
      </c>
      <c r="K8432">
        <v>1</v>
      </c>
      <c r="L8432">
        <v>1</v>
      </c>
      <c r="M8432" s="1">
        <v>193502.93</v>
      </c>
      <c r="N8432">
        <v>0</v>
      </c>
      <c r="O8432" t="str">
        <f t="shared" si="524"/>
        <v>30-40</v>
      </c>
      <c r="P8432" t="str">
        <f t="shared" si="525"/>
        <v>6+ years</v>
      </c>
      <c r="Q8432" t="str">
        <f t="shared" si="526"/>
        <v>High</v>
      </c>
      <c r="R8432" s="5">
        <f t="shared" si="527"/>
        <v>0.1859872611464968</v>
      </c>
    </row>
    <row r="8433" spans="1:18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 s="1">
        <v>152143.89000000001</v>
      </c>
      <c r="J8433">
        <v>1</v>
      </c>
      <c r="K8433">
        <v>1</v>
      </c>
      <c r="L8433">
        <v>1</v>
      </c>
      <c r="M8433" s="1">
        <v>32174.03</v>
      </c>
      <c r="N8433">
        <v>0</v>
      </c>
      <c r="O8433" t="str">
        <f t="shared" si="524"/>
        <v>30-40</v>
      </c>
      <c r="P8433" t="str">
        <f t="shared" si="525"/>
        <v>6+ years</v>
      </c>
      <c r="Q8433" t="str">
        <f t="shared" si="526"/>
        <v>High</v>
      </c>
      <c r="R8433" s="5">
        <f t="shared" si="527"/>
        <v>0.18610579987253029</v>
      </c>
    </row>
    <row r="8434" spans="1:18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 s="1">
        <v>121797.09</v>
      </c>
      <c r="J8434">
        <v>1</v>
      </c>
      <c r="K8434">
        <v>0</v>
      </c>
      <c r="L8434">
        <v>1</v>
      </c>
      <c r="M8434" s="1">
        <v>5811.9</v>
      </c>
      <c r="N8434">
        <v>1</v>
      </c>
      <c r="O8434" t="str">
        <f t="shared" si="524"/>
        <v>41-50</v>
      </c>
      <c r="P8434" t="str">
        <f t="shared" si="525"/>
        <v>6+ years</v>
      </c>
      <c r="Q8434" t="str">
        <f t="shared" si="526"/>
        <v>High</v>
      </c>
      <c r="R8434" s="5">
        <f t="shared" si="527"/>
        <v>0.18622448979591838</v>
      </c>
    </row>
    <row r="8435" spans="1:18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 s="1">
        <v>109798.25</v>
      </c>
      <c r="J8435">
        <v>1</v>
      </c>
      <c r="K8435">
        <v>0</v>
      </c>
      <c r="L8435">
        <v>1</v>
      </c>
      <c r="M8435" s="1">
        <v>149593.60999999999</v>
      </c>
      <c r="N8435">
        <v>0</v>
      </c>
      <c r="O8435" t="str">
        <f t="shared" si="524"/>
        <v>41-50</v>
      </c>
      <c r="P8435" t="str">
        <f t="shared" si="525"/>
        <v>3-5 years</v>
      </c>
      <c r="Q8435" t="str">
        <f t="shared" si="526"/>
        <v>High</v>
      </c>
      <c r="R8435" s="5">
        <f t="shared" si="527"/>
        <v>0.18570516911295468</v>
      </c>
    </row>
    <row r="8436" spans="1:18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 s="1">
        <v>122403.24</v>
      </c>
      <c r="J8436">
        <v>1</v>
      </c>
      <c r="K8436">
        <v>0</v>
      </c>
      <c r="L8436">
        <v>1</v>
      </c>
      <c r="M8436" s="1">
        <v>37439.9</v>
      </c>
      <c r="N8436">
        <v>1</v>
      </c>
      <c r="O8436" t="str">
        <f t="shared" si="524"/>
        <v>41-50</v>
      </c>
      <c r="P8436" t="str">
        <f t="shared" si="525"/>
        <v>6+ years</v>
      </c>
      <c r="Q8436" t="str">
        <f t="shared" si="526"/>
        <v>High</v>
      </c>
      <c r="R8436" s="5">
        <f t="shared" si="527"/>
        <v>0.18582375478927204</v>
      </c>
    </row>
    <row r="8437" spans="1:18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 s="1">
        <v>145860.98000000001</v>
      </c>
      <c r="J8437">
        <v>1</v>
      </c>
      <c r="K8437">
        <v>1</v>
      </c>
      <c r="L8437">
        <v>1</v>
      </c>
      <c r="M8437" s="1">
        <v>142763.51</v>
      </c>
      <c r="N8437">
        <v>1</v>
      </c>
      <c r="O8437" t="str">
        <f t="shared" si="524"/>
        <v>41-50</v>
      </c>
      <c r="P8437" t="str">
        <f t="shared" si="525"/>
        <v>3-5 years</v>
      </c>
      <c r="Q8437" t="str">
        <f t="shared" si="526"/>
        <v>High</v>
      </c>
      <c r="R8437" s="5">
        <f t="shared" si="527"/>
        <v>0.1853035143769968</v>
      </c>
    </row>
    <row r="8438" spans="1:18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 s="1">
        <v>0</v>
      </c>
      <c r="J8438">
        <v>2</v>
      </c>
      <c r="K8438">
        <v>0</v>
      </c>
      <c r="L8438">
        <v>0</v>
      </c>
      <c r="M8438" s="1">
        <v>45038.74</v>
      </c>
      <c r="N8438">
        <v>0</v>
      </c>
      <c r="O8438" t="str">
        <f t="shared" si="524"/>
        <v>30-40</v>
      </c>
      <c r="P8438" t="str">
        <f t="shared" si="525"/>
        <v>6+ years</v>
      </c>
      <c r="Q8438" t="str">
        <f t="shared" si="526"/>
        <v>No Balance</v>
      </c>
      <c r="R8438" s="5">
        <f t="shared" si="527"/>
        <v>0.18478260869565216</v>
      </c>
    </row>
    <row r="8439" spans="1:18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 s="1">
        <v>0</v>
      </c>
      <c r="J8439">
        <v>2</v>
      </c>
      <c r="K8439">
        <v>0</v>
      </c>
      <c r="L8439">
        <v>0</v>
      </c>
      <c r="M8439" s="1">
        <v>172097.4</v>
      </c>
      <c r="N8439">
        <v>0</v>
      </c>
      <c r="O8439" t="str">
        <f t="shared" si="524"/>
        <v>&lt;30</v>
      </c>
      <c r="P8439" t="str">
        <f t="shared" si="525"/>
        <v>6+ years</v>
      </c>
      <c r="Q8439" t="str">
        <f t="shared" si="526"/>
        <v>No Balance</v>
      </c>
      <c r="R8439" s="5">
        <f t="shared" si="527"/>
        <v>0.18490083173384517</v>
      </c>
    </row>
    <row r="8440" spans="1:18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 s="1">
        <v>105086.74</v>
      </c>
      <c r="J8440">
        <v>1</v>
      </c>
      <c r="K8440">
        <v>1</v>
      </c>
      <c r="L8440">
        <v>1</v>
      </c>
      <c r="M8440" s="1">
        <v>180344.69</v>
      </c>
      <c r="N8440">
        <v>1</v>
      </c>
      <c r="O8440" t="str">
        <f t="shared" si="524"/>
        <v>41-50</v>
      </c>
      <c r="P8440" t="str">
        <f t="shared" si="525"/>
        <v>6+ years</v>
      </c>
      <c r="Q8440" t="str">
        <f t="shared" si="526"/>
        <v>High</v>
      </c>
      <c r="R8440" s="5">
        <f t="shared" si="527"/>
        <v>0.1850192061459667</v>
      </c>
    </row>
    <row r="8441" spans="1:18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 s="1">
        <v>114991.45</v>
      </c>
      <c r="J8441">
        <v>1</v>
      </c>
      <c r="K8441">
        <v>1</v>
      </c>
      <c r="L8441">
        <v>1</v>
      </c>
      <c r="M8441" s="1">
        <v>37392.559999999998</v>
      </c>
      <c r="N8441">
        <v>0</v>
      </c>
      <c r="O8441" t="str">
        <f t="shared" si="524"/>
        <v>&lt;30</v>
      </c>
      <c r="P8441" t="str">
        <f t="shared" si="525"/>
        <v>0-2 years</v>
      </c>
      <c r="Q8441" t="str">
        <f t="shared" si="526"/>
        <v>High</v>
      </c>
      <c r="R8441" s="5">
        <f t="shared" si="527"/>
        <v>0.18449711723254325</v>
      </c>
    </row>
    <row r="8442" spans="1:18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 s="1">
        <v>96769.04</v>
      </c>
      <c r="J8442">
        <v>1</v>
      </c>
      <c r="K8442">
        <v>1</v>
      </c>
      <c r="L8442">
        <v>1</v>
      </c>
      <c r="M8442" s="1">
        <v>36864.050000000003</v>
      </c>
      <c r="N8442">
        <v>0</v>
      </c>
      <c r="O8442" t="str">
        <f t="shared" si="524"/>
        <v>30-40</v>
      </c>
      <c r="P8442" t="str">
        <f t="shared" si="525"/>
        <v>6+ years</v>
      </c>
      <c r="Q8442" t="str">
        <f t="shared" si="526"/>
        <v>Medium</v>
      </c>
      <c r="R8442" s="5">
        <f t="shared" si="527"/>
        <v>0.18461538461538463</v>
      </c>
    </row>
    <row r="8443" spans="1:18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 s="1">
        <v>0</v>
      </c>
      <c r="J8443">
        <v>2</v>
      </c>
      <c r="K8443">
        <v>0</v>
      </c>
      <c r="L8443">
        <v>0</v>
      </c>
      <c r="M8443" s="1">
        <v>132418.59</v>
      </c>
      <c r="N8443">
        <v>0</v>
      </c>
      <c r="O8443" t="str">
        <f t="shared" si="524"/>
        <v>&lt;30</v>
      </c>
      <c r="P8443" t="str">
        <f t="shared" si="525"/>
        <v>3-5 years</v>
      </c>
      <c r="Q8443" t="str">
        <f t="shared" si="526"/>
        <v>No Balance</v>
      </c>
      <c r="R8443" s="5">
        <f t="shared" si="527"/>
        <v>0.18473380372033354</v>
      </c>
    </row>
    <row r="8444" spans="1:18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 s="1">
        <v>0</v>
      </c>
      <c r="J8444">
        <v>2</v>
      </c>
      <c r="K8444">
        <v>0</v>
      </c>
      <c r="L8444">
        <v>0</v>
      </c>
      <c r="M8444" s="1">
        <v>60894.26</v>
      </c>
      <c r="N8444">
        <v>0</v>
      </c>
      <c r="O8444" t="str">
        <f t="shared" si="524"/>
        <v>30-40</v>
      </c>
      <c r="P8444" t="str">
        <f t="shared" si="525"/>
        <v>3-5 years</v>
      </c>
      <c r="Q8444" t="str">
        <f t="shared" si="526"/>
        <v>No Balance</v>
      </c>
      <c r="R8444" s="5">
        <f t="shared" si="527"/>
        <v>0.18485237483953787</v>
      </c>
    </row>
    <row r="8445" spans="1:18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 s="1">
        <v>132725.1</v>
      </c>
      <c r="J8445">
        <v>1</v>
      </c>
      <c r="K8445">
        <v>1</v>
      </c>
      <c r="L8445">
        <v>1</v>
      </c>
      <c r="M8445" s="1">
        <v>143913.32999999999</v>
      </c>
      <c r="N8445">
        <v>0</v>
      </c>
      <c r="O8445" t="str">
        <f t="shared" si="524"/>
        <v>&lt;30</v>
      </c>
      <c r="P8445" t="str">
        <f t="shared" si="525"/>
        <v>3-5 years</v>
      </c>
      <c r="Q8445" t="str">
        <f t="shared" si="526"/>
        <v>High</v>
      </c>
      <c r="R8445" s="5">
        <f t="shared" si="527"/>
        <v>0.18497109826589594</v>
      </c>
    </row>
    <row r="8446" spans="1:18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 s="1">
        <v>0</v>
      </c>
      <c r="J8446">
        <v>2</v>
      </c>
      <c r="K8446">
        <v>1</v>
      </c>
      <c r="L8446">
        <v>1</v>
      </c>
      <c r="M8446" s="1">
        <v>172240.27</v>
      </c>
      <c r="N8446">
        <v>0</v>
      </c>
      <c r="O8446" t="str">
        <f t="shared" si="524"/>
        <v>&gt;50</v>
      </c>
      <c r="P8446" t="str">
        <f t="shared" si="525"/>
        <v>3-5 years</v>
      </c>
      <c r="Q8446" t="str">
        <f t="shared" si="526"/>
        <v>No Balance</v>
      </c>
      <c r="R8446" s="5">
        <f t="shared" si="527"/>
        <v>0.18508997429305912</v>
      </c>
    </row>
    <row r="8447" spans="1:18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 s="1">
        <v>0</v>
      </c>
      <c r="J8447">
        <v>2</v>
      </c>
      <c r="K8447">
        <v>1</v>
      </c>
      <c r="L8447">
        <v>0</v>
      </c>
      <c r="M8447" s="1">
        <v>86619.77</v>
      </c>
      <c r="N8447">
        <v>0</v>
      </c>
      <c r="O8447" t="str">
        <f t="shared" si="524"/>
        <v>&lt;30</v>
      </c>
      <c r="P8447" t="str">
        <f t="shared" si="525"/>
        <v>6+ years</v>
      </c>
      <c r="Q8447" t="str">
        <f t="shared" si="526"/>
        <v>No Balance</v>
      </c>
      <c r="R8447" s="5">
        <f t="shared" si="527"/>
        <v>0.18520900321543407</v>
      </c>
    </row>
    <row r="8448" spans="1:18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 s="1">
        <v>0</v>
      </c>
      <c r="J8448">
        <v>2</v>
      </c>
      <c r="K8448">
        <v>1</v>
      </c>
      <c r="L8448">
        <v>0</v>
      </c>
      <c r="M8448" s="1">
        <v>164074.89000000001</v>
      </c>
      <c r="N8448">
        <v>0</v>
      </c>
      <c r="O8448" t="str">
        <f t="shared" si="524"/>
        <v>30-40</v>
      </c>
      <c r="P8448" t="str">
        <f t="shared" si="525"/>
        <v>6+ years</v>
      </c>
      <c r="Q8448" t="str">
        <f t="shared" si="526"/>
        <v>No Balance</v>
      </c>
      <c r="R8448" s="5">
        <f t="shared" si="527"/>
        <v>0.18532818532818532</v>
      </c>
    </row>
    <row r="8449" spans="1:18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 s="1">
        <v>84557.82</v>
      </c>
      <c r="J8449">
        <v>1</v>
      </c>
      <c r="K8449">
        <v>1</v>
      </c>
      <c r="L8449">
        <v>1</v>
      </c>
      <c r="M8449" s="1">
        <v>69039.429999999993</v>
      </c>
      <c r="N8449">
        <v>0</v>
      </c>
      <c r="O8449" t="str">
        <f t="shared" si="524"/>
        <v>30-40</v>
      </c>
      <c r="P8449" t="str">
        <f t="shared" si="525"/>
        <v>3-5 years</v>
      </c>
      <c r="Q8449" t="str">
        <f t="shared" si="526"/>
        <v>Medium</v>
      </c>
      <c r="R8449" s="5">
        <f t="shared" si="527"/>
        <v>0.1854475209272376</v>
      </c>
    </row>
    <row r="8450" spans="1:18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 s="1">
        <v>93817.41</v>
      </c>
      <c r="J8450">
        <v>2</v>
      </c>
      <c r="K8450">
        <v>1</v>
      </c>
      <c r="L8450">
        <v>1</v>
      </c>
      <c r="M8450" s="1">
        <v>132468.76</v>
      </c>
      <c r="N8450">
        <v>1</v>
      </c>
      <c r="O8450" t="str">
        <f t="shared" ref="O8450:O8513" si="528">IF(G8450&lt;30,"&lt;30",
   IF(G8450&lt;=40,"30-40",
      IF(G8450&lt;=50,"41-50","&gt;50")))</f>
        <v>41-50</v>
      </c>
      <c r="P8450" t="str">
        <f t="shared" ref="P8450:P8513" si="529">IF(H8450&lt;=2,"0-2 years",
   IF(H8450&lt;=5,"3-5 years","6+ years"))</f>
        <v>0-2 years</v>
      </c>
      <c r="Q8450" t="str">
        <f t="shared" ref="Q8450:Q8513" si="530">IF(I8450=0,"No Balance",
   IF(I8450&lt;50000,"Low",
      IF(I8450&lt;100000,"Medium","High")))</f>
        <v>Medium</v>
      </c>
      <c r="R8450" s="5">
        <f t="shared" ref="R8450:R8513" si="531">AVERAGE(N8450:N18449)</f>
        <v>0.18556701030927836</v>
      </c>
    </row>
    <row r="8451" spans="1:18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 s="1">
        <v>113913.53</v>
      </c>
      <c r="J8451">
        <v>1</v>
      </c>
      <c r="K8451">
        <v>0</v>
      </c>
      <c r="L8451">
        <v>1</v>
      </c>
      <c r="M8451" s="1">
        <v>65316.5</v>
      </c>
      <c r="N8451">
        <v>0</v>
      </c>
      <c r="O8451" t="str">
        <f t="shared" si="528"/>
        <v>30-40</v>
      </c>
      <c r="P8451" t="str">
        <f t="shared" si="529"/>
        <v>6+ years</v>
      </c>
      <c r="Q8451" t="str">
        <f t="shared" si="530"/>
        <v>High</v>
      </c>
      <c r="R8451" s="5">
        <f t="shared" si="531"/>
        <v>0.18504190844616378</v>
      </c>
    </row>
    <row r="8452" spans="1:18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 s="1">
        <v>140406.68</v>
      </c>
      <c r="J8452">
        <v>2</v>
      </c>
      <c r="K8452">
        <v>0</v>
      </c>
      <c r="L8452">
        <v>1</v>
      </c>
      <c r="M8452" s="1">
        <v>57164.19</v>
      </c>
      <c r="N8452">
        <v>0</v>
      </c>
      <c r="O8452" t="str">
        <f t="shared" si="528"/>
        <v>41-50</v>
      </c>
      <c r="P8452" t="str">
        <f t="shared" si="529"/>
        <v>3-5 years</v>
      </c>
      <c r="Q8452" t="str">
        <f t="shared" si="530"/>
        <v>High</v>
      </c>
      <c r="R8452" s="5">
        <f t="shared" si="531"/>
        <v>0.18516129032258064</v>
      </c>
    </row>
    <row r="8453" spans="1:18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 s="1">
        <v>105229.34</v>
      </c>
      <c r="J8453">
        <v>1</v>
      </c>
      <c r="K8453">
        <v>1</v>
      </c>
      <c r="L8453">
        <v>1</v>
      </c>
      <c r="M8453" s="1">
        <v>34397.08</v>
      </c>
      <c r="N8453">
        <v>0</v>
      </c>
      <c r="O8453" t="str">
        <f t="shared" si="528"/>
        <v>&lt;30</v>
      </c>
      <c r="P8453" t="str">
        <f t="shared" si="529"/>
        <v>6+ years</v>
      </c>
      <c r="Q8453" t="str">
        <f t="shared" si="530"/>
        <v>High</v>
      </c>
      <c r="R8453" s="5">
        <f t="shared" si="531"/>
        <v>0.18528082633957391</v>
      </c>
    </row>
    <row r="8454" spans="1:18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 s="1">
        <v>0</v>
      </c>
      <c r="J8454">
        <v>3</v>
      </c>
      <c r="K8454">
        <v>1</v>
      </c>
      <c r="L8454">
        <v>1</v>
      </c>
      <c r="M8454" s="1">
        <v>177431.59</v>
      </c>
      <c r="N8454">
        <v>1</v>
      </c>
      <c r="O8454" t="str">
        <f t="shared" si="528"/>
        <v>41-50</v>
      </c>
      <c r="P8454" t="str">
        <f t="shared" si="529"/>
        <v>0-2 years</v>
      </c>
      <c r="Q8454" t="str">
        <f t="shared" si="530"/>
        <v>No Balance</v>
      </c>
      <c r="R8454" s="5">
        <f t="shared" si="531"/>
        <v>0.18540051679586564</v>
      </c>
    </row>
    <row r="8455" spans="1:18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 s="1">
        <v>137891.35</v>
      </c>
      <c r="J8455">
        <v>1</v>
      </c>
      <c r="K8455">
        <v>1</v>
      </c>
      <c r="L8455">
        <v>0</v>
      </c>
      <c r="M8455" s="1">
        <v>142009.46</v>
      </c>
      <c r="N8455">
        <v>1</v>
      </c>
      <c r="O8455" t="str">
        <f t="shared" si="528"/>
        <v>41-50</v>
      </c>
      <c r="P8455" t="str">
        <f t="shared" si="529"/>
        <v>6+ years</v>
      </c>
      <c r="Q8455" t="str">
        <f t="shared" si="530"/>
        <v>High</v>
      </c>
      <c r="R8455" s="5">
        <f t="shared" si="531"/>
        <v>0.18487394957983194</v>
      </c>
    </row>
    <row r="8456" spans="1:18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 s="1">
        <v>0</v>
      </c>
      <c r="J8456">
        <v>2</v>
      </c>
      <c r="K8456">
        <v>1</v>
      </c>
      <c r="L8456">
        <v>1</v>
      </c>
      <c r="M8456" s="1">
        <v>80618.47</v>
      </c>
      <c r="N8456">
        <v>0</v>
      </c>
      <c r="O8456" t="str">
        <f t="shared" si="528"/>
        <v>30-40</v>
      </c>
      <c r="P8456" t="str">
        <f t="shared" si="529"/>
        <v>6+ years</v>
      </c>
      <c r="Q8456" t="str">
        <f t="shared" si="530"/>
        <v>No Balance</v>
      </c>
      <c r="R8456" s="5">
        <f t="shared" si="531"/>
        <v>0.18434670116429497</v>
      </c>
    </row>
    <row r="8457" spans="1:18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 s="1">
        <v>0</v>
      </c>
      <c r="J8457">
        <v>2</v>
      </c>
      <c r="K8457">
        <v>1</v>
      </c>
      <c r="L8457">
        <v>1</v>
      </c>
      <c r="M8457" s="1">
        <v>124218.27</v>
      </c>
      <c r="N8457">
        <v>0</v>
      </c>
      <c r="O8457" t="str">
        <f t="shared" si="528"/>
        <v>&gt;50</v>
      </c>
      <c r="P8457" t="str">
        <f t="shared" si="529"/>
        <v>6+ years</v>
      </c>
      <c r="Q8457" t="str">
        <f t="shared" si="530"/>
        <v>No Balance</v>
      </c>
      <c r="R8457" s="5">
        <f t="shared" si="531"/>
        <v>0.18446601941747573</v>
      </c>
    </row>
    <row r="8458" spans="1:18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 s="1">
        <v>165252.51999999999</v>
      </c>
      <c r="J8458">
        <v>1</v>
      </c>
      <c r="K8458">
        <v>1</v>
      </c>
      <c r="L8458">
        <v>0</v>
      </c>
      <c r="M8458" s="1">
        <v>85286.3</v>
      </c>
      <c r="N8458">
        <v>0</v>
      </c>
      <c r="O8458" t="str">
        <f t="shared" si="528"/>
        <v>30-40</v>
      </c>
      <c r="P8458" t="str">
        <f t="shared" si="529"/>
        <v>6+ years</v>
      </c>
      <c r="Q8458" t="str">
        <f t="shared" si="530"/>
        <v>High</v>
      </c>
      <c r="R8458" s="5">
        <f t="shared" si="531"/>
        <v>0.18458549222797926</v>
      </c>
    </row>
    <row r="8459" spans="1:18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 s="1">
        <v>0</v>
      </c>
      <c r="J8459">
        <v>2</v>
      </c>
      <c r="K8459">
        <v>0</v>
      </c>
      <c r="L8459">
        <v>0</v>
      </c>
      <c r="M8459" s="1">
        <v>40889.14</v>
      </c>
      <c r="N8459">
        <v>0</v>
      </c>
      <c r="O8459" t="str">
        <f t="shared" si="528"/>
        <v>30-40</v>
      </c>
      <c r="P8459" t="str">
        <f t="shared" si="529"/>
        <v>6+ years</v>
      </c>
      <c r="Q8459" t="str">
        <f t="shared" si="530"/>
        <v>No Balance</v>
      </c>
      <c r="R8459" s="5">
        <f t="shared" si="531"/>
        <v>0.18470511989630589</v>
      </c>
    </row>
    <row r="8460" spans="1:18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 s="1">
        <v>0</v>
      </c>
      <c r="J8460">
        <v>2</v>
      </c>
      <c r="K8460">
        <v>1</v>
      </c>
      <c r="L8460">
        <v>1</v>
      </c>
      <c r="M8460" s="1">
        <v>107236.87</v>
      </c>
      <c r="N8460">
        <v>0</v>
      </c>
      <c r="O8460" t="str">
        <f t="shared" si="528"/>
        <v>&gt;50</v>
      </c>
      <c r="P8460" t="str">
        <f t="shared" si="529"/>
        <v>3-5 years</v>
      </c>
      <c r="Q8460" t="str">
        <f t="shared" si="530"/>
        <v>No Balance</v>
      </c>
      <c r="R8460" s="5">
        <f t="shared" si="531"/>
        <v>0.18482490272373542</v>
      </c>
    </row>
    <row r="8461" spans="1:18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 s="1">
        <v>0</v>
      </c>
      <c r="J8461">
        <v>2</v>
      </c>
      <c r="K8461">
        <v>1</v>
      </c>
      <c r="L8461">
        <v>1</v>
      </c>
      <c r="M8461" s="1">
        <v>168085.97</v>
      </c>
      <c r="N8461">
        <v>0</v>
      </c>
      <c r="O8461" t="str">
        <f t="shared" si="528"/>
        <v>&lt;30</v>
      </c>
      <c r="P8461" t="str">
        <f t="shared" si="529"/>
        <v>6+ years</v>
      </c>
      <c r="Q8461" t="str">
        <f t="shared" si="530"/>
        <v>No Balance</v>
      </c>
      <c r="R8461" s="5">
        <f t="shared" si="531"/>
        <v>0.18494484101232966</v>
      </c>
    </row>
    <row r="8462" spans="1:18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 s="1">
        <v>122034.4</v>
      </c>
      <c r="J8462">
        <v>3</v>
      </c>
      <c r="K8462">
        <v>0</v>
      </c>
      <c r="L8462">
        <v>1</v>
      </c>
      <c r="M8462" s="1">
        <v>146663.43</v>
      </c>
      <c r="N8462">
        <v>1</v>
      </c>
      <c r="O8462" t="str">
        <f t="shared" si="528"/>
        <v>&lt;30</v>
      </c>
      <c r="P8462" t="str">
        <f t="shared" si="529"/>
        <v>3-5 years</v>
      </c>
      <c r="Q8462" t="str">
        <f t="shared" si="530"/>
        <v>High</v>
      </c>
      <c r="R8462" s="5">
        <f t="shared" si="531"/>
        <v>0.18506493506493507</v>
      </c>
    </row>
    <row r="8463" spans="1:18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 s="1">
        <v>0</v>
      </c>
      <c r="J8463">
        <v>1</v>
      </c>
      <c r="K8463">
        <v>1</v>
      </c>
      <c r="L8463">
        <v>0</v>
      </c>
      <c r="M8463" s="1">
        <v>4791.8</v>
      </c>
      <c r="N8463">
        <v>0</v>
      </c>
      <c r="O8463" t="str">
        <f t="shared" si="528"/>
        <v>41-50</v>
      </c>
      <c r="P8463" t="str">
        <f t="shared" si="529"/>
        <v>6+ years</v>
      </c>
      <c r="Q8463" t="str">
        <f t="shared" si="530"/>
        <v>No Balance</v>
      </c>
      <c r="R8463" s="5">
        <f t="shared" si="531"/>
        <v>0.18453541260558803</v>
      </c>
    </row>
    <row r="8464" spans="1:18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 s="1">
        <v>118962.58</v>
      </c>
      <c r="J8464">
        <v>1</v>
      </c>
      <c r="K8464">
        <v>1</v>
      </c>
      <c r="L8464">
        <v>1</v>
      </c>
      <c r="M8464" s="1">
        <v>120819.58</v>
      </c>
      <c r="N8464">
        <v>0</v>
      </c>
      <c r="O8464" t="str">
        <f t="shared" si="528"/>
        <v>&gt;50</v>
      </c>
      <c r="P8464" t="str">
        <f t="shared" si="529"/>
        <v>0-2 years</v>
      </c>
      <c r="Q8464" t="str">
        <f t="shared" si="530"/>
        <v>High</v>
      </c>
      <c r="R8464" s="5">
        <f t="shared" si="531"/>
        <v>0.1846553966189857</v>
      </c>
    </row>
    <row r="8465" spans="1:18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 s="1">
        <v>0</v>
      </c>
      <c r="J8465">
        <v>1</v>
      </c>
      <c r="K8465">
        <v>1</v>
      </c>
      <c r="L8465">
        <v>0</v>
      </c>
      <c r="M8465" s="1">
        <v>114539.67</v>
      </c>
      <c r="N8465">
        <v>1</v>
      </c>
      <c r="O8465" t="str">
        <f t="shared" si="528"/>
        <v>41-50</v>
      </c>
      <c r="P8465" t="str">
        <f t="shared" si="529"/>
        <v>0-2 years</v>
      </c>
      <c r="Q8465" t="str">
        <f t="shared" si="530"/>
        <v>No Balance</v>
      </c>
      <c r="R8465" s="5">
        <f t="shared" si="531"/>
        <v>0.18477553675992192</v>
      </c>
    </row>
    <row r="8466" spans="1:18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 s="1">
        <v>71379.53</v>
      </c>
      <c r="J8466">
        <v>2</v>
      </c>
      <c r="K8466">
        <v>1</v>
      </c>
      <c r="L8466">
        <v>1</v>
      </c>
      <c r="M8466" s="1">
        <v>154000.99</v>
      </c>
      <c r="N8466">
        <v>0</v>
      </c>
      <c r="O8466" t="str">
        <f t="shared" si="528"/>
        <v>30-40</v>
      </c>
      <c r="P8466" t="str">
        <f t="shared" si="529"/>
        <v>3-5 years</v>
      </c>
      <c r="Q8466" t="str">
        <f t="shared" si="530"/>
        <v>Medium</v>
      </c>
      <c r="R8466" s="5">
        <f t="shared" si="531"/>
        <v>0.18424479166666666</v>
      </c>
    </row>
    <row r="8467" spans="1:18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 s="1">
        <v>171178.25</v>
      </c>
      <c r="J8467">
        <v>1</v>
      </c>
      <c r="K8467">
        <v>1</v>
      </c>
      <c r="L8467">
        <v>0</v>
      </c>
      <c r="M8467" s="1">
        <v>137980.57999999999</v>
      </c>
      <c r="N8467">
        <v>1</v>
      </c>
      <c r="O8467" t="str">
        <f t="shared" si="528"/>
        <v>30-40</v>
      </c>
      <c r="P8467" t="str">
        <f t="shared" si="529"/>
        <v>0-2 years</v>
      </c>
      <c r="Q8467" t="str">
        <f t="shared" si="530"/>
        <v>High</v>
      </c>
      <c r="R8467" s="5">
        <f t="shared" si="531"/>
        <v>0.18436482084690553</v>
      </c>
    </row>
    <row r="8468" spans="1:18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 s="1">
        <v>131307.10999999999</v>
      </c>
      <c r="J8468">
        <v>1</v>
      </c>
      <c r="K8468">
        <v>0</v>
      </c>
      <c r="L8468">
        <v>0</v>
      </c>
      <c r="M8468" s="1">
        <v>83343.73</v>
      </c>
      <c r="N8468">
        <v>0</v>
      </c>
      <c r="O8468" t="str">
        <f t="shared" si="528"/>
        <v>30-40</v>
      </c>
      <c r="P8468" t="str">
        <f t="shared" si="529"/>
        <v>6+ years</v>
      </c>
      <c r="Q8468" t="str">
        <f t="shared" si="530"/>
        <v>High</v>
      </c>
      <c r="R8468" s="5">
        <f t="shared" si="531"/>
        <v>0.18383311603650587</v>
      </c>
    </row>
    <row r="8469" spans="1:18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 s="1">
        <v>0</v>
      </c>
      <c r="J8469">
        <v>2</v>
      </c>
      <c r="K8469">
        <v>1</v>
      </c>
      <c r="L8469">
        <v>1</v>
      </c>
      <c r="M8469" s="1">
        <v>82195.149999999994</v>
      </c>
      <c r="N8469">
        <v>0</v>
      </c>
      <c r="O8469" t="str">
        <f t="shared" si="528"/>
        <v>&gt;50</v>
      </c>
      <c r="P8469" t="str">
        <f t="shared" si="529"/>
        <v>3-5 years</v>
      </c>
      <c r="Q8469" t="str">
        <f t="shared" si="530"/>
        <v>No Balance</v>
      </c>
      <c r="R8469" s="5">
        <f t="shared" si="531"/>
        <v>0.18395303326810175</v>
      </c>
    </row>
    <row r="8470" spans="1:18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 s="1">
        <v>87099.85</v>
      </c>
      <c r="J8470">
        <v>2</v>
      </c>
      <c r="K8470">
        <v>1</v>
      </c>
      <c r="L8470">
        <v>0</v>
      </c>
      <c r="M8470" s="1">
        <v>149550.95000000001</v>
      </c>
      <c r="N8470">
        <v>0</v>
      </c>
      <c r="O8470" t="str">
        <f t="shared" si="528"/>
        <v>&lt;30</v>
      </c>
      <c r="P8470" t="str">
        <f t="shared" si="529"/>
        <v>3-5 years</v>
      </c>
      <c r="Q8470" t="str">
        <f t="shared" si="530"/>
        <v>Medium</v>
      </c>
      <c r="R8470" s="5">
        <f t="shared" si="531"/>
        <v>0.18407310704960836</v>
      </c>
    </row>
    <row r="8471" spans="1:18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 s="1">
        <v>183135.39</v>
      </c>
      <c r="J8471">
        <v>2</v>
      </c>
      <c r="K8471">
        <v>1</v>
      </c>
      <c r="L8471">
        <v>1</v>
      </c>
      <c r="M8471" s="1">
        <v>197688.5</v>
      </c>
      <c r="N8471">
        <v>0</v>
      </c>
      <c r="O8471" t="str">
        <f t="shared" si="528"/>
        <v>&gt;50</v>
      </c>
      <c r="P8471" t="str">
        <f t="shared" si="529"/>
        <v>3-5 years</v>
      </c>
      <c r="Q8471" t="str">
        <f t="shared" si="530"/>
        <v>High</v>
      </c>
      <c r="R8471" s="5">
        <f t="shared" si="531"/>
        <v>0.18419333768778576</v>
      </c>
    </row>
    <row r="8472" spans="1:18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 s="1">
        <v>0</v>
      </c>
      <c r="J8472">
        <v>2</v>
      </c>
      <c r="K8472">
        <v>0</v>
      </c>
      <c r="L8472">
        <v>1</v>
      </c>
      <c r="M8472" s="1">
        <v>72929.960000000006</v>
      </c>
      <c r="N8472">
        <v>0</v>
      </c>
      <c r="O8472" t="str">
        <f t="shared" si="528"/>
        <v>&lt;30</v>
      </c>
      <c r="P8472" t="str">
        <f t="shared" si="529"/>
        <v>0-2 years</v>
      </c>
      <c r="Q8472" t="str">
        <f t="shared" si="530"/>
        <v>No Balance</v>
      </c>
      <c r="R8472" s="5">
        <f t="shared" si="531"/>
        <v>0.18431372549019609</v>
      </c>
    </row>
    <row r="8473" spans="1:18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 s="1">
        <v>0</v>
      </c>
      <c r="J8473">
        <v>3</v>
      </c>
      <c r="K8473">
        <v>1</v>
      </c>
      <c r="L8473">
        <v>0</v>
      </c>
      <c r="M8473" s="1">
        <v>171045.35</v>
      </c>
      <c r="N8473">
        <v>1</v>
      </c>
      <c r="O8473" t="str">
        <f t="shared" si="528"/>
        <v>&gt;50</v>
      </c>
      <c r="P8473" t="str">
        <f t="shared" si="529"/>
        <v>6+ years</v>
      </c>
      <c r="Q8473" t="str">
        <f t="shared" si="530"/>
        <v>No Balance</v>
      </c>
      <c r="R8473" s="5">
        <f t="shared" si="531"/>
        <v>0.18443427076520602</v>
      </c>
    </row>
    <row r="8474" spans="1:18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 s="1">
        <v>0</v>
      </c>
      <c r="J8474">
        <v>2</v>
      </c>
      <c r="K8474">
        <v>0</v>
      </c>
      <c r="L8474">
        <v>1</v>
      </c>
      <c r="M8474" s="1">
        <v>27731.05</v>
      </c>
      <c r="N8474">
        <v>0</v>
      </c>
      <c r="O8474" t="str">
        <f t="shared" si="528"/>
        <v>30-40</v>
      </c>
      <c r="P8474" t="str">
        <f t="shared" si="529"/>
        <v>3-5 years</v>
      </c>
      <c r="Q8474" t="str">
        <f t="shared" si="530"/>
        <v>No Balance</v>
      </c>
      <c r="R8474" s="5">
        <f t="shared" si="531"/>
        <v>0.18390052356020942</v>
      </c>
    </row>
    <row r="8475" spans="1:18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 s="1">
        <v>0</v>
      </c>
      <c r="J8475">
        <v>2</v>
      </c>
      <c r="K8475">
        <v>1</v>
      </c>
      <c r="L8475">
        <v>1</v>
      </c>
      <c r="M8475" s="1">
        <v>126131.9</v>
      </c>
      <c r="N8475">
        <v>0</v>
      </c>
      <c r="O8475" t="str">
        <f t="shared" si="528"/>
        <v>30-40</v>
      </c>
      <c r="P8475" t="str">
        <f t="shared" si="529"/>
        <v>6+ years</v>
      </c>
      <c r="Q8475" t="str">
        <f t="shared" si="530"/>
        <v>No Balance</v>
      </c>
      <c r="R8475" s="5">
        <f t="shared" si="531"/>
        <v>0.18402095612311722</v>
      </c>
    </row>
    <row r="8476" spans="1:18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 s="1">
        <v>72535.45</v>
      </c>
      <c r="J8476">
        <v>1</v>
      </c>
      <c r="K8476">
        <v>1</v>
      </c>
      <c r="L8476">
        <v>1</v>
      </c>
      <c r="M8476" s="1">
        <v>103931.49</v>
      </c>
      <c r="N8476">
        <v>0</v>
      </c>
      <c r="O8476" t="str">
        <f t="shared" si="528"/>
        <v>30-40</v>
      </c>
      <c r="P8476" t="str">
        <f t="shared" si="529"/>
        <v>3-5 years</v>
      </c>
      <c r="Q8476" t="str">
        <f t="shared" si="530"/>
        <v>Medium</v>
      </c>
      <c r="R8476" s="5">
        <f t="shared" si="531"/>
        <v>0.18414154652686762</v>
      </c>
    </row>
    <row r="8477" spans="1:18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 s="1">
        <v>128137.42</v>
      </c>
      <c r="J8477">
        <v>2</v>
      </c>
      <c r="K8477">
        <v>1</v>
      </c>
      <c r="L8477">
        <v>0</v>
      </c>
      <c r="M8477" s="1">
        <v>147635.32999999999</v>
      </c>
      <c r="N8477">
        <v>1</v>
      </c>
      <c r="O8477" t="str">
        <f t="shared" si="528"/>
        <v>&gt;50</v>
      </c>
      <c r="P8477" t="str">
        <f t="shared" si="529"/>
        <v>0-2 years</v>
      </c>
      <c r="Q8477" t="str">
        <f t="shared" si="530"/>
        <v>High</v>
      </c>
      <c r="R8477" s="5">
        <f t="shared" si="531"/>
        <v>0.1842622950819672</v>
      </c>
    </row>
    <row r="8478" spans="1:18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 s="1">
        <v>0</v>
      </c>
      <c r="J8478">
        <v>2</v>
      </c>
      <c r="K8478">
        <v>0</v>
      </c>
      <c r="L8478">
        <v>0</v>
      </c>
      <c r="M8478" s="1">
        <v>61961.57</v>
      </c>
      <c r="N8478">
        <v>0</v>
      </c>
      <c r="O8478" t="str">
        <f t="shared" si="528"/>
        <v>&gt;50</v>
      </c>
      <c r="P8478" t="str">
        <f t="shared" si="529"/>
        <v>6+ years</v>
      </c>
      <c r="Q8478" t="str">
        <f t="shared" si="530"/>
        <v>No Balance</v>
      </c>
      <c r="R8478" s="5">
        <f t="shared" si="531"/>
        <v>0.18372703412073491</v>
      </c>
    </row>
    <row r="8479" spans="1:18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 s="1">
        <v>115915.53</v>
      </c>
      <c r="J8479">
        <v>2</v>
      </c>
      <c r="K8479">
        <v>0</v>
      </c>
      <c r="L8479">
        <v>1</v>
      </c>
      <c r="M8479" s="1">
        <v>125435.47</v>
      </c>
      <c r="N8479">
        <v>1</v>
      </c>
      <c r="O8479" t="str">
        <f t="shared" si="528"/>
        <v>41-50</v>
      </c>
      <c r="P8479" t="str">
        <f t="shared" si="529"/>
        <v>0-2 years</v>
      </c>
      <c r="Q8479" t="str">
        <f t="shared" si="530"/>
        <v>High</v>
      </c>
      <c r="R8479" s="5">
        <f t="shared" si="531"/>
        <v>0.18384766907419567</v>
      </c>
    </row>
    <row r="8480" spans="1:18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 s="1">
        <v>0</v>
      </c>
      <c r="J8480">
        <v>2</v>
      </c>
      <c r="K8480">
        <v>0</v>
      </c>
      <c r="L8480">
        <v>1</v>
      </c>
      <c r="M8480" s="1">
        <v>42240.54</v>
      </c>
      <c r="N8480">
        <v>0</v>
      </c>
      <c r="O8480" t="str">
        <f t="shared" si="528"/>
        <v>&gt;50</v>
      </c>
      <c r="P8480" t="str">
        <f t="shared" si="529"/>
        <v>0-2 years</v>
      </c>
      <c r="Q8480" t="str">
        <f t="shared" si="530"/>
        <v>No Balance</v>
      </c>
      <c r="R8480" s="5">
        <f t="shared" si="531"/>
        <v>0.18331143232588698</v>
      </c>
    </row>
    <row r="8481" spans="1:18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 s="1">
        <v>0</v>
      </c>
      <c r="J8481">
        <v>2</v>
      </c>
      <c r="K8481">
        <v>0</v>
      </c>
      <c r="L8481">
        <v>0</v>
      </c>
      <c r="M8481" s="1">
        <v>57942.879999999997</v>
      </c>
      <c r="N8481">
        <v>0</v>
      </c>
      <c r="O8481" t="str">
        <f t="shared" si="528"/>
        <v>41-50</v>
      </c>
      <c r="P8481" t="str">
        <f t="shared" si="529"/>
        <v>0-2 years</v>
      </c>
      <c r="Q8481" t="str">
        <f t="shared" si="530"/>
        <v>No Balance</v>
      </c>
      <c r="R8481" s="5">
        <f t="shared" si="531"/>
        <v>0.18343195266272189</v>
      </c>
    </row>
    <row r="8482" spans="1:18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 s="1">
        <v>107000.49</v>
      </c>
      <c r="J8482">
        <v>1</v>
      </c>
      <c r="K8482">
        <v>1</v>
      </c>
      <c r="L8482">
        <v>1</v>
      </c>
      <c r="M8482" s="1">
        <v>153419.62</v>
      </c>
      <c r="N8482">
        <v>0</v>
      </c>
      <c r="O8482" t="str">
        <f t="shared" si="528"/>
        <v>&lt;30</v>
      </c>
      <c r="P8482" t="str">
        <f t="shared" si="529"/>
        <v>3-5 years</v>
      </c>
      <c r="Q8482" t="str">
        <f t="shared" si="530"/>
        <v>High</v>
      </c>
      <c r="R8482" s="5">
        <f t="shared" si="531"/>
        <v>0.18355263157894736</v>
      </c>
    </row>
    <row r="8483" spans="1:18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 s="1">
        <v>0</v>
      </c>
      <c r="J8483">
        <v>2</v>
      </c>
      <c r="K8483">
        <v>1</v>
      </c>
      <c r="L8483">
        <v>0</v>
      </c>
      <c r="M8483" s="1">
        <v>189727.12</v>
      </c>
      <c r="N8483">
        <v>0</v>
      </c>
      <c r="O8483" t="str">
        <f t="shared" si="528"/>
        <v>30-40</v>
      </c>
      <c r="P8483" t="str">
        <f t="shared" si="529"/>
        <v>6+ years</v>
      </c>
      <c r="Q8483" t="str">
        <f t="shared" si="530"/>
        <v>No Balance</v>
      </c>
      <c r="R8483" s="5">
        <f t="shared" si="531"/>
        <v>0.18367346938775511</v>
      </c>
    </row>
    <row r="8484" spans="1:18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 s="1">
        <v>0</v>
      </c>
      <c r="J8484">
        <v>2</v>
      </c>
      <c r="K8484">
        <v>0</v>
      </c>
      <c r="L8484">
        <v>0</v>
      </c>
      <c r="M8484" s="1">
        <v>165385.54999999999</v>
      </c>
      <c r="N8484">
        <v>0</v>
      </c>
      <c r="O8484" t="str">
        <f t="shared" si="528"/>
        <v>30-40</v>
      </c>
      <c r="P8484" t="str">
        <f t="shared" si="529"/>
        <v>0-2 years</v>
      </c>
      <c r="Q8484" t="str">
        <f t="shared" si="530"/>
        <v>No Balance</v>
      </c>
      <c r="R8484" s="5">
        <f t="shared" si="531"/>
        <v>0.18379446640316205</v>
      </c>
    </row>
    <row r="8485" spans="1:18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 s="1">
        <v>152806.74</v>
      </c>
      <c r="J8485">
        <v>1</v>
      </c>
      <c r="K8485">
        <v>1</v>
      </c>
      <c r="L8485">
        <v>0</v>
      </c>
      <c r="M8485" s="1">
        <v>19687.990000000002</v>
      </c>
      <c r="N8485">
        <v>0</v>
      </c>
      <c r="O8485" t="str">
        <f t="shared" si="528"/>
        <v>30-40</v>
      </c>
      <c r="P8485" t="str">
        <f t="shared" si="529"/>
        <v>6+ years</v>
      </c>
      <c r="Q8485" t="str">
        <f t="shared" si="530"/>
        <v>High</v>
      </c>
      <c r="R8485" s="5">
        <f t="shared" si="531"/>
        <v>0.18391562294001318</v>
      </c>
    </row>
    <row r="8486" spans="1:18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 s="1">
        <v>92887.06</v>
      </c>
      <c r="J8486">
        <v>1</v>
      </c>
      <c r="K8486">
        <v>1</v>
      </c>
      <c r="L8486">
        <v>0</v>
      </c>
      <c r="M8486" s="1">
        <v>39473.629999999997</v>
      </c>
      <c r="N8486">
        <v>1</v>
      </c>
      <c r="O8486" t="str">
        <f t="shared" si="528"/>
        <v>&gt;50</v>
      </c>
      <c r="P8486" t="str">
        <f t="shared" si="529"/>
        <v>3-5 years</v>
      </c>
      <c r="Q8486" t="str">
        <f t="shared" si="530"/>
        <v>Medium</v>
      </c>
      <c r="R8486" s="5">
        <f t="shared" si="531"/>
        <v>0.18403693931398418</v>
      </c>
    </row>
    <row r="8487" spans="1:18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 s="1">
        <v>0</v>
      </c>
      <c r="J8487">
        <v>2</v>
      </c>
      <c r="K8487">
        <v>1</v>
      </c>
      <c r="L8487">
        <v>1</v>
      </c>
      <c r="M8487" s="1">
        <v>144723.38</v>
      </c>
      <c r="N8487">
        <v>0</v>
      </c>
      <c r="O8487" t="str">
        <f t="shared" si="528"/>
        <v>&lt;30</v>
      </c>
      <c r="P8487" t="str">
        <f t="shared" si="529"/>
        <v>6+ years</v>
      </c>
      <c r="Q8487" t="str">
        <f t="shared" si="530"/>
        <v>No Balance</v>
      </c>
      <c r="R8487" s="5">
        <f t="shared" si="531"/>
        <v>0.1834983498349835</v>
      </c>
    </row>
    <row r="8488" spans="1:18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 s="1">
        <v>114940.67</v>
      </c>
      <c r="J8488">
        <v>2</v>
      </c>
      <c r="K8488">
        <v>1</v>
      </c>
      <c r="L8488">
        <v>1</v>
      </c>
      <c r="M8488" s="1">
        <v>194895.57</v>
      </c>
      <c r="N8488">
        <v>1</v>
      </c>
      <c r="O8488" t="str">
        <f t="shared" si="528"/>
        <v>30-40</v>
      </c>
      <c r="P8488" t="str">
        <f t="shared" si="529"/>
        <v>6+ years</v>
      </c>
      <c r="Q8488" t="str">
        <f t="shared" si="530"/>
        <v>High</v>
      </c>
      <c r="R8488" s="5">
        <f t="shared" si="531"/>
        <v>0.18361955085865259</v>
      </c>
    </row>
    <row r="8489" spans="1:18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 s="1">
        <v>140641.26</v>
      </c>
      <c r="J8489">
        <v>2</v>
      </c>
      <c r="K8489">
        <v>1</v>
      </c>
      <c r="L8489">
        <v>1</v>
      </c>
      <c r="M8489" s="1">
        <v>77271.91</v>
      </c>
      <c r="N8489">
        <v>0</v>
      </c>
      <c r="O8489" t="str">
        <f t="shared" si="528"/>
        <v>30-40</v>
      </c>
      <c r="P8489" t="str">
        <f t="shared" si="529"/>
        <v>0-2 years</v>
      </c>
      <c r="Q8489" t="str">
        <f t="shared" si="530"/>
        <v>High</v>
      </c>
      <c r="R8489" s="5">
        <f t="shared" si="531"/>
        <v>0.1830799735624587</v>
      </c>
    </row>
    <row r="8490" spans="1:18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 s="1">
        <v>71816.740000000005</v>
      </c>
      <c r="J8490">
        <v>2</v>
      </c>
      <c r="K8490">
        <v>1</v>
      </c>
      <c r="L8490">
        <v>0</v>
      </c>
      <c r="M8490" s="1">
        <v>105096.82</v>
      </c>
      <c r="N8490">
        <v>1</v>
      </c>
      <c r="O8490" t="str">
        <f t="shared" si="528"/>
        <v>&gt;50</v>
      </c>
      <c r="P8490" t="str">
        <f t="shared" si="529"/>
        <v>3-5 years</v>
      </c>
      <c r="Q8490" t="str">
        <f t="shared" si="530"/>
        <v>Medium</v>
      </c>
      <c r="R8490" s="5">
        <f t="shared" si="531"/>
        <v>0.1832010582010582</v>
      </c>
    </row>
    <row r="8491" spans="1:18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 s="1">
        <v>0</v>
      </c>
      <c r="J8491">
        <v>2</v>
      </c>
      <c r="K8491">
        <v>0</v>
      </c>
      <c r="L8491">
        <v>1</v>
      </c>
      <c r="M8491" s="1">
        <v>176780.39</v>
      </c>
      <c r="N8491">
        <v>0</v>
      </c>
      <c r="O8491" t="str">
        <f t="shared" si="528"/>
        <v>41-50</v>
      </c>
      <c r="P8491" t="str">
        <f t="shared" si="529"/>
        <v>6+ years</v>
      </c>
      <c r="Q8491" t="str">
        <f t="shared" si="530"/>
        <v>No Balance</v>
      </c>
      <c r="R8491" s="5">
        <f t="shared" si="531"/>
        <v>0.18266048974189278</v>
      </c>
    </row>
    <row r="8492" spans="1:18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 s="1">
        <v>165282.42000000001</v>
      </c>
      <c r="J8492">
        <v>1</v>
      </c>
      <c r="K8492">
        <v>1</v>
      </c>
      <c r="L8492">
        <v>0</v>
      </c>
      <c r="M8492" s="1">
        <v>153786.46</v>
      </c>
      <c r="N8492">
        <v>1</v>
      </c>
      <c r="O8492" t="str">
        <f t="shared" si="528"/>
        <v>41-50</v>
      </c>
      <c r="P8492" t="str">
        <f t="shared" si="529"/>
        <v>3-5 years</v>
      </c>
      <c r="Q8492" t="str">
        <f t="shared" si="530"/>
        <v>High</v>
      </c>
      <c r="R8492" s="5">
        <f t="shared" si="531"/>
        <v>0.1827814569536424</v>
      </c>
    </row>
    <row r="8493" spans="1:18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 s="1">
        <v>143145.87</v>
      </c>
      <c r="J8493">
        <v>2</v>
      </c>
      <c r="K8493">
        <v>1</v>
      </c>
      <c r="L8493">
        <v>0</v>
      </c>
      <c r="M8493" s="1">
        <v>43612.06</v>
      </c>
      <c r="N8493">
        <v>0</v>
      </c>
      <c r="O8493" t="str">
        <f t="shared" si="528"/>
        <v>41-50</v>
      </c>
      <c r="P8493" t="str">
        <f t="shared" si="529"/>
        <v>0-2 years</v>
      </c>
      <c r="Q8493" t="str">
        <f t="shared" si="530"/>
        <v>High</v>
      </c>
      <c r="R8493" s="5">
        <f t="shared" si="531"/>
        <v>0.18223989396951623</v>
      </c>
    </row>
    <row r="8494" spans="1:18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 s="1">
        <v>114731.76</v>
      </c>
      <c r="J8494">
        <v>2</v>
      </c>
      <c r="K8494">
        <v>0</v>
      </c>
      <c r="L8494">
        <v>1</v>
      </c>
      <c r="M8494" s="1">
        <v>79479.740000000005</v>
      </c>
      <c r="N8494">
        <v>0</v>
      </c>
      <c r="O8494" t="str">
        <f t="shared" si="528"/>
        <v>&lt;30</v>
      </c>
      <c r="P8494" t="str">
        <f t="shared" si="529"/>
        <v>6+ years</v>
      </c>
      <c r="Q8494" t="str">
        <f t="shared" si="530"/>
        <v>High</v>
      </c>
      <c r="R8494" s="5">
        <f t="shared" si="531"/>
        <v>0.18236074270557029</v>
      </c>
    </row>
    <row r="8495" spans="1:18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 s="1">
        <v>113909.69</v>
      </c>
      <c r="J8495">
        <v>3</v>
      </c>
      <c r="K8495">
        <v>1</v>
      </c>
      <c r="L8495">
        <v>0</v>
      </c>
      <c r="M8495" s="1">
        <v>92320.37</v>
      </c>
      <c r="N8495">
        <v>1</v>
      </c>
      <c r="O8495" t="str">
        <f t="shared" si="528"/>
        <v>41-50</v>
      </c>
      <c r="P8495" t="str">
        <f t="shared" si="529"/>
        <v>6+ years</v>
      </c>
      <c r="Q8495" t="str">
        <f t="shared" si="530"/>
        <v>High</v>
      </c>
      <c r="R8495" s="5">
        <f t="shared" si="531"/>
        <v>0.18248175182481752</v>
      </c>
    </row>
    <row r="8496" spans="1:18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 s="1">
        <v>116695.27</v>
      </c>
      <c r="J8496">
        <v>1</v>
      </c>
      <c r="K8496">
        <v>0</v>
      </c>
      <c r="L8496">
        <v>0</v>
      </c>
      <c r="M8496" s="1">
        <v>193201.86</v>
      </c>
      <c r="N8496">
        <v>0</v>
      </c>
      <c r="O8496" t="str">
        <f t="shared" si="528"/>
        <v>30-40</v>
      </c>
      <c r="P8496" t="str">
        <f t="shared" si="529"/>
        <v>0-2 years</v>
      </c>
      <c r="Q8496" t="str">
        <f t="shared" si="530"/>
        <v>High</v>
      </c>
      <c r="R8496" s="5">
        <f t="shared" si="531"/>
        <v>0.18193891102257637</v>
      </c>
    </row>
    <row r="8497" spans="1:18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 s="1">
        <v>0</v>
      </c>
      <c r="J8497">
        <v>1</v>
      </c>
      <c r="K8497">
        <v>0</v>
      </c>
      <c r="L8497">
        <v>0</v>
      </c>
      <c r="M8497" s="1">
        <v>126353.13</v>
      </c>
      <c r="N8497">
        <v>1</v>
      </c>
      <c r="O8497" t="str">
        <f t="shared" si="528"/>
        <v>41-50</v>
      </c>
      <c r="P8497" t="str">
        <f t="shared" si="529"/>
        <v>3-5 years</v>
      </c>
      <c r="Q8497" t="str">
        <f t="shared" si="530"/>
        <v>No Balance</v>
      </c>
      <c r="R8497" s="5">
        <f t="shared" si="531"/>
        <v>0.18205980066445182</v>
      </c>
    </row>
    <row r="8498" spans="1:18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 s="1">
        <v>0</v>
      </c>
      <c r="J8498">
        <v>2</v>
      </c>
      <c r="K8498">
        <v>1</v>
      </c>
      <c r="L8498">
        <v>1</v>
      </c>
      <c r="M8498" s="1">
        <v>135008.92000000001</v>
      </c>
      <c r="N8498">
        <v>0</v>
      </c>
      <c r="O8498" t="str">
        <f t="shared" si="528"/>
        <v>41-50</v>
      </c>
      <c r="P8498" t="str">
        <f t="shared" si="529"/>
        <v>3-5 years</v>
      </c>
      <c r="Q8498" t="str">
        <f t="shared" si="530"/>
        <v>No Balance</v>
      </c>
      <c r="R8498" s="5">
        <f t="shared" si="531"/>
        <v>0.18151595744680851</v>
      </c>
    </row>
    <row r="8499" spans="1:18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 s="1">
        <v>0</v>
      </c>
      <c r="J8499">
        <v>2</v>
      </c>
      <c r="K8499">
        <v>0</v>
      </c>
      <c r="L8499">
        <v>1</v>
      </c>
      <c r="M8499" s="1">
        <v>17135.599999999999</v>
      </c>
      <c r="N8499">
        <v>0</v>
      </c>
      <c r="O8499" t="str">
        <f t="shared" si="528"/>
        <v>30-40</v>
      </c>
      <c r="P8499" t="str">
        <f t="shared" si="529"/>
        <v>0-2 years</v>
      </c>
      <c r="Q8499" t="str">
        <f t="shared" si="530"/>
        <v>No Balance</v>
      </c>
      <c r="R8499" s="5">
        <f t="shared" si="531"/>
        <v>0.18163672654690619</v>
      </c>
    </row>
    <row r="8500" spans="1:18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 s="1">
        <v>93978.96</v>
      </c>
      <c r="J8500">
        <v>2</v>
      </c>
      <c r="K8500">
        <v>1</v>
      </c>
      <c r="L8500">
        <v>0</v>
      </c>
      <c r="M8500" s="1">
        <v>60651.77</v>
      </c>
      <c r="N8500">
        <v>0</v>
      </c>
      <c r="O8500" t="str">
        <f t="shared" si="528"/>
        <v>30-40</v>
      </c>
      <c r="P8500" t="str">
        <f t="shared" si="529"/>
        <v>6+ years</v>
      </c>
      <c r="Q8500" t="str">
        <f t="shared" si="530"/>
        <v>Medium</v>
      </c>
      <c r="R8500" s="5">
        <f t="shared" si="531"/>
        <v>0.18175765645805592</v>
      </c>
    </row>
    <row r="8501" spans="1:18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 s="1">
        <v>121968.11</v>
      </c>
      <c r="J8501">
        <v>2</v>
      </c>
      <c r="K8501">
        <v>0</v>
      </c>
      <c r="L8501">
        <v>1</v>
      </c>
      <c r="M8501" s="1">
        <v>188343.05</v>
      </c>
      <c r="N8501">
        <v>0</v>
      </c>
      <c r="O8501" t="str">
        <f t="shared" si="528"/>
        <v>30-40</v>
      </c>
      <c r="P8501" t="str">
        <f t="shared" si="529"/>
        <v>0-2 years</v>
      </c>
      <c r="Q8501" t="str">
        <f t="shared" si="530"/>
        <v>High</v>
      </c>
      <c r="R8501" s="5">
        <f t="shared" si="531"/>
        <v>0.18187874750166555</v>
      </c>
    </row>
    <row r="8502" spans="1:18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 s="1">
        <v>97324.91</v>
      </c>
      <c r="J8502">
        <v>1</v>
      </c>
      <c r="K8502">
        <v>1</v>
      </c>
      <c r="L8502">
        <v>0</v>
      </c>
      <c r="M8502" s="1">
        <v>23291.83</v>
      </c>
      <c r="N8502">
        <v>0</v>
      </c>
      <c r="O8502" t="str">
        <f t="shared" si="528"/>
        <v>30-40</v>
      </c>
      <c r="P8502" t="str">
        <f t="shared" si="529"/>
        <v>0-2 years</v>
      </c>
      <c r="Q8502" t="str">
        <f t="shared" si="530"/>
        <v>Medium</v>
      </c>
      <c r="R8502" s="5">
        <f t="shared" si="531"/>
        <v>0.182</v>
      </c>
    </row>
    <row r="8503" spans="1:18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 s="1">
        <v>0</v>
      </c>
      <c r="J8503">
        <v>2</v>
      </c>
      <c r="K8503">
        <v>1</v>
      </c>
      <c r="L8503">
        <v>0</v>
      </c>
      <c r="M8503" s="1">
        <v>64443.75</v>
      </c>
      <c r="N8503">
        <v>0</v>
      </c>
      <c r="O8503" t="str">
        <f t="shared" si="528"/>
        <v>&lt;30</v>
      </c>
      <c r="P8503" t="str">
        <f t="shared" si="529"/>
        <v>6+ years</v>
      </c>
      <c r="Q8503" t="str">
        <f t="shared" si="530"/>
        <v>No Balance</v>
      </c>
      <c r="R8503" s="5">
        <f t="shared" si="531"/>
        <v>0.18212141427618411</v>
      </c>
    </row>
    <row r="8504" spans="1:18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 s="1">
        <v>0</v>
      </c>
      <c r="J8504">
        <v>2</v>
      </c>
      <c r="K8504">
        <v>1</v>
      </c>
      <c r="L8504">
        <v>1</v>
      </c>
      <c r="M8504" s="1">
        <v>287.99</v>
      </c>
      <c r="N8504">
        <v>0</v>
      </c>
      <c r="O8504" t="str">
        <f t="shared" si="528"/>
        <v>30-40</v>
      </c>
      <c r="P8504" t="str">
        <f t="shared" si="529"/>
        <v>6+ years</v>
      </c>
      <c r="Q8504" t="str">
        <f t="shared" si="530"/>
        <v>No Balance</v>
      </c>
      <c r="R8504" s="5">
        <f t="shared" si="531"/>
        <v>0.1822429906542056</v>
      </c>
    </row>
    <row r="8505" spans="1:18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 s="1">
        <v>0</v>
      </c>
      <c r="J8505">
        <v>2</v>
      </c>
      <c r="K8505">
        <v>0</v>
      </c>
      <c r="L8505">
        <v>1</v>
      </c>
      <c r="M8505" s="1">
        <v>137961.41</v>
      </c>
      <c r="N8505">
        <v>0</v>
      </c>
      <c r="O8505" t="str">
        <f t="shared" si="528"/>
        <v>41-50</v>
      </c>
      <c r="P8505" t="str">
        <f t="shared" si="529"/>
        <v>0-2 years</v>
      </c>
      <c r="Q8505" t="str">
        <f t="shared" si="530"/>
        <v>No Balance</v>
      </c>
      <c r="R8505" s="5">
        <f t="shared" si="531"/>
        <v>0.18236472945891782</v>
      </c>
    </row>
    <row r="8506" spans="1:18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 s="1">
        <v>145155.37</v>
      </c>
      <c r="J8506">
        <v>1</v>
      </c>
      <c r="K8506">
        <v>1</v>
      </c>
      <c r="L8506">
        <v>0</v>
      </c>
      <c r="M8506" s="1">
        <v>72169.95</v>
      </c>
      <c r="N8506">
        <v>1</v>
      </c>
      <c r="O8506" t="str">
        <f t="shared" si="528"/>
        <v>41-50</v>
      </c>
      <c r="P8506" t="str">
        <f t="shared" si="529"/>
        <v>3-5 years</v>
      </c>
      <c r="Q8506" t="str">
        <f t="shared" si="530"/>
        <v>High</v>
      </c>
      <c r="R8506" s="5">
        <f t="shared" si="531"/>
        <v>0.18248663101604279</v>
      </c>
    </row>
    <row r="8507" spans="1:18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 s="1">
        <v>137222.76999999999</v>
      </c>
      <c r="J8507">
        <v>1</v>
      </c>
      <c r="K8507">
        <v>0</v>
      </c>
      <c r="L8507">
        <v>0</v>
      </c>
      <c r="M8507" s="1">
        <v>39608.58</v>
      </c>
      <c r="N8507">
        <v>0</v>
      </c>
      <c r="O8507" t="str">
        <f t="shared" si="528"/>
        <v>&lt;30</v>
      </c>
      <c r="P8507" t="str">
        <f t="shared" si="529"/>
        <v>3-5 years</v>
      </c>
      <c r="Q8507" t="str">
        <f t="shared" si="530"/>
        <v>High</v>
      </c>
      <c r="R8507" s="5">
        <f t="shared" si="531"/>
        <v>0.18193979933110369</v>
      </c>
    </row>
    <row r="8508" spans="1:18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 s="1">
        <v>0</v>
      </c>
      <c r="J8508">
        <v>2</v>
      </c>
      <c r="K8508">
        <v>0</v>
      </c>
      <c r="L8508">
        <v>1</v>
      </c>
      <c r="M8508" s="1">
        <v>175458.21</v>
      </c>
      <c r="N8508">
        <v>0</v>
      </c>
      <c r="O8508" t="str">
        <f t="shared" si="528"/>
        <v>41-50</v>
      </c>
      <c r="P8508" t="str">
        <f t="shared" si="529"/>
        <v>6+ years</v>
      </c>
      <c r="Q8508" t="str">
        <f t="shared" si="530"/>
        <v>No Balance</v>
      </c>
      <c r="R8508" s="5">
        <f t="shared" si="531"/>
        <v>0.18206157965194109</v>
      </c>
    </row>
    <row r="8509" spans="1:18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 s="1">
        <v>114268.22</v>
      </c>
      <c r="J8509">
        <v>2</v>
      </c>
      <c r="K8509">
        <v>1</v>
      </c>
      <c r="L8509">
        <v>1</v>
      </c>
      <c r="M8509" s="1">
        <v>89524.83</v>
      </c>
      <c r="N8509">
        <v>0</v>
      </c>
      <c r="O8509" t="str">
        <f t="shared" si="528"/>
        <v>30-40</v>
      </c>
      <c r="P8509" t="str">
        <f t="shared" si="529"/>
        <v>3-5 years</v>
      </c>
      <c r="Q8509" t="str">
        <f t="shared" si="530"/>
        <v>High</v>
      </c>
      <c r="R8509" s="5">
        <f t="shared" si="531"/>
        <v>0.18218352310783656</v>
      </c>
    </row>
    <row r="8510" spans="1:18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 s="1">
        <v>0</v>
      </c>
      <c r="J8510">
        <v>2</v>
      </c>
      <c r="K8510">
        <v>1</v>
      </c>
      <c r="L8510">
        <v>1</v>
      </c>
      <c r="M8510" s="1">
        <v>13221.25</v>
      </c>
      <c r="N8510">
        <v>0</v>
      </c>
      <c r="O8510" t="str">
        <f t="shared" si="528"/>
        <v>&lt;30</v>
      </c>
      <c r="P8510" t="str">
        <f t="shared" si="529"/>
        <v>0-2 years</v>
      </c>
      <c r="Q8510" t="str">
        <f t="shared" si="530"/>
        <v>No Balance</v>
      </c>
      <c r="R8510" s="5">
        <f t="shared" si="531"/>
        <v>0.18230563002680966</v>
      </c>
    </row>
    <row r="8511" spans="1:18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 s="1">
        <v>0</v>
      </c>
      <c r="J8511">
        <v>1</v>
      </c>
      <c r="K8511">
        <v>1</v>
      </c>
      <c r="L8511">
        <v>0</v>
      </c>
      <c r="M8511" s="1">
        <v>102889.34</v>
      </c>
      <c r="N8511">
        <v>0</v>
      </c>
      <c r="O8511" t="str">
        <f t="shared" si="528"/>
        <v>41-50</v>
      </c>
      <c r="P8511" t="str">
        <f t="shared" si="529"/>
        <v>0-2 years</v>
      </c>
      <c r="Q8511" t="str">
        <f t="shared" si="530"/>
        <v>No Balance</v>
      </c>
      <c r="R8511" s="5">
        <f t="shared" si="531"/>
        <v>0.18242790073775988</v>
      </c>
    </row>
    <row r="8512" spans="1:18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 s="1">
        <v>150490.32</v>
      </c>
      <c r="J8512">
        <v>1</v>
      </c>
      <c r="K8512">
        <v>0</v>
      </c>
      <c r="L8512">
        <v>0</v>
      </c>
      <c r="M8512" s="1">
        <v>166468.21</v>
      </c>
      <c r="N8512">
        <v>1</v>
      </c>
      <c r="O8512" t="str">
        <f t="shared" si="528"/>
        <v>30-40</v>
      </c>
      <c r="P8512" t="str">
        <f t="shared" si="529"/>
        <v>6+ years</v>
      </c>
      <c r="Q8512" t="str">
        <f t="shared" si="530"/>
        <v>High</v>
      </c>
      <c r="R8512" s="5">
        <f t="shared" si="531"/>
        <v>0.18255033557046979</v>
      </c>
    </row>
    <row r="8513" spans="1:18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 s="1">
        <v>160858.13</v>
      </c>
      <c r="J8513">
        <v>2</v>
      </c>
      <c r="K8513">
        <v>1</v>
      </c>
      <c r="L8513">
        <v>0</v>
      </c>
      <c r="M8513" s="1">
        <v>27149.27</v>
      </c>
      <c r="N8513">
        <v>0</v>
      </c>
      <c r="O8513" t="str">
        <f t="shared" si="528"/>
        <v>&lt;30</v>
      </c>
      <c r="P8513" t="str">
        <f t="shared" si="529"/>
        <v>6+ years</v>
      </c>
      <c r="Q8513" t="str">
        <f t="shared" si="530"/>
        <v>High</v>
      </c>
      <c r="R8513" s="5">
        <f t="shared" si="531"/>
        <v>0.18200134318334452</v>
      </c>
    </row>
    <row r="8514" spans="1:18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 s="1">
        <v>170288.38</v>
      </c>
      <c r="J8514">
        <v>1</v>
      </c>
      <c r="K8514">
        <v>1</v>
      </c>
      <c r="L8514">
        <v>1</v>
      </c>
      <c r="M8514" s="1">
        <v>59601.15</v>
      </c>
      <c r="N8514">
        <v>0</v>
      </c>
      <c r="O8514" t="str">
        <f t="shared" ref="O8514:O8577" si="532">IF(G8514&lt;30,"&lt;30",
   IF(G8514&lt;=40,"30-40",
      IF(G8514&lt;=50,"41-50","&gt;50")))</f>
        <v>30-40</v>
      </c>
      <c r="P8514" t="str">
        <f t="shared" ref="P8514:P8577" si="533">IF(H8514&lt;=2,"0-2 years",
   IF(H8514&lt;=5,"3-5 years","6+ years"))</f>
        <v>3-5 years</v>
      </c>
      <c r="Q8514" t="str">
        <f t="shared" ref="Q8514:Q8577" si="534">IF(I8514=0,"No Balance",
   IF(I8514&lt;50000,"Low",
      IF(I8514&lt;100000,"Medium","High")))</f>
        <v>High</v>
      </c>
      <c r="R8514" s="5">
        <f t="shared" ref="R8514:R8577" si="535">AVERAGE(N8514:N18513)</f>
        <v>0.1821236559139785</v>
      </c>
    </row>
    <row r="8515" spans="1:18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 s="1">
        <v>111568.01</v>
      </c>
      <c r="J8515">
        <v>1</v>
      </c>
      <c r="K8515">
        <v>0</v>
      </c>
      <c r="L8515">
        <v>1</v>
      </c>
      <c r="M8515" s="1">
        <v>22026.18</v>
      </c>
      <c r="N8515">
        <v>0</v>
      </c>
      <c r="O8515" t="str">
        <f t="shared" si="532"/>
        <v>&lt;30</v>
      </c>
      <c r="P8515" t="str">
        <f t="shared" si="533"/>
        <v>3-5 years</v>
      </c>
      <c r="Q8515" t="str">
        <f t="shared" si="534"/>
        <v>High</v>
      </c>
      <c r="R8515" s="5">
        <f t="shared" si="535"/>
        <v>0.18224613315400134</v>
      </c>
    </row>
    <row r="8516" spans="1:18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 s="1">
        <v>83889.03</v>
      </c>
      <c r="J8516">
        <v>1</v>
      </c>
      <c r="K8516">
        <v>1</v>
      </c>
      <c r="L8516">
        <v>0</v>
      </c>
      <c r="M8516" s="1">
        <v>153059.62</v>
      </c>
      <c r="N8516">
        <v>0</v>
      </c>
      <c r="O8516" t="str">
        <f t="shared" si="532"/>
        <v>&lt;30</v>
      </c>
      <c r="P8516" t="str">
        <f t="shared" si="533"/>
        <v>6+ years</v>
      </c>
      <c r="Q8516" t="str">
        <f t="shared" si="534"/>
        <v>Medium</v>
      </c>
      <c r="R8516" s="5">
        <f t="shared" si="535"/>
        <v>0.18236877523553163</v>
      </c>
    </row>
    <row r="8517" spans="1:18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 s="1">
        <v>171982.95</v>
      </c>
      <c r="J8517">
        <v>2</v>
      </c>
      <c r="K8517">
        <v>0</v>
      </c>
      <c r="L8517">
        <v>1</v>
      </c>
      <c r="M8517" s="1">
        <v>167313.07</v>
      </c>
      <c r="N8517">
        <v>0</v>
      </c>
      <c r="O8517" t="str">
        <f t="shared" si="532"/>
        <v>30-40</v>
      </c>
      <c r="P8517" t="str">
        <f t="shared" si="533"/>
        <v>0-2 years</v>
      </c>
      <c r="Q8517" t="str">
        <f t="shared" si="534"/>
        <v>High</v>
      </c>
      <c r="R8517" s="5">
        <f t="shared" si="535"/>
        <v>0.18249158249158248</v>
      </c>
    </row>
    <row r="8518" spans="1:18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 s="1">
        <v>0</v>
      </c>
      <c r="J8518">
        <v>2</v>
      </c>
      <c r="K8518">
        <v>1</v>
      </c>
      <c r="L8518">
        <v>0</v>
      </c>
      <c r="M8518" s="1">
        <v>12833.96</v>
      </c>
      <c r="N8518">
        <v>0</v>
      </c>
      <c r="O8518" t="str">
        <f t="shared" si="532"/>
        <v>30-40</v>
      </c>
      <c r="P8518" t="str">
        <f t="shared" si="533"/>
        <v>3-5 years</v>
      </c>
      <c r="Q8518" t="str">
        <f t="shared" si="534"/>
        <v>No Balance</v>
      </c>
      <c r="R8518" s="5">
        <f t="shared" si="535"/>
        <v>0.18261455525606468</v>
      </c>
    </row>
    <row r="8519" spans="1:18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 s="1">
        <v>137624.4</v>
      </c>
      <c r="J8519">
        <v>2</v>
      </c>
      <c r="K8519">
        <v>1</v>
      </c>
      <c r="L8519">
        <v>1</v>
      </c>
      <c r="M8519" s="1">
        <v>197582.79</v>
      </c>
      <c r="N8519">
        <v>0</v>
      </c>
      <c r="O8519" t="str">
        <f t="shared" si="532"/>
        <v>&lt;30</v>
      </c>
      <c r="P8519" t="str">
        <f t="shared" si="533"/>
        <v>6+ years</v>
      </c>
      <c r="Q8519" t="str">
        <f t="shared" si="534"/>
        <v>High</v>
      </c>
      <c r="R8519" s="5">
        <f t="shared" si="535"/>
        <v>0.1827376938637896</v>
      </c>
    </row>
    <row r="8520" spans="1:18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 s="1">
        <v>121159.65</v>
      </c>
      <c r="J8520">
        <v>1</v>
      </c>
      <c r="K8520">
        <v>0</v>
      </c>
      <c r="L8520">
        <v>0</v>
      </c>
      <c r="M8520" s="1">
        <v>4033.39</v>
      </c>
      <c r="N8520">
        <v>1</v>
      </c>
      <c r="O8520" t="str">
        <f t="shared" si="532"/>
        <v>41-50</v>
      </c>
      <c r="P8520" t="str">
        <f t="shared" si="533"/>
        <v>3-5 years</v>
      </c>
      <c r="Q8520" t="str">
        <f t="shared" si="534"/>
        <v>High</v>
      </c>
      <c r="R8520" s="5">
        <f t="shared" si="535"/>
        <v>0.18286099865047234</v>
      </c>
    </row>
    <row r="8521" spans="1:18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 s="1">
        <v>0</v>
      </c>
      <c r="J8521">
        <v>2</v>
      </c>
      <c r="K8521">
        <v>0</v>
      </c>
      <c r="L8521">
        <v>1</v>
      </c>
      <c r="M8521" s="1">
        <v>125877.22</v>
      </c>
      <c r="N8521">
        <v>0</v>
      </c>
      <c r="O8521" t="str">
        <f t="shared" si="532"/>
        <v>&lt;30</v>
      </c>
      <c r="P8521" t="str">
        <f t="shared" si="533"/>
        <v>6+ years</v>
      </c>
      <c r="Q8521" t="str">
        <f t="shared" si="534"/>
        <v>No Balance</v>
      </c>
      <c r="R8521" s="5">
        <f t="shared" si="535"/>
        <v>0.18230925050641458</v>
      </c>
    </row>
    <row r="8522" spans="1:18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 s="1">
        <v>0</v>
      </c>
      <c r="J8522">
        <v>2</v>
      </c>
      <c r="K8522">
        <v>1</v>
      </c>
      <c r="L8522">
        <v>1</v>
      </c>
      <c r="M8522" s="1">
        <v>176913.42</v>
      </c>
      <c r="N8522">
        <v>0</v>
      </c>
      <c r="O8522" t="str">
        <f t="shared" si="532"/>
        <v>&gt;50</v>
      </c>
      <c r="P8522" t="str">
        <f t="shared" si="533"/>
        <v>0-2 years</v>
      </c>
      <c r="Q8522" t="str">
        <f t="shared" si="534"/>
        <v>No Balance</v>
      </c>
      <c r="R8522" s="5">
        <f t="shared" si="535"/>
        <v>0.18243243243243243</v>
      </c>
    </row>
    <row r="8523" spans="1:18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 s="1">
        <v>91184.01</v>
      </c>
      <c r="J8523">
        <v>1</v>
      </c>
      <c r="K8523">
        <v>1</v>
      </c>
      <c r="L8523">
        <v>0</v>
      </c>
      <c r="M8523" s="1">
        <v>105476.65</v>
      </c>
      <c r="N8523">
        <v>0</v>
      </c>
      <c r="O8523" t="str">
        <f t="shared" si="532"/>
        <v>30-40</v>
      </c>
      <c r="P8523" t="str">
        <f t="shared" si="533"/>
        <v>3-5 years</v>
      </c>
      <c r="Q8523" t="str">
        <f t="shared" si="534"/>
        <v>Medium</v>
      </c>
      <c r="R8523" s="5">
        <f t="shared" si="535"/>
        <v>0.18255578093306288</v>
      </c>
    </row>
    <row r="8524" spans="1:18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 s="1">
        <v>0</v>
      </c>
      <c r="J8524">
        <v>2</v>
      </c>
      <c r="K8524">
        <v>1</v>
      </c>
      <c r="L8524">
        <v>0</v>
      </c>
      <c r="M8524" s="1">
        <v>59172.42</v>
      </c>
      <c r="N8524">
        <v>0</v>
      </c>
      <c r="O8524" t="str">
        <f t="shared" si="532"/>
        <v>&lt;30</v>
      </c>
      <c r="P8524" t="str">
        <f t="shared" si="533"/>
        <v>6+ years</v>
      </c>
      <c r="Q8524" t="str">
        <f t="shared" si="534"/>
        <v>No Balance</v>
      </c>
      <c r="R8524" s="5">
        <f t="shared" si="535"/>
        <v>0.18267929634641408</v>
      </c>
    </row>
    <row r="8525" spans="1:18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 s="1">
        <v>144027.79999999999</v>
      </c>
      <c r="J8525">
        <v>1</v>
      </c>
      <c r="K8525">
        <v>1</v>
      </c>
      <c r="L8525">
        <v>1</v>
      </c>
      <c r="M8525" s="1">
        <v>108731.02</v>
      </c>
      <c r="N8525">
        <v>1</v>
      </c>
      <c r="O8525" t="str">
        <f t="shared" si="532"/>
        <v>&gt;50</v>
      </c>
      <c r="P8525" t="str">
        <f t="shared" si="533"/>
        <v>0-2 years</v>
      </c>
      <c r="Q8525" t="str">
        <f t="shared" si="534"/>
        <v>High</v>
      </c>
      <c r="R8525" s="5">
        <f t="shared" si="535"/>
        <v>0.18280297901150983</v>
      </c>
    </row>
    <row r="8526" spans="1:18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 s="1">
        <v>0</v>
      </c>
      <c r="J8526">
        <v>2</v>
      </c>
      <c r="K8526">
        <v>1</v>
      </c>
      <c r="L8526">
        <v>1</v>
      </c>
      <c r="M8526" s="1">
        <v>175310.38</v>
      </c>
      <c r="N8526">
        <v>0</v>
      </c>
      <c r="O8526" t="str">
        <f t="shared" si="532"/>
        <v>30-40</v>
      </c>
      <c r="P8526" t="str">
        <f t="shared" si="533"/>
        <v>6+ years</v>
      </c>
      <c r="Q8526" t="str">
        <f t="shared" si="534"/>
        <v>No Balance</v>
      </c>
      <c r="R8526" s="5">
        <f t="shared" si="535"/>
        <v>0.18224932249322492</v>
      </c>
    </row>
    <row r="8527" spans="1:18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 s="1">
        <v>140170.60999999999</v>
      </c>
      <c r="J8527">
        <v>1</v>
      </c>
      <c r="K8527">
        <v>1</v>
      </c>
      <c r="L8527">
        <v>1</v>
      </c>
      <c r="M8527" s="1">
        <v>38170.04</v>
      </c>
      <c r="N8527">
        <v>0</v>
      </c>
      <c r="O8527" t="str">
        <f t="shared" si="532"/>
        <v>&lt;30</v>
      </c>
      <c r="P8527" t="str">
        <f t="shared" si="533"/>
        <v>6+ years</v>
      </c>
      <c r="Q8527" t="str">
        <f t="shared" si="534"/>
        <v>High</v>
      </c>
      <c r="R8527" s="5">
        <f t="shared" si="535"/>
        <v>0.18237288135593221</v>
      </c>
    </row>
    <row r="8528" spans="1:18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 s="1">
        <v>62092.9</v>
      </c>
      <c r="J8528">
        <v>1</v>
      </c>
      <c r="K8528">
        <v>1</v>
      </c>
      <c r="L8528">
        <v>1</v>
      </c>
      <c r="M8528" s="1">
        <v>105887.03999999999</v>
      </c>
      <c r="N8528">
        <v>0</v>
      </c>
      <c r="O8528" t="str">
        <f t="shared" si="532"/>
        <v>&lt;30</v>
      </c>
      <c r="P8528" t="str">
        <f t="shared" si="533"/>
        <v>0-2 years</v>
      </c>
      <c r="Q8528" t="str">
        <f t="shared" si="534"/>
        <v>Medium</v>
      </c>
      <c r="R8528" s="5">
        <f t="shared" si="535"/>
        <v>0.1824966078697422</v>
      </c>
    </row>
    <row r="8529" spans="1:18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 s="1">
        <v>0</v>
      </c>
      <c r="J8529">
        <v>1</v>
      </c>
      <c r="K8529">
        <v>1</v>
      </c>
      <c r="L8529">
        <v>1</v>
      </c>
      <c r="M8529" s="1">
        <v>95625.03</v>
      </c>
      <c r="N8529">
        <v>0</v>
      </c>
      <c r="O8529" t="str">
        <f t="shared" si="532"/>
        <v>30-40</v>
      </c>
      <c r="P8529" t="str">
        <f t="shared" si="533"/>
        <v>3-5 years</v>
      </c>
      <c r="Q8529" t="str">
        <f t="shared" si="534"/>
        <v>No Balance</v>
      </c>
      <c r="R8529" s="5">
        <f t="shared" si="535"/>
        <v>0.18262050237610319</v>
      </c>
    </row>
    <row r="8530" spans="1:18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 s="1">
        <v>0</v>
      </c>
      <c r="J8530">
        <v>2</v>
      </c>
      <c r="K8530">
        <v>0</v>
      </c>
      <c r="L8530">
        <v>0</v>
      </c>
      <c r="M8530" s="1">
        <v>9541.15</v>
      </c>
      <c r="N8530">
        <v>0</v>
      </c>
      <c r="O8530" t="str">
        <f t="shared" si="532"/>
        <v>30-40</v>
      </c>
      <c r="P8530" t="str">
        <f t="shared" si="533"/>
        <v>3-5 years</v>
      </c>
      <c r="Q8530" t="str">
        <f t="shared" si="534"/>
        <v>No Balance</v>
      </c>
      <c r="R8530" s="5">
        <f t="shared" si="535"/>
        <v>0.1827445652173913</v>
      </c>
    </row>
    <row r="8531" spans="1:18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 s="1">
        <v>0</v>
      </c>
      <c r="J8531">
        <v>1</v>
      </c>
      <c r="K8531">
        <v>0</v>
      </c>
      <c r="L8531">
        <v>0</v>
      </c>
      <c r="M8531" s="1">
        <v>148516.79</v>
      </c>
      <c r="N8531">
        <v>0</v>
      </c>
      <c r="O8531" t="str">
        <f t="shared" si="532"/>
        <v>41-50</v>
      </c>
      <c r="P8531" t="str">
        <f t="shared" si="533"/>
        <v>6+ years</v>
      </c>
      <c r="Q8531" t="str">
        <f t="shared" si="534"/>
        <v>No Balance</v>
      </c>
      <c r="R8531" s="5">
        <f t="shared" si="535"/>
        <v>0.18286879673691367</v>
      </c>
    </row>
    <row r="8532" spans="1:18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 s="1">
        <v>103516.87</v>
      </c>
      <c r="J8532">
        <v>1</v>
      </c>
      <c r="K8532">
        <v>1</v>
      </c>
      <c r="L8532">
        <v>0</v>
      </c>
      <c r="M8532" s="1">
        <v>113907.8</v>
      </c>
      <c r="N8532">
        <v>0</v>
      </c>
      <c r="O8532" t="str">
        <f t="shared" si="532"/>
        <v>30-40</v>
      </c>
      <c r="P8532" t="str">
        <f t="shared" si="533"/>
        <v>0-2 years</v>
      </c>
      <c r="Q8532" t="str">
        <f t="shared" si="534"/>
        <v>High</v>
      </c>
      <c r="R8532" s="5">
        <f t="shared" si="535"/>
        <v>0.18299319727891156</v>
      </c>
    </row>
    <row r="8533" spans="1:18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 s="1">
        <v>0</v>
      </c>
      <c r="J8533">
        <v>3</v>
      </c>
      <c r="K8533">
        <v>1</v>
      </c>
      <c r="L8533">
        <v>0</v>
      </c>
      <c r="M8533" s="1">
        <v>164647.72</v>
      </c>
      <c r="N8533">
        <v>1</v>
      </c>
      <c r="O8533" t="str">
        <f t="shared" si="532"/>
        <v>30-40</v>
      </c>
      <c r="P8533" t="str">
        <f t="shared" si="533"/>
        <v>0-2 years</v>
      </c>
      <c r="Q8533" t="str">
        <f t="shared" si="534"/>
        <v>No Balance</v>
      </c>
      <c r="R8533" s="5">
        <f t="shared" si="535"/>
        <v>0.18311776718856365</v>
      </c>
    </row>
    <row r="8534" spans="1:18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 s="1">
        <v>0</v>
      </c>
      <c r="J8534">
        <v>2</v>
      </c>
      <c r="K8534">
        <v>1</v>
      </c>
      <c r="L8534">
        <v>0</v>
      </c>
      <c r="M8534" s="1">
        <v>98621.04</v>
      </c>
      <c r="N8534">
        <v>1</v>
      </c>
      <c r="O8534" t="str">
        <f t="shared" si="532"/>
        <v>30-40</v>
      </c>
      <c r="P8534" t="str">
        <f t="shared" si="533"/>
        <v>0-2 years</v>
      </c>
      <c r="Q8534" t="str">
        <f t="shared" si="534"/>
        <v>No Balance</v>
      </c>
      <c r="R8534" s="5">
        <f t="shared" si="535"/>
        <v>0.18256130790190736</v>
      </c>
    </row>
    <row r="8535" spans="1:18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 s="1">
        <v>0</v>
      </c>
      <c r="J8535">
        <v>2</v>
      </c>
      <c r="K8535">
        <v>1</v>
      </c>
      <c r="L8535">
        <v>1</v>
      </c>
      <c r="M8535" s="1">
        <v>37479.97</v>
      </c>
      <c r="N8535">
        <v>0</v>
      </c>
      <c r="O8535" t="str">
        <f t="shared" si="532"/>
        <v>30-40</v>
      </c>
      <c r="P8535" t="str">
        <f t="shared" si="533"/>
        <v>6+ years</v>
      </c>
      <c r="Q8535" t="str">
        <f t="shared" si="534"/>
        <v>No Balance</v>
      </c>
      <c r="R8535" s="5">
        <f t="shared" si="535"/>
        <v>0.18200408997955012</v>
      </c>
    </row>
    <row r="8536" spans="1:18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 s="1">
        <v>0</v>
      </c>
      <c r="J8536">
        <v>2</v>
      </c>
      <c r="K8536">
        <v>1</v>
      </c>
      <c r="L8536">
        <v>1</v>
      </c>
      <c r="M8536" s="1">
        <v>15846.42</v>
      </c>
      <c r="N8536">
        <v>0</v>
      </c>
      <c r="O8536" t="str">
        <f t="shared" si="532"/>
        <v>30-40</v>
      </c>
      <c r="P8536" t="str">
        <f t="shared" si="533"/>
        <v>6+ years</v>
      </c>
      <c r="Q8536" t="str">
        <f t="shared" si="534"/>
        <v>No Balance</v>
      </c>
      <c r="R8536" s="5">
        <f t="shared" si="535"/>
        <v>0.18212824010914053</v>
      </c>
    </row>
    <row r="8537" spans="1:18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 s="1">
        <v>85162.26</v>
      </c>
      <c r="J8537">
        <v>1</v>
      </c>
      <c r="K8537">
        <v>0</v>
      </c>
      <c r="L8537">
        <v>1</v>
      </c>
      <c r="M8537" s="1">
        <v>5104.08</v>
      </c>
      <c r="N8537">
        <v>1</v>
      </c>
      <c r="O8537" t="str">
        <f t="shared" si="532"/>
        <v>41-50</v>
      </c>
      <c r="P8537" t="str">
        <f t="shared" si="533"/>
        <v>0-2 years</v>
      </c>
      <c r="Q8537" t="str">
        <f t="shared" si="534"/>
        <v>Medium</v>
      </c>
      <c r="R8537" s="5">
        <f t="shared" si="535"/>
        <v>0.18225255972696247</v>
      </c>
    </row>
    <row r="8538" spans="1:18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 s="1">
        <v>143061.88</v>
      </c>
      <c r="J8538">
        <v>1</v>
      </c>
      <c r="K8538">
        <v>1</v>
      </c>
      <c r="L8538">
        <v>0</v>
      </c>
      <c r="M8538" s="1">
        <v>61937.599999999999</v>
      </c>
      <c r="N8538">
        <v>0</v>
      </c>
      <c r="O8538" t="str">
        <f t="shared" si="532"/>
        <v>41-50</v>
      </c>
      <c r="P8538" t="str">
        <f t="shared" si="533"/>
        <v>6+ years</v>
      </c>
      <c r="Q8538" t="str">
        <f t="shared" si="534"/>
        <v>High</v>
      </c>
      <c r="R8538" s="5">
        <f t="shared" si="535"/>
        <v>0.18169398907103826</v>
      </c>
    </row>
    <row r="8539" spans="1:18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 s="1">
        <v>0</v>
      </c>
      <c r="J8539">
        <v>2</v>
      </c>
      <c r="K8539">
        <v>1</v>
      </c>
      <c r="L8539">
        <v>1</v>
      </c>
      <c r="M8539" s="1">
        <v>170008.74</v>
      </c>
      <c r="N8539">
        <v>0</v>
      </c>
      <c r="O8539" t="str">
        <f t="shared" si="532"/>
        <v>41-50</v>
      </c>
      <c r="P8539" t="str">
        <f t="shared" si="533"/>
        <v>6+ years</v>
      </c>
      <c r="Q8539" t="str">
        <f t="shared" si="534"/>
        <v>No Balance</v>
      </c>
      <c r="R8539" s="5">
        <f t="shared" si="535"/>
        <v>0.18181818181818182</v>
      </c>
    </row>
    <row r="8540" spans="1:18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 s="1">
        <v>137388.01</v>
      </c>
      <c r="J8540">
        <v>2</v>
      </c>
      <c r="K8540">
        <v>1</v>
      </c>
      <c r="L8540">
        <v>0</v>
      </c>
      <c r="M8540" s="1">
        <v>165000.68</v>
      </c>
      <c r="N8540">
        <v>0</v>
      </c>
      <c r="O8540" t="str">
        <f t="shared" si="532"/>
        <v>30-40</v>
      </c>
      <c r="P8540" t="str">
        <f t="shared" si="533"/>
        <v>3-5 years</v>
      </c>
      <c r="Q8540" t="str">
        <f t="shared" si="534"/>
        <v>High</v>
      </c>
      <c r="R8540" s="5">
        <f t="shared" si="535"/>
        <v>0.18194254445964433</v>
      </c>
    </row>
    <row r="8541" spans="1:18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 s="1">
        <v>137712.01</v>
      </c>
      <c r="J8541">
        <v>1</v>
      </c>
      <c r="K8541">
        <v>1</v>
      </c>
      <c r="L8541">
        <v>1</v>
      </c>
      <c r="M8541" s="1">
        <v>76197.05</v>
      </c>
      <c r="N8541">
        <v>0</v>
      </c>
      <c r="O8541" t="str">
        <f t="shared" si="532"/>
        <v>&lt;30</v>
      </c>
      <c r="P8541" t="str">
        <f t="shared" si="533"/>
        <v>0-2 years</v>
      </c>
      <c r="Q8541" t="str">
        <f t="shared" si="534"/>
        <v>High</v>
      </c>
      <c r="R8541" s="5">
        <f t="shared" si="535"/>
        <v>0.18206707734428473</v>
      </c>
    </row>
    <row r="8542" spans="1:18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 s="1">
        <v>106901.42</v>
      </c>
      <c r="J8542">
        <v>2</v>
      </c>
      <c r="K8542">
        <v>0</v>
      </c>
      <c r="L8542">
        <v>0</v>
      </c>
      <c r="M8542" s="1">
        <v>118045.98</v>
      </c>
      <c r="N8542">
        <v>0</v>
      </c>
      <c r="O8542" t="str">
        <f t="shared" si="532"/>
        <v>30-40</v>
      </c>
      <c r="P8542" t="str">
        <f t="shared" si="533"/>
        <v>6+ years</v>
      </c>
      <c r="Q8542" t="str">
        <f t="shared" si="534"/>
        <v>High</v>
      </c>
      <c r="R8542" s="5">
        <f t="shared" si="535"/>
        <v>0.18219178082191781</v>
      </c>
    </row>
    <row r="8543" spans="1:18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 s="1">
        <v>105603.21</v>
      </c>
      <c r="J8543">
        <v>2</v>
      </c>
      <c r="K8543">
        <v>1</v>
      </c>
      <c r="L8543">
        <v>1</v>
      </c>
      <c r="M8543" s="1">
        <v>157360.9</v>
      </c>
      <c r="N8543">
        <v>0</v>
      </c>
      <c r="O8543" t="str">
        <f t="shared" si="532"/>
        <v>41-50</v>
      </c>
      <c r="P8543" t="str">
        <f t="shared" si="533"/>
        <v>3-5 years</v>
      </c>
      <c r="Q8543" t="str">
        <f t="shared" si="534"/>
        <v>High</v>
      </c>
      <c r="R8543" s="5">
        <f t="shared" si="535"/>
        <v>0.18231665524331733</v>
      </c>
    </row>
    <row r="8544" spans="1:18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 s="1">
        <v>150679.71</v>
      </c>
      <c r="J8544">
        <v>2</v>
      </c>
      <c r="K8544">
        <v>0</v>
      </c>
      <c r="L8544">
        <v>1</v>
      </c>
      <c r="M8544" s="1">
        <v>196226.38</v>
      </c>
      <c r="N8544">
        <v>0</v>
      </c>
      <c r="O8544" t="str">
        <f t="shared" si="532"/>
        <v>30-40</v>
      </c>
      <c r="P8544" t="str">
        <f t="shared" si="533"/>
        <v>6+ years</v>
      </c>
      <c r="Q8544" t="str">
        <f t="shared" si="534"/>
        <v>High</v>
      </c>
      <c r="R8544" s="5">
        <f t="shared" si="535"/>
        <v>0.18244170096021947</v>
      </c>
    </row>
    <row r="8545" spans="1:18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 s="1">
        <v>108300.27</v>
      </c>
      <c r="J8545">
        <v>2</v>
      </c>
      <c r="K8545">
        <v>0</v>
      </c>
      <c r="L8545">
        <v>1</v>
      </c>
      <c r="M8545" s="1">
        <v>44384.57</v>
      </c>
      <c r="N8545">
        <v>1</v>
      </c>
      <c r="O8545" t="str">
        <f t="shared" si="532"/>
        <v>30-40</v>
      </c>
      <c r="P8545" t="str">
        <f t="shared" si="533"/>
        <v>3-5 years</v>
      </c>
      <c r="Q8545" t="str">
        <f t="shared" si="534"/>
        <v>High</v>
      </c>
      <c r="R8545" s="5">
        <f t="shared" si="535"/>
        <v>0.18256691832532601</v>
      </c>
    </row>
    <row r="8546" spans="1:18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 s="1">
        <v>52016.08</v>
      </c>
      <c r="J8546">
        <v>2</v>
      </c>
      <c r="K8546">
        <v>1</v>
      </c>
      <c r="L8546">
        <v>1</v>
      </c>
      <c r="M8546" s="1">
        <v>72993.649999999994</v>
      </c>
      <c r="N8546">
        <v>0</v>
      </c>
      <c r="O8546" t="str">
        <f t="shared" si="532"/>
        <v>41-50</v>
      </c>
      <c r="P8546" t="str">
        <f t="shared" si="533"/>
        <v>6+ years</v>
      </c>
      <c r="Q8546" t="str">
        <f t="shared" si="534"/>
        <v>Medium</v>
      </c>
      <c r="R8546" s="5">
        <f t="shared" si="535"/>
        <v>0.1820054945054945</v>
      </c>
    </row>
    <row r="8547" spans="1:18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 s="1">
        <v>60515.13</v>
      </c>
      <c r="J8547">
        <v>1</v>
      </c>
      <c r="K8547">
        <v>0</v>
      </c>
      <c r="L8547">
        <v>0</v>
      </c>
      <c r="M8547" s="1">
        <v>124571.09</v>
      </c>
      <c r="N8547">
        <v>0</v>
      </c>
      <c r="O8547" t="str">
        <f t="shared" si="532"/>
        <v>30-40</v>
      </c>
      <c r="P8547" t="str">
        <f t="shared" si="533"/>
        <v>6+ years</v>
      </c>
      <c r="Q8547" t="str">
        <f t="shared" si="534"/>
        <v>Medium</v>
      </c>
      <c r="R8547" s="5">
        <f t="shared" si="535"/>
        <v>0.18213058419243985</v>
      </c>
    </row>
    <row r="8548" spans="1:18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 s="1">
        <v>158584.28</v>
      </c>
      <c r="J8548">
        <v>2</v>
      </c>
      <c r="K8548">
        <v>1</v>
      </c>
      <c r="L8548">
        <v>0</v>
      </c>
      <c r="M8548" s="1">
        <v>43640.160000000003</v>
      </c>
      <c r="N8548">
        <v>0</v>
      </c>
      <c r="O8548" t="str">
        <f t="shared" si="532"/>
        <v>30-40</v>
      </c>
      <c r="P8548" t="str">
        <f t="shared" si="533"/>
        <v>0-2 years</v>
      </c>
      <c r="Q8548" t="str">
        <f t="shared" si="534"/>
        <v>High</v>
      </c>
      <c r="R8548" s="5">
        <f t="shared" si="535"/>
        <v>0.18225584594222832</v>
      </c>
    </row>
    <row r="8549" spans="1:18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 s="1">
        <v>118812.5</v>
      </c>
      <c r="J8549">
        <v>2</v>
      </c>
      <c r="K8549">
        <v>0</v>
      </c>
      <c r="L8549">
        <v>0</v>
      </c>
      <c r="M8549" s="1">
        <v>31121.42</v>
      </c>
      <c r="N8549">
        <v>0</v>
      </c>
      <c r="O8549" t="str">
        <f t="shared" si="532"/>
        <v>41-50</v>
      </c>
      <c r="P8549" t="str">
        <f t="shared" si="533"/>
        <v>0-2 years</v>
      </c>
      <c r="Q8549" t="str">
        <f t="shared" si="534"/>
        <v>High</v>
      </c>
      <c r="R8549" s="5">
        <f t="shared" si="535"/>
        <v>0.18238128011011701</v>
      </c>
    </row>
    <row r="8550" spans="1:18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 s="1">
        <v>0</v>
      </c>
      <c r="J8550">
        <v>1</v>
      </c>
      <c r="K8550">
        <v>1</v>
      </c>
      <c r="L8550">
        <v>0</v>
      </c>
      <c r="M8550" s="1">
        <v>22372.78</v>
      </c>
      <c r="N8550">
        <v>0</v>
      </c>
      <c r="O8550" t="str">
        <f t="shared" si="532"/>
        <v>41-50</v>
      </c>
      <c r="P8550" t="str">
        <f t="shared" si="533"/>
        <v>3-5 years</v>
      </c>
      <c r="Q8550" t="str">
        <f t="shared" si="534"/>
        <v>No Balance</v>
      </c>
      <c r="R8550" s="5">
        <f t="shared" si="535"/>
        <v>0.18250688705234161</v>
      </c>
    </row>
    <row r="8551" spans="1:18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 s="1">
        <v>0</v>
      </c>
      <c r="J8551">
        <v>2</v>
      </c>
      <c r="K8551">
        <v>1</v>
      </c>
      <c r="L8551">
        <v>1</v>
      </c>
      <c r="M8551" s="1">
        <v>170338.35</v>
      </c>
      <c r="N8551">
        <v>0</v>
      </c>
      <c r="O8551" t="str">
        <f t="shared" si="532"/>
        <v>30-40</v>
      </c>
      <c r="P8551" t="str">
        <f t="shared" si="533"/>
        <v>6+ years</v>
      </c>
      <c r="Q8551" t="str">
        <f t="shared" si="534"/>
        <v>No Balance</v>
      </c>
      <c r="R8551" s="5">
        <f t="shared" si="535"/>
        <v>0.18263266712611992</v>
      </c>
    </row>
    <row r="8552" spans="1:18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 s="1">
        <v>91219.29</v>
      </c>
      <c r="J8552">
        <v>1</v>
      </c>
      <c r="K8552">
        <v>0</v>
      </c>
      <c r="L8552">
        <v>0</v>
      </c>
      <c r="M8552" s="1">
        <v>158845.49</v>
      </c>
      <c r="N8552">
        <v>1</v>
      </c>
      <c r="O8552" t="str">
        <f t="shared" si="532"/>
        <v>41-50</v>
      </c>
      <c r="P8552" t="str">
        <f t="shared" si="533"/>
        <v>0-2 years</v>
      </c>
      <c r="Q8552" t="str">
        <f t="shared" si="534"/>
        <v>Medium</v>
      </c>
      <c r="R8552" s="5">
        <f t="shared" si="535"/>
        <v>0.18275862068965518</v>
      </c>
    </row>
    <row r="8553" spans="1:18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 s="1">
        <v>0</v>
      </c>
      <c r="J8553">
        <v>2</v>
      </c>
      <c r="K8553">
        <v>1</v>
      </c>
      <c r="L8553">
        <v>0</v>
      </c>
      <c r="M8553" s="1">
        <v>67926.179999999993</v>
      </c>
      <c r="N8553">
        <v>0</v>
      </c>
      <c r="O8553" t="str">
        <f t="shared" si="532"/>
        <v>30-40</v>
      </c>
      <c r="P8553" t="str">
        <f t="shared" si="533"/>
        <v>6+ years</v>
      </c>
      <c r="Q8553" t="str">
        <f t="shared" si="534"/>
        <v>No Balance</v>
      </c>
      <c r="R8553" s="5">
        <f t="shared" si="535"/>
        <v>0.18219461697722567</v>
      </c>
    </row>
    <row r="8554" spans="1:18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 s="1">
        <v>76318.64</v>
      </c>
      <c r="J8554">
        <v>1</v>
      </c>
      <c r="K8554">
        <v>1</v>
      </c>
      <c r="L8554">
        <v>1</v>
      </c>
      <c r="M8554" s="1">
        <v>194783.12</v>
      </c>
      <c r="N8554">
        <v>0</v>
      </c>
      <c r="O8554" t="str">
        <f t="shared" si="532"/>
        <v>&lt;30</v>
      </c>
      <c r="P8554" t="str">
        <f t="shared" si="533"/>
        <v>0-2 years</v>
      </c>
      <c r="Q8554" t="str">
        <f t="shared" si="534"/>
        <v>Medium</v>
      </c>
      <c r="R8554" s="5">
        <f t="shared" si="535"/>
        <v>0.18232044198895028</v>
      </c>
    </row>
    <row r="8555" spans="1:18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 s="1">
        <v>0</v>
      </c>
      <c r="J8555">
        <v>1</v>
      </c>
      <c r="K8555">
        <v>1</v>
      </c>
      <c r="L8555">
        <v>0</v>
      </c>
      <c r="M8555" s="1">
        <v>176036.01</v>
      </c>
      <c r="N8555">
        <v>0</v>
      </c>
      <c r="O8555" t="str">
        <f t="shared" si="532"/>
        <v>&gt;50</v>
      </c>
      <c r="P8555" t="str">
        <f t="shared" si="533"/>
        <v>3-5 years</v>
      </c>
      <c r="Q8555" t="str">
        <f t="shared" si="534"/>
        <v>No Balance</v>
      </c>
      <c r="R8555" s="5">
        <f t="shared" si="535"/>
        <v>0.18244644091223219</v>
      </c>
    </row>
    <row r="8556" spans="1:18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 s="1">
        <v>0</v>
      </c>
      <c r="J8556">
        <v>1</v>
      </c>
      <c r="K8556">
        <v>1</v>
      </c>
      <c r="L8556">
        <v>1</v>
      </c>
      <c r="M8556" s="1">
        <v>198826.03</v>
      </c>
      <c r="N8556">
        <v>1</v>
      </c>
      <c r="O8556" t="str">
        <f t="shared" si="532"/>
        <v>&lt;30</v>
      </c>
      <c r="P8556" t="str">
        <f t="shared" si="533"/>
        <v>3-5 years</v>
      </c>
      <c r="Q8556" t="str">
        <f t="shared" si="534"/>
        <v>No Balance</v>
      </c>
      <c r="R8556" s="5">
        <f t="shared" si="535"/>
        <v>0.18257261410788381</v>
      </c>
    </row>
    <row r="8557" spans="1:18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 s="1">
        <v>111432.13</v>
      </c>
      <c r="J8557">
        <v>1</v>
      </c>
      <c r="K8557">
        <v>1</v>
      </c>
      <c r="L8557">
        <v>1</v>
      </c>
      <c r="M8557" s="1">
        <v>168683.57</v>
      </c>
      <c r="N8557">
        <v>0</v>
      </c>
      <c r="O8557" t="str">
        <f t="shared" si="532"/>
        <v>&lt;30</v>
      </c>
      <c r="P8557" t="str">
        <f t="shared" si="533"/>
        <v>0-2 years</v>
      </c>
      <c r="Q8557" t="str">
        <f t="shared" si="534"/>
        <v>High</v>
      </c>
      <c r="R8557" s="5">
        <f t="shared" si="535"/>
        <v>0.18200692041522493</v>
      </c>
    </row>
    <row r="8558" spans="1:18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 s="1">
        <v>150148.51</v>
      </c>
      <c r="J8558">
        <v>1</v>
      </c>
      <c r="K8558">
        <v>0</v>
      </c>
      <c r="L8558">
        <v>0</v>
      </c>
      <c r="M8558" s="1">
        <v>6936.27</v>
      </c>
      <c r="N8558">
        <v>0</v>
      </c>
      <c r="O8558" t="str">
        <f t="shared" si="532"/>
        <v>41-50</v>
      </c>
      <c r="P8558" t="str">
        <f t="shared" si="533"/>
        <v>6+ years</v>
      </c>
      <c r="Q8558" t="str">
        <f t="shared" si="534"/>
        <v>High</v>
      </c>
      <c r="R8558" s="5">
        <f t="shared" si="535"/>
        <v>0.18213296398891968</v>
      </c>
    </row>
    <row r="8559" spans="1:18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 s="1">
        <v>38550.06</v>
      </c>
      <c r="J8559">
        <v>1</v>
      </c>
      <c r="K8559">
        <v>0</v>
      </c>
      <c r="L8559">
        <v>1</v>
      </c>
      <c r="M8559" s="1">
        <v>179230.23</v>
      </c>
      <c r="N8559">
        <v>0</v>
      </c>
      <c r="O8559" t="str">
        <f t="shared" si="532"/>
        <v>30-40</v>
      </c>
      <c r="P8559" t="str">
        <f t="shared" si="533"/>
        <v>6+ years</v>
      </c>
      <c r="Q8559" t="str">
        <f t="shared" si="534"/>
        <v>Low</v>
      </c>
      <c r="R8559" s="5">
        <f t="shared" si="535"/>
        <v>0.18225918225918225</v>
      </c>
    </row>
    <row r="8560" spans="1:18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 s="1">
        <v>119013.86</v>
      </c>
      <c r="J8560">
        <v>1</v>
      </c>
      <c r="K8560">
        <v>1</v>
      </c>
      <c r="L8560">
        <v>0</v>
      </c>
      <c r="M8560" s="1">
        <v>103421.91</v>
      </c>
      <c r="N8560">
        <v>0</v>
      </c>
      <c r="O8560" t="str">
        <f t="shared" si="532"/>
        <v>30-40</v>
      </c>
      <c r="P8560" t="str">
        <f t="shared" si="533"/>
        <v>3-5 years</v>
      </c>
      <c r="Q8560" t="str">
        <f t="shared" si="534"/>
        <v>High</v>
      </c>
      <c r="R8560" s="5">
        <f t="shared" si="535"/>
        <v>0.18238557558945909</v>
      </c>
    </row>
    <row r="8561" spans="1:18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 s="1">
        <v>111213.64</v>
      </c>
      <c r="J8561">
        <v>2</v>
      </c>
      <c r="K8561">
        <v>1</v>
      </c>
      <c r="L8561">
        <v>1</v>
      </c>
      <c r="M8561" s="1">
        <v>147578.26</v>
      </c>
      <c r="N8561">
        <v>0</v>
      </c>
      <c r="O8561" t="str">
        <f t="shared" si="532"/>
        <v>30-40</v>
      </c>
      <c r="P8561" t="str">
        <f t="shared" si="533"/>
        <v>0-2 years</v>
      </c>
      <c r="Q8561" t="str">
        <f t="shared" si="534"/>
        <v>High</v>
      </c>
      <c r="R8561" s="5">
        <f t="shared" si="535"/>
        <v>0.1825121443442054</v>
      </c>
    </row>
    <row r="8562" spans="1:18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 s="1">
        <v>71097.23</v>
      </c>
      <c r="J8562">
        <v>1</v>
      </c>
      <c r="K8562">
        <v>1</v>
      </c>
      <c r="L8562">
        <v>1</v>
      </c>
      <c r="M8562" s="1">
        <v>130504.49</v>
      </c>
      <c r="N8562">
        <v>0</v>
      </c>
      <c r="O8562" t="str">
        <f t="shared" si="532"/>
        <v>&lt;30</v>
      </c>
      <c r="P8562" t="str">
        <f t="shared" si="533"/>
        <v>3-5 years</v>
      </c>
      <c r="Q8562" t="str">
        <f t="shared" si="534"/>
        <v>Medium</v>
      </c>
      <c r="R8562" s="5">
        <f t="shared" si="535"/>
        <v>0.18263888888888888</v>
      </c>
    </row>
    <row r="8563" spans="1:18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 s="1">
        <v>109632.85</v>
      </c>
      <c r="J8563">
        <v>1</v>
      </c>
      <c r="K8563">
        <v>1</v>
      </c>
      <c r="L8563">
        <v>1</v>
      </c>
      <c r="M8563" s="1">
        <v>16149.13</v>
      </c>
      <c r="N8563">
        <v>0</v>
      </c>
      <c r="O8563" t="str">
        <f t="shared" si="532"/>
        <v>30-40</v>
      </c>
      <c r="P8563" t="str">
        <f t="shared" si="533"/>
        <v>6+ years</v>
      </c>
      <c r="Q8563" t="str">
        <f t="shared" si="534"/>
        <v>High</v>
      </c>
      <c r="R8563" s="5">
        <f t="shared" si="535"/>
        <v>0.18276580958999306</v>
      </c>
    </row>
    <row r="8564" spans="1:18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 s="1">
        <v>148368.01999999999</v>
      </c>
      <c r="J8564">
        <v>1</v>
      </c>
      <c r="K8564">
        <v>0</v>
      </c>
      <c r="L8564">
        <v>0</v>
      </c>
      <c r="M8564" s="1">
        <v>118862.08</v>
      </c>
      <c r="N8564">
        <v>1</v>
      </c>
      <c r="O8564" t="str">
        <f t="shared" si="532"/>
        <v>&gt;50</v>
      </c>
      <c r="P8564" t="str">
        <f t="shared" si="533"/>
        <v>6+ years</v>
      </c>
      <c r="Q8564" t="str">
        <f t="shared" si="534"/>
        <v>High</v>
      </c>
      <c r="R8564" s="5">
        <f t="shared" si="535"/>
        <v>0.18289290681502085</v>
      </c>
    </row>
    <row r="8565" spans="1:18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 s="1">
        <v>148600.91</v>
      </c>
      <c r="J8565">
        <v>1</v>
      </c>
      <c r="K8565">
        <v>1</v>
      </c>
      <c r="L8565">
        <v>0</v>
      </c>
      <c r="M8565" s="1">
        <v>143397.14000000001</v>
      </c>
      <c r="N8565">
        <v>1</v>
      </c>
      <c r="O8565" t="str">
        <f t="shared" si="532"/>
        <v>41-50</v>
      </c>
      <c r="P8565" t="str">
        <f t="shared" si="533"/>
        <v>0-2 years</v>
      </c>
      <c r="Q8565" t="str">
        <f t="shared" si="534"/>
        <v>High</v>
      </c>
      <c r="R8565" s="5">
        <f t="shared" si="535"/>
        <v>0.18232428670842032</v>
      </c>
    </row>
    <row r="8566" spans="1:18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 s="1">
        <v>71083.98</v>
      </c>
      <c r="J8566">
        <v>1</v>
      </c>
      <c r="K8566">
        <v>1</v>
      </c>
      <c r="L8566">
        <v>0</v>
      </c>
      <c r="M8566" s="1">
        <v>137959</v>
      </c>
      <c r="N8566">
        <v>0</v>
      </c>
      <c r="O8566" t="str">
        <f t="shared" si="532"/>
        <v>41-50</v>
      </c>
      <c r="P8566" t="str">
        <f t="shared" si="533"/>
        <v>6+ years</v>
      </c>
      <c r="Q8566" t="str">
        <f t="shared" si="534"/>
        <v>Medium</v>
      </c>
      <c r="R8566" s="5">
        <f t="shared" si="535"/>
        <v>0.18175487465181059</v>
      </c>
    </row>
    <row r="8567" spans="1:18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 s="1">
        <v>139625.34</v>
      </c>
      <c r="J8567">
        <v>1</v>
      </c>
      <c r="K8567">
        <v>1</v>
      </c>
      <c r="L8567">
        <v>0</v>
      </c>
      <c r="M8567" s="1">
        <v>93702.96</v>
      </c>
      <c r="N8567">
        <v>1</v>
      </c>
      <c r="O8567" t="str">
        <f t="shared" si="532"/>
        <v>30-40</v>
      </c>
      <c r="P8567" t="str">
        <f t="shared" si="533"/>
        <v>6+ years</v>
      </c>
      <c r="Q8567" t="str">
        <f t="shared" si="534"/>
        <v>High</v>
      </c>
      <c r="R8567" s="5">
        <f t="shared" si="535"/>
        <v>0.1818815331010453</v>
      </c>
    </row>
    <row r="8568" spans="1:18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 s="1">
        <v>0</v>
      </c>
      <c r="J8568">
        <v>1</v>
      </c>
      <c r="K8568">
        <v>0</v>
      </c>
      <c r="L8568">
        <v>0</v>
      </c>
      <c r="M8568" s="1">
        <v>172939.3</v>
      </c>
      <c r="N8568">
        <v>1</v>
      </c>
      <c r="O8568" t="str">
        <f t="shared" si="532"/>
        <v>30-40</v>
      </c>
      <c r="P8568" t="str">
        <f t="shared" si="533"/>
        <v>3-5 years</v>
      </c>
      <c r="Q8568" t="str">
        <f t="shared" si="534"/>
        <v>No Balance</v>
      </c>
      <c r="R8568" s="5">
        <f t="shared" si="535"/>
        <v>0.18131101813110181</v>
      </c>
    </row>
    <row r="8569" spans="1:18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 s="1">
        <v>0</v>
      </c>
      <c r="J8569">
        <v>1</v>
      </c>
      <c r="K8569">
        <v>1</v>
      </c>
      <c r="L8569">
        <v>1</v>
      </c>
      <c r="M8569" s="1">
        <v>108162.13</v>
      </c>
      <c r="N8569">
        <v>0</v>
      </c>
      <c r="O8569" t="str">
        <f t="shared" si="532"/>
        <v>30-40</v>
      </c>
      <c r="P8569" t="str">
        <f t="shared" si="533"/>
        <v>6+ years</v>
      </c>
      <c r="Q8569" t="str">
        <f t="shared" si="534"/>
        <v>No Balance</v>
      </c>
      <c r="R8569" s="5">
        <f t="shared" si="535"/>
        <v>0.1807397069085834</v>
      </c>
    </row>
    <row r="8570" spans="1:18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 s="1">
        <v>81564.100000000006</v>
      </c>
      <c r="J8570">
        <v>2</v>
      </c>
      <c r="K8570">
        <v>0</v>
      </c>
      <c r="L8570">
        <v>1</v>
      </c>
      <c r="M8570" s="1">
        <v>35896.089999999997</v>
      </c>
      <c r="N8570">
        <v>0</v>
      </c>
      <c r="O8570" t="str">
        <f t="shared" si="532"/>
        <v>&gt;50</v>
      </c>
      <c r="P8570" t="str">
        <f t="shared" si="533"/>
        <v>0-2 years</v>
      </c>
      <c r="Q8570" t="str">
        <f t="shared" si="534"/>
        <v>Medium</v>
      </c>
      <c r="R8570" s="5">
        <f t="shared" si="535"/>
        <v>0.18086592178770949</v>
      </c>
    </row>
    <row r="8571" spans="1:18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 s="1">
        <v>0</v>
      </c>
      <c r="J8571">
        <v>2</v>
      </c>
      <c r="K8571">
        <v>1</v>
      </c>
      <c r="L8571">
        <v>1</v>
      </c>
      <c r="M8571" s="1">
        <v>104852.6</v>
      </c>
      <c r="N8571">
        <v>0</v>
      </c>
      <c r="O8571" t="str">
        <f t="shared" si="532"/>
        <v>30-40</v>
      </c>
      <c r="P8571" t="str">
        <f t="shared" si="533"/>
        <v>6+ years</v>
      </c>
      <c r="Q8571" t="str">
        <f t="shared" si="534"/>
        <v>No Balance</v>
      </c>
      <c r="R8571" s="5">
        <f t="shared" si="535"/>
        <v>0.18099231306778477</v>
      </c>
    </row>
    <row r="8572" spans="1:18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 s="1">
        <v>124540.28</v>
      </c>
      <c r="J8572">
        <v>1</v>
      </c>
      <c r="K8572">
        <v>0</v>
      </c>
      <c r="L8572">
        <v>1</v>
      </c>
      <c r="M8572" s="1">
        <v>188850.89</v>
      </c>
      <c r="N8572">
        <v>0</v>
      </c>
      <c r="O8572" t="str">
        <f t="shared" si="532"/>
        <v>&lt;30</v>
      </c>
      <c r="P8572" t="str">
        <f t="shared" si="533"/>
        <v>6+ years</v>
      </c>
      <c r="Q8572" t="str">
        <f t="shared" si="534"/>
        <v>High</v>
      </c>
      <c r="R8572" s="5">
        <f t="shared" si="535"/>
        <v>0.18111888111888111</v>
      </c>
    </row>
    <row r="8573" spans="1:18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 s="1">
        <v>133616.39000000001</v>
      </c>
      <c r="J8573">
        <v>1</v>
      </c>
      <c r="K8573">
        <v>1</v>
      </c>
      <c r="L8573">
        <v>0</v>
      </c>
      <c r="M8573" s="1">
        <v>28615.8</v>
      </c>
      <c r="N8573">
        <v>0</v>
      </c>
      <c r="O8573" t="str">
        <f t="shared" si="532"/>
        <v>41-50</v>
      </c>
      <c r="P8573" t="str">
        <f t="shared" si="533"/>
        <v>0-2 years</v>
      </c>
      <c r="Q8573" t="str">
        <f t="shared" si="534"/>
        <v>High</v>
      </c>
      <c r="R8573" s="5">
        <f t="shared" si="535"/>
        <v>0.18124562631210636</v>
      </c>
    </row>
    <row r="8574" spans="1:18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 s="1">
        <v>101648.5</v>
      </c>
      <c r="J8574">
        <v>2</v>
      </c>
      <c r="K8574">
        <v>1</v>
      </c>
      <c r="L8574">
        <v>0</v>
      </c>
      <c r="M8574" s="1">
        <v>172001.44</v>
      </c>
      <c r="N8574">
        <v>0</v>
      </c>
      <c r="O8574" t="str">
        <f t="shared" si="532"/>
        <v>30-40</v>
      </c>
      <c r="P8574" t="str">
        <f t="shared" si="533"/>
        <v>6+ years</v>
      </c>
      <c r="Q8574" t="str">
        <f t="shared" si="534"/>
        <v>High</v>
      </c>
      <c r="R8574" s="5">
        <f t="shared" si="535"/>
        <v>0.18137254901960784</v>
      </c>
    </row>
    <row r="8575" spans="1:18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 s="1">
        <v>124281.84</v>
      </c>
      <c r="J8575">
        <v>1</v>
      </c>
      <c r="K8575">
        <v>1</v>
      </c>
      <c r="L8575">
        <v>1</v>
      </c>
      <c r="M8575" s="1">
        <v>60116.57</v>
      </c>
      <c r="N8575">
        <v>0</v>
      </c>
      <c r="O8575" t="str">
        <f t="shared" si="532"/>
        <v>&lt;30</v>
      </c>
      <c r="P8575" t="str">
        <f t="shared" si="533"/>
        <v>6+ years</v>
      </c>
      <c r="Q8575" t="str">
        <f t="shared" si="534"/>
        <v>High</v>
      </c>
      <c r="R8575" s="5">
        <f t="shared" si="535"/>
        <v>0.18149964961457604</v>
      </c>
    </row>
    <row r="8576" spans="1:18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 s="1">
        <v>0</v>
      </c>
      <c r="J8576">
        <v>2</v>
      </c>
      <c r="K8576">
        <v>1</v>
      </c>
      <c r="L8576">
        <v>1</v>
      </c>
      <c r="M8576" s="1">
        <v>170528.63</v>
      </c>
      <c r="N8576">
        <v>0</v>
      </c>
      <c r="O8576" t="str">
        <f t="shared" si="532"/>
        <v>&gt;50</v>
      </c>
      <c r="P8576" t="str">
        <f t="shared" si="533"/>
        <v>3-5 years</v>
      </c>
      <c r="Q8576" t="str">
        <f t="shared" si="534"/>
        <v>No Balance</v>
      </c>
      <c r="R8576" s="5">
        <f t="shared" si="535"/>
        <v>0.18162692847124826</v>
      </c>
    </row>
    <row r="8577" spans="1:18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 s="1">
        <v>0</v>
      </c>
      <c r="J8577">
        <v>2</v>
      </c>
      <c r="K8577">
        <v>0</v>
      </c>
      <c r="L8577">
        <v>0</v>
      </c>
      <c r="M8577" s="1">
        <v>189683.7</v>
      </c>
      <c r="N8577">
        <v>0</v>
      </c>
      <c r="O8577" t="str">
        <f t="shared" si="532"/>
        <v>41-50</v>
      </c>
      <c r="P8577" t="str">
        <f t="shared" si="533"/>
        <v>0-2 years</v>
      </c>
      <c r="Q8577" t="str">
        <f t="shared" si="534"/>
        <v>No Balance</v>
      </c>
      <c r="R8577" s="5">
        <f t="shared" si="535"/>
        <v>0.18175438596491228</v>
      </c>
    </row>
    <row r="8578" spans="1:18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 s="1">
        <v>183613.66</v>
      </c>
      <c r="J8578">
        <v>2</v>
      </c>
      <c r="K8578">
        <v>0</v>
      </c>
      <c r="L8578">
        <v>0</v>
      </c>
      <c r="M8578" s="1">
        <v>49734.94</v>
      </c>
      <c r="N8578">
        <v>0</v>
      </c>
      <c r="O8578" t="str">
        <f t="shared" ref="O8578:O8641" si="536">IF(G8578&lt;30,"&lt;30",
   IF(G8578&lt;=40,"30-40",
      IF(G8578&lt;=50,"41-50","&gt;50")))</f>
        <v>30-40</v>
      </c>
      <c r="P8578" t="str">
        <f t="shared" ref="P8578:P8641" si="537">IF(H8578&lt;=2,"0-2 years",
   IF(H8578&lt;=5,"3-5 years","6+ years"))</f>
        <v>6+ years</v>
      </c>
      <c r="Q8578" t="str">
        <f t="shared" ref="Q8578:Q8641" si="538">IF(I8578=0,"No Balance",
   IF(I8578&lt;50000,"Low",
      IF(I8578&lt;100000,"Medium","High")))</f>
        <v>High</v>
      </c>
      <c r="R8578" s="5">
        <f t="shared" ref="R8578:R8641" si="539">AVERAGE(N8578:N18577)</f>
        <v>0.1818820224719101</v>
      </c>
    </row>
    <row r="8579" spans="1:18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 s="1">
        <v>136186.44</v>
      </c>
      <c r="J8579">
        <v>1</v>
      </c>
      <c r="K8579">
        <v>1</v>
      </c>
      <c r="L8579">
        <v>1</v>
      </c>
      <c r="M8579" s="1">
        <v>121529.59</v>
      </c>
      <c r="N8579">
        <v>1</v>
      </c>
      <c r="O8579" t="str">
        <f t="shared" si="536"/>
        <v>&gt;50</v>
      </c>
      <c r="P8579" t="str">
        <f t="shared" si="537"/>
        <v>0-2 years</v>
      </c>
      <c r="Q8579" t="str">
        <f t="shared" si="538"/>
        <v>High</v>
      </c>
      <c r="R8579" s="5">
        <f t="shared" si="539"/>
        <v>0.1820098383696416</v>
      </c>
    </row>
    <row r="8580" spans="1:18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 s="1">
        <v>137682.68</v>
      </c>
      <c r="J8580">
        <v>1</v>
      </c>
      <c r="K8580">
        <v>1</v>
      </c>
      <c r="L8580">
        <v>0</v>
      </c>
      <c r="M8580" s="1">
        <v>71071.47</v>
      </c>
      <c r="N8580">
        <v>0</v>
      </c>
      <c r="O8580" t="str">
        <f t="shared" si="536"/>
        <v>41-50</v>
      </c>
      <c r="P8580" t="str">
        <f t="shared" si="537"/>
        <v>6+ years</v>
      </c>
      <c r="Q8580" t="str">
        <f t="shared" si="538"/>
        <v>High</v>
      </c>
      <c r="R8580" s="5">
        <f t="shared" si="539"/>
        <v>0.18143459915611815</v>
      </c>
    </row>
    <row r="8581" spans="1:18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 s="1">
        <v>106005.54</v>
      </c>
      <c r="J8581">
        <v>1</v>
      </c>
      <c r="K8581">
        <v>0</v>
      </c>
      <c r="L8581">
        <v>1</v>
      </c>
      <c r="M8581" s="1">
        <v>142995.32</v>
      </c>
      <c r="N8581">
        <v>0</v>
      </c>
      <c r="O8581" t="str">
        <f t="shared" si="536"/>
        <v>30-40</v>
      </c>
      <c r="P8581" t="str">
        <f t="shared" si="537"/>
        <v>3-5 years</v>
      </c>
      <c r="Q8581" t="str">
        <f t="shared" si="538"/>
        <v>High</v>
      </c>
      <c r="R8581" s="5">
        <f t="shared" si="539"/>
        <v>0.18156228008444758</v>
      </c>
    </row>
    <row r="8582" spans="1:18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 s="1">
        <v>152310.54999999999</v>
      </c>
      <c r="J8582">
        <v>1</v>
      </c>
      <c r="K8582">
        <v>1</v>
      </c>
      <c r="L8582">
        <v>0</v>
      </c>
      <c r="M8582" s="1">
        <v>13054.25</v>
      </c>
      <c r="N8582">
        <v>0</v>
      </c>
      <c r="O8582" t="str">
        <f t="shared" si="536"/>
        <v>30-40</v>
      </c>
      <c r="P8582" t="str">
        <f t="shared" si="537"/>
        <v>6+ years</v>
      </c>
      <c r="Q8582" t="str">
        <f t="shared" si="538"/>
        <v>High</v>
      </c>
      <c r="R8582" s="5">
        <f t="shared" si="539"/>
        <v>0.18169014084507043</v>
      </c>
    </row>
    <row r="8583" spans="1:18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 s="1">
        <v>0</v>
      </c>
      <c r="J8583">
        <v>2</v>
      </c>
      <c r="K8583">
        <v>1</v>
      </c>
      <c r="L8583">
        <v>0</v>
      </c>
      <c r="M8583" s="1">
        <v>89402.54</v>
      </c>
      <c r="N8583">
        <v>0</v>
      </c>
      <c r="O8583" t="str">
        <f t="shared" si="536"/>
        <v>41-50</v>
      </c>
      <c r="P8583" t="str">
        <f t="shared" si="537"/>
        <v>0-2 years</v>
      </c>
      <c r="Q8583" t="str">
        <f t="shared" si="538"/>
        <v>No Balance</v>
      </c>
      <c r="R8583" s="5">
        <f t="shared" si="539"/>
        <v>0.18181818181818182</v>
      </c>
    </row>
    <row r="8584" spans="1:18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 s="1">
        <v>134446.04</v>
      </c>
      <c r="J8584">
        <v>1</v>
      </c>
      <c r="K8584">
        <v>0</v>
      </c>
      <c r="L8584">
        <v>1</v>
      </c>
      <c r="M8584" s="1">
        <v>111241.37</v>
      </c>
      <c r="N8584">
        <v>0</v>
      </c>
      <c r="O8584" t="str">
        <f t="shared" si="536"/>
        <v>30-40</v>
      </c>
      <c r="P8584" t="str">
        <f t="shared" si="537"/>
        <v>0-2 years</v>
      </c>
      <c r="Q8584" t="str">
        <f t="shared" si="538"/>
        <v>High</v>
      </c>
      <c r="R8584" s="5">
        <f t="shared" si="539"/>
        <v>0.18194640338504936</v>
      </c>
    </row>
    <row r="8585" spans="1:18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 s="1">
        <v>142289.28</v>
      </c>
      <c r="J8585">
        <v>1</v>
      </c>
      <c r="K8585">
        <v>0</v>
      </c>
      <c r="L8585">
        <v>1</v>
      </c>
      <c r="M8585" s="1">
        <v>119638.85</v>
      </c>
      <c r="N8585">
        <v>0</v>
      </c>
      <c r="O8585" t="str">
        <f t="shared" si="536"/>
        <v>30-40</v>
      </c>
      <c r="P8585" t="str">
        <f t="shared" si="537"/>
        <v>0-2 years</v>
      </c>
      <c r="Q8585" t="str">
        <f t="shared" si="538"/>
        <v>High</v>
      </c>
      <c r="R8585" s="5">
        <f t="shared" si="539"/>
        <v>0.18207480592801695</v>
      </c>
    </row>
    <row r="8586" spans="1:18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 s="1">
        <v>0</v>
      </c>
      <c r="J8586">
        <v>2</v>
      </c>
      <c r="K8586">
        <v>1</v>
      </c>
      <c r="L8586">
        <v>1</v>
      </c>
      <c r="M8586" s="1">
        <v>151581.79</v>
      </c>
      <c r="N8586">
        <v>0</v>
      </c>
      <c r="O8586" t="str">
        <f t="shared" si="536"/>
        <v>&lt;30</v>
      </c>
      <c r="P8586" t="str">
        <f t="shared" si="537"/>
        <v>6+ years</v>
      </c>
      <c r="Q8586" t="str">
        <f t="shared" si="538"/>
        <v>No Balance</v>
      </c>
      <c r="R8586" s="5">
        <f t="shared" si="539"/>
        <v>0.18220338983050846</v>
      </c>
    </row>
    <row r="8587" spans="1:18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 s="1">
        <v>0</v>
      </c>
      <c r="J8587">
        <v>1</v>
      </c>
      <c r="K8587">
        <v>1</v>
      </c>
      <c r="L8587">
        <v>0</v>
      </c>
      <c r="M8587" s="1">
        <v>73881.679999999993</v>
      </c>
      <c r="N8587">
        <v>1</v>
      </c>
      <c r="O8587" t="str">
        <f t="shared" si="536"/>
        <v>41-50</v>
      </c>
      <c r="P8587" t="str">
        <f t="shared" si="537"/>
        <v>6+ years</v>
      </c>
      <c r="Q8587" t="str">
        <f t="shared" si="538"/>
        <v>No Balance</v>
      </c>
      <c r="R8587" s="5">
        <f t="shared" si="539"/>
        <v>0.1823321554770318</v>
      </c>
    </row>
    <row r="8588" spans="1:18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 s="1">
        <v>149003.76</v>
      </c>
      <c r="J8588">
        <v>2</v>
      </c>
      <c r="K8588">
        <v>1</v>
      </c>
      <c r="L8588">
        <v>0</v>
      </c>
      <c r="M8588" s="1">
        <v>176902.83</v>
      </c>
      <c r="N8588">
        <v>0</v>
      </c>
      <c r="O8588" t="str">
        <f t="shared" si="536"/>
        <v>41-50</v>
      </c>
      <c r="P8588" t="str">
        <f t="shared" si="537"/>
        <v>6+ years</v>
      </c>
      <c r="Q8588" t="str">
        <f t="shared" si="538"/>
        <v>High</v>
      </c>
      <c r="R8588" s="5">
        <f t="shared" si="539"/>
        <v>0.18175388967468176</v>
      </c>
    </row>
    <row r="8589" spans="1:18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 s="1">
        <v>131341.46</v>
      </c>
      <c r="J8589">
        <v>2</v>
      </c>
      <c r="K8589">
        <v>0</v>
      </c>
      <c r="L8589">
        <v>1</v>
      </c>
      <c r="M8589" s="1">
        <v>7034.94</v>
      </c>
      <c r="N8589">
        <v>0</v>
      </c>
      <c r="O8589" t="str">
        <f t="shared" si="536"/>
        <v>41-50</v>
      </c>
      <c r="P8589" t="str">
        <f t="shared" si="537"/>
        <v>0-2 years</v>
      </c>
      <c r="Q8589" t="str">
        <f t="shared" si="538"/>
        <v>High</v>
      </c>
      <c r="R8589" s="5">
        <f t="shared" si="539"/>
        <v>0.18188251946213729</v>
      </c>
    </row>
    <row r="8590" spans="1:18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 s="1">
        <v>77919.78</v>
      </c>
      <c r="J8590">
        <v>1</v>
      </c>
      <c r="K8590">
        <v>1</v>
      </c>
      <c r="L8590">
        <v>0</v>
      </c>
      <c r="M8590" s="1">
        <v>122547.58</v>
      </c>
      <c r="N8590">
        <v>0</v>
      </c>
      <c r="O8590" t="str">
        <f t="shared" si="536"/>
        <v>&lt;30</v>
      </c>
      <c r="P8590" t="str">
        <f t="shared" si="537"/>
        <v>6+ years</v>
      </c>
      <c r="Q8590" t="str">
        <f t="shared" si="538"/>
        <v>Medium</v>
      </c>
      <c r="R8590" s="5">
        <f t="shared" si="539"/>
        <v>0.1820113314447592</v>
      </c>
    </row>
    <row r="8591" spans="1:18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 s="1">
        <v>0</v>
      </c>
      <c r="J8591">
        <v>2</v>
      </c>
      <c r="K8591">
        <v>0</v>
      </c>
      <c r="L8591">
        <v>1</v>
      </c>
      <c r="M8591" s="1">
        <v>161559.12</v>
      </c>
      <c r="N8591">
        <v>0</v>
      </c>
      <c r="O8591" t="str">
        <f t="shared" si="536"/>
        <v>30-40</v>
      </c>
      <c r="P8591" t="str">
        <f t="shared" si="537"/>
        <v>6+ years</v>
      </c>
      <c r="Q8591" t="str">
        <f t="shared" si="538"/>
        <v>No Balance</v>
      </c>
      <c r="R8591" s="5">
        <f t="shared" si="539"/>
        <v>0.18214032600992205</v>
      </c>
    </row>
    <row r="8592" spans="1:18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 s="1">
        <v>108309</v>
      </c>
      <c r="J8592">
        <v>4</v>
      </c>
      <c r="K8592">
        <v>1</v>
      </c>
      <c r="L8592">
        <v>1</v>
      </c>
      <c r="M8592" s="1">
        <v>137510.41</v>
      </c>
      <c r="N8592">
        <v>1</v>
      </c>
      <c r="O8592" t="str">
        <f t="shared" si="536"/>
        <v>41-50</v>
      </c>
      <c r="P8592" t="str">
        <f t="shared" si="537"/>
        <v>6+ years</v>
      </c>
      <c r="Q8592" t="str">
        <f t="shared" si="538"/>
        <v>High</v>
      </c>
      <c r="R8592" s="5">
        <f t="shared" si="539"/>
        <v>0.1822695035460993</v>
      </c>
    </row>
    <row r="8593" spans="1:18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 s="1">
        <v>0</v>
      </c>
      <c r="J8593">
        <v>1</v>
      </c>
      <c r="K8593">
        <v>0</v>
      </c>
      <c r="L8593">
        <v>1</v>
      </c>
      <c r="M8593" s="1">
        <v>185366.56</v>
      </c>
      <c r="N8593">
        <v>0</v>
      </c>
      <c r="O8593" t="str">
        <f t="shared" si="536"/>
        <v>30-40</v>
      </c>
      <c r="P8593" t="str">
        <f t="shared" si="537"/>
        <v>6+ years</v>
      </c>
      <c r="Q8593" t="str">
        <f t="shared" si="538"/>
        <v>No Balance</v>
      </c>
      <c r="R8593" s="5">
        <f t="shared" si="539"/>
        <v>0.18168914123491839</v>
      </c>
    </row>
    <row r="8594" spans="1:18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 s="1">
        <v>0</v>
      </c>
      <c r="J8594">
        <v>2</v>
      </c>
      <c r="K8594">
        <v>1</v>
      </c>
      <c r="L8594">
        <v>0</v>
      </c>
      <c r="M8594" s="1">
        <v>182224.14</v>
      </c>
      <c r="N8594">
        <v>0</v>
      </c>
      <c r="O8594" t="str">
        <f t="shared" si="536"/>
        <v>30-40</v>
      </c>
      <c r="P8594" t="str">
        <f t="shared" si="537"/>
        <v>6+ years</v>
      </c>
      <c r="Q8594" t="str">
        <f t="shared" si="538"/>
        <v>No Balance</v>
      </c>
      <c r="R8594" s="5">
        <f t="shared" si="539"/>
        <v>0.18181818181818182</v>
      </c>
    </row>
    <row r="8595" spans="1:18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 s="1">
        <v>115462.02</v>
      </c>
      <c r="J8595">
        <v>1</v>
      </c>
      <c r="K8595">
        <v>0</v>
      </c>
      <c r="L8595">
        <v>1</v>
      </c>
      <c r="M8595" s="1">
        <v>42581.04</v>
      </c>
      <c r="N8595">
        <v>0</v>
      </c>
      <c r="O8595" t="str">
        <f t="shared" si="536"/>
        <v>30-40</v>
      </c>
      <c r="P8595" t="str">
        <f t="shared" si="537"/>
        <v>6+ years</v>
      </c>
      <c r="Q8595" t="str">
        <f t="shared" si="538"/>
        <v>High</v>
      </c>
      <c r="R8595" s="5">
        <f t="shared" si="539"/>
        <v>0.18194740582800284</v>
      </c>
    </row>
    <row r="8596" spans="1:18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 s="1">
        <v>0</v>
      </c>
      <c r="J8596">
        <v>2</v>
      </c>
      <c r="K8596">
        <v>1</v>
      </c>
      <c r="L8596">
        <v>0</v>
      </c>
      <c r="M8596" s="1">
        <v>31921.95</v>
      </c>
      <c r="N8596">
        <v>0</v>
      </c>
      <c r="O8596" t="str">
        <f t="shared" si="536"/>
        <v>30-40</v>
      </c>
      <c r="P8596" t="str">
        <f t="shared" si="537"/>
        <v>6+ years</v>
      </c>
      <c r="Q8596" t="str">
        <f t="shared" si="538"/>
        <v>No Balance</v>
      </c>
      <c r="R8596" s="5">
        <f t="shared" si="539"/>
        <v>0.18207681365576103</v>
      </c>
    </row>
    <row r="8597" spans="1:18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 s="1">
        <v>122739.1</v>
      </c>
      <c r="J8597">
        <v>1</v>
      </c>
      <c r="K8597">
        <v>1</v>
      </c>
      <c r="L8597">
        <v>0</v>
      </c>
      <c r="M8597" s="1">
        <v>102460.84</v>
      </c>
      <c r="N8597">
        <v>1</v>
      </c>
      <c r="O8597" t="str">
        <f t="shared" si="536"/>
        <v>&lt;30</v>
      </c>
      <c r="P8597" t="str">
        <f t="shared" si="537"/>
        <v>3-5 years</v>
      </c>
      <c r="Q8597" t="str">
        <f t="shared" si="538"/>
        <v>High</v>
      </c>
      <c r="R8597" s="5">
        <f t="shared" si="539"/>
        <v>0.18220640569395019</v>
      </c>
    </row>
    <row r="8598" spans="1:18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 s="1">
        <v>0</v>
      </c>
      <c r="J8598">
        <v>2</v>
      </c>
      <c r="K8598">
        <v>0</v>
      </c>
      <c r="L8598">
        <v>0</v>
      </c>
      <c r="M8598" s="1">
        <v>109681.29</v>
      </c>
      <c r="N8598">
        <v>0</v>
      </c>
      <c r="O8598" t="str">
        <f t="shared" si="536"/>
        <v>30-40</v>
      </c>
      <c r="P8598" t="str">
        <f t="shared" si="537"/>
        <v>0-2 years</v>
      </c>
      <c r="Q8598" t="str">
        <f t="shared" si="538"/>
        <v>No Balance</v>
      </c>
      <c r="R8598" s="5">
        <f t="shared" si="539"/>
        <v>0.18162393162393162</v>
      </c>
    </row>
    <row r="8599" spans="1:18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 s="1">
        <v>113781.5</v>
      </c>
      <c r="J8599">
        <v>2</v>
      </c>
      <c r="K8599">
        <v>1</v>
      </c>
      <c r="L8599">
        <v>1</v>
      </c>
      <c r="M8599" s="1">
        <v>106345.05</v>
      </c>
      <c r="N8599">
        <v>1</v>
      </c>
      <c r="O8599" t="str">
        <f t="shared" si="536"/>
        <v>&gt;50</v>
      </c>
      <c r="P8599" t="str">
        <f t="shared" si="537"/>
        <v>3-5 years</v>
      </c>
      <c r="Q8599" t="str">
        <f t="shared" si="538"/>
        <v>High</v>
      </c>
      <c r="R8599" s="5">
        <f t="shared" si="539"/>
        <v>0.18175338560228083</v>
      </c>
    </row>
    <row r="8600" spans="1:18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 s="1">
        <v>0</v>
      </c>
      <c r="J8600">
        <v>2</v>
      </c>
      <c r="K8600">
        <v>1</v>
      </c>
      <c r="L8600">
        <v>1</v>
      </c>
      <c r="M8600" s="1">
        <v>102472.9</v>
      </c>
      <c r="N8600">
        <v>0</v>
      </c>
      <c r="O8600" t="str">
        <f t="shared" si="536"/>
        <v>41-50</v>
      </c>
      <c r="P8600" t="str">
        <f t="shared" si="537"/>
        <v>0-2 years</v>
      </c>
      <c r="Q8600" t="str">
        <f t="shared" si="538"/>
        <v>No Balance</v>
      </c>
      <c r="R8600" s="5">
        <f t="shared" si="539"/>
        <v>0.181169757489301</v>
      </c>
    </row>
    <row r="8601" spans="1:18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 s="1">
        <v>0</v>
      </c>
      <c r="J8601">
        <v>2</v>
      </c>
      <c r="K8601">
        <v>1</v>
      </c>
      <c r="L8601">
        <v>1</v>
      </c>
      <c r="M8601" s="1">
        <v>36249.760000000002</v>
      </c>
      <c r="N8601">
        <v>0</v>
      </c>
      <c r="O8601" t="str">
        <f t="shared" si="536"/>
        <v>30-40</v>
      </c>
      <c r="P8601" t="str">
        <f t="shared" si="537"/>
        <v>3-5 years</v>
      </c>
      <c r="Q8601" t="str">
        <f t="shared" si="538"/>
        <v>No Balance</v>
      </c>
      <c r="R8601" s="5">
        <f t="shared" si="539"/>
        <v>0.18129907209136331</v>
      </c>
    </row>
    <row r="8602" spans="1:18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 s="1">
        <v>128284.45</v>
      </c>
      <c r="J8602">
        <v>1</v>
      </c>
      <c r="K8602">
        <v>1</v>
      </c>
      <c r="L8602">
        <v>0</v>
      </c>
      <c r="M8602" s="1">
        <v>32996.89</v>
      </c>
      <c r="N8602">
        <v>1</v>
      </c>
      <c r="O8602" t="str">
        <f t="shared" si="536"/>
        <v>41-50</v>
      </c>
      <c r="P8602" t="str">
        <f t="shared" si="537"/>
        <v>6+ years</v>
      </c>
      <c r="Q8602" t="str">
        <f t="shared" si="538"/>
        <v>High</v>
      </c>
      <c r="R8602" s="5">
        <f t="shared" si="539"/>
        <v>0.18142857142857144</v>
      </c>
    </row>
    <row r="8603" spans="1:18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 s="1">
        <v>120591.19</v>
      </c>
      <c r="J8603">
        <v>1</v>
      </c>
      <c r="K8603">
        <v>0</v>
      </c>
      <c r="L8603">
        <v>0</v>
      </c>
      <c r="M8603" s="1">
        <v>195123.94</v>
      </c>
      <c r="N8603">
        <v>0</v>
      </c>
      <c r="O8603" t="str">
        <f t="shared" si="536"/>
        <v>41-50</v>
      </c>
      <c r="P8603" t="str">
        <f t="shared" si="537"/>
        <v>6+ years</v>
      </c>
      <c r="Q8603" t="str">
        <f t="shared" si="538"/>
        <v>High</v>
      </c>
      <c r="R8603" s="5">
        <f t="shared" si="539"/>
        <v>0.18084345961400999</v>
      </c>
    </row>
    <row r="8604" spans="1:18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 s="1">
        <v>0</v>
      </c>
      <c r="J8604">
        <v>2</v>
      </c>
      <c r="K8604">
        <v>0</v>
      </c>
      <c r="L8604">
        <v>1</v>
      </c>
      <c r="M8604" s="1">
        <v>57014.43</v>
      </c>
      <c r="N8604">
        <v>0</v>
      </c>
      <c r="O8604" t="str">
        <f t="shared" si="536"/>
        <v>&gt;50</v>
      </c>
      <c r="P8604" t="str">
        <f t="shared" si="537"/>
        <v>6+ years</v>
      </c>
      <c r="Q8604" t="str">
        <f t="shared" si="538"/>
        <v>No Balance</v>
      </c>
      <c r="R8604" s="5">
        <f t="shared" si="539"/>
        <v>0.18097281831187412</v>
      </c>
    </row>
    <row r="8605" spans="1:18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 s="1">
        <v>166968.28</v>
      </c>
      <c r="J8605">
        <v>1</v>
      </c>
      <c r="K8605">
        <v>1</v>
      </c>
      <c r="L8605">
        <v>0</v>
      </c>
      <c r="M8605" s="1">
        <v>159483.76</v>
      </c>
      <c r="N8605">
        <v>1</v>
      </c>
      <c r="O8605" t="str">
        <f t="shared" si="536"/>
        <v>&gt;50</v>
      </c>
      <c r="P8605" t="str">
        <f t="shared" si="537"/>
        <v>0-2 years</v>
      </c>
      <c r="Q8605" t="str">
        <f t="shared" si="538"/>
        <v>High</v>
      </c>
      <c r="R8605" s="5">
        <f t="shared" si="539"/>
        <v>0.18110236220472442</v>
      </c>
    </row>
    <row r="8606" spans="1:18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 s="1">
        <v>0</v>
      </c>
      <c r="J8606">
        <v>2</v>
      </c>
      <c r="K8606">
        <v>0</v>
      </c>
      <c r="L8606">
        <v>0</v>
      </c>
      <c r="M8606" s="1">
        <v>100929.59</v>
      </c>
      <c r="N8606">
        <v>0</v>
      </c>
      <c r="O8606" t="str">
        <f t="shared" si="536"/>
        <v>30-40</v>
      </c>
      <c r="P8606" t="str">
        <f t="shared" si="537"/>
        <v>6+ years</v>
      </c>
      <c r="Q8606" t="str">
        <f t="shared" si="538"/>
        <v>No Balance</v>
      </c>
      <c r="R8606" s="5">
        <f t="shared" si="539"/>
        <v>0.18051575931232092</v>
      </c>
    </row>
    <row r="8607" spans="1:18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 s="1">
        <v>0</v>
      </c>
      <c r="J8607">
        <v>2</v>
      </c>
      <c r="K8607">
        <v>1</v>
      </c>
      <c r="L8607">
        <v>1</v>
      </c>
      <c r="M8607" s="1">
        <v>12513.07</v>
      </c>
      <c r="N8607">
        <v>0</v>
      </c>
      <c r="O8607" t="str">
        <f t="shared" si="536"/>
        <v>41-50</v>
      </c>
      <c r="P8607" t="str">
        <f t="shared" si="537"/>
        <v>6+ years</v>
      </c>
      <c r="Q8607" t="str">
        <f t="shared" si="538"/>
        <v>No Balance</v>
      </c>
      <c r="R8607" s="5">
        <f t="shared" si="539"/>
        <v>0.18064516129032257</v>
      </c>
    </row>
    <row r="8608" spans="1:18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 s="1">
        <v>0</v>
      </c>
      <c r="J8608">
        <v>2</v>
      </c>
      <c r="K8608">
        <v>1</v>
      </c>
      <c r="L8608">
        <v>1</v>
      </c>
      <c r="M8608" s="1">
        <v>74900.899999999994</v>
      </c>
      <c r="N8608">
        <v>0</v>
      </c>
      <c r="O8608" t="str">
        <f t="shared" si="536"/>
        <v>41-50</v>
      </c>
      <c r="P8608" t="str">
        <f t="shared" si="537"/>
        <v>3-5 years</v>
      </c>
      <c r="Q8608" t="str">
        <f t="shared" si="538"/>
        <v>No Balance</v>
      </c>
      <c r="R8608" s="5">
        <f t="shared" si="539"/>
        <v>0.18077474892395984</v>
      </c>
    </row>
    <row r="8609" spans="1:18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 s="1">
        <v>71667.97</v>
      </c>
      <c r="J8609">
        <v>2</v>
      </c>
      <c r="K8609">
        <v>0</v>
      </c>
      <c r="L8609">
        <v>0</v>
      </c>
      <c r="M8609" s="1">
        <v>137111.89000000001</v>
      </c>
      <c r="N8609">
        <v>0</v>
      </c>
      <c r="O8609" t="str">
        <f t="shared" si="536"/>
        <v>30-40</v>
      </c>
      <c r="P8609" t="str">
        <f t="shared" si="537"/>
        <v>0-2 years</v>
      </c>
      <c r="Q8609" t="str">
        <f t="shared" si="538"/>
        <v>Medium</v>
      </c>
      <c r="R8609" s="5">
        <f t="shared" si="539"/>
        <v>0.18090452261306533</v>
      </c>
    </row>
    <row r="8610" spans="1:18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 s="1">
        <v>82729.47</v>
      </c>
      <c r="J8610">
        <v>2</v>
      </c>
      <c r="K8610">
        <v>1</v>
      </c>
      <c r="L8610">
        <v>0</v>
      </c>
      <c r="M8610" s="1">
        <v>60212.51</v>
      </c>
      <c r="N8610">
        <v>0</v>
      </c>
      <c r="O8610" t="str">
        <f t="shared" si="536"/>
        <v>30-40</v>
      </c>
      <c r="P8610" t="str">
        <f t="shared" si="537"/>
        <v>3-5 years</v>
      </c>
      <c r="Q8610" t="str">
        <f t="shared" si="538"/>
        <v>Medium</v>
      </c>
      <c r="R8610" s="5">
        <f t="shared" si="539"/>
        <v>0.18103448275862069</v>
      </c>
    </row>
    <row r="8611" spans="1:18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 s="1">
        <v>0</v>
      </c>
      <c r="J8611">
        <v>2</v>
      </c>
      <c r="K8611">
        <v>1</v>
      </c>
      <c r="L8611">
        <v>1</v>
      </c>
      <c r="M8611" s="1">
        <v>187343.4</v>
      </c>
      <c r="N8611">
        <v>0</v>
      </c>
      <c r="O8611" t="str">
        <f t="shared" si="536"/>
        <v>30-40</v>
      </c>
      <c r="P8611" t="str">
        <f t="shared" si="537"/>
        <v>0-2 years</v>
      </c>
      <c r="Q8611" t="str">
        <f t="shared" si="538"/>
        <v>No Balance</v>
      </c>
      <c r="R8611" s="5">
        <f t="shared" si="539"/>
        <v>0.1811646297627606</v>
      </c>
    </row>
    <row r="8612" spans="1:18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 s="1">
        <v>0</v>
      </c>
      <c r="J8612">
        <v>2</v>
      </c>
      <c r="K8612">
        <v>1</v>
      </c>
      <c r="L8612">
        <v>0</v>
      </c>
      <c r="M8612" s="1">
        <v>183284.53</v>
      </c>
      <c r="N8612">
        <v>0</v>
      </c>
      <c r="O8612" t="str">
        <f t="shared" si="536"/>
        <v>&lt;30</v>
      </c>
      <c r="P8612" t="str">
        <f t="shared" si="537"/>
        <v>6+ years</v>
      </c>
      <c r="Q8612" t="str">
        <f t="shared" si="538"/>
        <v>No Balance</v>
      </c>
      <c r="R8612" s="5">
        <f t="shared" si="539"/>
        <v>0.18129496402877698</v>
      </c>
    </row>
    <row r="8613" spans="1:18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 s="1">
        <v>0</v>
      </c>
      <c r="J8613">
        <v>2</v>
      </c>
      <c r="K8613">
        <v>1</v>
      </c>
      <c r="L8613">
        <v>0</v>
      </c>
      <c r="M8613" s="1">
        <v>8125.39</v>
      </c>
      <c r="N8613">
        <v>0</v>
      </c>
      <c r="O8613" t="str">
        <f t="shared" si="536"/>
        <v>30-40</v>
      </c>
      <c r="P8613" t="str">
        <f t="shared" si="537"/>
        <v>0-2 years</v>
      </c>
      <c r="Q8613" t="str">
        <f t="shared" si="538"/>
        <v>No Balance</v>
      </c>
      <c r="R8613" s="5">
        <f t="shared" si="539"/>
        <v>0.18142548596112312</v>
      </c>
    </row>
    <row r="8614" spans="1:18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 s="1">
        <v>129626.19</v>
      </c>
      <c r="J8614">
        <v>2</v>
      </c>
      <c r="K8614">
        <v>1</v>
      </c>
      <c r="L8614">
        <v>1</v>
      </c>
      <c r="M8614" s="1">
        <v>103220.56</v>
      </c>
      <c r="N8614">
        <v>0</v>
      </c>
      <c r="O8614" t="str">
        <f t="shared" si="536"/>
        <v>30-40</v>
      </c>
      <c r="P8614" t="str">
        <f t="shared" si="537"/>
        <v>3-5 years</v>
      </c>
      <c r="Q8614" t="str">
        <f t="shared" si="538"/>
        <v>High</v>
      </c>
      <c r="R8614" s="5">
        <f t="shared" si="539"/>
        <v>0.18155619596541786</v>
      </c>
    </row>
    <row r="8615" spans="1:18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 s="1">
        <v>114035.39</v>
      </c>
      <c r="J8615">
        <v>1</v>
      </c>
      <c r="K8615">
        <v>0</v>
      </c>
      <c r="L8615">
        <v>0</v>
      </c>
      <c r="M8615" s="1">
        <v>96885.19</v>
      </c>
      <c r="N8615">
        <v>0</v>
      </c>
      <c r="O8615" t="str">
        <f t="shared" si="536"/>
        <v>&lt;30</v>
      </c>
      <c r="P8615" t="str">
        <f t="shared" si="537"/>
        <v>0-2 years</v>
      </c>
      <c r="Q8615" t="str">
        <f t="shared" si="538"/>
        <v>High</v>
      </c>
      <c r="R8615" s="5">
        <f t="shared" si="539"/>
        <v>0.18168709444844988</v>
      </c>
    </row>
    <row r="8616" spans="1:18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 s="1">
        <v>151922.94</v>
      </c>
      <c r="J8616">
        <v>1</v>
      </c>
      <c r="K8616">
        <v>1</v>
      </c>
      <c r="L8616">
        <v>0</v>
      </c>
      <c r="M8616" s="1">
        <v>8877.06</v>
      </c>
      <c r="N8616">
        <v>0</v>
      </c>
      <c r="O8616" t="str">
        <f t="shared" si="536"/>
        <v>30-40</v>
      </c>
      <c r="P8616" t="str">
        <f t="shared" si="537"/>
        <v>0-2 years</v>
      </c>
      <c r="Q8616" t="str">
        <f t="shared" si="538"/>
        <v>High</v>
      </c>
      <c r="R8616" s="5">
        <f t="shared" si="539"/>
        <v>0.18181818181818182</v>
      </c>
    </row>
    <row r="8617" spans="1:18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 s="1">
        <v>0</v>
      </c>
      <c r="J8617">
        <v>1</v>
      </c>
      <c r="K8617">
        <v>1</v>
      </c>
      <c r="L8617">
        <v>1</v>
      </c>
      <c r="M8617" s="1">
        <v>147530.06</v>
      </c>
      <c r="N8617">
        <v>0</v>
      </c>
      <c r="O8617" t="str">
        <f t="shared" si="536"/>
        <v>30-40</v>
      </c>
      <c r="P8617" t="str">
        <f t="shared" si="537"/>
        <v>3-5 years</v>
      </c>
      <c r="Q8617" t="str">
        <f t="shared" si="538"/>
        <v>No Balance</v>
      </c>
      <c r="R8617" s="5">
        <f t="shared" si="539"/>
        <v>0.18194945848375452</v>
      </c>
    </row>
    <row r="8618" spans="1:18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 s="1">
        <v>107751.67999999999</v>
      </c>
      <c r="J8618">
        <v>2</v>
      </c>
      <c r="K8618">
        <v>1</v>
      </c>
      <c r="L8618">
        <v>1</v>
      </c>
      <c r="M8618" s="1">
        <v>33389.42</v>
      </c>
      <c r="N8618">
        <v>0</v>
      </c>
      <c r="O8618" t="str">
        <f t="shared" si="536"/>
        <v>&lt;30</v>
      </c>
      <c r="P8618" t="str">
        <f t="shared" si="537"/>
        <v>6+ years</v>
      </c>
      <c r="Q8618" t="str">
        <f t="shared" si="538"/>
        <v>High</v>
      </c>
      <c r="R8618" s="5">
        <f t="shared" si="539"/>
        <v>0.18208092485549132</v>
      </c>
    </row>
    <row r="8619" spans="1:18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 s="1">
        <v>0</v>
      </c>
      <c r="J8619">
        <v>2</v>
      </c>
      <c r="K8619">
        <v>1</v>
      </c>
      <c r="L8619">
        <v>0</v>
      </c>
      <c r="M8619" s="1">
        <v>45309.24</v>
      </c>
      <c r="N8619">
        <v>0</v>
      </c>
      <c r="O8619" t="str">
        <f t="shared" si="536"/>
        <v>30-40</v>
      </c>
      <c r="P8619" t="str">
        <f t="shared" si="537"/>
        <v>6+ years</v>
      </c>
      <c r="Q8619" t="str">
        <f t="shared" si="538"/>
        <v>No Balance</v>
      </c>
      <c r="R8619" s="5">
        <f t="shared" si="539"/>
        <v>0.1822125813449024</v>
      </c>
    </row>
    <row r="8620" spans="1:18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 s="1">
        <v>101179.23</v>
      </c>
      <c r="J8620">
        <v>2</v>
      </c>
      <c r="K8620">
        <v>1</v>
      </c>
      <c r="L8620">
        <v>1</v>
      </c>
      <c r="M8620" s="1">
        <v>35230.61</v>
      </c>
      <c r="N8620">
        <v>0</v>
      </c>
      <c r="O8620" t="str">
        <f t="shared" si="536"/>
        <v>41-50</v>
      </c>
      <c r="P8620" t="str">
        <f t="shared" si="537"/>
        <v>6+ years</v>
      </c>
      <c r="Q8620" t="str">
        <f t="shared" si="538"/>
        <v>High</v>
      </c>
      <c r="R8620" s="5">
        <f t="shared" si="539"/>
        <v>0.18234442836468887</v>
      </c>
    </row>
    <row r="8621" spans="1:18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 s="1">
        <v>0</v>
      </c>
      <c r="J8621">
        <v>2</v>
      </c>
      <c r="K8621">
        <v>1</v>
      </c>
      <c r="L8621">
        <v>1</v>
      </c>
      <c r="M8621" s="1">
        <v>59816.41</v>
      </c>
      <c r="N8621">
        <v>0</v>
      </c>
      <c r="O8621" t="str">
        <f t="shared" si="536"/>
        <v>30-40</v>
      </c>
      <c r="P8621" t="str">
        <f t="shared" si="537"/>
        <v>6+ years</v>
      </c>
      <c r="Q8621" t="str">
        <f t="shared" si="538"/>
        <v>No Balance</v>
      </c>
      <c r="R8621" s="5">
        <f t="shared" si="539"/>
        <v>0.18247646632874728</v>
      </c>
    </row>
    <row r="8622" spans="1:18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 s="1">
        <v>0</v>
      </c>
      <c r="J8622">
        <v>2</v>
      </c>
      <c r="K8622">
        <v>0</v>
      </c>
      <c r="L8622">
        <v>1</v>
      </c>
      <c r="M8622" s="1">
        <v>69080.460000000006</v>
      </c>
      <c r="N8622">
        <v>0</v>
      </c>
      <c r="O8622" t="str">
        <f t="shared" si="536"/>
        <v>30-40</v>
      </c>
      <c r="P8622" t="str">
        <f t="shared" si="537"/>
        <v>6+ years</v>
      </c>
      <c r="Q8622" t="str">
        <f t="shared" si="538"/>
        <v>No Balance</v>
      </c>
      <c r="R8622" s="5">
        <f t="shared" si="539"/>
        <v>0.18260869565217391</v>
      </c>
    </row>
    <row r="8623" spans="1:18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 s="1">
        <v>0</v>
      </c>
      <c r="J8623">
        <v>2</v>
      </c>
      <c r="K8623">
        <v>1</v>
      </c>
      <c r="L8623">
        <v>0</v>
      </c>
      <c r="M8623" s="1">
        <v>143450.60999999999</v>
      </c>
      <c r="N8623">
        <v>0</v>
      </c>
      <c r="O8623" t="str">
        <f t="shared" si="536"/>
        <v>30-40</v>
      </c>
      <c r="P8623" t="str">
        <f t="shared" si="537"/>
        <v>6+ years</v>
      </c>
      <c r="Q8623" t="str">
        <f t="shared" si="538"/>
        <v>No Balance</v>
      </c>
      <c r="R8623" s="5">
        <f t="shared" si="539"/>
        <v>0.18274111675126903</v>
      </c>
    </row>
    <row r="8624" spans="1:18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 s="1">
        <v>58571.18</v>
      </c>
      <c r="J8624">
        <v>2</v>
      </c>
      <c r="K8624">
        <v>1</v>
      </c>
      <c r="L8624">
        <v>0</v>
      </c>
      <c r="M8624" s="1">
        <v>40774.01</v>
      </c>
      <c r="N8624">
        <v>0</v>
      </c>
      <c r="O8624" t="str">
        <f t="shared" si="536"/>
        <v>30-40</v>
      </c>
      <c r="P8624" t="str">
        <f t="shared" si="537"/>
        <v>6+ years</v>
      </c>
      <c r="Q8624" t="str">
        <f t="shared" si="538"/>
        <v>Medium</v>
      </c>
      <c r="R8624" s="5">
        <f t="shared" si="539"/>
        <v>0.18287373004354138</v>
      </c>
    </row>
    <row r="8625" spans="1:18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 s="1">
        <v>153058.64000000001</v>
      </c>
      <c r="J8625">
        <v>1</v>
      </c>
      <c r="K8625">
        <v>1</v>
      </c>
      <c r="L8625">
        <v>0</v>
      </c>
      <c r="M8625" s="1">
        <v>99377.27</v>
      </c>
      <c r="N8625">
        <v>0</v>
      </c>
      <c r="O8625" t="str">
        <f t="shared" si="536"/>
        <v>30-40</v>
      </c>
      <c r="P8625" t="str">
        <f t="shared" si="537"/>
        <v>6+ years</v>
      </c>
      <c r="Q8625" t="str">
        <f t="shared" si="538"/>
        <v>High</v>
      </c>
      <c r="R8625" s="5">
        <f t="shared" si="539"/>
        <v>0.18300653594771241</v>
      </c>
    </row>
    <row r="8626" spans="1:18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 s="1">
        <v>98270.34</v>
      </c>
      <c r="J8626">
        <v>1</v>
      </c>
      <c r="K8626">
        <v>1</v>
      </c>
      <c r="L8626">
        <v>0</v>
      </c>
      <c r="M8626" s="1">
        <v>133617.43</v>
      </c>
      <c r="N8626">
        <v>0</v>
      </c>
      <c r="O8626" t="str">
        <f t="shared" si="536"/>
        <v>30-40</v>
      </c>
      <c r="P8626" t="str">
        <f t="shared" si="537"/>
        <v>3-5 years</v>
      </c>
      <c r="Q8626" t="str">
        <f t="shared" si="538"/>
        <v>Medium</v>
      </c>
      <c r="R8626" s="5">
        <f t="shared" si="539"/>
        <v>0.18313953488372092</v>
      </c>
    </row>
    <row r="8627" spans="1:18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 s="1">
        <v>130788.71</v>
      </c>
      <c r="J8627">
        <v>1</v>
      </c>
      <c r="K8627">
        <v>0</v>
      </c>
      <c r="L8627">
        <v>1</v>
      </c>
      <c r="M8627" s="1">
        <v>101495</v>
      </c>
      <c r="N8627">
        <v>1</v>
      </c>
      <c r="O8627" t="str">
        <f t="shared" si="536"/>
        <v>41-50</v>
      </c>
      <c r="P8627" t="str">
        <f t="shared" si="537"/>
        <v>0-2 years</v>
      </c>
      <c r="Q8627" t="str">
        <f t="shared" si="538"/>
        <v>High</v>
      </c>
      <c r="R8627" s="5">
        <f t="shared" si="539"/>
        <v>0.18327272727272728</v>
      </c>
    </row>
    <row r="8628" spans="1:18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 s="1">
        <v>99165.84</v>
      </c>
      <c r="J8628">
        <v>1</v>
      </c>
      <c r="K8628">
        <v>0</v>
      </c>
      <c r="L8628">
        <v>1</v>
      </c>
      <c r="M8628" s="1">
        <v>119333.95</v>
      </c>
      <c r="N8628">
        <v>1</v>
      </c>
      <c r="O8628" t="str">
        <f t="shared" si="536"/>
        <v>30-40</v>
      </c>
      <c r="P8628" t="str">
        <f t="shared" si="537"/>
        <v>6+ years</v>
      </c>
      <c r="Q8628" t="str">
        <f t="shared" si="538"/>
        <v>Medium</v>
      </c>
      <c r="R8628" s="5">
        <f t="shared" si="539"/>
        <v>0.18267831149927219</v>
      </c>
    </row>
    <row r="8629" spans="1:18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 s="1">
        <v>0</v>
      </c>
      <c r="J8629">
        <v>2</v>
      </c>
      <c r="K8629">
        <v>0</v>
      </c>
      <c r="L8629">
        <v>0</v>
      </c>
      <c r="M8629" s="1">
        <v>167682.37</v>
      </c>
      <c r="N8629">
        <v>0</v>
      </c>
      <c r="O8629" t="str">
        <f t="shared" si="536"/>
        <v>41-50</v>
      </c>
      <c r="P8629" t="str">
        <f t="shared" si="537"/>
        <v>3-5 years</v>
      </c>
      <c r="Q8629" t="str">
        <f t="shared" si="538"/>
        <v>No Balance</v>
      </c>
      <c r="R8629" s="5">
        <f t="shared" si="539"/>
        <v>0.1820830298616169</v>
      </c>
    </row>
    <row r="8630" spans="1:18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 s="1">
        <v>0</v>
      </c>
      <c r="J8630">
        <v>2</v>
      </c>
      <c r="K8630">
        <v>0</v>
      </c>
      <c r="L8630">
        <v>1</v>
      </c>
      <c r="M8630" s="1">
        <v>152884.85</v>
      </c>
      <c r="N8630">
        <v>0</v>
      </c>
      <c r="O8630" t="str">
        <f t="shared" si="536"/>
        <v>41-50</v>
      </c>
      <c r="P8630" t="str">
        <f t="shared" si="537"/>
        <v>3-5 years</v>
      </c>
      <c r="Q8630" t="str">
        <f t="shared" si="538"/>
        <v>No Balance</v>
      </c>
      <c r="R8630" s="5">
        <f t="shared" si="539"/>
        <v>0.18221574344023322</v>
      </c>
    </row>
    <row r="8631" spans="1:18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 s="1">
        <v>115636.05</v>
      </c>
      <c r="J8631">
        <v>2</v>
      </c>
      <c r="K8631">
        <v>1</v>
      </c>
      <c r="L8631">
        <v>0</v>
      </c>
      <c r="M8631" s="1">
        <v>70400.86</v>
      </c>
      <c r="N8631">
        <v>0</v>
      </c>
      <c r="O8631" t="str">
        <f t="shared" si="536"/>
        <v>&lt;30</v>
      </c>
      <c r="P8631" t="str">
        <f t="shared" si="537"/>
        <v>3-5 years</v>
      </c>
      <c r="Q8631" t="str">
        <f t="shared" si="538"/>
        <v>High</v>
      </c>
      <c r="R8631" s="5">
        <f t="shared" si="539"/>
        <v>0.18234865061998543</v>
      </c>
    </row>
    <row r="8632" spans="1:18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 s="1">
        <v>185932.18</v>
      </c>
      <c r="J8632">
        <v>2</v>
      </c>
      <c r="K8632">
        <v>1</v>
      </c>
      <c r="L8632">
        <v>0</v>
      </c>
      <c r="M8632" s="1">
        <v>65413.41</v>
      </c>
      <c r="N8632">
        <v>0</v>
      </c>
      <c r="O8632" t="str">
        <f t="shared" si="536"/>
        <v>41-50</v>
      </c>
      <c r="P8632" t="str">
        <f t="shared" si="537"/>
        <v>0-2 years</v>
      </c>
      <c r="Q8632" t="str">
        <f t="shared" si="538"/>
        <v>High</v>
      </c>
      <c r="R8632" s="5">
        <f t="shared" si="539"/>
        <v>0.18248175182481752</v>
      </c>
    </row>
    <row r="8633" spans="1:18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 s="1">
        <v>72549</v>
      </c>
      <c r="J8633">
        <v>2</v>
      </c>
      <c r="K8633">
        <v>0</v>
      </c>
      <c r="L8633">
        <v>1</v>
      </c>
      <c r="M8633" s="1">
        <v>182728.8</v>
      </c>
      <c r="N8633">
        <v>0</v>
      </c>
      <c r="O8633" t="str">
        <f t="shared" si="536"/>
        <v>30-40</v>
      </c>
      <c r="P8633" t="str">
        <f t="shared" si="537"/>
        <v>0-2 years</v>
      </c>
      <c r="Q8633" t="str">
        <f t="shared" si="538"/>
        <v>Medium</v>
      </c>
      <c r="R8633" s="5">
        <f t="shared" si="539"/>
        <v>0.18261504747991233</v>
      </c>
    </row>
    <row r="8634" spans="1:18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 s="1">
        <v>0</v>
      </c>
      <c r="J8634">
        <v>2</v>
      </c>
      <c r="K8634">
        <v>1</v>
      </c>
      <c r="L8634">
        <v>1</v>
      </c>
      <c r="M8634" s="1">
        <v>81442.600000000006</v>
      </c>
      <c r="N8634">
        <v>0</v>
      </c>
      <c r="O8634" t="str">
        <f t="shared" si="536"/>
        <v>41-50</v>
      </c>
      <c r="P8634" t="str">
        <f t="shared" si="537"/>
        <v>3-5 years</v>
      </c>
      <c r="Q8634" t="str">
        <f t="shared" si="538"/>
        <v>No Balance</v>
      </c>
      <c r="R8634" s="5">
        <f t="shared" si="539"/>
        <v>0.18274853801169591</v>
      </c>
    </row>
    <row r="8635" spans="1:18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 s="1">
        <v>0</v>
      </c>
      <c r="J8635">
        <v>2</v>
      </c>
      <c r="K8635">
        <v>0</v>
      </c>
      <c r="L8635">
        <v>0</v>
      </c>
      <c r="M8635" s="1">
        <v>144251.38</v>
      </c>
      <c r="N8635">
        <v>0</v>
      </c>
      <c r="O8635" t="str">
        <f t="shared" si="536"/>
        <v>30-40</v>
      </c>
      <c r="P8635" t="str">
        <f t="shared" si="537"/>
        <v>0-2 years</v>
      </c>
      <c r="Q8635" t="str">
        <f t="shared" si="538"/>
        <v>No Balance</v>
      </c>
      <c r="R8635" s="5">
        <f t="shared" si="539"/>
        <v>0.182882223847842</v>
      </c>
    </row>
    <row r="8636" spans="1:18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 s="1">
        <v>0</v>
      </c>
      <c r="J8636">
        <v>1</v>
      </c>
      <c r="K8636">
        <v>0</v>
      </c>
      <c r="L8636">
        <v>1</v>
      </c>
      <c r="M8636" s="1">
        <v>40207.06</v>
      </c>
      <c r="N8636">
        <v>0</v>
      </c>
      <c r="O8636" t="str">
        <f t="shared" si="536"/>
        <v>30-40</v>
      </c>
      <c r="P8636" t="str">
        <f t="shared" si="537"/>
        <v>3-5 years</v>
      </c>
      <c r="Q8636" t="str">
        <f t="shared" si="538"/>
        <v>No Balance</v>
      </c>
      <c r="R8636" s="5">
        <f t="shared" si="539"/>
        <v>0.18301610541727673</v>
      </c>
    </row>
    <row r="8637" spans="1:18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 s="1">
        <v>121890.06</v>
      </c>
      <c r="J8637">
        <v>1</v>
      </c>
      <c r="K8637">
        <v>1</v>
      </c>
      <c r="L8637">
        <v>0</v>
      </c>
      <c r="M8637" s="1">
        <v>54530.51</v>
      </c>
      <c r="N8637">
        <v>1</v>
      </c>
      <c r="O8637" t="str">
        <f t="shared" si="536"/>
        <v>&lt;30</v>
      </c>
      <c r="P8637" t="str">
        <f t="shared" si="537"/>
        <v>3-5 years</v>
      </c>
      <c r="Q8637" t="str">
        <f t="shared" si="538"/>
        <v>High</v>
      </c>
      <c r="R8637" s="5">
        <f t="shared" si="539"/>
        <v>0.18315018315018314</v>
      </c>
    </row>
    <row r="8638" spans="1:18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 s="1">
        <v>99786.07</v>
      </c>
      <c r="J8638">
        <v>1</v>
      </c>
      <c r="K8638">
        <v>1</v>
      </c>
      <c r="L8638">
        <v>1</v>
      </c>
      <c r="M8638" s="1">
        <v>32683.88</v>
      </c>
      <c r="N8638">
        <v>1</v>
      </c>
      <c r="O8638" t="str">
        <f t="shared" si="536"/>
        <v>41-50</v>
      </c>
      <c r="P8638" t="str">
        <f t="shared" si="537"/>
        <v>0-2 years</v>
      </c>
      <c r="Q8638" t="str">
        <f t="shared" si="538"/>
        <v>Medium</v>
      </c>
      <c r="R8638" s="5">
        <f t="shared" si="539"/>
        <v>0.18255131964809385</v>
      </c>
    </row>
    <row r="8639" spans="1:18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 s="1">
        <v>0</v>
      </c>
      <c r="J8639">
        <v>2</v>
      </c>
      <c r="K8639">
        <v>1</v>
      </c>
      <c r="L8639">
        <v>1</v>
      </c>
      <c r="M8639" s="1">
        <v>104703.96</v>
      </c>
      <c r="N8639">
        <v>0</v>
      </c>
      <c r="O8639" t="str">
        <f t="shared" si="536"/>
        <v>30-40</v>
      </c>
      <c r="P8639" t="str">
        <f t="shared" si="537"/>
        <v>3-5 years</v>
      </c>
      <c r="Q8639" t="str">
        <f t="shared" si="538"/>
        <v>No Balance</v>
      </c>
      <c r="R8639" s="5">
        <f t="shared" si="539"/>
        <v>0.18195157740278797</v>
      </c>
    </row>
    <row r="8640" spans="1:18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 s="1">
        <v>115084.53</v>
      </c>
      <c r="J8640">
        <v>2</v>
      </c>
      <c r="K8640">
        <v>0</v>
      </c>
      <c r="L8640">
        <v>1</v>
      </c>
      <c r="M8640" s="1">
        <v>26907.43</v>
      </c>
      <c r="N8640">
        <v>0</v>
      </c>
      <c r="O8640" t="str">
        <f t="shared" si="536"/>
        <v>&lt;30</v>
      </c>
      <c r="P8640" t="str">
        <f t="shared" si="537"/>
        <v>3-5 years</v>
      </c>
      <c r="Q8640" t="str">
        <f t="shared" si="538"/>
        <v>High</v>
      </c>
      <c r="R8640" s="5">
        <f t="shared" si="539"/>
        <v>0.18208516886930984</v>
      </c>
    </row>
    <row r="8641" spans="1:18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 s="1">
        <v>0</v>
      </c>
      <c r="J8641">
        <v>2</v>
      </c>
      <c r="K8641">
        <v>1</v>
      </c>
      <c r="L8641">
        <v>1</v>
      </c>
      <c r="M8641" s="1">
        <v>180591.32</v>
      </c>
      <c r="N8641">
        <v>0</v>
      </c>
      <c r="O8641" t="str">
        <f t="shared" si="536"/>
        <v>30-40</v>
      </c>
      <c r="P8641" t="str">
        <f t="shared" si="537"/>
        <v>6+ years</v>
      </c>
      <c r="Q8641" t="str">
        <f t="shared" si="538"/>
        <v>No Balance</v>
      </c>
      <c r="R8641" s="5">
        <f t="shared" si="539"/>
        <v>0.18221895664952242</v>
      </c>
    </row>
    <row r="8642" spans="1:18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 s="1">
        <v>127661.69</v>
      </c>
      <c r="J8642">
        <v>1</v>
      </c>
      <c r="K8642">
        <v>0</v>
      </c>
      <c r="L8642">
        <v>0</v>
      </c>
      <c r="M8642" s="1">
        <v>60905.51</v>
      </c>
      <c r="N8642">
        <v>0</v>
      </c>
      <c r="O8642" t="str">
        <f t="shared" ref="O8642:O8705" si="540">IF(G8642&lt;30,"&lt;30",
   IF(G8642&lt;=40,"30-40",
      IF(G8642&lt;=50,"41-50","&gt;50")))</f>
        <v>30-40</v>
      </c>
      <c r="P8642" t="str">
        <f t="shared" ref="P8642:P8705" si="541">IF(H8642&lt;=2,"0-2 years",
   IF(H8642&lt;=5,"3-5 years","6+ years"))</f>
        <v>6+ years</v>
      </c>
      <c r="Q8642" t="str">
        <f t="shared" ref="Q8642:Q8705" si="542">IF(I8642=0,"No Balance",
   IF(I8642&lt;50000,"Low",
      IF(I8642&lt;100000,"Medium","High")))</f>
        <v>High</v>
      </c>
      <c r="R8642" s="5">
        <f t="shared" ref="R8642:R8705" si="543">AVERAGE(N8642:N18641)</f>
        <v>0.18235294117647058</v>
      </c>
    </row>
    <row r="8643" spans="1:18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 s="1">
        <v>118907.6</v>
      </c>
      <c r="J8643">
        <v>1</v>
      </c>
      <c r="K8643">
        <v>0</v>
      </c>
      <c r="L8643">
        <v>1</v>
      </c>
      <c r="M8643" s="1">
        <v>47777.15</v>
      </c>
      <c r="N8643">
        <v>1</v>
      </c>
      <c r="O8643" t="str">
        <f t="shared" si="540"/>
        <v>41-50</v>
      </c>
      <c r="P8643" t="str">
        <f t="shared" si="541"/>
        <v>3-5 years</v>
      </c>
      <c r="Q8643" t="str">
        <f t="shared" si="542"/>
        <v>High</v>
      </c>
      <c r="R8643" s="5">
        <f t="shared" si="543"/>
        <v>0.18248712288447388</v>
      </c>
    </row>
    <row r="8644" spans="1:18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 s="1">
        <v>77627.33</v>
      </c>
      <c r="J8644">
        <v>2</v>
      </c>
      <c r="K8644">
        <v>1</v>
      </c>
      <c r="L8644">
        <v>0</v>
      </c>
      <c r="M8644" s="1">
        <v>108222.68</v>
      </c>
      <c r="N8644">
        <v>0</v>
      </c>
      <c r="O8644" t="str">
        <f t="shared" si="540"/>
        <v>41-50</v>
      </c>
      <c r="P8644" t="str">
        <f t="shared" si="541"/>
        <v>6+ years</v>
      </c>
      <c r="Q8644" t="str">
        <f t="shared" si="542"/>
        <v>Medium</v>
      </c>
      <c r="R8644" s="5">
        <f t="shared" si="543"/>
        <v>0.18188512518409425</v>
      </c>
    </row>
    <row r="8645" spans="1:18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 s="1">
        <v>160625.17000000001</v>
      </c>
      <c r="J8645">
        <v>1</v>
      </c>
      <c r="K8645">
        <v>0</v>
      </c>
      <c r="L8645">
        <v>1</v>
      </c>
      <c r="M8645" s="1">
        <v>3554.63</v>
      </c>
      <c r="N8645">
        <v>0</v>
      </c>
      <c r="O8645" t="str">
        <f t="shared" si="540"/>
        <v>30-40</v>
      </c>
      <c r="P8645" t="str">
        <f t="shared" si="541"/>
        <v>0-2 years</v>
      </c>
      <c r="Q8645" t="str">
        <f t="shared" si="542"/>
        <v>High</v>
      </c>
      <c r="R8645" s="5">
        <f t="shared" si="543"/>
        <v>0.18201915991156964</v>
      </c>
    </row>
    <row r="8646" spans="1:18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 s="1">
        <v>0</v>
      </c>
      <c r="J8646">
        <v>2</v>
      </c>
      <c r="K8646">
        <v>0</v>
      </c>
      <c r="L8646">
        <v>0</v>
      </c>
      <c r="M8646" s="1">
        <v>78616.92</v>
      </c>
      <c r="N8646">
        <v>0</v>
      </c>
      <c r="O8646" t="str">
        <f t="shared" si="540"/>
        <v>&lt;30</v>
      </c>
      <c r="P8646" t="str">
        <f t="shared" si="541"/>
        <v>6+ years</v>
      </c>
      <c r="Q8646" t="str">
        <f t="shared" si="542"/>
        <v>No Balance</v>
      </c>
      <c r="R8646" s="5">
        <f t="shared" si="543"/>
        <v>0.18215339233038347</v>
      </c>
    </row>
    <row r="8647" spans="1:18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 s="1">
        <v>124266.86</v>
      </c>
      <c r="J8647">
        <v>1</v>
      </c>
      <c r="K8647">
        <v>0</v>
      </c>
      <c r="L8647">
        <v>0</v>
      </c>
      <c r="M8647" s="1">
        <v>100566.81</v>
      </c>
      <c r="N8647">
        <v>0</v>
      </c>
      <c r="O8647" t="str">
        <f t="shared" si="540"/>
        <v>&lt;30</v>
      </c>
      <c r="P8647" t="str">
        <f t="shared" si="541"/>
        <v>6+ years</v>
      </c>
      <c r="Q8647" t="str">
        <f t="shared" si="542"/>
        <v>High</v>
      </c>
      <c r="R8647" s="5">
        <f t="shared" si="543"/>
        <v>0.18228782287822878</v>
      </c>
    </row>
    <row r="8648" spans="1:18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 s="1">
        <v>127974.06</v>
      </c>
      <c r="J8648">
        <v>2</v>
      </c>
      <c r="K8648">
        <v>1</v>
      </c>
      <c r="L8648">
        <v>1</v>
      </c>
      <c r="M8648" s="1">
        <v>183259.35</v>
      </c>
      <c r="N8648">
        <v>0</v>
      </c>
      <c r="O8648" t="str">
        <f t="shared" si="540"/>
        <v>&lt;30</v>
      </c>
      <c r="P8648" t="str">
        <f t="shared" si="541"/>
        <v>6+ years</v>
      </c>
      <c r="Q8648" t="str">
        <f t="shared" si="542"/>
        <v>High</v>
      </c>
      <c r="R8648" s="5">
        <f t="shared" si="543"/>
        <v>0.18242245199409157</v>
      </c>
    </row>
    <row r="8649" spans="1:18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 s="1">
        <v>0</v>
      </c>
      <c r="J8649">
        <v>2</v>
      </c>
      <c r="K8649">
        <v>1</v>
      </c>
      <c r="L8649">
        <v>1</v>
      </c>
      <c r="M8649" s="1">
        <v>159131.21</v>
      </c>
      <c r="N8649">
        <v>0</v>
      </c>
      <c r="O8649" t="str">
        <f t="shared" si="540"/>
        <v>41-50</v>
      </c>
      <c r="P8649" t="str">
        <f t="shared" si="541"/>
        <v>3-5 years</v>
      </c>
      <c r="Q8649" t="str">
        <f t="shared" si="542"/>
        <v>No Balance</v>
      </c>
      <c r="R8649" s="5">
        <f t="shared" si="543"/>
        <v>0.18255728011825573</v>
      </c>
    </row>
    <row r="8650" spans="1:18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 s="1">
        <v>0</v>
      </c>
      <c r="J8650">
        <v>1</v>
      </c>
      <c r="K8650">
        <v>1</v>
      </c>
      <c r="L8650">
        <v>0</v>
      </c>
      <c r="M8650" s="1">
        <v>160976.85</v>
      </c>
      <c r="N8650">
        <v>1</v>
      </c>
      <c r="O8650" t="str">
        <f t="shared" si="540"/>
        <v>41-50</v>
      </c>
      <c r="P8650" t="str">
        <f t="shared" si="541"/>
        <v>0-2 years</v>
      </c>
      <c r="Q8650" t="str">
        <f t="shared" si="542"/>
        <v>No Balance</v>
      </c>
      <c r="R8650" s="5">
        <f t="shared" si="543"/>
        <v>0.18269230769230768</v>
      </c>
    </row>
    <row r="8651" spans="1:18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 s="1">
        <v>104911.35</v>
      </c>
      <c r="J8651">
        <v>2</v>
      </c>
      <c r="K8651">
        <v>1</v>
      </c>
      <c r="L8651">
        <v>1</v>
      </c>
      <c r="M8651" s="1">
        <v>42933.26</v>
      </c>
      <c r="N8651">
        <v>0</v>
      </c>
      <c r="O8651" t="str">
        <f t="shared" si="540"/>
        <v>30-40</v>
      </c>
      <c r="P8651" t="str">
        <f t="shared" si="541"/>
        <v>3-5 years</v>
      </c>
      <c r="Q8651" t="str">
        <f t="shared" si="542"/>
        <v>High</v>
      </c>
      <c r="R8651" s="5">
        <f t="shared" si="543"/>
        <v>0.18208734270910437</v>
      </c>
    </row>
    <row r="8652" spans="1:18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 s="1">
        <v>0</v>
      </c>
      <c r="J8652">
        <v>2</v>
      </c>
      <c r="K8652">
        <v>1</v>
      </c>
      <c r="L8652">
        <v>0</v>
      </c>
      <c r="M8652" s="1">
        <v>91291.199999999997</v>
      </c>
      <c r="N8652">
        <v>0</v>
      </c>
      <c r="O8652" t="str">
        <f t="shared" si="540"/>
        <v>&lt;30</v>
      </c>
      <c r="P8652" t="str">
        <f t="shared" si="541"/>
        <v>0-2 years</v>
      </c>
      <c r="Q8652" t="str">
        <f t="shared" si="542"/>
        <v>No Balance</v>
      </c>
      <c r="R8652" s="5">
        <f t="shared" si="543"/>
        <v>0.18222222222222223</v>
      </c>
    </row>
    <row r="8653" spans="1:18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 s="1">
        <v>0</v>
      </c>
      <c r="J8653">
        <v>2</v>
      </c>
      <c r="K8653">
        <v>1</v>
      </c>
      <c r="L8653">
        <v>1</v>
      </c>
      <c r="M8653" s="1">
        <v>52471.360000000001</v>
      </c>
      <c r="N8653">
        <v>0</v>
      </c>
      <c r="O8653" t="str">
        <f t="shared" si="540"/>
        <v>41-50</v>
      </c>
      <c r="P8653" t="str">
        <f t="shared" si="541"/>
        <v>0-2 years</v>
      </c>
      <c r="Q8653" t="str">
        <f t="shared" si="542"/>
        <v>No Balance</v>
      </c>
      <c r="R8653" s="5">
        <f t="shared" si="543"/>
        <v>0.18235730170496664</v>
      </c>
    </row>
    <row r="8654" spans="1:18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 s="1">
        <v>110646.54</v>
      </c>
      <c r="J8654">
        <v>1</v>
      </c>
      <c r="K8654">
        <v>0</v>
      </c>
      <c r="L8654">
        <v>0</v>
      </c>
      <c r="M8654" s="1">
        <v>108804.28</v>
      </c>
      <c r="N8654">
        <v>0</v>
      </c>
      <c r="O8654" t="str">
        <f t="shared" si="540"/>
        <v>41-50</v>
      </c>
      <c r="P8654" t="str">
        <f t="shared" si="541"/>
        <v>0-2 years</v>
      </c>
      <c r="Q8654" t="str">
        <f t="shared" si="542"/>
        <v>High</v>
      </c>
      <c r="R8654" s="5">
        <f t="shared" si="543"/>
        <v>0.18249258160237389</v>
      </c>
    </row>
    <row r="8655" spans="1:18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 s="1">
        <v>0</v>
      </c>
      <c r="J8655">
        <v>2</v>
      </c>
      <c r="K8655">
        <v>1</v>
      </c>
      <c r="L8655">
        <v>1</v>
      </c>
      <c r="M8655" s="1">
        <v>122449.18</v>
      </c>
      <c r="N8655">
        <v>0</v>
      </c>
      <c r="O8655" t="str">
        <f t="shared" si="540"/>
        <v>&gt;50</v>
      </c>
      <c r="P8655" t="str">
        <f t="shared" si="541"/>
        <v>3-5 years</v>
      </c>
      <c r="Q8655" t="str">
        <f t="shared" si="542"/>
        <v>No Balance</v>
      </c>
      <c r="R8655" s="5">
        <f t="shared" si="543"/>
        <v>0.18262806236080179</v>
      </c>
    </row>
    <row r="8656" spans="1:18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 s="1">
        <v>126704.49</v>
      </c>
      <c r="J8656">
        <v>2</v>
      </c>
      <c r="K8656">
        <v>1</v>
      </c>
      <c r="L8656">
        <v>0</v>
      </c>
      <c r="M8656" s="1">
        <v>41682.300000000003</v>
      </c>
      <c r="N8656">
        <v>0</v>
      </c>
      <c r="O8656" t="str">
        <f t="shared" si="540"/>
        <v>41-50</v>
      </c>
      <c r="P8656" t="str">
        <f t="shared" si="541"/>
        <v>6+ years</v>
      </c>
      <c r="Q8656" t="str">
        <f t="shared" si="542"/>
        <v>High</v>
      </c>
      <c r="R8656" s="5">
        <f t="shared" si="543"/>
        <v>0.18276374442793461</v>
      </c>
    </row>
    <row r="8657" spans="1:18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 s="1">
        <v>0</v>
      </c>
      <c r="J8657">
        <v>2</v>
      </c>
      <c r="K8657">
        <v>1</v>
      </c>
      <c r="L8657">
        <v>1</v>
      </c>
      <c r="M8657" s="1">
        <v>148887.69</v>
      </c>
      <c r="N8657">
        <v>0</v>
      </c>
      <c r="O8657" t="str">
        <f t="shared" si="540"/>
        <v>30-40</v>
      </c>
      <c r="P8657" t="str">
        <f t="shared" si="541"/>
        <v>6+ years</v>
      </c>
      <c r="Q8657" t="str">
        <f t="shared" si="542"/>
        <v>No Balance</v>
      </c>
      <c r="R8657" s="5">
        <f t="shared" si="543"/>
        <v>0.1828996282527881</v>
      </c>
    </row>
    <row r="8658" spans="1:18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 s="1">
        <v>84560.04</v>
      </c>
      <c r="J8658">
        <v>1</v>
      </c>
      <c r="K8658">
        <v>1</v>
      </c>
      <c r="L8658">
        <v>1</v>
      </c>
      <c r="M8658" s="1">
        <v>137784.25</v>
      </c>
      <c r="N8658">
        <v>0</v>
      </c>
      <c r="O8658" t="str">
        <f t="shared" si="540"/>
        <v>30-40</v>
      </c>
      <c r="P8658" t="str">
        <f t="shared" si="541"/>
        <v>0-2 years</v>
      </c>
      <c r="Q8658" t="str">
        <f t="shared" si="542"/>
        <v>Medium</v>
      </c>
      <c r="R8658" s="5">
        <f t="shared" si="543"/>
        <v>0.18303571428571427</v>
      </c>
    </row>
    <row r="8659" spans="1:18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 s="1">
        <v>0</v>
      </c>
      <c r="J8659">
        <v>2</v>
      </c>
      <c r="K8659">
        <v>0</v>
      </c>
      <c r="L8659">
        <v>0</v>
      </c>
      <c r="M8659" s="1">
        <v>190573.91</v>
      </c>
      <c r="N8659">
        <v>1</v>
      </c>
      <c r="O8659" t="str">
        <f t="shared" si="540"/>
        <v>41-50</v>
      </c>
      <c r="P8659" t="str">
        <f t="shared" si="541"/>
        <v>6+ years</v>
      </c>
      <c r="Q8659" t="str">
        <f t="shared" si="542"/>
        <v>No Balance</v>
      </c>
      <c r="R8659" s="5">
        <f t="shared" si="543"/>
        <v>0.18317200297840655</v>
      </c>
    </row>
    <row r="8660" spans="1:18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 s="1">
        <v>129893.56</v>
      </c>
      <c r="J8660">
        <v>1</v>
      </c>
      <c r="K8660">
        <v>0</v>
      </c>
      <c r="L8660">
        <v>0</v>
      </c>
      <c r="M8660" s="1">
        <v>102076.03</v>
      </c>
      <c r="N8660">
        <v>0</v>
      </c>
      <c r="O8660" t="str">
        <f t="shared" si="540"/>
        <v>30-40</v>
      </c>
      <c r="P8660" t="str">
        <f t="shared" si="541"/>
        <v>0-2 years</v>
      </c>
      <c r="Q8660" t="str">
        <f t="shared" si="542"/>
        <v>High</v>
      </c>
      <c r="R8660" s="5">
        <f t="shared" si="543"/>
        <v>0.18256333830104321</v>
      </c>
    </row>
    <row r="8661" spans="1:18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 s="1">
        <v>167385.81</v>
      </c>
      <c r="J8661">
        <v>1</v>
      </c>
      <c r="K8661">
        <v>1</v>
      </c>
      <c r="L8661">
        <v>1</v>
      </c>
      <c r="M8661" s="1">
        <v>56307.51</v>
      </c>
      <c r="N8661">
        <v>0</v>
      </c>
      <c r="O8661" t="str">
        <f t="shared" si="540"/>
        <v>&lt;30</v>
      </c>
      <c r="P8661" t="str">
        <f t="shared" si="541"/>
        <v>3-5 years</v>
      </c>
      <c r="Q8661" t="str">
        <f t="shared" si="542"/>
        <v>High</v>
      </c>
      <c r="R8661" s="5">
        <f t="shared" si="543"/>
        <v>0.18269947800149142</v>
      </c>
    </row>
    <row r="8662" spans="1:18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 s="1">
        <v>0</v>
      </c>
      <c r="J8662">
        <v>2</v>
      </c>
      <c r="K8662">
        <v>0</v>
      </c>
      <c r="L8662">
        <v>1</v>
      </c>
      <c r="M8662" s="1">
        <v>49775.58</v>
      </c>
      <c r="N8662">
        <v>0</v>
      </c>
      <c r="O8662" t="str">
        <f t="shared" si="540"/>
        <v>&lt;30</v>
      </c>
      <c r="P8662" t="str">
        <f t="shared" si="541"/>
        <v>6+ years</v>
      </c>
      <c r="Q8662" t="str">
        <f t="shared" si="542"/>
        <v>No Balance</v>
      </c>
      <c r="R8662" s="5">
        <f t="shared" si="543"/>
        <v>0.18283582089552239</v>
      </c>
    </row>
    <row r="8663" spans="1:18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 s="1">
        <v>105858.71</v>
      </c>
      <c r="J8663">
        <v>1</v>
      </c>
      <c r="K8663">
        <v>0</v>
      </c>
      <c r="L8663">
        <v>1</v>
      </c>
      <c r="M8663" s="1">
        <v>4395.45</v>
      </c>
      <c r="N8663">
        <v>0</v>
      </c>
      <c r="O8663" t="str">
        <f t="shared" si="540"/>
        <v>30-40</v>
      </c>
      <c r="P8663" t="str">
        <f t="shared" si="541"/>
        <v>3-5 years</v>
      </c>
      <c r="Q8663" t="str">
        <f t="shared" si="542"/>
        <v>High</v>
      </c>
      <c r="R8663" s="5">
        <f t="shared" si="543"/>
        <v>0.18297236743838685</v>
      </c>
    </row>
    <row r="8664" spans="1:18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 s="1">
        <v>123070.89</v>
      </c>
      <c r="J8664">
        <v>1</v>
      </c>
      <c r="K8664">
        <v>1</v>
      </c>
      <c r="L8664">
        <v>0</v>
      </c>
      <c r="M8664" s="1">
        <v>28461.29</v>
      </c>
      <c r="N8664">
        <v>1</v>
      </c>
      <c r="O8664" t="str">
        <f t="shared" si="540"/>
        <v>41-50</v>
      </c>
      <c r="P8664" t="str">
        <f t="shared" si="541"/>
        <v>3-5 years</v>
      </c>
      <c r="Q8664" t="str">
        <f t="shared" si="542"/>
        <v>High</v>
      </c>
      <c r="R8664" s="5">
        <f t="shared" si="543"/>
        <v>0.18310911808669655</v>
      </c>
    </row>
    <row r="8665" spans="1:18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 s="1">
        <v>0</v>
      </c>
      <c r="J8665">
        <v>1</v>
      </c>
      <c r="K8665">
        <v>1</v>
      </c>
      <c r="L8665">
        <v>1</v>
      </c>
      <c r="M8665" s="1">
        <v>28184.7</v>
      </c>
      <c r="N8665">
        <v>0</v>
      </c>
      <c r="O8665" t="str">
        <f t="shared" si="540"/>
        <v>30-40</v>
      </c>
      <c r="P8665" t="str">
        <f t="shared" si="541"/>
        <v>0-2 years</v>
      </c>
      <c r="Q8665" t="str">
        <f t="shared" si="542"/>
        <v>No Balance</v>
      </c>
      <c r="R8665" s="5">
        <f t="shared" si="543"/>
        <v>0.18249813014210919</v>
      </c>
    </row>
    <row r="8666" spans="1:18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 s="1">
        <v>0</v>
      </c>
      <c r="J8666">
        <v>2</v>
      </c>
      <c r="K8666">
        <v>1</v>
      </c>
      <c r="L8666">
        <v>1</v>
      </c>
      <c r="M8666" s="1">
        <v>3149.1</v>
      </c>
      <c r="N8666">
        <v>0</v>
      </c>
      <c r="O8666" t="str">
        <f t="shared" si="540"/>
        <v>41-50</v>
      </c>
      <c r="P8666" t="str">
        <f t="shared" si="541"/>
        <v>0-2 years</v>
      </c>
      <c r="Q8666" t="str">
        <f t="shared" si="542"/>
        <v>No Balance</v>
      </c>
      <c r="R8666" s="5">
        <f t="shared" si="543"/>
        <v>0.18263473053892215</v>
      </c>
    </row>
    <row r="8667" spans="1:18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 s="1">
        <v>0</v>
      </c>
      <c r="J8667">
        <v>2</v>
      </c>
      <c r="K8667">
        <v>1</v>
      </c>
      <c r="L8667">
        <v>0</v>
      </c>
      <c r="M8667" s="1">
        <v>194273.12</v>
      </c>
      <c r="N8667">
        <v>0</v>
      </c>
      <c r="O8667" t="str">
        <f t="shared" si="540"/>
        <v>30-40</v>
      </c>
      <c r="P8667" t="str">
        <f t="shared" si="541"/>
        <v>0-2 years</v>
      </c>
      <c r="Q8667" t="str">
        <f t="shared" si="542"/>
        <v>No Balance</v>
      </c>
      <c r="R8667" s="5">
        <f t="shared" si="543"/>
        <v>0.18277153558052434</v>
      </c>
    </row>
    <row r="8668" spans="1:18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 s="1">
        <v>125141.24</v>
      </c>
      <c r="J8668">
        <v>2</v>
      </c>
      <c r="K8668">
        <v>1</v>
      </c>
      <c r="L8668">
        <v>1</v>
      </c>
      <c r="M8668" s="1">
        <v>148537.07</v>
      </c>
      <c r="N8668">
        <v>0</v>
      </c>
      <c r="O8668" t="str">
        <f t="shared" si="540"/>
        <v>30-40</v>
      </c>
      <c r="P8668" t="str">
        <f t="shared" si="541"/>
        <v>0-2 years</v>
      </c>
      <c r="Q8668" t="str">
        <f t="shared" si="542"/>
        <v>High</v>
      </c>
      <c r="R8668" s="5">
        <f t="shared" si="543"/>
        <v>0.18290854572713644</v>
      </c>
    </row>
    <row r="8669" spans="1:18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 s="1">
        <v>96173.17</v>
      </c>
      <c r="J8669">
        <v>2</v>
      </c>
      <c r="K8669">
        <v>1</v>
      </c>
      <c r="L8669">
        <v>1</v>
      </c>
      <c r="M8669" s="1">
        <v>116378.31</v>
      </c>
      <c r="N8669">
        <v>0</v>
      </c>
      <c r="O8669" t="str">
        <f t="shared" si="540"/>
        <v>41-50</v>
      </c>
      <c r="P8669" t="str">
        <f t="shared" si="541"/>
        <v>3-5 years</v>
      </c>
      <c r="Q8669" t="str">
        <f t="shared" si="542"/>
        <v>Medium</v>
      </c>
      <c r="R8669" s="5">
        <f t="shared" si="543"/>
        <v>0.18304576144036008</v>
      </c>
    </row>
    <row r="8670" spans="1:18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 s="1">
        <v>0</v>
      </c>
      <c r="J8670">
        <v>2</v>
      </c>
      <c r="K8670">
        <v>0</v>
      </c>
      <c r="L8670">
        <v>1</v>
      </c>
      <c r="M8670" s="1">
        <v>6761.84</v>
      </c>
      <c r="N8670">
        <v>0</v>
      </c>
      <c r="O8670" t="str">
        <f t="shared" si="540"/>
        <v>30-40</v>
      </c>
      <c r="P8670" t="str">
        <f t="shared" si="541"/>
        <v>3-5 years</v>
      </c>
      <c r="Q8670" t="str">
        <f t="shared" si="542"/>
        <v>No Balance</v>
      </c>
      <c r="R8670" s="5">
        <f t="shared" si="543"/>
        <v>0.18318318318318319</v>
      </c>
    </row>
    <row r="8671" spans="1:18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 s="1">
        <v>0</v>
      </c>
      <c r="J8671">
        <v>2</v>
      </c>
      <c r="K8671">
        <v>1</v>
      </c>
      <c r="L8671">
        <v>0</v>
      </c>
      <c r="M8671" s="1">
        <v>81995.92</v>
      </c>
      <c r="N8671">
        <v>0</v>
      </c>
      <c r="O8671" t="str">
        <f t="shared" si="540"/>
        <v>30-40</v>
      </c>
      <c r="P8671" t="str">
        <f t="shared" si="541"/>
        <v>0-2 years</v>
      </c>
      <c r="Q8671" t="str">
        <f t="shared" si="542"/>
        <v>No Balance</v>
      </c>
      <c r="R8671" s="5">
        <f t="shared" si="543"/>
        <v>0.18332081141998496</v>
      </c>
    </row>
    <row r="8672" spans="1:18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 s="1">
        <v>0</v>
      </c>
      <c r="J8672">
        <v>2</v>
      </c>
      <c r="K8672">
        <v>1</v>
      </c>
      <c r="L8672">
        <v>1</v>
      </c>
      <c r="M8672" s="1">
        <v>14392.68</v>
      </c>
      <c r="N8672">
        <v>0</v>
      </c>
      <c r="O8672" t="str">
        <f t="shared" si="540"/>
        <v>&gt;50</v>
      </c>
      <c r="P8672" t="str">
        <f t="shared" si="541"/>
        <v>6+ years</v>
      </c>
      <c r="Q8672" t="str">
        <f t="shared" si="542"/>
        <v>No Balance</v>
      </c>
      <c r="R8672" s="5">
        <f t="shared" si="543"/>
        <v>0.18345864661654135</v>
      </c>
    </row>
    <row r="8673" spans="1:18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 s="1">
        <v>127543.11</v>
      </c>
      <c r="J8673">
        <v>2</v>
      </c>
      <c r="K8673">
        <v>1</v>
      </c>
      <c r="L8673">
        <v>0</v>
      </c>
      <c r="M8673" s="1">
        <v>468.94</v>
      </c>
      <c r="N8673">
        <v>1</v>
      </c>
      <c r="O8673" t="str">
        <f t="shared" si="540"/>
        <v>30-40</v>
      </c>
      <c r="P8673" t="str">
        <f t="shared" si="541"/>
        <v>6+ years</v>
      </c>
      <c r="Q8673" t="str">
        <f t="shared" si="542"/>
        <v>High</v>
      </c>
      <c r="R8673" s="5">
        <f t="shared" si="543"/>
        <v>0.18359668924003009</v>
      </c>
    </row>
    <row r="8674" spans="1:18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 s="1">
        <v>0</v>
      </c>
      <c r="J8674">
        <v>2</v>
      </c>
      <c r="K8674">
        <v>1</v>
      </c>
      <c r="L8674">
        <v>0</v>
      </c>
      <c r="M8674" s="1">
        <v>122379.54</v>
      </c>
      <c r="N8674">
        <v>0</v>
      </c>
      <c r="O8674" t="str">
        <f t="shared" si="540"/>
        <v>30-40</v>
      </c>
      <c r="P8674" t="str">
        <f t="shared" si="541"/>
        <v>0-2 years</v>
      </c>
      <c r="Q8674" t="str">
        <f t="shared" si="542"/>
        <v>No Balance</v>
      </c>
      <c r="R8674" s="5">
        <f t="shared" si="543"/>
        <v>0.18298192771084337</v>
      </c>
    </row>
    <row r="8675" spans="1:18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 s="1">
        <v>0</v>
      </c>
      <c r="J8675">
        <v>1</v>
      </c>
      <c r="K8675">
        <v>1</v>
      </c>
      <c r="L8675">
        <v>0</v>
      </c>
      <c r="M8675" s="1">
        <v>13228.93</v>
      </c>
      <c r="N8675">
        <v>1</v>
      </c>
      <c r="O8675" t="str">
        <f t="shared" si="540"/>
        <v>&gt;50</v>
      </c>
      <c r="P8675" t="str">
        <f t="shared" si="541"/>
        <v>0-2 years</v>
      </c>
      <c r="Q8675" t="str">
        <f t="shared" si="542"/>
        <v>No Balance</v>
      </c>
      <c r="R8675" s="5">
        <f t="shared" si="543"/>
        <v>0.18311981914091938</v>
      </c>
    </row>
    <row r="8676" spans="1:18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 s="1">
        <v>103101.56</v>
      </c>
      <c r="J8676">
        <v>2</v>
      </c>
      <c r="K8676">
        <v>1</v>
      </c>
      <c r="L8676">
        <v>1</v>
      </c>
      <c r="M8676" s="1">
        <v>154002.01999999999</v>
      </c>
      <c r="N8676">
        <v>1</v>
      </c>
      <c r="O8676" t="str">
        <f t="shared" si="540"/>
        <v>&gt;50</v>
      </c>
      <c r="P8676" t="str">
        <f t="shared" si="541"/>
        <v>6+ years</v>
      </c>
      <c r="Q8676" t="str">
        <f t="shared" si="542"/>
        <v>High</v>
      </c>
      <c r="R8676" s="5">
        <f t="shared" si="543"/>
        <v>0.18250377073906485</v>
      </c>
    </row>
    <row r="8677" spans="1:18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 s="1">
        <v>126113.28</v>
      </c>
      <c r="J8677">
        <v>1</v>
      </c>
      <c r="K8677">
        <v>1</v>
      </c>
      <c r="L8677">
        <v>0</v>
      </c>
      <c r="M8677" s="1">
        <v>112777.38</v>
      </c>
      <c r="N8677">
        <v>0</v>
      </c>
      <c r="O8677" t="str">
        <f t="shared" si="540"/>
        <v>&gt;50</v>
      </c>
      <c r="P8677" t="str">
        <f t="shared" si="541"/>
        <v>6+ years</v>
      </c>
      <c r="Q8677" t="str">
        <f t="shared" si="542"/>
        <v>High</v>
      </c>
      <c r="R8677" s="5">
        <f t="shared" si="543"/>
        <v>0.18188679245283018</v>
      </c>
    </row>
    <row r="8678" spans="1:18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 s="1">
        <v>40488.76</v>
      </c>
      <c r="J8678">
        <v>1</v>
      </c>
      <c r="K8678">
        <v>1</v>
      </c>
      <c r="L8678">
        <v>0</v>
      </c>
      <c r="M8678" s="1">
        <v>128528.83</v>
      </c>
      <c r="N8678">
        <v>0</v>
      </c>
      <c r="O8678" t="str">
        <f t="shared" si="540"/>
        <v>41-50</v>
      </c>
      <c r="P8678" t="str">
        <f t="shared" si="541"/>
        <v>0-2 years</v>
      </c>
      <c r="Q8678" t="str">
        <f t="shared" si="542"/>
        <v>Low</v>
      </c>
      <c r="R8678" s="5">
        <f t="shared" si="543"/>
        <v>0.18202416918429004</v>
      </c>
    </row>
    <row r="8679" spans="1:18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 s="1">
        <v>137389.76999999999</v>
      </c>
      <c r="J8679">
        <v>2</v>
      </c>
      <c r="K8679">
        <v>1</v>
      </c>
      <c r="L8679">
        <v>0</v>
      </c>
      <c r="M8679" s="1">
        <v>170122.22</v>
      </c>
      <c r="N8679">
        <v>0</v>
      </c>
      <c r="O8679" t="str">
        <f t="shared" si="540"/>
        <v>30-40</v>
      </c>
      <c r="P8679" t="str">
        <f t="shared" si="541"/>
        <v>6+ years</v>
      </c>
      <c r="Q8679" t="str">
        <f t="shared" si="542"/>
        <v>High</v>
      </c>
      <c r="R8679" s="5">
        <f t="shared" si="543"/>
        <v>0.18216175359032502</v>
      </c>
    </row>
    <row r="8680" spans="1:18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 s="1">
        <v>85146.36</v>
      </c>
      <c r="J8680">
        <v>1</v>
      </c>
      <c r="K8680">
        <v>0</v>
      </c>
      <c r="L8680">
        <v>0</v>
      </c>
      <c r="M8680" s="1">
        <v>2803.89</v>
      </c>
      <c r="N8680">
        <v>0</v>
      </c>
      <c r="O8680" t="str">
        <f t="shared" si="540"/>
        <v>&lt;30</v>
      </c>
      <c r="P8680" t="str">
        <f t="shared" si="541"/>
        <v>6+ years</v>
      </c>
      <c r="Q8680" t="str">
        <f t="shared" si="542"/>
        <v>Medium</v>
      </c>
      <c r="R8680" s="5">
        <f t="shared" si="543"/>
        <v>0.18229954614220878</v>
      </c>
    </row>
    <row r="8681" spans="1:18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 s="1">
        <v>129828.58</v>
      </c>
      <c r="J8681">
        <v>1</v>
      </c>
      <c r="K8681">
        <v>1</v>
      </c>
      <c r="L8681">
        <v>1</v>
      </c>
      <c r="M8681" s="1">
        <v>181918.26</v>
      </c>
      <c r="N8681">
        <v>1</v>
      </c>
      <c r="O8681" t="str">
        <f t="shared" si="540"/>
        <v>30-40</v>
      </c>
      <c r="P8681" t="str">
        <f t="shared" si="541"/>
        <v>3-5 years</v>
      </c>
      <c r="Q8681" t="str">
        <f t="shared" si="542"/>
        <v>High</v>
      </c>
      <c r="R8681" s="5">
        <f t="shared" si="543"/>
        <v>0.18243754731264195</v>
      </c>
    </row>
    <row r="8682" spans="1:18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 s="1">
        <v>80214.36</v>
      </c>
      <c r="J8682">
        <v>1</v>
      </c>
      <c r="K8682">
        <v>1</v>
      </c>
      <c r="L8682">
        <v>0</v>
      </c>
      <c r="M8682" s="1">
        <v>115241.96</v>
      </c>
      <c r="N8682">
        <v>1</v>
      </c>
      <c r="O8682" t="str">
        <f t="shared" si="540"/>
        <v>41-50</v>
      </c>
      <c r="P8682" t="str">
        <f t="shared" si="541"/>
        <v>3-5 years</v>
      </c>
      <c r="Q8682" t="str">
        <f t="shared" si="542"/>
        <v>Medium</v>
      </c>
      <c r="R8682" s="5">
        <f t="shared" si="543"/>
        <v>0.18181818181818182</v>
      </c>
    </row>
    <row r="8683" spans="1:18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 s="1">
        <v>0</v>
      </c>
      <c r="J8683">
        <v>2</v>
      </c>
      <c r="K8683">
        <v>1</v>
      </c>
      <c r="L8683">
        <v>1</v>
      </c>
      <c r="M8683" s="1">
        <v>129956.13</v>
      </c>
      <c r="N8683">
        <v>0</v>
      </c>
      <c r="O8683" t="str">
        <f t="shared" si="540"/>
        <v>30-40</v>
      </c>
      <c r="P8683" t="str">
        <f t="shared" si="541"/>
        <v>0-2 years</v>
      </c>
      <c r="Q8683" t="str">
        <f t="shared" si="542"/>
        <v>No Balance</v>
      </c>
      <c r="R8683" s="5">
        <f t="shared" si="543"/>
        <v>0.18119787717968158</v>
      </c>
    </row>
    <row r="8684" spans="1:18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 s="1">
        <v>141796.43</v>
      </c>
      <c r="J8684">
        <v>1</v>
      </c>
      <c r="K8684">
        <v>1</v>
      </c>
      <c r="L8684">
        <v>0</v>
      </c>
      <c r="M8684" s="1">
        <v>45858.49</v>
      </c>
      <c r="N8684">
        <v>0</v>
      </c>
      <c r="O8684" t="str">
        <f t="shared" si="540"/>
        <v>30-40</v>
      </c>
      <c r="P8684" t="str">
        <f t="shared" si="541"/>
        <v>0-2 years</v>
      </c>
      <c r="Q8684" t="str">
        <f t="shared" si="542"/>
        <v>High</v>
      </c>
      <c r="R8684" s="5">
        <f t="shared" si="543"/>
        <v>0.18133535660091046</v>
      </c>
    </row>
    <row r="8685" spans="1:18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 s="1">
        <v>195238.29</v>
      </c>
      <c r="J8685">
        <v>4</v>
      </c>
      <c r="K8685">
        <v>0</v>
      </c>
      <c r="L8685">
        <v>1</v>
      </c>
      <c r="M8685" s="1">
        <v>131083.56</v>
      </c>
      <c r="N8685">
        <v>1</v>
      </c>
      <c r="O8685" t="str">
        <f t="shared" si="540"/>
        <v>41-50</v>
      </c>
      <c r="P8685" t="str">
        <f t="shared" si="541"/>
        <v>6+ years</v>
      </c>
      <c r="Q8685" t="str">
        <f t="shared" si="542"/>
        <v>High</v>
      </c>
      <c r="R8685" s="5">
        <f t="shared" si="543"/>
        <v>0.18147304479878512</v>
      </c>
    </row>
    <row r="8686" spans="1:18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 s="1">
        <v>111348.15</v>
      </c>
      <c r="J8686">
        <v>1</v>
      </c>
      <c r="K8686">
        <v>1</v>
      </c>
      <c r="L8686">
        <v>0</v>
      </c>
      <c r="M8686" s="1">
        <v>46422.46</v>
      </c>
      <c r="N8686">
        <v>0</v>
      </c>
      <c r="O8686" t="str">
        <f t="shared" si="540"/>
        <v>&lt;30</v>
      </c>
      <c r="P8686" t="str">
        <f t="shared" si="541"/>
        <v>6+ years</v>
      </c>
      <c r="Q8686" t="str">
        <f t="shared" si="542"/>
        <v>High</v>
      </c>
      <c r="R8686" s="5">
        <f t="shared" si="543"/>
        <v>0.18085106382978725</v>
      </c>
    </row>
    <row r="8687" spans="1:18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 s="1">
        <v>0</v>
      </c>
      <c r="J8687">
        <v>2</v>
      </c>
      <c r="K8687">
        <v>1</v>
      </c>
      <c r="L8687">
        <v>1</v>
      </c>
      <c r="M8687" s="1">
        <v>57675.88</v>
      </c>
      <c r="N8687">
        <v>0</v>
      </c>
      <c r="O8687" t="str">
        <f t="shared" si="540"/>
        <v>41-50</v>
      </c>
      <c r="P8687" t="str">
        <f t="shared" si="541"/>
        <v>6+ years</v>
      </c>
      <c r="Q8687" t="str">
        <f t="shared" si="542"/>
        <v>No Balance</v>
      </c>
      <c r="R8687" s="5">
        <f t="shared" si="543"/>
        <v>0.18098859315589352</v>
      </c>
    </row>
    <row r="8688" spans="1:18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 s="1">
        <v>0</v>
      </c>
      <c r="J8688">
        <v>2</v>
      </c>
      <c r="K8688">
        <v>1</v>
      </c>
      <c r="L8688">
        <v>1</v>
      </c>
      <c r="M8688" s="1">
        <v>169741.96</v>
      </c>
      <c r="N8688">
        <v>0</v>
      </c>
      <c r="O8688" t="str">
        <f t="shared" si="540"/>
        <v>&gt;50</v>
      </c>
      <c r="P8688" t="str">
        <f t="shared" si="541"/>
        <v>6+ years</v>
      </c>
      <c r="Q8688" t="str">
        <f t="shared" si="542"/>
        <v>No Balance</v>
      </c>
      <c r="R8688" s="5">
        <f t="shared" si="543"/>
        <v>0.18112633181126331</v>
      </c>
    </row>
    <row r="8689" spans="1:18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 s="1">
        <v>64404.26</v>
      </c>
      <c r="J8689">
        <v>2</v>
      </c>
      <c r="K8689">
        <v>0</v>
      </c>
      <c r="L8689">
        <v>0</v>
      </c>
      <c r="M8689" s="1">
        <v>26022.37</v>
      </c>
      <c r="N8689">
        <v>0</v>
      </c>
      <c r="O8689" t="str">
        <f t="shared" si="540"/>
        <v>41-50</v>
      </c>
      <c r="P8689" t="str">
        <f t="shared" si="541"/>
        <v>6+ years</v>
      </c>
      <c r="Q8689" t="str">
        <f t="shared" si="542"/>
        <v>Medium</v>
      </c>
      <c r="R8689" s="5">
        <f t="shared" si="543"/>
        <v>0.18126428027418126</v>
      </c>
    </row>
    <row r="8690" spans="1:18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 s="1">
        <v>154309.67000000001</v>
      </c>
      <c r="J8690">
        <v>1</v>
      </c>
      <c r="K8690">
        <v>1</v>
      </c>
      <c r="L8690">
        <v>1</v>
      </c>
      <c r="M8690" s="1">
        <v>125334.16</v>
      </c>
      <c r="N8690">
        <v>1</v>
      </c>
      <c r="O8690" t="str">
        <f t="shared" si="540"/>
        <v>30-40</v>
      </c>
      <c r="P8690" t="str">
        <f t="shared" si="541"/>
        <v>6+ years</v>
      </c>
      <c r="Q8690" t="str">
        <f t="shared" si="542"/>
        <v>High</v>
      </c>
      <c r="R8690" s="5">
        <f t="shared" si="543"/>
        <v>0.18140243902439024</v>
      </c>
    </row>
    <row r="8691" spans="1:18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 s="1">
        <v>129431.36</v>
      </c>
      <c r="J8691">
        <v>1</v>
      </c>
      <c r="K8691">
        <v>0</v>
      </c>
      <c r="L8691">
        <v>1</v>
      </c>
      <c r="M8691" s="1">
        <v>21343.74</v>
      </c>
      <c r="N8691">
        <v>0</v>
      </c>
      <c r="O8691" t="str">
        <f t="shared" si="540"/>
        <v>&gt;50</v>
      </c>
      <c r="P8691" t="str">
        <f t="shared" si="541"/>
        <v>6+ years</v>
      </c>
      <c r="Q8691" t="str">
        <f t="shared" si="542"/>
        <v>High</v>
      </c>
      <c r="R8691" s="5">
        <f t="shared" si="543"/>
        <v>0.18077803203661327</v>
      </c>
    </row>
    <row r="8692" spans="1:18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 s="1">
        <v>134204.67000000001</v>
      </c>
      <c r="J8692">
        <v>1</v>
      </c>
      <c r="K8692">
        <v>1</v>
      </c>
      <c r="L8692">
        <v>1</v>
      </c>
      <c r="M8692" s="1">
        <v>139971.01</v>
      </c>
      <c r="N8692">
        <v>0</v>
      </c>
      <c r="O8692" t="str">
        <f t="shared" si="540"/>
        <v>41-50</v>
      </c>
      <c r="P8692" t="str">
        <f t="shared" si="541"/>
        <v>3-5 years</v>
      </c>
      <c r="Q8692" t="str">
        <f t="shared" si="542"/>
        <v>High</v>
      </c>
      <c r="R8692" s="5">
        <f t="shared" si="543"/>
        <v>0.18091603053435115</v>
      </c>
    </row>
    <row r="8693" spans="1:18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 s="1">
        <v>0</v>
      </c>
      <c r="J8693">
        <v>2</v>
      </c>
      <c r="K8693">
        <v>0</v>
      </c>
      <c r="L8693">
        <v>1</v>
      </c>
      <c r="M8693" s="1">
        <v>47455.82</v>
      </c>
      <c r="N8693">
        <v>0</v>
      </c>
      <c r="O8693" t="str">
        <f t="shared" si="540"/>
        <v>30-40</v>
      </c>
      <c r="P8693" t="str">
        <f t="shared" si="541"/>
        <v>3-5 years</v>
      </c>
      <c r="Q8693" t="str">
        <f t="shared" si="542"/>
        <v>No Balance</v>
      </c>
      <c r="R8693" s="5">
        <f t="shared" si="543"/>
        <v>0.18105423987776928</v>
      </c>
    </row>
    <row r="8694" spans="1:18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 s="1">
        <v>0</v>
      </c>
      <c r="J8694">
        <v>2</v>
      </c>
      <c r="K8694">
        <v>1</v>
      </c>
      <c r="L8694">
        <v>1</v>
      </c>
      <c r="M8694" s="1">
        <v>55593.8</v>
      </c>
      <c r="N8694">
        <v>0</v>
      </c>
      <c r="O8694" t="str">
        <f t="shared" si="540"/>
        <v>30-40</v>
      </c>
      <c r="P8694" t="str">
        <f t="shared" si="541"/>
        <v>6+ years</v>
      </c>
      <c r="Q8694" t="str">
        <f t="shared" si="542"/>
        <v>No Balance</v>
      </c>
      <c r="R8694" s="5">
        <f t="shared" si="543"/>
        <v>0.18119266055045871</v>
      </c>
    </row>
    <row r="8695" spans="1:18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 s="1">
        <v>0</v>
      </c>
      <c r="J8695">
        <v>2</v>
      </c>
      <c r="K8695">
        <v>1</v>
      </c>
      <c r="L8695">
        <v>0</v>
      </c>
      <c r="M8695" s="1">
        <v>191756.54</v>
      </c>
      <c r="N8695">
        <v>1</v>
      </c>
      <c r="O8695" t="str">
        <f t="shared" si="540"/>
        <v>41-50</v>
      </c>
      <c r="P8695" t="str">
        <f t="shared" si="541"/>
        <v>3-5 years</v>
      </c>
      <c r="Q8695" t="str">
        <f t="shared" si="542"/>
        <v>No Balance</v>
      </c>
      <c r="R8695" s="5">
        <f t="shared" si="543"/>
        <v>0.18133129303749043</v>
      </c>
    </row>
    <row r="8696" spans="1:18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 s="1">
        <v>116711.06</v>
      </c>
      <c r="J8696">
        <v>2</v>
      </c>
      <c r="K8696">
        <v>0</v>
      </c>
      <c r="L8696">
        <v>0</v>
      </c>
      <c r="M8696" s="1">
        <v>76373.38</v>
      </c>
      <c r="N8696">
        <v>0</v>
      </c>
      <c r="O8696" t="str">
        <f t="shared" si="540"/>
        <v>41-50</v>
      </c>
      <c r="P8696" t="str">
        <f t="shared" si="541"/>
        <v>6+ years</v>
      </c>
      <c r="Q8696" t="str">
        <f t="shared" si="542"/>
        <v>High</v>
      </c>
      <c r="R8696" s="5">
        <f t="shared" si="543"/>
        <v>0.18070444104134761</v>
      </c>
    </row>
    <row r="8697" spans="1:18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 s="1">
        <v>0</v>
      </c>
      <c r="J8697">
        <v>2</v>
      </c>
      <c r="K8697">
        <v>1</v>
      </c>
      <c r="L8697">
        <v>0</v>
      </c>
      <c r="M8697" s="1">
        <v>169278.51</v>
      </c>
      <c r="N8697">
        <v>0</v>
      </c>
      <c r="O8697" t="str">
        <f t="shared" si="540"/>
        <v>30-40</v>
      </c>
      <c r="P8697" t="str">
        <f t="shared" si="541"/>
        <v>6+ years</v>
      </c>
      <c r="Q8697" t="str">
        <f t="shared" si="542"/>
        <v>No Balance</v>
      </c>
      <c r="R8697" s="5">
        <f t="shared" si="543"/>
        <v>0.18084291187739462</v>
      </c>
    </row>
    <row r="8698" spans="1:18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 s="1">
        <v>54980.81</v>
      </c>
      <c r="J8698">
        <v>1</v>
      </c>
      <c r="K8698">
        <v>1</v>
      </c>
      <c r="L8698">
        <v>1</v>
      </c>
      <c r="M8698" s="1">
        <v>136909.88</v>
      </c>
      <c r="N8698">
        <v>0</v>
      </c>
      <c r="O8698" t="str">
        <f t="shared" si="540"/>
        <v>30-40</v>
      </c>
      <c r="P8698" t="str">
        <f t="shared" si="541"/>
        <v>0-2 years</v>
      </c>
      <c r="Q8698" t="str">
        <f t="shared" si="542"/>
        <v>Medium</v>
      </c>
      <c r="R8698" s="5">
        <f t="shared" si="543"/>
        <v>0.18098159509202455</v>
      </c>
    </row>
    <row r="8699" spans="1:18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 s="1">
        <v>99773.85</v>
      </c>
      <c r="J8699">
        <v>2</v>
      </c>
      <c r="K8699">
        <v>1</v>
      </c>
      <c r="L8699">
        <v>0</v>
      </c>
      <c r="M8699" s="1">
        <v>54865.919999999998</v>
      </c>
      <c r="N8699">
        <v>0</v>
      </c>
      <c r="O8699" t="str">
        <f t="shared" si="540"/>
        <v>30-40</v>
      </c>
      <c r="P8699" t="str">
        <f t="shared" si="541"/>
        <v>3-5 years</v>
      </c>
      <c r="Q8699" t="str">
        <f t="shared" si="542"/>
        <v>Medium</v>
      </c>
      <c r="R8699" s="5">
        <f t="shared" si="543"/>
        <v>0.18112049117421336</v>
      </c>
    </row>
    <row r="8700" spans="1:18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 s="1">
        <v>101231.77</v>
      </c>
      <c r="J8700">
        <v>2</v>
      </c>
      <c r="K8700">
        <v>0</v>
      </c>
      <c r="L8700">
        <v>0</v>
      </c>
      <c r="M8700" s="1">
        <v>156529.44</v>
      </c>
      <c r="N8700">
        <v>0</v>
      </c>
      <c r="O8700" t="str">
        <f t="shared" si="540"/>
        <v>30-40</v>
      </c>
      <c r="P8700" t="str">
        <f t="shared" si="541"/>
        <v>6+ years</v>
      </c>
      <c r="Q8700" t="str">
        <f t="shared" si="542"/>
        <v>High</v>
      </c>
      <c r="R8700" s="5">
        <f t="shared" si="543"/>
        <v>0.18125960061443933</v>
      </c>
    </row>
    <row r="8701" spans="1:18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 s="1">
        <v>117070.21</v>
      </c>
      <c r="J8701">
        <v>1</v>
      </c>
      <c r="K8701">
        <v>1</v>
      </c>
      <c r="L8701">
        <v>0</v>
      </c>
      <c r="M8701" s="1">
        <v>113482.2</v>
      </c>
      <c r="N8701">
        <v>0</v>
      </c>
      <c r="O8701" t="str">
        <f t="shared" si="540"/>
        <v>30-40</v>
      </c>
      <c r="P8701" t="str">
        <f t="shared" si="541"/>
        <v>0-2 years</v>
      </c>
      <c r="Q8701" t="str">
        <f t="shared" si="542"/>
        <v>High</v>
      </c>
      <c r="R8701" s="5">
        <f t="shared" si="543"/>
        <v>0.1813989239046887</v>
      </c>
    </row>
    <row r="8702" spans="1:18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 s="1">
        <v>73314.039999999994</v>
      </c>
      <c r="J8702">
        <v>2</v>
      </c>
      <c r="K8702">
        <v>1</v>
      </c>
      <c r="L8702">
        <v>0</v>
      </c>
      <c r="M8702" s="1">
        <v>63446.47</v>
      </c>
      <c r="N8702">
        <v>0</v>
      </c>
      <c r="O8702" t="str">
        <f t="shared" si="540"/>
        <v>&lt;30</v>
      </c>
      <c r="P8702" t="str">
        <f t="shared" si="541"/>
        <v>6+ years</v>
      </c>
      <c r="Q8702" t="str">
        <f t="shared" si="542"/>
        <v>Medium</v>
      </c>
      <c r="R8702" s="5">
        <f t="shared" si="543"/>
        <v>0.18153846153846154</v>
      </c>
    </row>
    <row r="8703" spans="1:18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 s="1">
        <v>0</v>
      </c>
      <c r="J8703">
        <v>1</v>
      </c>
      <c r="K8703">
        <v>1</v>
      </c>
      <c r="L8703">
        <v>1</v>
      </c>
      <c r="M8703" s="1">
        <v>13624.02</v>
      </c>
      <c r="N8703">
        <v>0</v>
      </c>
      <c r="O8703" t="str">
        <f t="shared" si="540"/>
        <v>30-40</v>
      </c>
      <c r="P8703" t="str">
        <f t="shared" si="541"/>
        <v>0-2 years</v>
      </c>
      <c r="Q8703" t="str">
        <f t="shared" si="542"/>
        <v>No Balance</v>
      </c>
      <c r="R8703" s="5">
        <f t="shared" si="543"/>
        <v>0.18167821401077752</v>
      </c>
    </row>
    <row r="8704" spans="1:18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 s="1">
        <v>212314.03</v>
      </c>
      <c r="J8704">
        <v>1</v>
      </c>
      <c r="K8704">
        <v>0</v>
      </c>
      <c r="L8704">
        <v>1</v>
      </c>
      <c r="M8704" s="1">
        <v>148814.54</v>
      </c>
      <c r="N8704">
        <v>0</v>
      </c>
      <c r="O8704" t="str">
        <f t="shared" si="540"/>
        <v>30-40</v>
      </c>
      <c r="P8704" t="str">
        <f t="shared" si="541"/>
        <v>6+ years</v>
      </c>
      <c r="Q8704" t="str">
        <f t="shared" si="542"/>
        <v>High</v>
      </c>
      <c r="R8704" s="5">
        <f t="shared" si="543"/>
        <v>0.18181818181818182</v>
      </c>
    </row>
    <row r="8705" spans="1:18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 s="1">
        <v>136067.82</v>
      </c>
      <c r="J8705">
        <v>2</v>
      </c>
      <c r="K8705">
        <v>1</v>
      </c>
      <c r="L8705">
        <v>0</v>
      </c>
      <c r="M8705" s="1">
        <v>65567.91</v>
      </c>
      <c r="N8705">
        <v>0</v>
      </c>
      <c r="O8705" t="str">
        <f t="shared" si="540"/>
        <v>30-40</v>
      </c>
      <c r="P8705" t="str">
        <f t="shared" si="541"/>
        <v>3-5 years</v>
      </c>
      <c r="Q8705" t="str">
        <f t="shared" si="542"/>
        <v>High</v>
      </c>
      <c r="R8705" s="5">
        <f t="shared" si="543"/>
        <v>0.18195836545875096</v>
      </c>
    </row>
    <row r="8706" spans="1:18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 s="1">
        <v>109052.04</v>
      </c>
      <c r="J8706">
        <v>2</v>
      </c>
      <c r="K8706">
        <v>1</v>
      </c>
      <c r="L8706">
        <v>0</v>
      </c>
      <c r="M8706" s="1">
        <v>6409.55</v>
      </c>
      <c r="N8706">
        <v>0</v>
      </c>
      <c r="O8706" t="str">
        <f t="shared" ref="O8706:O8769" si="544">IF(G8706&lt;30,"&lt;30",
   IF(G8706&lt;=40,"30-40",
      IF(G8706&lt;=50,"41-50","&gt;50")))</f>
        <v>41-50</v>
      </c>
      <c r="P8706" t="str">
        <f t="shared" ref="P8706:P8769" si="545">IF(H8706&lt;=2,"0-2 years",
   IF(H8706&lt;=5,"3-5 years","6+ years"))</f>
        <v>0-2 years</v>
      </c>
      <c r="Q8706" t="str">
        <f t="shared" ref="Q8706:Q8769" si="546">IF(I8706=0,"No Balance",
   IF(I8706&lt;50000,"Low",
      IF(I8706&lt;100000,"Medium","High")))</f>
        <v>High</v>
      </c>
      <c r="R8706" s="5">
        <f t="shared" ref="R8706:R8769" si="547">AVERAGE(N8706:N18705)</f>
        <v>0.18209876543209877</v>
      </c>
    </row>
    <row r="8707" spans="1:18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 s="1">
        <v>79126.17</v>
      </c>
      <c r="J8707">
        <v>1</v>
      </c>
      <c r="K8707">
        <v>1</v>
      </c>
      <c r="L8707">
        <v>1</v>
      </c>
      <c r="M8707" s="1">
        <v>126997.53</v>
      </c>
      <c r="N8707">
        <v>0</v>
      </c>
      <c r="O8707" t="str">
        <f t="shared" si="544"/>
        <v>30-40</v>
      </c>
      <c r="P8707" t="str">
        <f t="shared" si="545"/>
        <v>0-2 years</v>
      </c>
      <c r="Q8707" t="str">
        <f t="shared" si="546"/>
        <v>Medium</v>
      </c>
      <c r="R8707" s="5">
        <f t="shared" si="547"/>
        <v>0.18223938223938224</v>
      </c>
    </row>
    <row r="8708" spans="1:18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 s="1">
        <v>0</v>
      </c>
      <c r="J8708">
        <v>1</v>
      </c>
      <c r="K8708">
        <v>0</v>
      </c>
      <c r="L8708">
        <v>0</v>
      </c>
      <c r="M8708" s="1">
        <v>171762.87</v>
      </c>
      <c r="N8708">
        <v>1</v>
      </c>
      <c r="O8708" t="str">
        <f t="shared" si="544"/>
        <v>&gt;50</v>
      </c>
      <c r="P8708" t="str">
        <f t="shared" si="545"/>
        <v>6+ years</v>
      </c>
      <c r="Q8708" t="str">
        <f t="shared" si="546"/>
        <v>No Balance</v>
      </c>
      <c r="R8708" s="5">
        <f t="shared" si="547"/>
        <v>0.18238021638330756</v>
      </c>
    </row>
    <row r="8709" spans="1:18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 s="1">
        <v>108308</v>
      </c>
      <c r="J8709">
        <v>1</v>
      </c>
      <c r="K8709">
        <v>1</v>
      </c>
      <c r="L8709">
        <v>0</v>
      </c>
      <c r="M8709" s="1">
        <v>129031.19</v>
      </c>
      <c r="N8709">
        <v>1</v>
      </c>
      <c r="O8709" t="str">
        <f t="shared" si="544"/>
        <v>30-40</v>
      </c>
      <c r="P8709" t="str">
        <f t="shared" si="545"/>
        <v>6+ years</v>
      </c>
      <c r="Q8709" t="str">
        <f t="shared" si="546"/>
        <v>High</v>
      </c>
      <c r="R8709" s="5">
        <f t="shared" si="547"/>
        <v>0.18174787316318639</v>
      </c>
    </row>
    <row r="8710" spans="1:18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 s="1">
        <v>102290.56</v>
      </c>
      <c r="J8710">
        <v>2</v>
      </c>
      <c r="K8710">
        <v>1</v>
      </c>
      <c r="L8710">
        <v>0</v>
      </c>
      <c r="M8710" s="1">
        <v>182691.31</v>
      </c>
      <c r="N8710">
        <v>0</v>
      </c>
      <c r="O8710" t="str">
        <f t="shared" si="544"/>
        <v>41-50</v>
      </c>
      <c r="P8710" t="str">
        <f t="shared" si="545"/>
        <v>3-5 years</v>
      </c>
      <c r="Q8710" t="str">
        <f t="shared" si="546"/>
        <v>High</v>
      </c>
      <c r="R8710" s="5">
        <f t="shared" si="547"/>
        <v>0.18111455108359134</v>
      </c>
    </row>
    <row r="8711" spans="1:18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 s="1">
        <v>102025.08</v>
      </c>
      <c r="J8711">
        <v>2</v>
      </c>
      <c r="K8711">
        <v>1</v>
      </c>
      <c r="L8711">
        <v>0</v>
      </c>
      <c r="M8711" s="1">
        <v>12351.01</v>
      </c>
      <c r="N8711">
        <v>0</v>
      </c>
      <c r="O8711" t="str">
        <f t="shared" si="544"/>
        <v>30-40</v>
      </c>
      <c r="P8711" t="str">
        <f t="shared" si="545"/>
        <v>6+ years</v>
      </c>
      <c r="Q8711" t="str">
        <f t="shared" si="546"/>
        <v>High</v>
      </c>
      <c r="R8711" s="5">
        <f t="shared" si="547"/>
        <v>0.1812548412083656</v>
      </c>
    </row>
    <row r="8712" spans="1:18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 s="1">
        <v>113383.07</v>
      </c>
      <c r="J8712">
        <v>1</v>
      </c>
      <c r="K8712">
        <v>1</v>
      </c>
      <c r="L8712">
        <v>1</v>
      </c>
      <c r="M8712" s="1">
        <v>135123.96</v>
      </c>
      <c r="N8712">
        <v>0</v>
      </c>
      <c r="O8712" t="str">
        <f t="shared" si="544"/>
        <v>30-40</v>
      </c>
      <c r="P8712" t="str">
        <f t="shared" si="545"/>
        <v>0-2 years</v>
      </c>
      <c r="Q8712" t="str">
        <f t="shared" si="546"/>
        <v>High</v>
      </c>
      <c r="R8712" s="5">
        <f t="shared" si="547"/>
        <v>0.18139534883720931</v>
      </c>
    </row>
    <row r="8713" spans="1:18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 s="1">
        <v>102541.1</v>
      </c>
      <c r="J8713">
        <v>1</v>
      </c>
      <c r="K8713">
        <v>1</v>
      </c>
      <c r="L8713">
        <v>0</v>
      </c>
      <c r="M8713" s="1">
        <v>181490.42</v>
      </c>
      <c r="N8713">
        <v>0</v>
      </c>
      <c r="O8713" t="str">
        <f t="shared" si="544"/>
        <v>&gt;50</v>
      </c>
      <c r="P8713" t="str">
        <f t="shared" si="545"/>
        <v>6+ years</v>
      </c>
      <c r="Q8713" t="str">
        <f t="shared" si="546"/>
        <v>High</v>
      </c>
      <c r="R8713" s="5">
        <f t="shared" si="547"/>
        <v>0.18153607447633824</v>
      </c>
    </row>
    <row r="8714" spans="1:18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 s="1">
        <v>0</v>
      </c>
      <c r="J8714">
        <v>2</v>
      </c>
      <c r="K8714">
        <v>1</v>
      </c>
      <c r="L8714">
        <v>0</v>
      </c>
      <c r="M8714" s="1">
        <v>186490.37</v>
      </c>
      <c r="N8714">
        <v>0</v>
      </c>
      <c r="O8714" t="str">
        <f t="shared" si="544"/>
        <v>30-40</v>
      </c>
      <c r="P8714" t="str">
        <f t="shared" si="545"/>
        <v>3-5 years</v>
      </c>
      <c r="Q8714" t="str">
        <f t="shared" si="546"/>
        <v>No Balance</v>
      </c>
      <c r="R8714" s="5">
        <f t="shared" si="547"/>
        <v>0.18167701863354038</v>
      </c>
    </row>
    <row r="8715" spans="1:18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 s="1">
        <v>0</v>
      </c>
      <c r="J8715">
        <v>2</v>
      </c>
      <c r="K8715">
        <v>0</v>
      </c>
      <c r="L8715">
        <v>0</v>
      </c>
      <c r="M8715" s="1">
        <v>41248.800000000003</v>
      </c>
      <c r="N8715">
        <v>0</v>
      </c>
      <c r="O8715" t="str">
        <f t="shared" si="544"/>
        <v>30-40</v>
      </c>
      <c r="P8715" t="str">
        <f t="shared" si="545"/>
        <v>6+ years</v>
      </c>
      <c r="Q8715" t="str">
        <f t="shared" si="546"/>
        <v>No Balance</v>
      </c>
      <c r="R8715" s="5">
        <f t="shared" si="547"/>
        <v>0.18181818181818182</v>
      </c>
    </row>
    <row r="8716" spans="1:18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 s="1">
        <v>109941.51</v>
      </c>
      <c r="J8716">
        <v>1</v>
      </c>
      <c r="K8716">
        <v>1</v>
      </c>
      <c r="L8716">
        <v>0</v>
      </c>
      <c r="M8716" s="1">
        <v>116267.28</v>
      </c>
      <c r="N8716">
        <v>0</v>
      </c>
      <c r="O8716" t="str">
        <f t="shared" si="544"/>
        <v>41-50</v>
      </c>
      <c r="P8716" t="str">
        <f t="shared" si="545"/>
        <v>6+ years</v>
      </c>
      <c r="Q8716" t="str">
        <f t="shared" si="546"/>
        <v>High</v>
      </c>
      <c r="R8716" s="5">
        <f t="shared" si="547"/>
        <v>0.18195956454121306</v>
      </c>
    </row>
    <row r="8717" spans="1:18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 s="1">
        <v>141749.68</v>
      </c>
      <c r="J8717">
        <v>1</v>
      </c>
      <c r="K8717">
        <v>0</v>
      </c>
      <c r="L8717">
        <v>1</v>
      </c>
      <c r="M8717" s="1">
        <v>9201.5300000000007</v>
      </c>
      <c r="N8717">
        <v>0</v>
      </c>
      <c r="O8717" t="str">
        <f t="shared" si="544"/>
        <v>41-50</v>
      </c>
      <c r="P8717" t="str">
        <f t="shared" si="545"/>
        <v>0-2 years</v>
      </c>
      <c r="Q8717" t="str">
        <f t="shared" si="546"/>
        <v>High</v>
      </c>
      <c r="R8717" s="5">
        <f t="shared" si="547"/>
        <v>0.18210116731517509</v>
      </c>
    </row>
    <row r="8718" spans="1:18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 s="1">
        <v>0</v>
      </c>
      <c r="J8718">
        <v>2</v>
      </c>
      <c r="K8718">
        <v>0</v>
      </c>
      <c r="L8718">
        <v>1</v>
      </c>
      <c r="M8718" s="1">
        <v>80630.320000000007</v>
      </c>
      <c r="N8718">
        <v>0</v>
      </c>
      <c r="O8718" t="str">
        <f t="shared" si="544"/>
        <v>30-40</v>
      </c>
      <c r="P8718" t="str">
        <f t="shared" si="545"/>
        <v>3-5 years</v>
      </c>
      <c r="Q8718" t="str">
        <f t="shared" si="546"/>
        <v>No Balance</v>
      </c>
      <c r="R8718" s="5">
        <f t="shared" si="547"/>
        <v>0.1822429906542056</v>
      </c>
    </row>
    <row r="8719" spans="1:18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 s="1">
        <v>0</v>
      </c>
      <c r="J8719">
        <v>1</v>
      </c>
      <c r="K8719">
        <v>1</v>
      </c>
      <c r="L8719">
        <v>0</v>
      </c>
      <c r="M8719" s="1">
        <v>159165.70000000001</v>
      </c>
      <c r="N8719">
        <v>0</v>
      </c>
      <c r="O8719" t="str">
        <f t="shared" si="544"/>
        <v>41-50</v>
      </c>
      <c r="P8719" t="str">
        <f t="shared" si="545"/>
        <v>0-2 years</v>
      </c>
      <c r="Q8719" t="str">
        <f t="shared" si="546"/>
        <v>No Balance</v>
      </c>
      <c r="R8719" s="5">
        <f t="shared" si="547"/>
        <v>0.18238503507404522</v>
      </c>
    </row>
    <row r="8720" spans="1:18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 s="1">
        <v>85146.48</v>
      </c>
      <c r="J8720">
        <v>2</v>
      </c>
      <c r="K8720">
        <v>1</v>
      </c>
      <c r="L8720">
        <v>0</v>
      </c>
      <c r="M8720" s="1">
        <v>86490.09</v>
      </c>
      <c r="N8720">
        <v>1</v>
      </c>
      <c r="O8720" t="str">
        <f t="shared" si="544"/>
        <v>30-40</v>
      </c>
      <c r="P8720" t="str">
        <f t="shared" si="545"/>
        <v>6+ years</v>
      </c>
      <c r="Q8720" t="str">
        <f t="shared" si="546"/>
        <v>Medium</v>
      </c>
      <c r="R8720" s="5">
        <f t="shared" si="547"/>
        <v>0.18252730109204368</v>
      </c>
    </row>
    <row r="8721" spans="1:18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 s="1">
        <v>134066.1</v>
      </c>
      <c r="J8721">
        <v>2</v>
      </c>
      <c r="K8721">
        <v>1</v>
      </c>
      <c r="L8721">
        <v>1</v>
      </c>
      <c r="M8721" s="1">
        <v>197572.41</v>
      </c>
      <c r="N8721">
        <v>0</v>
      </c>
      <c r="O8721" t="str">
        <f t="shared" si="544"/>
        <v>41-50</v>
      </c>
      <c r="P8721" t="str">
        <f t="shared" si="545"/>
        <v>6+ years</v>
      </c>
      <c r="Q8721" t="str">
        <f t="shared" si="546"/>
        <v>High</v>
      </c>
      <c r="R8721" s="5">
        <f t="shared" si="547"/>
        <v>0.18188914910226386</v>
      </c>
    </row>
    <row r="8722" spans="1:18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 s="1">
        <v>0</v>
      </c>
      <c r="J8722">
        <v>2</v>
      </c>
      <c r="K8722">
        <v>0</v>
      </c>
      <c r="L8722">
        <v>0</v>
      </c>
      <c r="M8722" s="1">
        <v>105159.89</v>
      </c>
      <c r="N8722">
        <v>0</v>
      </c>
      <c r="O8722" t="str">
        <f t="shared" si="544"/>
        <v>&lt;30</v>
      </c>
      <c r="P8722" t="str">
        <f t="shared" si="545"/>
        <v>6+ years</v>
      </c>
      <c r="Q8722" t="str">
        <f t="shared" si="546"/>
        <v>No Balance</v>
      </c>
      <c r="R8722" s="5">
        <f t="shared" si="547"/>
        <v>0.18203125000000001</v>
      </c>
    </row>
    <row r="8723" spans="1:18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 s="1">
        <v>0</v>
      </c>
      <c r="J8723">
        <v>1</v>
      </c>
      <c r="K8723">
        <v>1</v>
      </c>
      <c r="L8723">
        <v>1</v>
      </c>
      <c r="M8723" s="1">
        <v>40807.26</v>
      </c>
      <c r="N8723">
        <v>0</v>
      </c>
      <c r="O8723" t="str">
        <f t="shared" si="544"/>
        <v>&lt;30</v>
      </c>
      <c r="P8723" t="str">
        <f t="shared" si="545"/>
        <v>3-5 years</v>
      </c>
      <c r="Q8723" t="str">
        <f t="shared" si="546"/>
        <v>No Balance</v>
      </c>
      <c r="R8723" s="5">
        <f t="shared" si="547"/>
        <v>0.18217357310398749</v>
      </c>
    </row>
    <row r="8724" spans="1:18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 s="1">
        <v>87619.29</v>
      </c>
      <c r="J8724">
        <v>1</v>
      </c>
      <c r="K8724">
        <v>1</v>
      </c>
      <c r="L8724">
        <v>0</v>
      </c>
      <c r="M8724" s="1">
        <v>143.34</v>
      </c>
      <c r="N8724">
        <v>0</v>
      </c>
      <c r="O8724" t="str">
        <f t="shared" si="544"/>
        <v>30-40</v>
      </c>
      <c r="P8724" t="str">
        <f t="shared" si="545"/>
        <v>6+ years</v>
      </c>
      <c r="Q8724" t="str">
        <f t="shared" si="546"/>
        <v>Medium</v>
      </c>
      <c r="R8724" s="5">
        <f t="shared" si="547"/>
        <v>0.18231611893583724</v>
      </c>
    </row>
    <row r="8725" spans="1:18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 s="1">
        <v>0</v>
      </c>
      <c r="J8725">
        <v>1</v>
      </c>
      <c r="K8725">
        <v>1</v>
      </c>
      <c r="L8725">
        <v>1</v>
      </c>
      <c r="M8725" s="1">
        <v>125823.79</v>
      </c>
      <c r="N8725">
        <v>1</v>
      </c>
      <c r="O8725" t="str">
        <f t="shared" si="544"/>
        <v>&gt;50</v>
      </c>
      <c r="P8725" t="str">
        <f t="shared" si="545"/>
        <v>6+ years</v>
      </c>
      <c r="Q8725" t="str">
        <f t="shared" si="546"/>
        <v>No Balance</v>
      </c>
      <c r="R8725" s="5">
        <f t="shared" si="547"/>
        <v>0.18245888801879404</v>
      </c>
    </row>
    <row r="8726" spans="1:18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 s="1">
        <v>0</v>
      </c>
      <c r="J8726">
        <v>2</v>
      </c>
      <c r="K8726">
        <v>1</v>
      </c>
      <c r="L8726">
        <v>0</v>
      </c>
      <c r="M8726" s="1">
        <v>138465.70000000001</v>
      </c>
      <c r="N8726">
        <v>0</v>
      </c>
      <c r="O8726" t="str">
        <f t="shared" si="544"/>
        <v>30-40</v>
      </c>
      <c r="P8726" t="str">
        <f t="shared" si="545"/>
        <v>6+ years</v>
      </c>
      <c r="Q8726" t="str">
        <f t="shared" si="546"/>
        <v>No Balance</v>
      </c>
      <c r="R8726" s="5">
        <f t="shared" si="547"/>
        <v>0.18181818181818182</v>
      </c>
    </row>
    <row r="8727" spans="1:18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 s="1">
        <v>0</v>
      </c>
      <c r="J8727">
        <v>2</v>
      </c>
      <c r="K8727">
        <v>1</v>
      </c>
      <c r="L8727">
        <v>0</v>
      </c>
      <c r="M8727" s="1">
        <v>44008.91</v>
      </c>
      <c r="N8727">
        <v>0</v>
      </c>
      <c r="O8727" t="str">
        <f t="shared" si="544"/>
        <v>&lt;30</v>
      </c>
      <c r="P8727" t="str">
        <f t="shared" si="545"/>
        <v>3-5 years</v>
      </c>
      <c r="Q8727" t="str">
        <f t="shared" si="546"/>
        <v>No Balance</v>
      </c>
      <c r="R8727" s="5">
        <f t="shared" si="547"/>
        <v>0.18196078431372548</v>
      </c>
    </row>
    <row r="8728" spans="1:18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 s="1">
        <v>103409.16</v>
      </c>
      <c r="J8728">
        <v>1</v>
      </c>
      <c r="K8728">
        <v>1</v>
      </c>
      <c r="L8728">
        <v>0</v>
      </c>
      <c r="M8728" s="1">
        <v>66893.279999999999</v>
      </c>
      <c r="N8728">
        <v>1</v>
      </c>
      <c r="O8728" t="str">
        <f t="shared" si="544"/>
        <v>41-50</v>
      </c>
      <c r="P8728" t="str">
        <f t="shared" si="545"/>
        <v>6+ years</v>
      </c>
      <c r="Q8728" t="str">
        <f t="shared" si="546"/>
        <v>High</v>
      </c>
      <c r="R8728" s="5">
        <f t="shared" si="547"/>
        <v>0.18210361067503925</v>
      </c>
    </row>
    <row r="8729" spans="1:18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 s="1">
        <v>123040.38</v>
      </c>
      <c r="J8729">
        <v>1</v>
      </c>
      <c r="K8729">
        <v>1</v>
      </c>
      <c r="L8729">
        <v>1</v>
      </c>
      <c r="M8729" s="1">
        <v>76503.06</v>
      </c>
      <c r="N8729">
        <v>0</v>
      </c>
      <c r="O8729" t="str">
        <f t="shared" si="544"/>
        <v>30-40</v>
      </c>
      <c r="P8729" t="str">
        <f t="shared" si="545"/>
        <v>6+ years</v>
      </c>
      <c r="Q8729" t="str">
        <f t="shared" si="546"/>
        <v>High</v>
      </c>
      <c r="R8729" s="5">
        <f t="shared" si="547"/>
        <v>0.18146111547525531</v>
      </c>
    </row>
    <row r="8730" spans="1:18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 s="1">
        <v>108128.52</v>
      </c>
      <c r="J8730">
        <v>1</v>
      </c>
      <c r="K8730">
        <v>0</v>
      </c>
      <c r="L8730">
        <v>1</v>
      </c>
      <c r="M8730" s="1">
        <v>56784.11</v>
      </c>
      <c r="N8730">
        <v>0</v>
      </c>
      <c r="O8730" t="str">
        <f t="shared" si="544"/>
        <v>41-50</v>
      </c>
      <c r="P8730" t="str">
        <f t="shared" si="545"/>
        <v>3-5 years</v>
      </c>
      <c r="Q8730" t="str">
        <f t="shared" si="546"/>
        <v>High</v>
      </c>
      <c r="R8730" s="5">
        <f t="shared" si="547"/>
        <v>0.18160377358490565</v>
      </c>
    </row>
    <row r="8731" spans="1:18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 s="1">
        <v>169023.33</v>
      </c>
      <c r="J8731">
        <v>2</v>
      </c>
      <c r="K8731">
        <v>1</v>
      </c>
      <c r="L8731">
        <v>1</v>
      </c>
      <c r="M8731" s="1">
        <v>175657.55</v>
      </c>
      <c r="N8731">
        <v>0</v>
      </c>
      <c r="O8731" t="str">
        <f t="shared" si="544"/>
        <v>41-50</v>
      </c>
      <c r="P8731" t="str">
        <f t="shared" si="545"/>
        <v>6+ years</v>
      </c>
      <c r="Q8731" t="str">
        <f t="shared" si="546"/>
        <v>High</v>
      </c>
      <c r="R8731" s="5">
        <f t="shared" si="547"/>
        <v>0.18174665617623917</v>
      </c>
    </row>
    <row r="8732" spans="1:18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 s="1">
        <v>0</v>
      </c>
      <c r="J8732">
        <v>2</v>
      </c>
      <c r="K8732">
        <v>0</v>
      </c>
      <c r="L8732">
        <v>1</v>
      </c>
      <c r="M8732" s="1">
        <v>105155.66</v>
      </c>
      <c r="N8732">
        <v>0</v>
      </c>
      <c r="O8732" t="str">
        <f t="shared" si="544"/>
        <v>30-40</v>
      </c>
      <c r="P8732" t="str">
        <f t="shared" si="545"/>
        <v>3-5 years</v>
      </c>
      <c r="Q8732" t="str">
        <f t="shared" si="546"/>
        <v>No Balance</v>
      </c>
      <c r="R8732" s="5">
        <f t="shared" si="547"/>
        <v>0.18188976377952756</v>
      </c>
    </row>
    <row r="8733" spans="1:18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 s="1">
        <v>0</v>
      </c>
      <c r="J8733">
        <v>2</v>
      </c>
      <c r="K8733">
        <v>0</v>
      </c>
      <c r="L8733">
        <v>1</v>
      </c>
      <c r="M8733" s="1">
        <v>47468.56</v>
      </c>
      <c r="N8733">
        <v>0</v>
      </c>
      <c r="O8733" t="str">
        <f t="shared" si="544"/>
        <v>41-50</v>
      </c>
      <c r="P8733" t="str">
        <f t="shared" si="545"/>
        <v>6+ years</v>
      </c>
      <c r="Q8733" t="str">
        <f t="shared" si="546"/>
        <v>No Balance</v>
      </c>
      <c r="R8733" s="5">
        <f t="shared" si="547"/>
        <v>0.18203309692671396</v>
      </c>
    </row>
    <row r="8734" spans="1:18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 s="1">
        <v>0</v>
      </c>
      <c r="J8734">
        <v>2</v>
      </c>
      <c r="K8734">
        <v>0</v>
      </c>
      <c r="L8734">
        <v>1</v>
      </c>
      <c r="M8734" s="1">
        <v>64729.51</v>
      </c>
      <c r="N8734">
        <v>0</v>
      </c>
      <c r="O8734" t="str">
        <f t="shared" si="544"/>
        <v>&lt;30</v>
      </c>
      <c r="P8734" t="str">
        <f t="shared" si="545"/>
        <v>6+ years</v>
      </c>
      <c r="Q8734" t="str">
        <f t="shared" si="546"/>
        <v>No Balance</v>
      </c>
      <c r="R8734" s="5">
        <f t="shared" si="547"/>
        <v>0.18217665615141956</v>
      </c>
    </row>
    <row r="8735" spans="1:18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 s="1">
        <v>222267.63</v>
      </c>
      <c r="J8735">
        <v>1</v>
      </c>
      <c r="K8735">
        <v>0</v>
      </c>
      <c r="L8735">
        <v>0</v>
      </c>
      <c r="M8735" s="1">
        <v>101108.85</v>
      </c>
      <c r="N8735">
        <v>1</v>
      </c>
      <c r="O8735" t="str">
        <f t="shared" si="544"/>
        <v>41-50</v>
      </c>
      <c r="P8735" t="str">
        <f t="shared" si="545"/>
        <v>6+ years</v>
      </c>
      <c r="Q8735" t="str">
        <f t="shared" si="546"/>
        <v>High</v>
      </c>
      <c r="R8735" s="5">
        <f t="shared" si="547"/>
        <v>0.18232044198895028</v>
      </c>
    </row>
    <row r="8736" spans="1:18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 s="1">
        <v>144090.42000000001</v>
      </c>
      <c r="J8736">
        <v>1</v>
      </c>
      <c r="K8736">
        <v>1</v>
      </c>
      <c r="L8736">
        <v>0</v>
      </c>
      <c r="M8736" s="1">
        <v>140938.95000000001</v>
      </c>
      <c r="N8736">
        <v>1</v>
      </c>
      <c r="O8736" t="str">
        <f t="shared" si="544"/>
        <v>41-50</v>
      </c>
      <c r="P8736" t="str">
        <f t="shared" si="545"/>
        <v>6+ years</v>
      </c>
      <c r="Q8736" t="str">
        <f t="shared" si="546"/>
        <v>High</v>
      </c>
      <c r="R8736" s="5">
        <f t="shared" si="547"/>
        <v>0.18167456556082148</v>
      </c>
    </row>
    <row r="8737" spans="1:18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 s="1">
        <v>114835.43</v>
      </c>
      <c r="J8737">
        <v>1</v>
      </c>
      <c r="K8737">
        <v>0</v>
      </c>
      <c r="L8737">
        <v>1</v>
      </c>
      <c r="M8737" s="1">
        <v>37662.49</v>
      </c>
      <c r="N8737">
        <v>0</v>
      </c>
      <c r="O8737" t="str">
        <f t="shared" si="544"/>
        <v>30-40</v>
      </c>
      <c r="P8737" t="str">
        <f t="shared" si="545"/>
        <v>6+ years</v>
      </c>
      <c r="Q8737" t="str">
        <f t="shared" si="546"/>
        <v>High</v>
      </c>
      <c r="R8737" s="5">
        <f t="shared" si="547"/>
        <v>0.18102766798418973</v>
      </c>
    </row>
    <row r="8738" spans="1:18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 s="1">
        <v>0</v>
      </c>
      <c r="J8738">
        <v>2</v>
      </c>
      <c r="K8738">
        <v>0</v>
      </c>
      <c r="L8738">
        <v>0</v>
      </c>
      <c r="M8738" s="1">
        <v>86414.41</v>
      </c>
      <c r="N8738">
        <v>0</v>
      </c>
      <c r="O8738" t="str">
        <f t="shared" si="544"/>
        <v>41-50</v>
      </c>
      <c r="P8738" t="str">
        <f t="shared" si="545"/>
        <v>0-2 years</v>
      </c>
      <c r="Q8738" t="str">
        <f t="shared" si="546"/>
        <v>No Balance</v>
      </c>
      <c r="R8738" s="5">
        <f t="shared" si="547"/>
        <v>0.18117088607594936</v>
      </c>
    </row>
    <row r="8739" spans="1:18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 s="1">
        <v>145030.92000000001</v>
      </c>
      <c r="J8739">
        <v>1</v>
      </c>
      <c r="K8739">
        <v>1</v>
      </c>
      <c r="L8739">
        <v>1</v>
      </c>
      <c r="M8739" s="1">
        <v>41820.65</v>
      </c>
      <c r="N8739">
        <v>0</v>
      </c>
      <c r="O8739" t="str">
        <f t="shared" si="544"/>
        <v>30-40</v>
      </c>
      <c r="P8739" t="str">
        <f t="shared" si="545"/>
        <v>3-5 years</v>
      </c>
      <c r="Q8739" t="str">
        <f t="shared" si="546"/>
        <v>High</v>
      </c>
      <c r="R8739" s="5">
        <f t="shared" si="547"/>
        <v>0.18131433095803642</v>
      </c>
    </row>
    <row r="8740" spans="1:18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 s="1">
        <v>71240.3</v>
      </c>
      <c r="J8740">
        <v>1</v>
      </c>
      <c r="K8740">
        <v>0</v>
      </c>
      <c r="L8740">
        <v>1</v>
      </c>
      <c r="M8740" s="1">
        <v>127734.16</v>
      </c>
      <c r="N8740">
        <v>0</v>
      </c>
      <c r="O8740" t="str">
        <f t="shared" si="544"/>
        <v>41-50</v>
      </c>
      <c r="P8740" t="str">
        <f t="shared" si="545"/>
        <v>6+ years</v>
      </c>
      <c r="Q8740" t="str">
        <f t="shared" si="546"/>
        <v>Medium</v>
      </c>
      <c r="R8740" s="5">
        <f t="shared" si="547"/>
        <v>0.18145800316957211</v>
      </c>
    </row>
    <row r="8741" spans="1:18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 s="1">
        <v>138772.15</v>
      </c>
      <c r="J8741">
        <v>1</v>
      </c>
      <c r="K8741">
        <v>0</v>
      </c>
      <c r="L8741">
        <v>1</v>
      </c>
      <c r="M8741" s="1">
        <v>123872</v>
      </c>
      <c r="N8741">
        <v>0</v>
      </c>
      <c r="O8741" t="str">
        <f t="shared" si="544"/>
        <v>&gt;50</v>
      </c>
      <c r="P8741" t="str">
        <f t="shared" si="545"/>
        <v>3-5 years</v>
      </c>
      <c r="Q8741" t="str">
        <f t="shared" si="546"/>
        <v>High</v>
      </c>
      <c r="R8741" s="5">
        <f t="shared" si="547"/>
        <v>0.18160190325138778</v>
      </c>
    </row>
    <row r="8742" spans="1:18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 s="1">
        <v>93617.07</v>
      </c>
      <c r="J8742">
        <v>1</v>
      </c>
      <c r="K8742">
        <v>0</v>
      </c>
      <c r="L8742">
        <v>1</v>
      </c>
      <c r="M8742" s="1">
        <v>113050.92</v>
      </c>
      <c r="N8742">
        <v>0</v>
      </c>
      <c r="O8742" t="str">
        <f t="shared" si="544"/>
        <v>&lt;30</v>
      </c>
      <c r="P8742" t="str">
        <f t="shared" si="545"/>
        <v>6+ years</v>
      </c>
      <c r="Q8742" t="str">
        <f t="shared" si="546"/>
        <v>Medium</v>
      </c>
      <c r="R8742" s="5">
        <f t="shared" si="547"/>
        <v>0.18174603174603174</v>
      </c>
    </row>
    <row r="8743" spans="1:18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 s="1">
        <v>0</v>
      </c>
      <c r="J8743">
        <v>2</v>
      </c>
      <c r="K8743">
        <v>1</v>
      </c>
      <c r="L8743">
        <v>1</v>
      </c>
      <c r="M8743" s="1">
        <v>131389.39000000001</v>
      </c>
      <c r="N8743">
        <v>0</v>
      </c>
      <c r="O8743" t="str">
        <f t="shared" si="544"/>
        <v>&lt;30</v>
      </c>
      <c r="P8743" t="str">
        <f t="shared" si="545"/>
        <v>6+ years</v>
      </c>
      <c r="Q8743" t="str">
        <f t="shared" si="546"/>
        <v>No Balance</v>
      </c>
      <c r="R8743" s="5">
        <f t="shared" si="547"/>
        <v>0.181890389197776</v>
      </c>
    </row>
    <row r="8744" spans="1:18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 s="1">
        <v>0</v>
      </c>
      <c r="J8744">
        <v>2</v>
      </c>
      <c r="K8744">
        <v>1</v>
      </c>
      <c r="L8744">
        <v>1</v>
      </c>
      <c r="M8744" s="1">
        <v>26589.56</v>
      </c>
      <c r="N8744">
        <v>0</v>
      </c>
      <c r="O8744" t="str">
        <f t="shared" si="544"/>
        <v>41-50</v>
      </c>
      <c r="P8744" t="str">
        <f t="shared" si="545"/>
        <v>3-5 years</v>
      </c>
      <c r="Q8744" t="str">
        <f t="shared" si="546"/>
        <v>No Balance</v>
      </c>
      <c r="R8744" s="5">
        <f t="shared" si="547"/>
        <v>0.18203497615262321</v>
      </c>
    </row>
    <row r="8745" spans="1:18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 s="1">
        <v>74237.2</v>
      </c>
      <c r="J8745">
        <v>2</v>
      </c>
      <c r="K8745">
        <v>0</v>
      </c>
      <c r="L8745">
        <v>1</v>
      </c>
      <c r="M8745" s="1">
        <v>195463.35</v>
      </c>
      <c r="N8745">
        <v>0</v>
      </c>
      <c r="O8745" t="str">
        <f t="shared" si="544"/>
        <v>&lt;30</v>
      </c>
      <c r="P8745" t="str">
        <f t="shared" si="545"/>
        <v>6+ years</v>
      </c>
      <c r="Q8745" t="str">
        <f t="shared" si="546"/>
        <v>Medium</v>
      </c>
      <c r="R8745" s="5">
        <f t="shared" si="547"/>
        <v>0.18217979315831345</v>
      </c>
    </row>
    <row r="8746" spans="1:18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 s="1">
        <v>127421.78</v>
      </c>
      <c r="J8746">
        <v>2</v>
      </c>
      <c r="K8746">
        <v>1</v>
      </c>
      <c r="L8746">
        <v>0</v>
      </c>
      <c r="M8746" s="1">
        <v>108876.75</v>
      </c>
      <c r="N8746">
        <v>1</v>
      </c>
      <c r="O8746" t="str">
        <f t="shared" si="544"/>
        <v>41-50</v>
      </c>
      <c r="P8746" t="str">
        <f t="shared" si="545"/>
        <v>3-5 years</v>
      </c>
      <c r="Q8746" t="str">
        <f t="shared" si="546"/>
        <v>High</v>
      </c>
      <c r="R8746" s="5">
        <f t="shared" si="547"/>
        <v>0.1823248407643312</v>
      </c>
    </row>
    <row r="8747" spans="1:18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 s="1">
        <v>61274.7</v>
      </c>
      <c r="J8747">
        <v>2</v>
      </c>
      <c r="K8747">
        <v>1</v>
      </c>
      <c r="L8747">
        <v>0</v>
      </c>
      <c r="M8747" s="1">
        <v>136054.45000000001</v>
      </c>
      <c r="N8747">
        <v>0</v>
      </c>
      <c r="O8747" t="str">
        <f t="shared" si="544"/>
        <v>&lt;30</v>
      </c>
      <c r="P8747" t="str">
        <f t="shared" si="545"/>
        <v>6+ years</v>
      </c>
      <c r="Q8747" t="str">
        <f t="shared" si="546"/>
        <v>Medium</v>
      </c>
      <c r="R8747" s="5">
        <f t="shared" si="547"/>
        <v>0.18167330677290836</v>
      </c>
    </row>
    <row r="8748" spans="1:18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 s="1">
        <v>106486.66</v>
      </c>
      <c r="J8748">
        <v>2</v>
      </c>
      <c r="K8748">
        <v>0</v>
      </c>
      <c r="L8748">
        <v>1</v>
      </c>
      <c r="M8748" s="1">
        <v>182262.66</v>
      </c>
      <c r="N8748">
        <v>0</v>
      </c>
      <c r="O8748" t="str">
        <f t="shared" si="544"/>
        <v>30-40</v>
      </c>
      <c r="P8748" t="str">
        <f t="shared" si="545"/>
        <v>6+ years</v>
      </c>
      <c r="Q8748" t="str">
        <f t="shared" si="546"/>
        <v>High</v>
      </c>
      <c r="R8748" s="5">
        <f t="shared" si="547"/>
        <v>0.18181818181818182</v>
      </c>
    </row>
    <row r="8749" spans="1:18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 s="1">
        <v>73194.52</v>
      </c>
      <c r="J8749">
        <v>2</v>
      </c>
      <c r="K8749">
        <v>1</v>
      </c>
      <c r="L8749">
        <v>1</v>
      </c>
      <c r="M8749" s="1">
        <v>129209.09</v>
      </c>
      <c r="N8749">
        <v>0</v>
      </c>
      <c r="O8749" t="str">
        <f t="shared" si="544"/>
        <v>&lt;30</v>
      </c>
      <c r="P8749" t="str">
        <f t="shared" si="545"/>
        <v>6+ years</v>
      </c>
      <c r="Q8749" t="str">
        <f t="shared" si="546"/>
        <v>Medium</v>
      </c>
      <c r="R8749" s="5">
        <f t="shared" si="547"/>
        <v>0.18196328810853951</v>
      </c>
    </row>
    <row r="8750" spans="1:18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 s="1">
        <v>146498.76</v>
      </c>
      <c r="J8750">
        <v>1</v>
      </c>
      <c r="K8750">
        <v>1</v>
      </c>
      <c r="L8750">
        <v>0</v>
      </c>
      <c r="M8750" s="1">
        <v>64853.51</v>
      </c>
      <c r="N8750">
        <v>1</v>
      </c>
      <c r="O8750" t="str">
        <f t="shared" si="544"/>
        <v>41-50</v>
      </c>
      <c r="P8750" t="str">
        <f t="shared" si="545"/>
        <v>6+ years</v>
      </c>
      <c r="Q8750" t="str">
        <f t="shared" si="546"/>
        <v>High</v>
      </c>
      <c r="R8750" s="5">
        <f t="shared" si="547"/>
        <v>0.18210862619808307</v>
      </c>
    </row>
    <row r="8751" spans="1:18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 s="1">
        <v>0</v>
      </c>
      <c r="J8751">
        <v>2</v>
      </c>
      <c r="K8751">
        <v>1</v>
      </c>
      <c r="L8751">
        <v>0</v>
      </c>
      <c r="M8751" s="1">
        <v>148989.15</v>
      </c>
      <c r="N8751">
        <v>0</v>
      </c>
      <c r="O8751" t="str">
        <f t="shared" si="544"/>
        <v>41-50</v>
      </c>
      <c r="P8751" t="str">
        <f t="shared" si="545"/>
        <v>0-2 years</v>
      </c>
      <c r="Q8751" t="str">
        <f t="shared" si="546"/>
        <v>No Balance</v>
      </c>
      <c r="R8751" s="5">
        <f t="shared" si="547"/>
        <v>0.18145483613109512</v>
      </c>
    </row>
    <row r="8752" spans="1:18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 s="1">
        <v>0</v>
      </c>
      <c r="J8752">
        <v>1</v>
      </c>
      <c r="K8752">
        <v>1</v>
      </c>
      <c r="L8752">
        <v>1</v>
      </c>
      <c r="M8752" s="1">
        <v>71047.509999999995</v>
      </c>
      <c r="N8752">
        <v>0</v>
      </c>
      <c r="O8752" t="str">
        <f t="shared" si="544"/>
        <v>30-40</v>
      </c>
      <c r="P8752" t="str">
        <f t="shared" si="545"/>
        <v>0-2 years</v>
      </c>
      <c r="Q8752" t="str">
        <f t="shared" si="546"/>
        <v>No Balance</v>
      </c>
      <c r="R8752" s="5">
        <f t="shared" si="547"/>
        <v>0.18160000000000001</v>
      </c>
    </row>
    <row r="8753" spans="1:18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 s="1">
        <v>0</v>
      </c>
      <c r="J8753">
        <v>2</v>
      </c>
      <c r="K8753">
        <v>1</v>
      </c>
      <c r="L8753">
        <v>0</v>
      </c>
      <c r="M8753" s="1">
        <v>185341.63</v>
      </c>
      <c r="N8753">
        <v>0</v>
      </c>
      <c r="O8753" t="str">
        <f t="shared" si="544"/>
        <v>30-40</v>
      </c>
      <c r="P8753" t="str">
        <f t="shared" si="545"/>
        <v>6+ years</v>
      </c>
      <c r="Q8753" t="str">
        <f t="shared" si="546"/>
        <v>No Balance</v>
      </c>
      <c r="R8753" s="5">
        <f t="shared" si="547"/>
        <v>0.18174539631705364</v>
      </c>
    </row>
    <row r="8754" spans="1:18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 s="1">
        <v>120355</v>
      </c>
      <c r="J8754">
        <v>1</v>
      </c>
      <c r="K8754">
        <v>1</v>
      </c>
      <c r="L8754">
        <v>0</v>
      </c>
      <c r="M8754" s="1">
        <v>137793.35</v>
      </c>
      <c r="N8754">
        <v>0</v>
      </c>
      <c r="O8754" t="str">
        <f t="shared" si="544"/>
        <v>30-40</v>
      </c>
      <c r="P8754" t="str">
        <f t="shared" si="545"/>
        <v>3-5 years</v>
      </c>
      <c r="Q8754" t="str">
        <f t="shared" si="546"/>
        <v>High</v>
      </c>
      <c r="R8754" s="5">
        <f t="shared" si="547"/>
        <v>0.18189102564102563</v>
      </c>
    </row>
    <row r="8755" spans="1:18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 s="1">
        <v>117265.21</v>
      </c>
      <c r="J8755">
        <v>1</v>
      </c>
      <c r="K8755">
        <v>1</v>
      </c>
      <c r="L8755">
        <v>1</v>
      </c>
      <c r="M8755" s="1">
        <v>198317.23</v>
      </c>
      <c r="N8755">
        <v>0</v>
      </c>
      <c r="O8755" t="str">
        <f t="shared" si="544"/>
        <v>30-40</v>
      </c>
      <c r="P8755" t="str">
        <f t="shared" si="545"/>
        <v>0-2 years</v>
      </c>
      <c r="Q8755" t="str">
        <f t="shared" si="546"/>
        <v>High</v>
      </c>
      <c r="R8755" s="5">
        <f t="shared" si="547"/>
        <v>0.18203688853247796</v>
      </c>
    </row>
    <row r="8756" spans="1:18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 s="1">
        <v>0</v>
      </c>
      <c r="J8756">
        <v>2</v>
      </c>
      <c r="K8756">
        <v>0</v>
      </c>
      <c r="L8756">
        <v>1</v>
      </c>
      <c r="M8756" s="1">
        <v>162137.5</v>
      </c>
      <c r="N8756">
        <v>0</v>
      </c>
      <c r="O8756" t="str">
        <f t="shared" si="544"/>
        <v>41-50</v>
      </c>
      <c r="P8756" t="str">
        <f t="shared" si="545"/>
        <v>3-5 years</v>
      </c>
      <c r="Q8756" t="str">
        <f t="shared" si="546"/>
        <v>No Balance</v>
      </c>
      <c r="R8756" s="5">
        <f t="shared" si="547"/>
        <v>0.18218298555377208</v>
      </c>
    </row>
    <row r="8757" spans="1:18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 s="1">
        <v>0</v>
      </c>
      <c r="J8757">
        <v>1</v>
      </c>
      <c r="K8757">
        <v>1</v>
      </c>
      <c r="L8757">
        <v>0</v>
      </c>
      <c r="M8757" s="1">
        <v>109688.82</v>
      </c>
      <c r="N8757">
        <v>1</v>
      </c>
      <c r="O8757" t="str">
        <f t="shared" si="544"/>
        <v>&gt;50</v>
      </c>
      <c r="P8757" t="str">
        <f t="shared" si="545"/>
        <v>6+ years</v>
      </c>
      <c r="Q8757" t="str">
        <f t="shared" si="546"/>
        <v>No Balance</v>
      </c>
      <c r="R8757" s="5">
        <f t="shared" si="547"/>
        <v>0.18232931726907631</v>
      </c>
    </row>
    <row r="8758" spans="1:18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 s="1">
        <v>109974.22</v>
      </c>
      <c r="J8758">
        <v>1</v>
      </c>
      <c r="K8758">
        <v>1</v>
      </c>
      <c r="L8758">
        <v>1</v>
      </c>
      <c r="M8758" s="1">
        <v>36320.870000000003</v>
      </c>
      <c r="N8758">
        <v>1</v>
      </c>
      <c r="O8758" t="str">
        <f t="shared" si="544"/>
        <v>30-40</v>
      </c>
      <c r="P8758" t="str">
        <f t="shared" si="545"/>
        <v>3-5 years</v>
      </c>
      <c r="Q8758" t="str">
        <f t="shared" si="546"/>
        <v>High</v>
      </c>
      <c r="R8758" s="5">
        <f t="shared" si="547"/>
        <v>0.18167202572347266</v>
      </c>
    </row>
    <row r="8759" spans="1:18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 s="1">
        <v>98009.13</v>
      </c>
      <c r="J8759">
        <v>2</v>
      </c>
      <c r="K8759">
        <v>0</v>
      </c>
      <c r="L8759">
        <v>1</v>
      </c>
      <c r="M8759" s="1">
        <v>31384.86</v>
      </c>
      <c r="N8759">
        <v>0</v>
      </c>
      <c r="O8759" t="str">
        <f t="shared" si="544"/>
        <v>41-50</v>
      </c>
      <c r="P8759" t="str">
        <f t="shared" si="545"/>
        <v>0-2 years</v>
      </c>
      <c r="Q8759" t="str">
        <f t="shared" si="546"/>
        <v>Medium</v>
      </c>
      <c r="R8759" s="5">
        <f t="shared" si="547"/>
        <v>0.18101367658889783</v>
      </c>
    </row>
    <row r="8760" spans="1:18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 s="1">
        <v>0</v>
      </c>
      <c r="J8760">
        <v>1</v>
      </c>
      <c r="K8760">
        <v>1</v>
      </c>
      <c r="L8760">
        <v>1</v>
      </c>
      <c r="M8760" s="1">
        <v>114083.73</v>
      </c>
      <c r="N8760">
        <v>0</v>
      </c>
      <c r="O8760" t="str">
        <f t="shared" si="544"/>
        <v>30-40</v>
      </c>
      <c r="P8760" t="str">
        <f t="shared" si="545"/>
        <v>6+ years</v>
      </c>
      <c r="Q8760" t="str">
        <f t="shared" si="546"/>
        <v>No Balance</v>
      </c>
      <c r="R8760" s="5">
        <f t="shared" si="547"/>
        <v>0.18115942028985507</v>
      </c>
    </row>
    <row r="8761" spans="1:18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 s="1">
        <v>0</v>
      </c>
      <c r="J8761">
        <v>1</v>
      </c>
      <c r="K8761">
        <v>1</v>
      </c>
      <c r="L8761">
        <v>1</v>
      </c>
      <c r="M8761" s="1">
        <v>163331.65</v>
      </c>
      <c r="N8761">
        <v>0</v>
      </c>
      <c r="O8761" t="str">
        <f t="shared" si="544"/>
        <v>&gt;50</v>
      </c>
      <c r="P8761" t="str">
        <f t="shared" si="545"/>
        <v>6+ years</v>
      </c>
      <c r="Q8761" t="str">
        <f t="shared" si="546"/>
        <v>No Balance</v>
      </c>
      <c r="R8761" s="5">
        <f t="shared" si="547"/>
        <v>0.18130539887187752</v>
      </c>
    </row>
    <row r="8762" spans="1:18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 s="1">
        <v>171671.9</v>
      </c>
      <c r="J8762">
        <v>1</v>
      </c>
      <c r="K8762">
        <v>1</v>
      </c>
      <c r="L8762">
        <v>1</v>
      </c>
      <c r="M8762" s="1">
        <v>50777.77</v>
      </c>
      <c r="N8762">
        <v>0</v>
      </c>
      <c r="O8762" t="str">
        <f t="shared" si="544"/>
        <v>30-40</v>
      </c>
      <c r="P8762" t="str">
        <f t="shared" si="545"/>
        <v>6+ years</v>
      </c>
      <c r="Q8762" t="str">
        <f t="shared" si="546"/>
        <v>High</v>
      </c>
      <c r="R8762" s="5">
        <f t="shared" si="547"/>
        <v>0.18145161290322581</v>
      </c>
    </row>
    <row r="8763" spans="1:18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 s="1">
        <v>0</v>
      </c>
      <c r="J8763">
        <v>2</v>
      </c>
      <c r="K8763">
        <v>1</v>
      </c>
      <c r="L8763">
        <v>0</v>
      </c>
      <c r="M8763" s="1">
        <v>30772.86</v>
      </c>
      <c r="N8763">
        <v>1</v>
      </c>
      <c r="O8763" t="str">
        <f t="shared" si="544"/>
        <v>&gt;50</v>
      </c>
      <c r="P8763" t="str">
        <f t="shared" si="545"/>
        <v>6+ years</v>
      </c>
      <c r="Q8763" t="str">
        <f t="shared" si="546"/>
        <v>No Balance</v>
      </c>
      <c r="R8763" s="5">
        <f t="shared" si="547"/>
        <v>0.18159806295399517</v>
      </c>
    </row>
    <row r="8764" spans="1:18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 s="1">
        <v>0</v>
      </c>
      <c r="J8764">
        <v>1</v>
      </c>
      <c r="K8764">
        <v>0</v>
      </c>
      <c r="L8764">
        <v>0</v>
      </c>
      <c r="M8764" s="1">
        <v>113796.15</v>
      </c>
      <c r="N8764">
        <v>1</v>
      </c>
      <c r="O8764" t="str">
        <f t="shared" si="544"/>
        <v>&gt;50</v>
      </c>
      <c r="P8764" t="str">
        <f t="shared" si="545"/>
        <v>3-5 years</v>
      </c>
      <c r="Q8764" t="str">
        <f t="shared" si="546"/>
        <v>No Balance</v>
      </c>
      <c r="R8764" s="5">
        <f t="shared" si="547"/>
        <v>0.18093699515347333</v>
      </c>
    </row>
    <row r="8765" spans="1:18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 s="1">
        <v>128213.96</v>
      </c>
      <c r="J8765">
        <v>2</v>
      </c>
      <c r="K8765">
        <v>1</v>
      </c>
      <c r="L8765">
        <v>1</v>
      </c>
      <c r="M8765" s="1">
        <v>188729.08</v>
      </c>
      <c r="N8765">
        <v>1</v>
      </c>
      <c r="O8765" t="str">
        <f t="shared" si="544"/>
        <v>&gt;50</v>
      </c>
      <c r="P8765" t="str">
        <f t="shared" si="545"/>
        <v>0-2 years</v>
      </c>
      <c r="Q8765" t="str">
        <f t="shared" si="546"/>
        <v>High</v>
      </c>
      <c r="R8765" s="5">
        <f t="shared" si="547"/>
        <v>0.18027485852869846</v>
      </c>
    </row>
    <row r="8766" spans="1:18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 s="1">
        <v>116197.65</v>
      </c>
      <c r="J8766">
        <v>2</v>
      </c>
      <c r="K8766">
        <v>1</v>
      </c>
      <c r="L8766">
        <v>1</v>
      </c>
      <c r="M8766" s="1">
        <v>86701.4</v>
      </c>
      <c r="N8766">
        <v>0</v>
      </c>
      <c r="O8766" t="str">
        <f t="shared" si="544"/>
        <v>&gt;50</v>
      </c>
      <c r="P8766" t="str">
        <f t="shared" si="545"/>
        <v>6+ years</v>
      </c>
      <c r="Q8766" t="str">
        <f t="shared" si="546"/>
        <v>High</v>
      </c>
      <c r="R8766" s="5">
        <f t="shared" si="547"/>
        <v>0.1796116504854369</v>
      </c>
    </row>
    <row r="8767" spans="1:18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 s="1">
        <v>0</v>
      </c>
      <c r="J8767">
        <v>2</v>
      </c>
      <c r="K8767">
        <v>1</v>
      </c>
      <c r="L8767">
        <v>0</v>
      </c>
      <c r="M8767" s="1">
        <v>153129.22</v>
      </c>
      <c r="N8767">
        <v>0</v>
      </c>
      <c r="O8767" t="str">
        <f t="shared" si="544"/>
        <v>30-40</v>
      </c>
      <c r="P8767" t="str">
        <f t="shared" si="545"/>
        <v>0-2 years</v>
      </c>
      <c r="Q8767" t="str">
        <f t="shared" si="546"/>
        <v>No Balance</v>
      </c>
      <c r="R8767" s="5">
        <f t="shared" si="547"/>
        <v>0.1797570850202429</v>
      </c>
    </row>
    <row r="8768" spans="1:18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 s="1">
        <v>86607.39</v>
      </c>
      <c r="J8768">
        <v>1</v>
      </c>
      <c r="K8768">
        <v>0</v>
      </c>
      <c r="L8768">
        <v>0</v>
      </c>
      <c r="M8768" s="1">
        <v>19825.09</v>
      </c>
      <c r="N8768">
        <v>0</v>
      </c>
      <c r="O8768" t="str">
        <f t="shared" si="544"/>
        <v>30-40</v>
      </c>
      <c r="P8768" t="str">
        <f t="shared" si="545"/>
        <v>6+ years</v>
      </c>
      <c r="Q8768" t="str">
        <f t="shared" si="546"/>
        <v>Medium</v>
      </c>
      <c r="R8768" s="5">
        <f t="shared" si="547"/>
        <v>0.17990275526742303</v>
      </c>
    </row>
    <row r="8769" spans="1:18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 s="1">
        <v>0</v>
      </c>
      <c r="J8769">
        <v>2</v>
      </c>
      <c r="K8769">
        <v>1</v>
      </c>
      <c r="L8769">
        <v>0</v>
      </c>
      <c r="M8769" s="1">
        <v>12186.83</v>
      </c>
      <c r="N8769">
        <v>0</v>
      </c>
      <c r="O8769" t="str">
        <f t="shared" si="544"/>
        <v>&lt;30</v>
      </c>
      <c r="P8769" t="str">
        <f t="shared" si="545"/>
        <v>6+ years</v>
      </c>
      <c r="Q8769" t="str">
        <f t="shared" si="546"/>
        <v>No Balance</v>
      </c>
      <c r="R8769" s="5">
        <f t="shared" si="547"/>
        <v>0.18004866180048662</v>
      </c>
    </row>
    <row r="8770" spans="1:18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 s="1">
        <v>98854.34</v>
      </c>
      <c r="J8770">
        <v>1</v>
      </c>
      <c r="K8770">
        <v>0</v>
      </c>
      <c r="L8770">
        <v>0</v>
      </c>
      <c r="M8770" s="1">
        <v>86920.97</v>
      </c>
      <c r="N8770">
        <v>1</v>
      </c>
      <c r="O8770" t="str">
        <f t="shared" ref="O8770:O8833" si="548">IF(G8770&lt;30,"&lt;30",
   IF(G8770&lt;=40,"30-40",
      IF(G8770&lt;=50,"41-50","&gt;50")))</f>
        <v>&gt;50</v>
      </c>
      <c r="P8770" t="str">
        <f t="shared" ref="P8770:P8833" si="549">IF(H8770&lt;=2,"0-2 years",
   IF(H8770&lt;=5,"3-5 years","6+ years"))</f>
        <v>3-5 years</v>
      </c>
      <c r="Q8770" t="str">
        <f t="shared" ref="Q8770:Q8833" si="550">IF(I8770=0,"No Balance",
   IF(I8770&lt;50000,"Low",
      IF(I8770&lt;100000,"Medium","High")))</f>
        <v>Medium</v>
      </c>
      <c r="R8770" s="5">
        <f t="shared" ref="R8770:R8833" si="551">AVERAGE(N8770:N18769)</f>
        <v>0.18019480519480519</v>
      </c>
    </row>
    <row r="8771" spans="1:18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 s="1">
        <v>0</v>
      </c>
      <c r="J8771">
        <v>1</v>
      </c>
      <c r="K8771">
        <v>1</v>
      </c>
      <c r="L8771">
        <v>0</v>
      </c>
      <c r="M8771" s="1">
        <v>35408.769999999997</v>
      </c>
      <c r="N8771">
        <v>0</v>
      </c>
      <c r="O8771" t="str">
        <f t="shared" si="548"/>
        <v>30-40</v>
      </c>
      <c r="P8771" t="str">
        <f t="shared" si="549"/>
        <v>6+ years</v>
      </c>
      <c r="Q8771" t="str">
        <f t="shared" si="550"/>
        <v>No Balance</v>
      </c>
      <c r="R8771" s="5">
        <f t="shared" si="551"/>
        <v>0.17952883834281072</v>
      </c>
    </row>
    <row r="8772" spans="1:18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 s="1">
        <v>0</v>
      </c>
      <c r="J8772">
        <v>2</v>
      </c>
      <c r="K8772">
        <v>1</v>
      </c>
      <c r="L8772">
        <v>1</v>
      </c>
      <c r="M8772" s="1">
        <v>165576.54999999999</v>
      </c>
      <c r="N8772">
        <v>0</v>
      </c>
      <c r="O8772" t="str">
        <f t="shared" si="548"/>
        <v>&gt;50</v>
      </c>
      <c r="P8772" t="str">
        <f t="shared" si="549"/>
        <v>6+ years</v>
      </c>
      <c r="Q8772" t="str">
        <f t="shared" si="550"/>
        <v>No Balance</v>
      </c>
      <c r="R8772" s="5">
        <f t="shared" si="551"/>
        <v>0.17967479674796749</v>
      </c>
    </row>
    <row r="8773" spans="1:18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 s="1">
        <v>97338.19</v>
      </c>
      <c r="J8773">
        <v>2</v>
      </c>
      <c r="K8773">
        <v>0</v>
      </c>
      <c r="L8773">
        <v>0</v>
      </c>
      <c r="M8773" s="1">
        <v>48226.76</v>
      </c>
      <c r="N8773">
        <v>0</v>
      </c>
      <c r="O8773" t="str">
        <f t="shared" si="548"/>
        <v>30-40</v>
      </c>
      <c r="P8773" t="str">
        <f t="shared" si="549"/>
        <v>3-5 years</v>
      </c>
      <c r="Q8773" t="str">
        <f t="shared" si="550"/>
        <v>Medium</v>
      </c>
      <c r="R8773" s="5">
        <f t="shared" si="551"/>
        <v>0.17982099267697316</v>
      </c>
    </row>
    <row r="8774" spans="1:18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 s="1">
        <v>0</v>
      </c>
      <c r="J8774">
        <v>2</v>
      </c>
      <c r="K8774">
        <v>1</v>
      </c>
      <c r="L8774">
        <v>1</v>
      </c>
      <c r="M8774" s="1">
        <v>199454.37</v>
      </c>
      <c r="N8774">
        <v>0</v>
      </c>
      <c r="O8774" t="str">
        <f t="shared" si="548"/>
        <v>30-40</v>
      </c>
      <c r="P8774" t="str">
        <f t="shared" si="549"/>
        <v>6+ years</v>
      </c>
      <c r="Q8774" t="str">
        <f t="shared" si="550"/>
        <v>No Balance</v>
      </c>
      <c r="R8774" s="5">
        <f t="shared" si="551"/>
        <v>0.17996742671009772</v>
      </c>
    </row>
    <row r="8775" spans="1:18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 s="1">
        <v>0</v>
      </c>
      <c r="J8775">
        <v>2</v>
      </c>
      <c r="K8775">
        <v>1</v>
      </c>
      <c r="L8775">
        <v>0</v>
      </c>
      <c r="M8775" s="1">
        <v>118749.58</v>
      </c>
      <c r="N8775">
        <v>0</v>
      </c>
      <c r="O8775" t="str">
        <f t="shared" si="548"/>
        <v>30-40</v>
      </c>
      <c r="P8775" t="str">
        <f t="shared" si="549"/>
        <v>6+ years</v>
      </c>
      <c r="Q8775" t="str">
        <f t="shared" si="550"/>
        <v>No Balance</v>
      </c>
      <c r="R8775" s="5">
        <f t="shared" si="551"/>
        <v>0.18011409942950285</v>
      </c>
    </row>
    <row r="8776" spans="1:18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 s="1">
        <v>131698.57</v>
      </c>
      <c r="J8776">
        <v>2</v>
      </c>
      <c r="K8776">
        <v>1</v>
      </c>
      <c r="L8776">
        <v>0</v>
      </c>
      <c r="M8776" s="1">
        <v>151623.91</v>
      </c>
      <c r="N8776">
        <v>0</v>
      </c>
      <c r="O8776" t="str">
        <f t="shared" si="548"/>
        <v>30-40</v>
      </c>
      <c r="P8776" t="str">
        <f t="shared" si="549"/>
        <v>6+ years</v>
      </c>
      <c r="Q8776" t="str">
        <f t="shared" si="550"/>
        <v>High</v>
      </c>
      <c r="R8776" s="5">
        <f t="shared" si="551"/>
        <v>0.18026101141924961</v>
      </c>
    </row>
    <row r="8777" spans="1:18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 s="1">
        <v>130110.45</v>
      </c>
      <c r="J8777">
        <v>2</v>
      </c>
      <c r="K8777">
        <v>0</v>
      </c>
      <c r="L8777">
        <v>1</v>
      </c>
      <c r="M8777" s="1">
        <v>172097.95</v>
      </c>
      <c r="N8777">
        <v>0</v>
      </c>
      <c r="O8777" t="str">
        <f t="shared" si="548"/>
        <v>30-40</v>
      </c>
      <c r="P8777" t="str">
        <f t="shared" si="549"/>
        <v>6+ years</v>
      </c>
      <c r="Q8777" t="str">
        <f t="shared" si="550"/>
        <v>High</v>
      </c>
      <c r="R8777" s="5">
        <f t="shared" si="551"/>
        <v>0.18040816326530612</v>
      </c>
    </row>
    <row r="8778" spans="1:18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 s="1">
        <v>0</v>
      </c>
      <c r="J8778">
        <v>2</v>
      </c>
      <c r="K8778">
        <v>1</v>
      </c>
      <c r="L8778">
        <v>0</v>
      </c>
      <c r="M8778" s="1">
        <v>87677.15</v>
      </c>
      <c r="N8778">
        <v>0</v>
      </c>
      <c r="O8778" t="str">
        <f t="shared" si="548"/>
        <v>41-50</v>
      </c>
      <c r="P8778" t="str">
        <f t="shared" si="549"/>
        <v>6+ years</v>
      </c>
      <c r="Q8778" t="str">
        <f t="shared" si="550"/>
        <v>No Balance</v>
      </c>
      <c r="R8778" s="5">
        <f t="shared" si="551"/>
        <v>0.18055555555555555</v>
      </c>
    </row>
    <row r="8779" spans="1:18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 s="1">
        <v>165149.13</v>
      </c>
      <c r="J8779">
        <v>2</v>
      </c>
      <c r="K8779">
        <v>1</v>
      </c>
      <c r="L8779">
        <v>0</v>
      </c>
      <c r="M8779" s="1">
        <v>21858.28</v>
      </c>
      <c r="N8779">
        <v>0</v>
      </c>
      <c r="O8779" t="str">
        <f t="shared" si="548"/>
        <v>&lt;30</v>
      </c>
      <c r="P8779" t="str">
        <f t="shared" si="549"/>
        <v>0-2 years</v>
      </c>
      <c r="Q8779" t="str">
        <f t="shared" si="550"/>
        <v>High</v>
      </c>
      <c r="R8779" s="5">
        <f t="shared" si="551"/>
        <v>0.18070318887980377</v>
      </c>
    </row>
    <row r="8780" spans="1:18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 s="1">
        <v>101707.8</v>
      </c>
      <c r="J8780">
        <v>1</v>
      </c>
      <c r="K8780">
        <v>1</v>
      </c>
      <c r="L8780">
        <v>0</v>
      </c>
      <c r="M8780" s="1">
        <v>123866.28</v>
      </c>
      <c r="N8780">
        <v>0</v>
      </c>
      <c r="O8780" t="str">
        <f t="shared" si="548"/>
        <v>30-40</v>
      </c>
      <c r="P8780" t="str">
        <f t="shared" si="549"/>
        <v>6+ years</v>
      </c>
      <c r="Q8780" t="str">
        <f t="shared" si="550"/>
        <v>High</v>
      </c>
      <c r="R8780" s="5">
        <f t="shared" si="551"/>
        <v>0.18085106382978725</v>
      </c>
    </row>
    <row r="8781" spans="1:18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 s="1">
        <v>105588.66</v>
      </c>
      <c r="J8781">
        <v>1</v>
      </c>
      <c r="K8781">
        <v>0</v>
      </c>
      <c r="L8781">
        <v>1</v>
      </c>
      <c r="M8781" s="1">
        <v>74694.41</v>
      </c>
      <c r="N8781">
        <v>0</v>
      </c>
      <c r="O8781" t="str">
        <f t="shared" si="548"/>
        <v>30-40</v>
      </c>
      <c r="P8781" t="str">
        <f t="shared" si="549"/>
        <v>3-5 years</v>
      </c>
      <c r="Q8781" t="str">
        <f t="shared" si="550"/>
        <v>High</v>
      </c>
      <c r="R8781" s="5">
        <f t="shared" si="551"/>
        <v>0.180999180999181</v>
      </c>
    </row>
    <row r="8782" spans="1:18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 s="1">
        <v>111336.89</v>
      </c>
      <c r="J8782">
        <v>1</v>
      </c>
      <c r="K8782">
        <v>1</v>
      </c>
      <c r="L8782">
        <v>0</v>
      </c>
      <c r="M8782" s="1">
        <v>16770.310000000001</v>
      </c>
      <c r="N8782">
        <v>1</v>
      </c>
      <c r="O8782" t="str">
        <f t="shared" si="548"/>
        <v>30-40</v>
      </c>
      <c r="P8782" t="str">
        <f t="shared" si="549"/>
        <v>6+ years</v>
      </c>
      <c r="Q8782" t="str">
        <f t="shared" si="550"/>
        <v>High</v>
      </c>
      <c r="R8782" s="5">
        <f t="shared" si="551"/>
        <v>0.18114754098360655</v>
      </c>
    </row>
    <row r="8783" spans="1:18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 s="1">
        <v>78391.17</v>
      </c>
      <c r="J8783">
        <v>1</v>
      </c>
      <c r="K8783">
        <v>0</v>
      </c>
      <c r="L8783">
        <v>1</v>
      </c>
      <c r="M8783" s="1">
        <v>49424.6</v>
      </c>
      <c r="N8783">
        <v>0</v>
      </c>
      <c r="O8783" t="str">
        <f t="shared" si="548"/>
        <v>&gt;50</v>
      </c>
      <c r="P8783" t="str">
        <f t="shared" si="549"/>
        <v>6+ years</v>
      </c>
      <c r="Q8783" t="str">
        <f t="shared" si="550"/>
        <v>Medium</v>
      </c>
      <c r="R8783" s="5">
        <f t="shared" si="551"/>
        <v>0.18047579983593109</v>
      </c>
    </row>
    <row r="8784" spans="1:18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 s="1">
        <v>0</v>
      </c>
      <c r="J8784">
        <v>2</v>
      </c>
      <c r="K8784">
        <v>1</v>
      </c>
      <c r="L8784">
        <v>1</v>
      </c>
      <c r="M8784" s="1">
        <v>172031.22</v>
      </c>
      <c r="N8784">
        <v>0</v>
      </c>
      <c r="O8784" t="str">
        <f t="shared" si="548"/>
        <v>&lt;30</v>
      </c>
      <c r="P8784" t="str">
        <f t="shared" si="549"/>
        <v>6+ years</v>
      </c>
      <c r="Q8784" t="str">
        <f t="shared" si="550"/>
        <v>No Balance</v>
      </c>
      <c r="R8784" s="5">
        <f t="shared" si="551"/>
        <v>0.180623973727422</v>
      </c>
    </row>
    <row r="8785" spans="1:18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 s="1">
        <v>0</v>
      </c>
      <c r="J8785">
        <v>1</v>
      </c>
      <c r="K8785">
        <v>1</v>
      </c>
      <c r="L8785">
        <v>0</v>
      </c>
      <c r="M8785" s="1">
        <v>183021.06</v>
      </c>
      <c r="N8785">
        <v>1</v>
      </c>
      <c r="O8785" t="str">
        <f t="shared" si="548"/>
        <v>30-40</v>
      </c>
      <c r="P8785" t="str">
        <f t="shared" si="549"/>
        <v>6+ years</v>
      </c>
      <c r="Q8785" t="str">
        <f t="shared" si="550"/>
        <v>No Balance</v>
      </c>
      <c r="R8785" s="5">
        <f t="shared" si="551"/>
        <v>0.18077239112571897</v>
      </c>
    </row>
    <row r="8786" spans="1:18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 s="1">
        <v>144326.09</v>
      </c>
      <c r="J8786">
        <v>1</v>
      </c>
      <c r="K8786">
        <v>1</v>
      </c>
      <c r="L8786">
        <v>0</v>
      </c>
      <c r="M8786" s="1">
        <v>73979.850000000006</v>
      </c>
      <c r="N8786">
        <v>1</v>
      </c>
      <c r="O8786" t="str">
        <f t="shared" si="548"/>
        <v>41-50</v>
      </c>
      <c r="P8786" t="str">
        <f t="shared" si="549"/>
        <v>6+ years</v>
      </c>
      <c r="Q8786" t="str">
        <f t="shared" si="550"/>
        <v>High</v>
      </c>
      <c r="R8786" s="5">
        <f t="shared" si="551"/>
        <v>0.18009868421052633</v>
      </c>
    </row>
    <row r="8787" spans="1:18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 s="1">
        <v>101278.25</v>
      </c>
      <c r="J8787">
        <v>2</v>
      </c>
      <c r="K8787">
        <v>1</v>
      </c>
      <c r="L8787">
        <v>1</v>
      </c>
      <c r="M8787" s="1">
        <v>26265.18</v>
      </c>
      <c r="N8787">
        <v>0</v>
      </c>
      <c r="O8787" t="str">
        <f t="shared" si="548"/>
        <v>&lt;30</v>
      </c>
      <c r="P8787" t="str">
        <f t="shared" si="549"/>
        <v>0-2 years</v>
      </c>
      <c r="Q8787" t="str">
        <f t="shared" si="550"/>
        <v>High</v>
      </c>
      <c r="R8787" s="5">
        <f t="shared" si="551"/>
        <v>0.1794238683127572</v>
      </c>
    </row>
    <row r="8788" spans="1:18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 s="1">
        <v>108711.57</v>
      </c>
      <c r="J8788">
        <v>2</v>
      </c>
      <c r="K8788">
        <v>1</v>
      </c>
      <c r="L8788">
        <v>0</v>
      </c>
      <c r="M8788" s="1">
        <v>24857.25</v>
      </c>
      <c r="N8788">
        <v>0</v>
      </c>
      <c r="O8788" t="str">
        <f t="shared" si="548"/>
        <v>&lt;30</v>
      </c>
      <c r="P8788" t="str">
        <f t="shared" si="549"/>
        <v>6+ years</v>
      </c>
      <c r="Q8788" t="str">
        <f t="shared" si="550"/>
        <v>High</v>
      </c>
      <c r="R8788" s="5">
        <f t="shared" si="551"/>
        <v>0.17957166392092258</v>
      </c>
    </row>
    <row r="8789" spans="1:18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 s="1">
        <v>108555.07</v>
      </c>
      <c r="J8789">
        <v>1</v>
      </c>
      <c r="K8789">
        <v>0</v>
      </c>
      <c r="L8789">
        <v>1</v>
      </c>
      <c r="M8789" s="1">
        <v>167969.15</v>
      </c>
      <c r="N8789">
        <v>0</v>
      </c>
      <c r="O8789" t="str">
        <f t="shared" si="548"/>
        <v>&gt;50</v>
      </c>
      <c r="P8789" t="str">
        <f t="shared" si="549"/>
        <v>0-2 years</v>
      </c>
      <c r="Q8789" t="str">
        <f t="shared" si="550"/>
        <v>High</v>
      </c>
      <c r="R8789" s="5">
        <f t="shared" si="551"/>
        <v>0.179719703215169</v>
      </c>
    </row>
    <row r="8790" spans="1:18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 s="1">
        <v>146781.24</v>
      </c>
      <c r="J8790">
        <v>1</v>
      </c>
      <c r="K8790">
        <v>1</v>
      </c>
      <c r="L8790">
        <v>0</v>
      </c>
      <c r="M8790" s="1">
        <v>189307.7</v>
      </c>
      <c r="N8790">
        <v>0</v>
      </c>
      <c r="O8790" t="str">
        <f t="shared" si="548"/>
        <v>30-40</v>
      </c>
      <c r="P8790" t="str">
        <f t="shared" si="549"/>
        <v>0-2 years</v>
      </c>
      <c r="Q8790" t="str">
        <f t="shared" si="550"/>
        <v>High</v>
      </c>
      <c r="R8790" s="5">
        <f t="shared" si="551"/>
        <v>0.17986798679867988</v>
      </c>
    </row>
    <row r="8791" spans="1:18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 s="1">
        <v>0</v>
      </c>
      <c r="J8791">
        <v>2</v>
      </c>
      <c r="K8791">
        <v>0</v>
      </c>
      <c r="L8791">
        <v>1</v>
      </c>
      <c r="M8791" s="1">
        <v>99770.3</v>
      </c>
      <c r="N8791">
        <v>0</v>
      </c>
      <c r="O8791" t="str">
        <f t="shared" si="548"/>
        <v>30-40</v>
      </c>
      <c r="P8791" t="str">
        <f t="shared" si="549"/>
        <v>0-2 years</v>
      </c>
      <c r="Q8791" t="str">
        <f t="shared" si="550"/>
        <v>No Balance</v>
      </c>
      <c r="R8791" s="5">
        <f t="shared" si="551"/>
        <v>0.18001651527663087</v>
      </c>
    </row>
    <row r="8792" spans="1:18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 s="1">
        <v>0</v>
      </c>
      <c r="J8792">
        <v>1</v>
      </c>
      <c r="K8792">
        <v>0</v>
      </c>
      <c r="L8792">
        <v>0</v>
      </c>
      <c r="M8792" s="1">
        <v>119712.78</v>
      </c>
      <c r="N8792">
        <v>0</v>
      </c>
      <c r="O8792" t="str">
        <f t="shared" si="548"/>
        <v>30-40</v>
      </c>
      <c r="P8792" t="str">
        <f t="shared" si="549"/>
        <v>6+ years</v>
      </c>
      <c r="Q8792" t="str">
        <f t="shared" si="550"/>
        <v>No Balance</v>
      </c>
      <c r="R8792" s="5">
        <f t="shared" si="551"/>
        <v>0.18016528925619835</v>
      </c>
    </row>
    <row r="8793" spans="1:18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 s="1">
        <v>0</v>
      </c>
      <c r="J8793">
        <v>2</v>
      </c>
      <c r="K8793">
        <v>1</v>
      </c>
      <c r="L8793">
        <v>1</v>
      </c>
      <c r="M8793" s="1">
        <v>168607.74</v>
      </c>
      <c r="N8793">
        <v>0</v>
      </c>
      <c r="O8793" t="str">
        <f t="shared" si="548"/>
        <v>&lt;30</v>
      </c>
      <c r="P8793" t="str">
        <f t="shared" si="549"/>
        <v>6+ years</v>
      </c>
      <c r="Q8793" t="str">
        <f t="shared" si="550"/>
        <v>No Balance</v>
      </c>
      <c r="R8793" s="5">
        <f t="shared" si="551"/>
        <v>0.18031430934656742</v>
      </c>
    </row>
    <row r="8794" spans="1:18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 s="1">
        <v>0</v>
      </c>
      <c r="J8794">
        <v>2</v>
      </c>
      <c r="K8794">
        <v>1</v>
      </c>
      <c r="L8794">
        <v>1</v>
      </c>
      <c r="M8794" s="1">
        <v>83087.13</v>
      </c>
      <c r="N8794">
        <v>0</v>
      </c>
      <c r="O8794" t="str">
        <f t="shared" si="548"/>
        <v>30-40</v>
      </c>
      <c r="P8794" t="str">
        <f t="shared" si="549"/>
        <v>0-2 years</v>
      </c>
      <c r="Q8794" t="str">
        <f t="shared" si="550"/>
        <v>No Balance</v>
      </c>
      <c r="R8794" s="5">
        <f t="shared" si="551"/>
        <v>0.1804635761589404</v>
      </c>
    </row>
    <row r="8795" spans="1:18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 s="1">
        <v>103291.25</v>
      </c>
      <c r="J8795">
        <v>2</v>
      </c>
      <c r="K8795">
        <v>1</v>
      </c>
      <c r="L8795">
        <v>1</v>
      </c>
      <c r="M8795" s="1">
        <v>130664.79</v>
      </c>
      <c r="N8795">
        <v>0</v>
      </c>
      <c r="O8795" t="str">
        <f t="shared" si="548"/>
        <v>&gt;50</v>
      </c>
      <c r="P8795" t="str">
        <f t="shared" si="549"/>
        <v>6+ years</v>
      </c>
      <c r="Q8795" t="str">
        <f t="shared" si="550"/>
        <v>High</v>
      </c>
      <c r="R8795" s="5">
        <f t="shared" si="551"/>
        <v>0.18061309030654515</v>
      </c>
    </row>
    <row r="8796" spans="1:18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 s="1">
        <v>209490.21</v>
      </c>
      <c r="J8796">
        <v>1</v>
      </c>
      <c r="K8796">
        <v>1</v>
      </c>
      <c r="L8796">
        <v>1</v>
      </c>
      <c r="M8796" s="1">
        <v>133267.69</v>
      </c>
      <c r="N8796">
        <v>1</v>
      </c>
      <c r="O8796" t="str">
        <f t="shared" si="548"/>
        <v>&lt;30</v>
      </c>
      <c r="P8796" t="str">
        <f t="shared" si="549"/>
        <v>0-2 years</v>
      </c>
      <c r="Q8796" t="str">
        <f t="shared" si="550"/>
        <v>High</v>
      </c>
      <c r="R8796" s="5">
        <f t="shared" si="551"/>
        <v>0.18076285240464346</v>
      </c>
    </row>
    <row r="8797" spans="1:18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 s="1">
        <v>0</v>
      </c>
      <c r="J8797">
        <v>3</v>
      </c>
      <c r="K8797">
        <v>1</v>
      </c>
      <c r="L8797">
        <v>0</v>
      </c>
      <c r="M8797" s="1">
        <v>67029.820000000007</v>
      </c>
      <c r="N8797">
        <v>1</v>
      </c>
      <c r="O8797" t="str">
        <f t="shared" si="548"/>
        <v>30-40</v>
      </c>
      <c r="P8797" t="str">
        <f t="shared" si="549"/>
        <v>0-2 years</v>
      </c>
      <c r="Q8797" t="str">
        <f t="shared" si="550"/>
        <v>No Balance</v>
      </c>
      <c r="R8797" s="5">
        <f t="shared" si="551"/>
        <v>0.18008298755186722</v>
      </c>
    </row>
    <row r="8798" spans="1:18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 s="1">
        <v>0</v>
      </c>
      <c r="J8798">
        <v>2</v>
      </c>
      <c r="K8798">
        <v>0</v>
      </c>
      <c r="L8798">
        <v>1</v>
      </c>
      <c r="M8798" s="1">
        <v>141031.07999999999</v>
      </c>
      <c r="N8798">
        <v>0</v>
      </c>
      <c r="O8798" t="str">
        <f t="shared" si="548"/>
        <v>30-40</v>
      </c>
      <c r="P8798" t="str">
        <f t="shared" si="549"/>
        <v>0-2 years</v>
      </c>
      <c r="Q8798" t="str">
        <f t="shared" si="550"/>
        <v>No Balance</v>
      </c>
      <c r="R8798" s="5">
        <f t="shared" si="551"/>
        <v>0.17940199335548174</v>
      </c>
    </row>
    <row r="8799" spans="1:18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 s="1">
        <v>0</v>
      </c>
      <c r="J8799">
        <v>1</v>
      </c>
      <c r="K8799">
        <v>0</v>
      </c>
      <c r="L8799">
        <v>0</v>
      </c>
      <c r="M8799" s="1">
        <v>125110.02</v>
      </c>
      <c r="N8799">
        <v>0</v>
      </c>
      <c r="O8799" t="str">
        <f t="shared" si="548"/>
        <v>41-50</v>
      </c>
      <c r="P8799" t="str">
        <f t="shared" si="549"/>
        <v>6+ years</v>
      </c>
      <c r="Q8799" t="str">
        <f t="shared" si="550"/>
        <v>No Balance</v>
      </c>
      <c r="R8799" s="5">
        <f t="shared" si="551"/>
        <v>0.17955112219451372</v>
      </c>
    </row>
    <row r="8800" spans="1:18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 s="1">
        <v>0</v>
      </c>
      <c r="J8800">
        <v>2</v>
      </c>
      <c r="K8800">
        <v>1</v>
      </c>
      <c r="L8800">
        <v>0</v>
      </c>
      <c r="M8800" s="1">
        <v>117832.39</v>
      </c>
      <c r="N8800">
        <v>0</v>
      </c>
      <c r="O8800" t="str">
        <f t="shared" si="548"/>
        <v>&lt;30</v>
      </c>
      <c r="P8800" t="str">
        <f t="shared" si="549"/>
        <v>3-5 years</v>
      </c>
      <c r="Q8800" t="str">
        <f t="shared" si="550"/>
        <v>No Balance</v>
      </c>
      <c r="R8800" s="5">
        <f t="shared" si="551"/>
        <v>0.17970049916805325</v>
      </c>
    </row>
    <row r="8801" spans="1:18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 s="1">
        <v>0</v>
      </c>
      <c r="J8801">
        <v>2</v>
      </c>
      <c r="K8801">
        <v>1</v>
      </c>
      <c r="L8801">
        <v>0</v>
      </c>
      <c r="M8801" s="1">
        <v>198817.72</v>
      </c>
      <c r="N8801">
        <v>0</v>
      </c>
      <c r="O8801" t="str">
        <f t="shared" si="548"/>
        <v>30-40</v>
      </c>
      <c r="P8801" t="str">
        <f t="shared" si="549"/>
        <v>3-5 years</v>
      </c>
      <c r="Q8801" t="str">
        <f t="shared" si="550"/>
        <v>No Balance</v>
      </c>
      <c r="R8801" s="5">
        <f t="shared" si="551"/>
        <v>0.17985012489592006</v>
      </c>
    </row>
    <row r="8802" spans="1:18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 s="1">
        <v>149405.18</v>
      </c>
      <c r="J8802">
        <v>1</v>
      </c>
      <c r="K8802">
        <v>1</v>
      </c>
      <c r="L8802">
        <v>1</v>
      </c>
      <c r="M8802" s="1">
        <v>146411.6</v>
      </c>
      <c r="N8802">
        <v>0</v>
      </c>
      <c r="O8802" t="str">
        <f t="shared" si="548"/>
        <v>30-40</v>
      </c>
      <c r="P8802" t="str">
        <f t="shared" si="549"/>
        <v>6+ years</v>
      </c>
      <c r="Q8802" t="str">
        <f t="shared" si="550"/>
        <v>High</v>
      </c>
      <c r="R8802" s="5">
        <f t="shared" si="551"/>
        <v>0.18</v>
      </c>
    </row>
    <row r="8803" spans="1:18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 s="1">
        <v>191665.21</v>
      </c>
      <c r="J8803">
        <v>1</v>
      </c>
      <c r="K8803">
        <v>1</v>
      </c>
      <c r="L8803">
        <v>1</v>
      </c>
      <c r="M8803" s="1">
        <v>131312.56</v>
      </c>
      <c r="N8803">
        <v>1</v>
      </c>
      <c r="O8803" t="str">
        <f t="shared" si="548"/>
        <v>&gt;50</v>
      </c>
      <c r="P8803" t="str">
        <f t="shared" si="549"/>
        <v>6+ years</v>
      </c>
      <c r="Q8803" t="str">
        <f t="shared" si="550"/>
        <v>High</v>
      </c>
      <c r="R8803" s="5">
        <f t="shared" si="551"/>
        <v>0.18015012510425354</v>
      </c>
    </row>
    <row r="8804" spans="1:18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 s="1">
        <v>0</v>
      </c>
      <c r="J8804">
        <v>1</v>
      </c>
      <c r="K8804">
        <v>1</v>
      </c>
      <c r="L8804">
        <v>0</v>
      </c>
      <c r="M8804" s="1">
        <v>141652.20000000001</v>
      </c>
      <c r="N8804">
        <v>0</v>
      </c>
      <c r="O8804" t="str">
        <f t="shared" si="548"/>
        <v>30-40</v>
      </c>
      <c r="P8804" t="str">
        <f t="shared" si="549"/>
        <v>6+ years</v>
      </c>
      <c r="Q8804" t="str">
        <f t="shared" si="550"/>
        <v>No Balance</v>
      </c>
      <c r="R8804" s="5">
        <f t="shared" si="551"/>
        <v>0.17946577629382304</v>
      </c>
    </row>
    <row r="8805" spans="1:18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 s="1">
        <v>135071.12</v>
      </c>
      <c r="J8805">
        <v>1</v>
      </c>
      <c r="K8805">
        <v>1</v>
      </c>
      <c r="L8805">
        <v>1</v>
      </c>
      <c r="M8805" s="1">
        <v>64477.25</v>
      </c>
      <c r="N8805">
        <v>0</v>
      </c>
      <c r="O8805" t="str">
        <f t="shared" si="548"/>
        <v>41-50</v>
      </c>
      <c r="P8805" t="str">
        <f t="shared" si="549"/>
        <v>6+ years</v>
      </c>
      <c r="Q8805" t="str">
        <f t="shared" si="550"/>
        <v>High</v>
      </c>
      <c r="R8805" s="5">
        <f t="shared" si="551"/>
        <v>0.1796157059314954</v>
      </c>
    </row>
    <row r="8806" spans="1:18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 s="1">
        <v>0</v>
      </c>
      <c r="J8806">
        <v>2</v>
      </c>
      <c r="K8806">
        <v>0</v>
      </c>
      <c r="L8806">
        <v>1</v>
      </c>
      <c r="M8806" s="1">
        <v>191215.61</v>
      </c>
      <c r="N8806">
        <v>0</v>
      </c>
      <c r="O8806" t="str">
        <f t="shared" si="548"/>
        <v>41-50</v>
      </c>
      <c r="P8806" t="str">
        <f t="shared" si="549"/>
        <v>0-2 years</v>
      </c>
      <c r="Q8806" t="str">
        <f t="shared" si="550"/>
        <v>No Balance</v>
      </c>
      <c r="R8806" s="5">
        <f t="shared" si="551"/>
        <v>0.17976588628762541</v>
      </c>
    </row>
    <row r="8807" spans="1:18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 s="1">
        <v>0</v>
      </c>
      <c r="J8807">
        <v>2</v>
      </c>
      <c r="K8807">
        <v>1</v>
      </c>
      <c r="L8807">
        <v>1</v>
      </c>
      <c r="M8807" s="1">
        <v>37090.44</v>
      </c>
      <c r="N8807">
        <v>0</v>
      </c>
      <c r="O8807" t="str">
        <f t="shared" si="548"/>
        <v>30-40</v>
      </c>
      <c r="P8807" t="str">
        <f t="shared" si="549"/>
        <v>6+ years</v>
      </c>
      <c r="Q8807" t="str">
        <f t="shared" si="550"/>
        <v>No Balance</v>
      </c>
      <c r="R8807" s="5">
        <f t="shared" si="551"/>
        <v>0.1799163179916318</v>
      </c>
    </row>
    <row r="8808" spans="1:18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 s="1">
        <v>181804.34</v>
      </c>
      <c r="J8808">
        <v>2</v>
      </c>
      <c r="K8808">
        <v>1</v>
      </c>
      <c r="L8808">
        <v>1</v>
      </c>
      <c r="M8808" s="1">
        <v>57517.71</v>
      </c>
      <c r="N8808">
        <v>0</v>
      </c>
      <c r="O8808" t="str">
        <f t="shared" si="548"/>
        <v>30-40</v>
      </c>
      <c r="P8808" t="str">
        <f t="shared" si="549"/>
        <v>6+ years</v>
      </c>
      <c r="Q8808" t="str">
        <f t="shared" si="550"/>
        <v>High</v>
      </c>
      <c r="R8808" s="5">
        <f t="shared" si="551"/>
        <v>0.18006700167504189</v>
      </c>
    </row>
    <row r="8809" spans="1:18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 s="1">
        <v>47020.65</v>
      </c>
      <c r="J8809">
        <v>2</v>
      </c>
      <c r="K8809">
        <v>0</v>
      </c>
      <c r="L8809">
        <v>1</v>
      </c>
      <c r="M8809" s="1">
        <v>63241.21</v>
      </c>
      <c r="N8809">
        <v>1</v>
      </c>
      <c r="O8809" t="str">
        <f t="shared" si="548"/>
        <v>&gt;50</v>
      </c>
      <c r="P8809" t="str">
        <f t="shared" si="549"/>
        <v>3-5 years</v>
      </c>
      <c r="Q8809" t="str">
        <f t="shared" si="550"/>
        <v>Low</v>
      </c>
      <c r="R8809" s="5">
        <f t="shared" si="551"/>
        <v>0.18021793797150043</v>
      </c>
    </row>
    <row r="8810" spans="1:18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 s="1">
        <v>128518.98</v>
      </c>
      <c r="J8810">
        <v>1</v>
      </c>
      <c r="K8810">
        <v>1</v>
      </c>
      <c r="L8810">
        <v>1</v>
      </c>
      <c r="M8810" s="1">
        <v>44567.83</v>
      </c>
      <c r="N8810">
        <v>1</v>
      </c>
      <c r="O8810" t="str">
        <f t="shared" si="548"/>
        <v>30-40</v>
      </c>
      <c r="P8810" t="str">
        <f t="shared" si="549"/>
        <v>6+ years</v>
      </c>
      <c r="Q8810" t="str">
        <f t="shared" si="550"/>
        <v>High</v>
      </c>
      <c r="R8810" s="5">
        <f t="shared" si="551"/>
        <v>0.17953020134228187</v>
      </c>
    </row>
    <row r="8811" spans="1:18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 s="1">
        <v>142658.04</v>
      </c>
      <c r="J8811">
        <v>2</v>
      </c>
      <c r="K8811">
        <v>0</v>
      </c>
      <c r="L8811">
        <v>1</v>
      </c>
      <c r="M8811" s="1">
        <v>135337.10999999999</v>
      </c>
      <c r="N8811">
        <v>0</v>
      </c>
      <c r="O8811" t="str">
        <f t="shared" si="548"/>
        <v>30-40</v>
      </c>
      <c r="P8811" t="str">
        <f t="shared" si="549"/>
        <v>3-5 years</v>
      </c>
      <c r="Q8811" t="str">
        <f t="shared" si="550"/>
        <v>High</v>
      </c>
      <c r="R8811" s="5">
        <f t="shared" si="551"/>
        <v>0.17884130982367757</v>
      </c>
    </row>
    <row r="8812" spans="1:18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 s="1">
        <v>120150.39</v>
      </c>
      <c r="J8812">
        <v>2</v>
      </c>
      <c r="K8812">
        <v>1</v>
      </c>
      <c r="L8812">
        <v>1</v>
      </c>
      <c r="M8812" s="1">
        <v>33964.03</v>
      </c>
      <c r="N8812">
        <v>0</v>
      </c>
      <c r="O8812" t="str">
        <f t="shared" si="548"/>
        <v>&lt;30</v>
      </c>
      <c r="P8812" t="str">
        <f t="shared" si="549"/>
        <v>6+ years</v>
      </c>
      <c r="Q8812" t="str">
        <f t="shared" si="550"/>
        <v>High</v>
      </c>
      <c r="R8812" s="5">
        <f t="shared" si="551"/>
        <v>0.17899159663865546</v>
      </c>
    </row>
    <row r="8813" spans="1:18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 s="1">
        <v>81905.95</v>
      </c>
      <c r="J8813">
        <v>1</v>
      </c>
      <c r="K8813">
        <v>1</v>
      </c>
      <c r="L8813">
        <v>1</v>
      </c>
      <c r="M8813" s="1">
        <v>61623.19</v>
      </c>
      <c r="N8813">
        <v>0</v>
      </c>
      <c r="O8813" t="str">
        <f t="shared" si="548"/>
        <v>30-40</v>
      </c>
      <c r="P8813" t="str">
        <f t="shared" si="549"/>
        <v>6+ years</v>
      </c>
      <c r="Q8813" t="str">
        <f t="shared" si="550"/>
        <v>Medium</v>
      </c>
      <c r="R8813" s="5">
        <f t="shared" si="551"/>
        <v>0.1791421362489487</v>
      </c>
    </row>
    <row r="8814" spans="1:18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 s="1">
        <v>137998.20000000001</v>
      </c>
      <c r="J8814">
        <v>2</v>
      </c>
      <c r="K8814">
        <v>0</v>
      </c>
      <c r="L8814">
        <v>1</v>
      </c>
      <c r="M8814" s="1">
        <v>168989.77</v>
      </c>
      <c r="N8814">
        <v>0</v>
      </c>
      <c r="O8814" t="str">
        <f t="shared" si="548"/>
        <v>&lt;30</v>
      </c>
      <c r="P8814" t="str">
        <f t="shared" si="549"/>
        <v>3-5 years</v>
      </c>
      <c r="Q8814" t="str">
        <f t="shared" si="550"/>
        <v>High</v>
      </c>
      <c r="R8814" s="5">
        <f t="shared" si="551"/>
        <v>0.17929292929292928</v>
      </c>
    </row>
    <row r="8815" spans="1:18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 s="1">
        <v>123126.29</v>
      </c>
      <c r="J8815">
        <v>1</v>
      </c>
      <c r="K8815">
        <v>1</v>
      </c>
      <c r="L8815">
        <v>0</v>
      </c>
      <c r="M8815" s="1">
        <v>74425.41</v>
      </c>
      <c r="N8815">
        <v>0</v>
      </c>
      <c r="O8815" t="str">
        <f t="shared" si="548"/>
        <v>&lt;30</v>
      </c>
      <c r="P8815" t="str">
        <f t="shared" si="549"/>
        <v>6+ years</v>
      </c>
      <c r="Q8815" t="str">
        <f t="shared" si="550"/>
        <v>High</v>
      </c>
      <c r="R8815" s="5">
        <f t="shared" si="551"/>
        <v>0.17944397641112048</v>
      </c>
    </row>
    <row r="8816" spans="1:18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 s="1">
        <v>0</v>
      </c>
      <c r="J8816">
        <v>2</v>
      </c>
      <c r="K8816">
        <v>1</v>
      </c>
      <c r="L8816">
        <v>1</v>
      </c>
      <c r="M8816" s="1">
        <v>178929.84</v>
      </c>
      <c r="N8816">
        <v>0</v>
      </c>
      <c r="O8816" t="str">
        <f t="shared" si="548"/>
        <v>&gt;50</v>
      </c>
      <c r="P8816" t="str">
        <f t="shared" si="549"/>
        <v>3-5 years</v>
      </c>
      <c r="Q8816" t="str">
        <f t="shared" si="550"/>
        <v>No Balance</v>
      </c>
      <c r="R8816" s="5">
        <f t="shared" si="551"/>
        <v>0.17959527824620575</v>
      </c>
    </row>
    <row r="8817" spans="1:18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 s="1">
        <v>135645.29</v>
      </c>
      <c r="J8817">
        <v>2</v>
      </c>
      <c r="K8817">
        <v>0</v>
      </c>
      <c r="L8817">
        <v>1</v>
      </c>
      <c r="M8817" s="1">
        <v>101382.86</v>
      </c>
      <c r="N8817">
        <v>1</v>
      </c>
      <c r="O8817" t="str">
        <f t="shared" si="548"/>
        <v>41-50</v>
      </c>
      <c r="P8817" t="str">
        <f t="shared" si="549"/>
        <v>0-2 years</v>
      </c>
      <c r="Q8817" t="str">
        <f t="shared" si="550"/>
        <v>High</v>
      </c>
      <c r="R8817" s="5">
        <f t="shared" si="551"/>
        <v>0.17974683544303796</v>
      </c>
    </row>
    <row r="8818" spans="1:18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 s="1">
        <v>122449.31</v>
      </c>
      <c r="J8818">
        <v>2</v>
      </c>
      <c r="K8818">
        <v>1</v>
      </c>
      <c r="L8818">
        <v>1</v>
      </c>
      <c r="M8818" s="1">
        <v>180769.55</v>
      </c>
      <c r="N8818">
        <v>0</v>
      </c>
      <c r="O8818" t="str">
        <f t="shared" si="548"/>
        <v>30-40</v>
      </c>
      <c r="P8818" t="str">
        <f t="shared" si="549"/>
        <v>6+ years</v>
      </c>
      <c r="Q8818" t="str">
        <f t="shared" si="550"/>
        <v>High</v>
      </c>
      <c r="R8818" s="5">
        <f t="shared" si="551"/>
        <v>0.17905405405405406</v>
      </c>
    </row>
    <row r="8819" spans="1:18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 s="1">
        <v>161766.87</v>
      </c>
      <c r="J8819">
        <v>1</v>
      </c>
      <c r="K8819">
        <v>0</v>
      </c>
      <c r="L8819">
        <v>0</v>
      </c>
      <c r="M8819" s="1">
        <v>92378.54</v>
      </c>
      <c r="N8819">
        <v>0</v>
      </c>
      <c r="O8819" t="str">
        <f t="shared" si="548"/>
        <v>30-40</v>
      </c>
      <c r="P8819" t="str">
        <f t="shared" si="549"/>
        <v>3-5 years</v>
      </c>
      <c r="Q8819" t="str">
        <f t="shared" si="550"/>
        <v>High</v>
      </c>
      <c r="R8819" s="5">
        <f t="shared" si="551"/>
        <v>0.17920540997464074</v>
      </c>
    </row>
    <row r="8820" spans="1:18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 s="1">
        <v>0</v>
      </c>
      <c r="J8820">
        <v>2</v>
      </c>
      <c r="K8820">
        <v>1</v>
      </c>
      <c r="L8820">
        <v>1</v>
      </c>
      <c r="M8820" s="1">
        <v>38252.25</v>
      </c>
      <c r="N8820">
        <v>0</v>
      </c>
      <c r="O8820" t="str">
        <f t="shared" si="548"/>
        <v>30-40</v>
      </c>
      <c r="P8820" t="str">
        <f t="shared" si="549"/>
        <v>3-5 years</v>
      </c>
      <c r="Q8820" t="str">
        <f t="shared" si="550"/>
        <v>No Balance</v>
      </c>
      <c r="R8820" s="5">
        <f t="shared" si="551"/>
        <v>0.17935702199661591</v>
      </c>
    </row>
    <row r="8821" spans="1:18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 s="1">
        <v>123187.51</v>
      </c>
      <c r="J8821">
        <v>1</v>
      </c>
      <c r="K8821">
        <v>0</v>
      </c>
      <c r="L8821">
        <v>1</v>
      </c>
      <c r="M8821" s="1">
        <v>146111.35</v>
      </c>
      <c r="N8821">
        <v>0</v>
      </c>
      <c r="O8821" t="str">
        <f t="shared" si="548"/>
        <v>30-40</v>
      </c>
      <c r="P8821" t="str">
        <f t="shared" si="549"/>
        <v>6+ years</v>
      </c>
      <c r="Q8821" t="str">
        <f t="shared" si="550"/>
        <v>High</v>
      </c>
      <c r="R8821" s="5">
        <f t="shared" si="551"/>
        <v>0.17950889077053345</v>
      </c>
    </row>
    <row r="8822" spans="1:18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 s="1">
        <v>150956.71</v>
      </c>
      <c r="J8822">
        <v>1</v>
      </c>
      <c r="K8822">
        <v>0</v>
      </c>
      <c r="L8822">
        <v>0</v>
      </c>
      <c r="M8822" s="1">
        <v>72350.17</v>
      </c>
      <c r="N8822">
        <v>0</v>
      </c>
      <c r="O8822" t="str">
        <f t="shared" si="548"/>
        <v>30-40</v>
      </c>
      <c r="P8822" t="str">
        <f t="shared" si="549"/>
        <v>6+ years</v>
      </c>
      <c r="Q8822" t="str">
        <f t="shared" si="550"/>
        <v>High</v>
      </c>
      <c r="R8822" s="5">
        <f t="shared" si="551"/>
        <v>0.17966101694915254</v>
      </c>
    </row>
    <row r="8823" spans="1:18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 s="1">
        <v>105021.28</v>
      </c>
      <c r="J8823">
        <v>1</v>
      </c>
      <c r="K8823">
        <v>1</v>
      </c>
      <c r="L8823">
        <v>0</v>
      </c>
      <c r="M8823" s="1">
        <v>48242.38</v>
      </c>
      <c r="N8823">
        <v>0</v>
      </c>
      <c r="O8823" t="str">
        <f t="shared" si="548"/>
        <v>41-50</v>
      </c>
      <c r="P8823" t="str">
        <f t="shared" si="549"/>
        <v>6+ years</v>
      </c>
      <c r="Q8823" t="str">
        <f t="shared" si="550"/>
        <v>High</v>
      </c>
      <c r="R8823" s="5">
        <f t="shared" si="551"/>
        <v>0.17981340118744699</v>
      </c>
    </row>
    <row r="8824" spans="1:18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 s="1">
        <v>0</v>
      </c>
      <c r="J8824">
        <v>2</v>
      </c>
      <c r="K8824">
        <v>1</v>
      </c>
      <c r="L8824">
        <v>1</v>
      </c>
      <c r="M8824" s="1">
        <v>148305.82</v>
      </c>
      <c r="N8824">
        <v>0</v>
      </c>
      <c r="O8824" t="str">
        <f t="shared" si="548"/>
        <v>&gt;50</v>
      </c>
      <c r="P8824" t="str">
        <f t="shared" si="549"/>
        <v>3-5 years</v>
      </c>
      <c r="Q8824" t="str">
        <f t="shared" si="550"/>
        <v>No Balance</v>
      </c>
      <c r="R8824" s="5">
        <f t="shared" si="551"/>
        <v>0.17996604414261461</v>
      </c>
    </row>
    <row r="8825" spans="1:18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 s="1">
        <v>133204.91</v>
      </c>
      <c r="J8825">
        <v>1</v>
      </c>
      <c r="K8825">
        <v>0</v>
      </c>
      <c r="L8825">
        <v>1</v>
      </c>
      <c r="M8825" s="1">
        <v>8270.06</v>
      </c>
      <c r="N8825">
        <v>0</v>
      </c>
      <c r="O8825" t="str">
        <f t="shared" si="548"/>
        <v>41-50</v>
      </c>
      <c r="P8825" t="str">
        <f t="shared" si="549"/>
        <v>0-2 years</v>
      </c>
      <c r="Q8825" t="str">
        <f t="shared" si="550"/>
        <v>High</v>
      </c>
      <c r="R8825" s="5">
        <f t="shared" si="551"/>
        <v>0.18011894647408666</v>
      </c>
    </row>
    <row r="8826" spans="1:18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 s="1">
        <v>0</v>
      </c>
      <c r="J8826">
        <v>2</v>
      </c>
      <c r="K8826">
        <v>1</v>
      </c>
      <c r="L8826">
        <v>1</v>
      </c>
      <c r="M8826" s="1">
        <v>41549.64</v>
      </c>
      <c r="N8826">
        <v>0</v>
      </c>
      <c r="O8826" t="str">
        <f t="shared" si="548"/>
        <v>30-40</v>
      </c>
      <c r="P8826" t="str">
        <f t="shared" si="549"/>
        <v>6+ years</v>
      </c>
      <c r="Q8826" t="str">
        <f t="shared" si="550"/>
        <v>No Balance</v>
      </c>
      <c r="R8826" s="5">
        <f t="shared" si="551"/>
        <v>0.18027210884353742</v>
      </c>
    </row>
    <row r="8827" spans="1:18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 s="1">
        <v>115488.52</v>
      </c>
      <c r="J8827">
        <v>2</v>
      </c>
      <c r="K8827">
        <v>1</v>
      </c>
      <c r="L8827">
        <v>1</v>
      </c>
      <c r="M8827" s="1">
        <v>138656.81</v>
      </c>
      <c r="N8827">
        <v>1</v>
      </c>
      <c r="O8827" t="str">
        <f t="shared" si="548"/>
        <v>41-50</v>
      </c>
      <c r="P8827" t="str">
        <f t="shared" si="549"/>
        <v>6+ years</v>
      </c>
      <c r="Q8827" t="str">
        <f t="shared" si="550"/>
        <v>High</v>
      </c>
      <c r="R8827" s="5">
        <f t="shared" si="551"/>
        <v>0.18042553191489361</v>
      </c>
    </row>
    <row r="8828" spans="1:18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 s="1">
        <v>0</v>
      </c>
      <c r="J8828">
        <v>2</v>
      </c>
      <c r="K8828">
        <v>0</v>
      </c>
      <c r="L8828">
        <v>0</v>
      </c>
      <c r="M8828" s="1">
        <v>12510.53</v>
      </c>
      <c r="N8828">
        <v>0</v>
      </c>
      <c r="O8828" t="str">
        <f t="shared" si="548"/>
        <v>&lt;30</v>
      </c>
      <c r="P8828" t="str">
        <f t="shared" si="549"/>
        <v>3-5 years</v>
      </c>
      <c r="Q8828" t="str">
        <f t="shared" si="550"/>
        <v>No Balance</v>
      </c>
      <c r="R8828" s="5">
        <f t="shared" si="551"/>
        <v>0.17972742759795571</v>
      </c>
    </row>
    <row r="8829" spans="1:18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 s="1">
        <v>0</v>
      </c>
      <c r="J8829">
        <v>2</v>
      </c>
      <c r="K8829">
        <v>1</v>
      </c>
      <c r="L8829">
        <v>0</v>
      </c>
      <c r="M8829" s="1">
        <v>43889.41</v>
      </c>
      <c r="N8829">
        <v>0</v>
      </c>
      <c r="O8829" t="str">
        <f t="shared" si="548"/>
        <v>41-50</v>
      </c>
      <c r="P8829" t="str">
        <f t="shared" si="549"/>
        <v>6+ years</v>
      </c>
      <c r="Q8829" t="str">
        <f t="shared" si="550"/>
        <v>No Balance</v>
      </c>
      <c r="R8829" s="5">
        <f t="shared" si="551"/>
        <v>0.17988064791133845</v>
      </c>
    </row>
    <row r="8830" spans="1:18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 s="1">
        <v>0</v>
      </c>
      <c r="J8830">
        <v>2</v>
      </c>
      <c r="K8830">
        <v>1</v>
      </c>
      <c r="L8830">
        <v>0</v>
      </c>
      <c r="M8830" s="1">
        <v>192800.25</v>
      </c>
      <c r="N8830">
        <v>0</v>
      </c>
      <c r="O8830" t="str">
        <f t="shared" si="548"/>
        <v>30-40</v>
      </c>
      <c r="P8830" t="str">
        <f t="shared" si="549"/>
        <v>3-5 years</v>
      </c>
      <c r="Q8830" t="str">
        <f t="shared" si="550"/>
        <v>No Balance</v>
      </c>
      <c r="R8830" s="5">
        <f t="shared" si="551"/>
        <v>0.18003412969283278</v>
      </c>
    </row>
    <row r="8831" spans="1:18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 s="1">
        <v>0</v>
      </c>
      <c r="J8831">
        <v>2</v>
      </c>
      <c r="K8831">
        <v>0</v>
      </c>
      <c r="L8831">
        <v>0</v>
      </c>
      <c r="M8831" s="1">
        <v>75762</v>
      </c>
      <c r="N8831">
        <v>0</v>
      </c>
      <c r="O8831" t="str">
        <f t="shared" si="548"/>
        <v>30-40</v>
      </c>
      <c r="P8831" t="str">
        <f t="shared" si="549"/>
        <v>0-2 years</v>
      </c>
      <c r="Q8831" t="str">
        <f t="shared" si="550"/>
        <v>No Balance</v>
      </c>
      <c r="R8831" s="5">
        <f t="shared" si="551"/>
        <v>0.18018787361229718</v>
      </c>
    </row>
    <row r="8832" spans="1:18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 s="1">
        <v>130565.02</v>
      </c>
      <c r="J8832">
        <v>1</v>
      </c>
      <c r="K8832">
        <v>1</v>
      </c>
      <c r="L8832">
        <v>0</v>
      </c>
      <c r="M8832" s="1">
        <v>9854.7199999999993</v>
      </c>
      <c r="N8832">
        <v>1</v>
      </c>
      <c r="O8832" t="str">
        <f t="shared" si="548"/>
        <v>30-40</v>
      </c>
      <c r="P8832" t="str">
        <f t="shared" si="549"/>
        <v>6+ years</v>
      </c>
      <c r="Q8832" t="str">
        <f t="shared" si="550"/>
        <v>High</v>
      </c>
      <c r="R8832" s="5">
        <f t="shared" si="551"/>
        <v>0.18034188034188034</v>
      </c>
    </row>
    <row r="8833" spans="1:18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 s="1">
        <v>91328.71</v>
      </c>
      <c r="J8833">
        <v>1</v>
      </c>
      <c r="K8833">
        <v>1</v>
      </c>
      <c r="L8833">
        <v>0</v>
      </c>
      <c r="M8833" s="1">
        <v>115724.78</v>
      </c>
      <c r="N8833">
        <v>0</v>
      </c>
      <c r="O8833" t="str">
        <f t="shared" si="548"/>
        <v>41-50</v>
      </c>
      <c r="P8833" t="str">
        <f t="shared" si="549"/>
        <v>0-2 years</v>
      </c>
      <c r="Q8833" t="str">
        <f t="shared" si="550"/>
        <v>Medium</v>
      </c>
      <c r="R8833" s="5">
        <f t="shared" si="551"/>
        <v>0.17964071856287425</v>
      </c>
    </row>
    <row r="8834" spans="1:18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 s="1">
        <v>0</v>
      </c>
      <c r="J8834">
        <v>2</v>
      </c>
      <c r="K8834">
        <v>1</v>
      </c>
      <c r="L8834">
        <v>1</v>
      </c>
      <c r="M8834" s="1">
        <v>106303.4</v>
      </c>
      <c r="N8834">
        <v>0</v>
      </c>
      <c r="O8834" t="str">
        <f t="shared" ref="O8834:O8897" si="552">IF(G8834&lt;30,"&lt;30",
   IF(G8834&lt;=40,"30-40",
      IF(G8834&lt;=50,"41-50","&gt;50")))</f>
        <v>30-40</v>
      </c>
      <c r="P8834" t="str">
        <f t="shared" ref="P8834:P8897" si="553">IF(H8834&lt;=2,"0-2 years",
   IF(H8834&lt;=5,"3-5 years","6+ years"))</f>
        <v>3-5 years</v>
      </c>
      <c r="Q8834" t="str">
        <f t="shared" ref="Q8834:Q8897" si="554">IF(I8834=0,"No Balance",
   IF(I8834&lt;50000,"Low",
      IF(I8834&lt;100000,"Medium","High")))</f>
        <v>No Balance</v>
      </c>
      <c r="R8834" s="5">
        <f t="shared" ref="R8834:R8897" si="555">AVERAGE(N8834:N18833)</f>
        <v>0.1797945205479452</v>
      </c>
    </row>
    <row r="8835" spans="1:18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 s="1">
        <v>81310.34</v>
      </c>
      <c r="J8835">
        <v>1</v>
      </c>
      <c r="K8835">
        <v>1</v>
      </c>
      <c r="L8835">
        <v>1</v>
      </c>
      <c r="M8835" s="1">
        <v>183868.01</v>
      </c>
      <c r="N8835">
        <v>0</v>
      </c>
      <c r="O8835" t="str">
        <f t="shared" si="552"/>
        <v>41-50</v>
      </c>
      <c r="P8835" t="str">
        <f t="shared" si="553"/>
        <v>6+ years</v>
      </c>
      <c r="Q8835" t="str">
        <f t="shared" si="554"/>
        <v>Medium</v>
      </c>
      <c r="R8835" s="5">
        <f t="shared" si="555"/>
        <v>0.17994858611825193</v>
      </c>
    </row>
    <row r="8836" spans="1:18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 s="1">
        <v>107136.6</v>
      </c>
      <c r="J8836">
        <v>1</v>
      </c>
      <c r="K8836">
        <v>1</v>
      </c>
      <c r="L8836">
        <v>0</v>
      </c>
      <c r="M8836" s="1">
        <v>153895.46</v>
      </c>
      <c r="N8836">
        <v>0</v>
      </c>
      <c r="O8836" t="str">
        <f t="shared" si="552"/>
        <v>30-40</v>
      </c>
      <c r="P8836" t="str">
        <f t="shared" si="553"/>
        <v>3-5 years</v>
      </c>
      <c r="Q8836" t="str">
        <f t="shared" si="554"/>
        <v>High</v>
      </c>
      <c r="R8836" s="5">
        <f t="shared" si="555"/>
        <v>0.18010291595197256</v>
      </c>
    </row>
    <row r="8837" spans="1:18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 s="1">
        <v>0</v>
      </c>
      <c r="J8837">
        <v>1</v>
      </c>
      <c r="K8837">
        <v>1</v>
      </c>
      <c r="L8837">
        <v>1</v>
      </c>
      <c r="M8837" s="1">
        <v>66695.710000000006</v>
      </c>
      <c r="N8837">
        <v>0</v>
      </c>
      <c r="O8837" t="str">
        <f t="shared" si="552"/>
        <v>30-40</v>
      </c>
      <c r="P8837" t="str">
        <f t="shared" si="553"/>
        <v>6+ years</v>
      </c>
      <c r="Q8837" t="str">
        <f t="shared" si="554"/>
        <v>No Balance</v>
      </c>
      <c r="R8837" s="5">
        <f t="shared" si="555"/>
        <v>0.18025751072961374</v>
      </c>
    </row>
    <row r="8838" spans="1:18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 s="1">
        <v>0</v>
      </c>
      <c r="J8838">
        <v>2</v>
      </c>
      <c r="K8838">
        <v>1</v>
      </c>
      <c r="L8838">
        <v>1</v>
      </c>
      <c r="M8838" s="1">
        <v>173851.11</v>
      </c>
      <c r="N8838">
        <v>0</v>
      </c>
      <c r="O8838" t="str">
        <f t="shared" si="552"/>
        <v>41-50</v>
      </c>
      <c r="P8838" t="str">
        <f t="shared" si="553"/>
        <v>6+ years</v>
      </c>
      <c r="Q8838" t="str">
        <f t="shared" si="554"/>
        <v>No Balance</v>
      </c>
      <c r="R8838" s="5">
        <f t="shared" si="555"/>
        <v>0.18041237113402062</v>
      </c>
    </row>
    <row r="8839" spans="1:18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 s="1">
        <v>0</v>
      </c>
      <c r="J8839">
        <v>1</v>
      </c>
      <c r="K8839">
        <v>1</v>
      </c>
      <c r="L8839">
        <v>1</v>
      </c>
      <c r="M8839" s="1">
        <v>177423.02</v>
      </c>
      <c r="N8839">
        <v>1</v>
      </c>
      <c r="O8839" t="str">
        <f t="shared" si="552"/>
        <v>41-50</v>
      </c>
      <c r="P8839" t="str">
        <f t="shared" si="553"/>
        <v>0-2 years</v>
      </c>
      <c r="Q8839" t="str">
        <f t="shared" si="554"/>
        <v>No Balance</v>
      </c>
      <c r="R8839" s="5">
        <f t="shared" si="555"/>
        <v>0.18056749785038692</v>
      </c>
    </row>
    <row r="8840" spans="1:18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 s="1">
        <v>108477.49</v>
      </c>
      <c r="J8840">
        <v>1</v>
      </c>
      <c r="K8840">
        <v>1</v>
      </c>
      <c r="L8840">
        <v>1</v>
      </c>
      <c r="M8840" s="1">
        <v>109096.71</v>
      </c>
      <c r="N8840">
        <v>1</v>
      </c>
      <c r="O8840" t="str">
        <f t="shared" si="552"/>
        <v>30-40</v>
      </c>
      <c r="P8840" t="str">
        <f t="shared" si="553"/>
        <v>0-2 years</v>
      </c>
      <c r="Q8840" t="str">
        <f t="shared" si="554"/>
        <v>High</v>
      </c>
      <c r="R8840" s="5">
        <f t="shared" si="555"/>
        <v>0.17986230636833048</v>
      </c>
    </row>
    <row r="8841" spans="1:18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 s="1">
        <v>144757.97</v>
      </c>
      <c r="J8841">
        <v>2</v>
      </c>
      <c r="K8841">
        <v>1</v>
      </c>
      <c r="L8841">
        <v>1</v>
      </c>
      <c r="M8841" s="1">
        <v>166656.18</v>
      </c>
      <c r="N8841">
        <v>0</v>
      </c>
      <c r="O8841" t="str">
        <f t="shared" si="552"/>
        <v>30-40</v>
      </c>
      <c r="P8841" t="str">
        <f t="shared" si="553"/>
        <v>0-2 years</v>
      </c>
      <c r="Q8841" t="str">
        <f t="shared" si="554"/>
        <v>High</v>
      </c>
      <c r="R8841" s="5">
        <f t="shared" si="555"/>
        <v>0.17915590008613264</v>
      </c>
    </row>
    <row r="8842" spans="1:18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 s="1">
        <v>0</v>
      </c>
      <c r="J8842">
        <v>2</v>
      </c>
      <c r="K8842">
        <v>1</v>
      </c>
      <c r="L8842">
        <v>1</v>
      </c>
      <c r="M8842" s="1">
        <v>176921</v>
      </c>
      <c r="N8842">
        <v>0</v>
      </c>
      <c r="O8842" t="str">
        <f t="shared" si="552"/>
        <v>30-40</v>
      </c>
      <c r="P8842" t="str">
        <f t="shared" si="553"/>
        <v>0-2 years</v>
      </c>
      <c r="Q8842" t="str">
        <f t="shared" si="554"/>
        <v>No Balance</v>
      </c>
      <c r="R8842" s="5">
        <f t="shared" si="555"/>
        <v>0.1793103448275862</v>
      </c>
    </row>
    <row r="8843" spans="1:18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 s="1">
        <v>113110.26</v>
      </c>
      <c r="J8843">
        <v>1</v>
      </c>
      <c r="K8843">
        <v>1</v>
      </c>
      <c r="L8843">
        <v>0</v>
      </c>
      <c r="M8843" s="1">
        <v>98413.1</v>
      </c>
      <c r="N8843">
        <v>0</v>
      </c>
      <c r="O8843" t="str">
        <f t="shared" si="552"/>
        <v>30-40</v>
      </c>
      <c r="P8843" t="str">
        <f t="shared" si="553"/>
        <v>0-2 years</v>
      </c>
      <c r="Q8843" t="str">
        <f t="shared" si="554"/>
        <v>High</v>
      </c>
      <c r="R8843" s="5">
        <f t="shared" si="555"/>
        <v>0.17946505608283003</v>
      </c>
    </row>
    <row r="8844" spans="1:18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 s="1">
        <v>106414.57</v>
      </c>
      <c r="J8844">
        <v>2</v>
      </c>
      <c r="K8844">
        <v>0</v>
      </c>
      <c r="L8844">
        <v>0</v>
      </c>
      <c r="M8844" s="1">
        <v>77500.81</v>
      </c>
      <c r="N8844">
        <v>0</v>
      </c>
      <c r="O8844" t="str">
        <f t="shared" si="552"/>
        <v>&lt;30</v>
      </c>
      <c r="P8844" t="str">
        <f t="shared" si="553"/>
        <v>6+ years</v>
      </c>
      <c r="Q8844" t="str">
        <f t="shared" si="554"/>
        <v>High</v>
      </c>
      <c r="R8844" s="5">
        <f t="shared" si="555"/>
        <v>0.17962003454231434</v>
      </c>
    </row>
    <row r="8845" spans="1:18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 s="1">
        <v>106920.91</v>
      </c>
      <c r="J8845">
        <v>1</v>
      </c>
      <c r="K8845">
        <v>0</v>
      </c>
      <c r="L8845">
        <v>1</v>
      </c>
      <c r="M8845" s="1">
        <v>119747.08</v>
      </c>
      <c r="N8845">
        <v>0</v>
      </c>
      <c r="O8845" t="str">
        <f t="shared" si="552"/>
        <v>41-50</v>
      </c>
      <c r="P8845" t="str">
        <f t="shared" si="553"/>
        <v>3-5 years</v>
      </c>
      <c r="Q8845" t="str">
        <f t="shared" si="554"/>
        <v>High</v>
      </c>
      <c r="R8845" s="5">
        <f t="shared" si="555"/>
        <v>0.1797752808988764</v>
      </c>
    </row>
    <row r="8846" spans="1:18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 s="1">
        <v>0</v>
      </c>
      <c r="J8846">
        <v>2</v>
      </c>
      <c r="K8846">
        <v>1</v>
      </c>
      <c r="L8846">
        <v>0</v>
      </c>
      <c r="M8846" s="1">
        <v>160387.98000000001</v>
      </c>
      <c r="N8846">
        <v>0</v>
      </c>
      <c r="O8846" t="str">
        <f t="shared" si="552"/>
        <v>30-40</v>
      </c>
      <c r="P8846" t="str">
        <f t="shared" si="553"/>
        <v>6+ years</v>
      </c>
      <c r="Q8846" t="str">
        <f t="shared" si="554"/>
        <v>No Balance</v>
      </c>
      <c r="R8846" s="5">
        <f t="shared" si="555"/>
        <v>0.17993079584775087</v>
      </c>
    </row>
    <row r="8847" spans="1:18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 s="1">
        <v>131513.26</v>
      </c>
      <c r="J8847">
        <v>1</v>
      </c>
      <c r="K8847">
        <v>1</v>
      </c>
      <c r="L8847">
        <v>1</v>
      </c>
      <c r="M8847" s="1">
        <v>193715</v>
      </c>
      <c r="N8847">
        <v>0</v>
      </c>
      <c r="O8847" t="str">
        <f t="shared" si="552"/>
        <v>30-40</v>
      </c>
      <c r="P8847" t="str">
        <f t="shared" si="553"/>
        <v>0-2 years</v>
      </c>
      <c r="Q8847" t="str">
        <f t="shared" si="554"/>
        <v>High</v>
      </c>
      <c r="R8847" s="5">
        <f t="shared" si="555"/>
        <v>0.1800865800865801</v>
      </c>
    </row>
    <row r="8848" spans="1:18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 s="1">
        <v>0</v>
      </c>
      <c r="J8848">
        <v>2</v>
      </c>
      <c r="K8848">
        <v>1</v>
      </c>
      <c r="L8848">
        <v>0</v>
      </c>
      <c r="M8848" s="1">
        <v>28045.77</v>
      </c>
      <c r="N8848">
        <v>0</v>
      </c>
      <c r="O8848" t="str">
        <f t="shared" si="552"/>
        <v>&gt;50</v>
      </c>
      <c r="P8848" t="str">
        <f t="shared" si="553"/>
        <v>0-2 years</v>
      </c>
      <c r="Q8848" t="str">
        <f t="shared" si="554"/>
        <v>No Balance</v>
      </c>
      <c r="R8848" s="5">
        <f t="shared" si="555"/>
        <v>0.18024263431542462</v>
      </c>
    </row>
    <row r="8849" spans="1:18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 s="1">
        <v>134320.23000000001</v>
      </c>
      <c r="J8849">
        <v>2</v>
      </c>
      <c r="K8849">
        <v>1</v>
      </c>
      <c r="L8849">
        <v>0</v>
      </c>
      <c r="M8849" s="1">
        <v>150757.35</v>
      </c>
      <c r="N8849">
        <v>0</v>
      </c>
      <c r="O8849" t="str">
        <f t="shared" si="552"/>
        <v>30-40</v>
      </c>
      <c r="P8849" t="str">
        <f t="shared" si="553"/>
        <v>6+ years</v>
      </c>
      <c r="Q8849" t="str">
        <f t="shared" si="554"/>
        <v>High</v>
      </c>
      <c r="R8849" s="5">
        <f t="shared" si="555"/>
        <v>0.18039895923677363</v>
      </c>
    </row>
    <row r="8850" spans="1:18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 s="1">
        <v>79715.360000000001</v>
      </c>
      <c r="J8850">
        <v>1</v>
      </c>
      <c r="K8850">
        <v>1</v>
      </c>
      <c r="L8850">
        <v>0</v>
      </c>
      <c r="M8850" s="1">
        <v>82252.28</v>
      </c>
      <c r="N8850">
        <v>0</v>
      </c>
      <c r="O8850" t="str">
        <f t="shared" si="552"/>
        <v>&lt;30</v>
      </c>
      <c r="P8850" t="str">
        <f t="shared" si="553"/>
        <v>3-5 years</v>
      </c>
      <c r="Q8850" t="str">
        <f t="shared" si="554"/>
        <v>Medium</v>
      </c>
      <c r="R8850" s="5">
        <f t="shared" si="555"/>
        <v>0.18055555555555555</v>
      </c>
    </row>
    <row r="8851" spans="1:18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 s="1">
        <v>74306.19</v>
      </c>
      <c r="J8851">
        <v>2</v>
      </c>
      <c r="K8851">
        <v>1</v>
      </c>
      <c r="L8851">
        <v>0</v>
      </c>
      <c r="M8851" s="1">
        <v>154395.56</v>
      </c>
      <c r="N8851">
        <v>0</v>
      </c>
      <c r="O8851" t="str">
        <f t="shared" si="552"/>
        <v>30-40</v>
      </c>
      <c r="P8851" t="str">
        <f t="shared" si="553"/>
        <v>3-5 years</v>
      </c>
      <c r="Q8851" t="str">
        <f t="shared" si="554"/>
        <v>Medium</v>
      </c>
      <c r="R8851" s="5">
        <f t="shared" si="555"/>
        <v>0.18071242397914858</v>
      </c>
    </row>
    <row r="8852" spans="1:18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 s="1">
        <v>0</v>
      </c>
      <c r="J8852">
        <v>4</v>
      </c>
      <c r="K8852">
        <v>1</v>
      </c>
      <c r="L8852">
        <v>1</v>
      </c>
      <c r="M8852" s="1">
        <v>83866.350000000006</v>
      </c>
      <c r="N8852">
        <v>1</v>
      </c>
      <c r="O8852" t="str">
        <f t="shared" si="552"/>
        <v>41-50</v>
      </c>
      <c r="P8852" t="str">
        <f t="shared" si="553"/>
        <v>3-5 years</v>
      </c>
      <c r="Q8852" t="str">
        <f t="shared" si="554"/>
        <v>No Balance</v>
      </c>
      <c r="R8852" s="5">
        <f t="shared" si="555"/>
        <v>0.18086956521739131</v>
      </c>
    </row>
    <row r="8853" spans="1:18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 s="1">
        <v>126428.38</v>
      </c>
      <c r="J8853">
        <v>1</v>
      </c>
      <c r="K8853">
        <v>1</v>
      </c>
      <c r="L8853">
        <v>0</v>
      </c>
      <c r="M8853" s="1">
        <v>39830.1</v>
      </c>
      <c r="N8853">
        <v>0</v>
      </c>
      <c r="O8853" t="str">
        <f t="shared" si="552"/>
        <v>41-50</v>
      </c>
      <c r="P8853" t="str">
        <f t="shared" si="553"/>
        <v>6+ years</v>
      </c>
      <c r="Q8853" t="str">
        <f t="shared" si="554"/>
        <v>High</v>
      </c>
      <c r="R8853" s="5">
        <f t="shared" si="555"/>
        <v>0.18015665796344649</v>
      </c>
    </row>
    <row r="8854" spans="1:18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 s="1">
        <v>99640.89</v>
      </c>
      <c r="J8854">
        <v>1</v>
      </c>
      <c r="K8854">
        <v>1</v>
      </c>
      <c r="L8854">
        <v>0</v>
      </c>
      <c r="M8854" s="1">
        <v>12429.22</v>
      </c>
      <c r="N8854">
        <v>0</v>
      </c>
      <c r="O8854" t="str">
        <f t="shared" si="552"/>
        <v>30-40</v>
      </c>
      <c r="P8854" t="str">
        <f t="shared" si="553"/>
        <v>6+ years</v>
      </c>
      <c r="Q8854" t="str">
        <f t="shared" si="554"/>
        <v>Medium</v>
      </c>
      <c r="R8854" s="5">
        <f t="shared" si="555"/>
        <v>0.18031358885017421</v>
      </c>
    </row>
    <row r="8855" spans="1:18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 s="1">
        <v>66338.679999999993</v>
      </c>
      <c r="J8855">
        <v>1</v>
      </c>
      <c r="K8855">
        <v>1</v>
      </c>
      <c r="L8855">
        <v>1</v>
      </c>
      <c r="M8855" s="1">
        <v>18772.5</v>
      </c>
      <c r="N8855">
        <v>1</v>
      </c>
      <c r="O8855" t="str">
        <f t="shared" si="552"/>
        <v>41-50</v>
      </c>
      <c r="P8855" t="str">
        <f t="shared" si="553"/>
        <v>3-5 years</v>
      </c>
      <c r="Q8855" t="str">
        <f t="shared" si="554"/>
        <v>Medium</v>
      </c>
      <c r="R8855" s="5">
        <f t="shared" si="555"/>
        <v>0.18047079337401917</v>
      </c>
    </row>
    <row r="8856" spans="1:18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 s="1">
        <v>0</v>
      </c>
      <c r="J8856">
        <v>2</v>
      </c>
      <c r="K8856">
        <v>1</v>
      </c>
      <c r="L8856">
        <v>1</v>
      </c>
      <c r="M8856" s="1">
        <v>9574.83</v>
      </c>
      <c r="N8856">
        <v>0</v>
      </c>
      <c r="O8856" t="str">
        <f t="shared" si="552"/>
        <v>30-40</v>
      </c>
      <c r="P8856" t="str">
        <f t="shared" si="553"/>
        <v>6+ years</v>
      </c>
      <c r="Q8856" t="str">
        <f t="shared" si="554"/>
        <v>No Balance</v>
      </c>
      <c r="R8856" s="5">
        <f t="shared" si="555"/>
        <v>0.17975567190226877</v>
      </c>
    </row>
    <row r="8857" spans="1:18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 s="1">
        <v>128226.37</v>
      </c>
      <c r="J8857">
        <v>1</v>
      </c>
      <c r="K8857">
        <v>0</v>
      </c>
      <c r="L8857">
        <v>0</v>
      </c>
      <c r="M8857" s="1">
        <v>188486.94</v>
      </c>
      <c r="N8857">
        <v>0</v>
      </c>
      <c r="O8857" t="str">
        <f t="shared" si="552"/>
        <v>41-50</v>
      </c>
      <c r="P8857" t="str">
        <f t="shared" si="553"/>
        <v>6+ years</v>
      </c>
      <c r="Q8857" t="str">
        <f t="shared" si="554"/>
        <v>High</v>
      </c>
      <c r="R8857" s="5">
        <f t="shared" si="555"/>
        <v>0.1799126637554585</v>
      </c>
    </row>
    <row r="8858" spans="1:18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 s="1">
        <v>0</v>
      </c>
      <c r="J8858">
        <v>2</v>
      </c>
      <c r="K8858">
        <v>1</v>
      </c>
      <c r="L8858">
        <v>1</v>
      </c>
      <c r="M8858" s="1">
        <v>64716.08</v>
      </c>
      <c r="N8858">
        <v>0</v>
      </c>
      <c r="O8858" t="str">
        <f t="shared" si="552"/>
        <v>&lt;30</v>
      </c>
      <c r="P8858" t="str">
        <f t="shared" si="553"/>
        <v>3-5 years</v>
      </c>
      <c r="Q8858" t="str">
        <f t="shared" si="554"/>
        <v>No Balance</v>
      </c>
      <c r="R8858" s="5">
        <f t="shared" si="555"/>
        <v>0.18006993006993008</v>
      </c>
    </row>
    <row r="8859" spans="1:18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 s="1">
        <v>0</v>
      </c>
      <c r="J8859">
        <v>2</v>
      </c>
      <c r="K8859">
        <v>0</v>
      </c>
      <c r="L8859">
        <v>0</v>
      </c>
      <c r="M8859" s="1">
        <v>84749.96</v>
      </c>
      <c r="N8859">
        <v>0</v>
      </c>
      <c r="O8859" t="str">
        <f t="shared" si="552"/>
        <v>30-40</v>
      </c>
      <c r="P8859" t="str">
        <f t="shared" si="553"/>
        <v>6+ years</v>
      </c>
      <c r="Q8859" t="str">
        <f t="shared" si="554"/>
        <v>No Balance</v>
      </c>
      <c r="R8859" s="5">
        <f t="shared" si="555"/>
        <v>0.18022747156605423</v>
      </c>
    </row>
    <row r="8860" spans="1:18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 s="1">
        <v>0</v>
      </c>
      <c r="J8860">
        <v>2</v>
      </c>
      <c r="K8860">
        <v>0</v>
      </c>
      <c r="L8860">
        <v>1</v>
      </c>
      <c r="M8860" s="1">
        <v>180551.76</v>
      </c>
      <c r="N8860">
        <v>0</v>
      </c>
      <c r="O8860" t="str">
        <f t="shared" si="552"/>
        <v>30-40</v>
      </c>
      <c r="P8860" t="str">
        <f t="shared" si="553"/>
        <v>0-2 years</v>
      </c>
      <c r="Q8860" t="str">
        <f t="shared" si="554"/>
        <v>No Balance</v>
      </c>
      <c r="R8860" s="5">
        <f t="shared" si="555"/>
        <v>0.18038528896672504</v>
      </c>
    </row>
    <row r="8861" spans="1:18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 s="1">
        <v>0</v>
      </c>
      <c r="J8861">
        <v>2</v>
      </c>
      <c r="K8861">
        <v>1</v>
      </c>
      <c r="L8861">
        <v>0</v>
      </c>
      <c r="M8861" s="1">
        <v>60907.49</v>
      </c>
      <c r="N8861">
        <v>0</v>
      </c>
      <c r="O8861" t="str">
        <f t="shared" si="552"/>
        <v>30-40</v>
      </c>
      <c r="P8861" t="str">
        <f t="shared" si="553"/>
        <v>6+ years</v>
      </c>
      <c r="Q8861" t="str">
        <f t="shared" si="554"/>
        <v>No Balance</v>
      </c>
      <c r="R8861" s="5">
        <f t="shared" si="555"/>
        <v>0.18054338299737072</v>
      </c>
    </row>
    <row r="8862" spans="1:18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 s="1">
        <v>122168.65</v>
      </c>
      <c r="J8862">
        <v>1</v>
      </c>
      <c r="K8862">
        <v>1</v>
      </c>
      <c r="L8862">
        <v>0</v>
      </c>
      <c r="M8862" s="1">
        <v>174107.04</v>
      </c>
      <c r="N8862">
        <v>0</v>
      </c>
      <c r="O8862" t="str">
        <f t="shared" si="552"/>
        <v>&lt;30</v>
      </c>
      <c r="P8862" t="str">
        <f t="shared" si="553"/>
        <v>3-5 years</v>
      </c>
      <c r="Q8862" t="str">
        <f t="shared" si="554"/>
        <v>High</v>
      </c>
      <c r="R8862" s="5">
        <f t="shared" si="555"/>
        <v>0.18070175438596492</v>
      </c>
    </row>
    <row r="8863" spans="1:18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 s="1">
        <v>178074.33</v>
      </c>
      <c r="J8863">
        <v>1</v>
      </c>
      <c r="K8863">
        <v>0</v>
      </c>
      <c r="L8863">
        <v>0</v>
      </c>
      <c r="M8863" s="1">
        <v>110405.9</v>
      </c>
      <c r="N8863">
        <v>0</v>
      </c>
      <c r="O8863" t="str">
        <f t="shared" si="552"/>
        <v>41-50</v>
      </c>
      <c r="P8863" t="str">
        <f t="shared" si="553"/>
        <v>6+ years</v>
      </c>
      <c r="Q8863" t="str">
        <f t="shared" si="554"/>
        <v>High</v>
      </c>
      <c r="R8863" s="5">
        <f t="shared" si="555"/>
        <v>0.18086040386303776</v>
      </c>
    </row>
    <row r="8864" spans="1:18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 s="1">
        <v>135078.41</v>
      </c>
      <c r="J8864">
        <v>1</v>
      </c>
      <c r="K8864">
        <v>1</v>
      </c>
      <c r="L8864">
        <v>0</v>
      </c>
      <c r="M8864" s="1">
        <v>187636.06</v>
      </c>
      <c r="N8864">
        <v>1</v>
      </c>
      <c r="O8864" t="str">
        <f t="shared" si="552"/>
        <v>&gt;50</v>
      </c>
      <c r="P8864" t="str">
        <f t="shared" si="553"/>
        <v>0-2 years</v>
      </c>
      <c r="Q8864" t="str">
        <f t="shared" si="554"/>
        <v>High</v>
      </c>
      <c r="R8864" s="5">
        <f t="shared" si="555"/>
        <v>0.18101933216168717</v>
      </c>
    </row>
    <row r="8865" spans="1:18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 s="1">
        <v>69434.399999999994</v>
      </c>
      <c r="J8865">
        <v>2</v>
      </c>
      <c r="K8865">
        <v>1</v>
      </c>
      <c r="L8865">
        <v>1</v>
      </c>
      <c r="M8865" s="1">
        <v>66580.13</v>
      </c>
      <c r="N8865">
        <v>1</v>
      </c>
      <c r="O8865" t="str">
        <f t="shared" si="552"/>
        <v>30-40</v>
      </c>
      <c r="P8865" t="str">
        <f t="shared" si="553"/>
        <v>6+ years</v>
      </c>
      <c r="Q8865" t="str">
        <f t="shared" si="554"/>
        <v>Medium</v>
      </c>
      <c r="R8865" s="5">
        <f t="shared" si="555"/>
        <v>0.18029903254177659</v>
      </c>
    </row>
    <row r="8866" spans="1:18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 s="1">
        <v>0</v>
      </c>
      <c r="J8866">
        <v>2</v>
      </c>
      <c r="K8866">
        <v>1</v>
      </c>
      <c r="L8866">
        <v>0</v>
      </c>
      <c r="M8866" s="1">
        <v>178779.51999999999</v>
      </c>
      <c r="N8866">
        <v>0</v>
      </c>
      <c r="O8866" t="str">
        <f t="shared" si="552"/>
        <v>&lt;30</v>
      </c>
      <c r="P8866" t="str">
        <f t="shared" si="553"/>
        <v>3-5 years</v>
      </c>
      <c r="Q8866" t="str">
        <f t="shared" si="554"/>
        <v>No Balance</v>
      </c>
      <c r="R8866" s="5">
        <f t="shared" si="555"/>
        <v>0.1795774647887324</v>
      </c>
    </row>
    <row r="8867" spans="1:18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 s="1">
        <v>0</v>
      </c>
      <c r="J8867">
        <v>2</v>
      </c>
      <c r="K8867">
        <v>1</v>
      </c>
      <c r="L8867">
        <v>1</v>
      </c>
      <c r="M8867" s="1">
        <v>70783.61</v>
      </c>
      <c r="N8867">
        <v>0</v>
      </c>
      <c r="O8867" t="str">
        <f t="shared" si="552"/>
        <v>&gt;50</v>
      </c>
      <c r="P8867" t="str">
        <f t="shared" si="553"/>
        <v>0-2 years</v>
      </c>
      <c r="Q8867" t="str">
        <f t="shared" si="554"/>
        <v>No Balance</v>
      </c>
      <c r="R8867" s="5">
        <f t="shared" si="555"/>
        <v>0.17973568281938326</v>
      </c>
    </row>
    <row r="8868" spans="1:18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 s="1">
        <v>122726.56</v>
      </c>
      <c r="J8868">
        <v>1</v>
      </c>
      <c r="K8868">
        <v>1</v>
      </c>
      <c r="L8868">
        <v>1</v>
      </c>
      <c r="M8868" s="1">
        <v>46772.36</v>
      </c>
      <c r="N8868">
        <v>0</v>
      </c>
      <c r="O8868" t="str">
        <f t="shared" si="552"/>
        <v>30-40</v>
      </c>
      <c r="P8868" t="str">
        <f t="shared" si="553"/>
        <v>3-5 years</v>
      </c>
      <c r="Q8868" t="str">
        <f t="shared" si="554"/>
        <v>High</v>
      </c>
      <c r="R8868" s="5">
        <f t="shared" si="555"/>
        <v>0.17989417989417988</v>
      </c>
    </row>
    <row r="8869" spans="1:18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 s="1">
        <v>164496.99</v>
      </c>
      <c r="J8869">
        <v>1</v>
      </c>
      <c r="K8869">
        <v>1</v>
      </c>
      <c r="L8869">
        <v>1</v>
      </c>
      <c r="M8869" s="1">
        <v>163327.26999999999</v>
      </c>
      <c r="N8869">
        <v>0</v>
      </c>
      <c r="O8869" t="str">
        <f t="shared" si="552"/>
        <v>30-40</v>
      </c>
      <c r="P8869" t="str">
        <f t="shared" si="553"/>
        <v>6+ years</v>
      </c>
      <c r="Q8869" t="str">
        <f t="shared" si="554"/>
        <v>High</v>
      </c>
      <c r="R8869" s="5">
        <f t="shared" si="555"/>
        <v>0.18005295675198588</v>
      </c>
    </row>
    <row r="8870" spans="1:18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 s="1">
        <v>0</v>
      </c>
      <c r="J8870">
        <v>1</v>
      </c>
      <c r="K8870">
        <v>1</v>
      </c>
      <c r="L8870">
        <v>0</v>
      </c>
      <c r="M8870" s="1">
        <v>103760.53</v>
      </c>
      <c r="N8870">
        <v>0</v>
      </c>
      <c r="O8870" t="str">
        <f t="shared" si="552"/>
        <v>30-40</v>
      </c>
      <c r="P8870" t="str">
        <f t="shared" si="553"/>
        <v>6+ years</v>
      </c>
      <c r="Q8870" t="str">
        <f t="shared" si="554"/>
        <v>No Balance</v>
      </c>
      <c r="R8870" s="5">
        <f t="shared" si="555"/>
        <v>0.18021201413427562</v>
      </c>
    </row>
    <row r="8871" spans="1:18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 s="1">
        <v>150219.41</v>
      </c>
      <c r="J8871">
        <v>2</v>
      </c>
      <c r="K8871">
        <v>0</v>
      </c>
      <c r="L8871">
        <v>0</v>
      </c>
      <c r="M8871" s="1">
        <v>107839.03</v>
      </c>
      <c r="N8871">
        <v>0</v>
      </c>
      <c r="O8871" t="str">
        <f t="shared" si="552"/>
        <v>41-50</v>
      </c>
      <c r="P8871" t="str">
        <f t="shared" si="553"/>
        <v>0-2 years</v>
      </c>
      <c r="Q8871" t="str">
        <f t="shared" si="554"/>
        <v>High</v>
      </c>
      <c r="R8871" s="5">
        <f t="shared" si="555"/>
        <v>0.18037135278514588</v>
      </c>
    </row>
    <row r="8872" spans="1:18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 s="1">
        <v>187534.79</v>
      </c>
      <c r="J8872">
        <v>1</v>
      </c>
      <c r="K8872">
        <v>1</v>
      </c>
      <c r="L8872">
        <v>1</v>
      </c>
      <c r="M8872" s="1">
        <v>32900.410000000003</v>
      </c>
      <c r="N8872">
        <v>1</v>
      </c>
      <c r="O8872" t="str">
        <f t="shared" si="552"/>
        <v>41-50</v>
      </c>
      <c r="P8872" t="str">
        <f t="shared" si="553"/>
        <v>6+ years</v>
      </c>
      <c r="Q8872" t="str">
        <f t="shared" si="554"/>
        <v>High</v>
      </c>
      <c r="R8872" s="5">
        <f t="shared" si="555"/>
        <v>0.18053097345132743</v>
      </c>
    </row>
    <row r="8873" spans="1:18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 s="1">
        <v>0</v>
      </c>
      <c r="J8873">
        <v>1</v>
      </c>
      <c r="K8873">
        <v>1</v>
      </c>
      <c r="L8873">
        <v>0</v>
      </c>
      <c r="M8873" s="1">
        <v>193984.6</v>
      </c>
      <c r="N8873">
        <v>0</v>
      </c>
      <c r="O8873" t="str">
        <f t="shared" si="552"/>
        <v>30-40</v>
      </c>
      <c r="P8873" t="str">
        <f t="shared" si="553"/>
        <v>3-5 years</v>
      </c>
      <c r="Q8873" t="str">
        <f t="shared" si="554"/>
        <v>No Balance</v>
      </c>
      <c r="R8873" s="5">
        <f t="shared" si="555"/>
        <v>0.17980513728963685</v>
      </c>
    </row>
    <row r="8874" spans="1:18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 s="1">
        <v>0</v>
      </c>
      <c r="J8874">
        <v>2</v>
      </c>
      <c r="K8874">
        <v>1</v>
      </c>
      <c r="L8874">
        <v>1</v>
      </c>
      <c r="M8874" s="1">
        <v>140889.32</v>
      </c>
      <c r="N8874">
        <v>0</v>
      </c>
      <c r="O8874" t="str">
        <f t="shared" si="552"/>
        <v>30-40</v>
      </c>
      <c r="P8874" t="str">
        <f t="shared" si="553"/>
        <v>0-2 years</v>
      </c>
      <c r="Q8874" t="str">
        <f t="shared" si="554"/>
        <v>No Balance</v>
      </c>
      <c r="R8874" s="5">
        <f t="shared" si="555"/>
        <v>0.17996453900709219</v>
      </c>
    </row>
    <row r="8875" spans="1:18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 s="1">
        <v>103108.17</v>
      </c>
      <c r="J8875">
        <v>1</v>
      </c>
      <c r="K8875">
        <v>0</v>
      </c>
      <c r="L8875">
        <v>0</v>
      </c>
      <c r="M8875" s="1">
        <v>125646.82</v>
      </c>
      <c r="N8875">
        <v>0</v>
      </c>
      <c r="O8875" t="str">
        <f t="shared" si="552"/>
        <v>30-40</v>
      </c>
      <c r="P8875" t="str">
        <f t="shared" si="553"/>
        <v>0-2 years</v>
      </c>
      <c r="Q8875" t="str">
        <f t="shared" si="554"/>
        <v>High</v>
      </c>
      <c r="R8875" s="5">
        <f t="shared" si="555"/>
        <v>0.18012422360248448</v>
      </c>
    </row>
    <row r="8876" spans="1:18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 s="1">
        <v>96486.57</v>
      </c>
      <c r="J8876">
        <v>2</v>
      </c>
      <c r="K8876">
        <v>1</v>
      </c>
      <c r="L8876">
        <v>1</v>
      </c>
      <c r="M8876" s="1">
        <v>20344.02</v>
      </c>
      <c r="N8876">
        <v>0</v>
      </c>
      <c r="O8876" t="str">
        <f t="shared" si="552"/>
        <v>41-50</v>
      </c>
      <c r="P8876" t="str">
        <f t="shared" si="553"/>
        <v>6+ years</v>
      </c>
      <c r="Q8876" t="str">
        <f t="shared" si="554"/>
        <v>Medium</v>
      </c>
      <c r="R8876" s="5">
        <f t="shared" si="555"/>
        <v>0.18028419182948491</v>
      </c>
    </row>
    <row r="8877" spans="1:18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 s="1">
        <v>90560.48</v>
      </c>
      <c r="J8877">
        <v>2</v>
      </c>
      <c r="K8877">
        <v>1</v>
      </c>
      <c r="L8877">
        <v>0</v>
      </c>
      <c r="M8877" s="1">
        <v>174268.87</v>
      </c>
      <c r="N8877">
        <v>0</v>
      </c>
      <c r="O8877" t="str">
        <f t="shared" si="552"/>
        <v>30-40</v>
      </c>
      <c r="P8877" t="str">
        <f t="shared" si="553"/>
        <v>6+ years</v>
      </c>
      <c r="Q8877" t="str">
        <f t="shared" si="554"/>
        <v>Medium</v>
      </c>
      <c r="R8877" s="5">
        <f t="shared" si="555"/>
        <v>0.18044444444444444</v>
      </c>
    </row>
    <row r="8878" spans="1:18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 s="1">
        <v>131764.96</v>
      </c>
      <c r="J8878">
        <v>1</v>
      </c>
      <c r="K8878">
        <v>1</v>
      </c>
      <c r="L8878">
        <v>1</v>
      </c>
      <c r="M8878" s="1">
        <v>108500.66</v>
      </c>
      <c r="N8878">
        <v>1</v>
      </c>
      <c r="O8878" t="str">
        <f t="shared" si="552"/>
        <v>41-50</v>
      </c>
      <c r="P8878" t="str">
        <f t="shared" si="553"/>
        <v>3-5 years</v>
      </c>
      <c r="Q8878" t="str">
        <f t="shared" si="554"/>
        <v>High</v>
      </c>
      <c r="R8878" s="5">
        <f t="shared" si="555"/>
        <v>0.1806049822064057</v>
      </c>
    </row>
    <row r="8879" spans="1:18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 s="1">
        <v>92476.88</v>
      </c>
      <c r="J8879">
        <v>1</v>
      </c>
      <c r="K8879">
        <v>0</v>
      </c>
      <c r="L8879">
        <v>0</v>
      </c>
      <c r="M8879" s="1">
        <v>83247.14</v>
      </c>
      <c r="N8879">
        <v>0</v>
      </c>
      <c r="O8879" t="str">
        <f t="shared" si="552"/>
        <v>&lt;30</v>
      </c>
      <c r="P8879" t="str">
        <f t="shared" si="553"/>
        <v>0-2 years</v>
      </c>
      <c r="Q8879" t="str">
        <f t="shared" si="554"/>
        <v>Medium</v>
      </c>
      <c r="R8879" s="5">
        <f t="shared" si="555"/>
        <v>0.1798753339269813</v>
      </c>
    </row>
    <row r="8880" spans="1:18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 s="1">
        <v>152076.93</v>
      </c>
      <c r="J8880">
        <v>1</v>
      </c>
      <c r="K8880">
        <v>1</v>
      </c>
      <c r="L8880">
        <v>0</v>
      </c>
      <c r="M8880" s="1">
        <v>121840.2</v>
      </c>
      <c r="N8880">
        <v>1</v>
      </c>
      <c r="O8880" t="str">
        <f t="shared" si="552"/>
        <v>41-50</v>
      </c>
      <c r="P8880" t="str">
        <f t="shared" si="553"/>
        <v>6+ years</v>
      </c>
      <c r="Q8880" t="str">
        <f t="shared" si="554"/>
        <v>High</v>
      </c>
      <c r="R8880" s="5">
        <f t="shared" si="555"/>
        <v>0.18003565062388591</v>
      </c>
    </row>
    <row r="8881" spans="1:18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 s="1">
        <v>0</v>
      </c>
      <c r="J8881">
        <v>2</v>
      </c>
      <c r="K8881">
        <v>1</v>
      </c>
      <c r="L8881">
        <v>1</v>
      </c>
      <c r="M8881" s="1">
        <v>132908.07</v>
      </c>
      <c r="N8881">
        <v>0</v>
      </c>
      <c r="O8881" t="str">
        <f t="shared" si="552"/>
        <v>41-50</v>
      </c>
      <c r="P8881" t="str">
        <f t="shared" si="553"/>
        <v>0-2 years</v>
      </c>
      <c r="Q8881" t="str">
        <f t="shared" si="554"/>
        <v>No Balance</v>
      </c>
      <c r="R8881" s="5">
        <f t="shared" si="555"/>
        <v>0.17930419268510259</v>
      </c>
    </row>
    <row r="8882" spans="1:18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 s="1">
        <v>0</v>
      </c>
      <c r="J8882">
        <v>1</v>
      </c>
      <c r="K8882">
        <v>1</v>
      </c>
      <c r="L8882">
        <v>1</v>
      </c>
      <c r="M8882" s="1">
        <v>100075.1</v>
      </c>
      <c r="N8882">
        <v>1</v>
      </c>
      <c r="O8882" t="str">
        <f t="shared" si="552"/>
        <v>41-50</v>
      </c>
      <c r="P8882" t="str">
        <f t="shared" si="553"/>
        <v>3-5 years</v>
      </c>
      <c r="Q8882" t="str">
        <f t="shared" si="554"/>
        <v>No Balance</v>
      </c>
      <c r="R8882" s="5">
        <f t="shared" si="555"/>
        <v>0.17946428571428572</v>
      </c>
    </row>
    <row r="8883" spans="1:18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 s="1">
        <v>43504.42</v>
      </c>
      <c r="J8883">
        <v>1</v>
      </c>
      <c r="K8883">
        <v>1</v>
      </c>
      <c r="L8883">
        <v>1</v>
      </c>
      <c r="M8883" s="1">
        <v>119327.75</v>
      </c>
      <c r="N8883">
        <v>0</v>
      </c>
      <c r="O8883" t="str">
        <f t="shared" si="552"/>
        <v>&lt;30</v>
      </c>
      <c r="P8883" t="str">
        <f t="shared" si="553"/>
        <v>0-2 years</v>
      </c>
      <c r="Q8883" t="str">
        <f t="shared" si="554"/>
        <v>Low</v>
      </c>
      <c r="R8883" s="5">
        <f t="shared" si="555"/>
        <v>0.17873100983020554</v>
      </c>
    </row>
    <row r="8884" spans="1:18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 s="1">
        <v>0</v>
      </c>
      <c r="J8884">
        <v>2</v>
      </c>
      <c r="K8884">
        <v>1</v>
      </c>
      <c r="L8884">
        <v>0</v>
      </c>
      <c r="M8884" s="1">
        <v>136737.13</v>
      </c>
      <c r="N8884">
        <v>0</v>
      </c>
      <c r="O8884" t="str">
        <f t="shared" si="552"/>
        <v>30-40</v>
      </c>
      <c r="P8884" t="str">
        <f t="shared" si="553"/>
        <v>0-2 years</v>
      </c>
      <c r="Q8884" t="str">
        <f t="shared" si="554"/>
        <v>No Balance</v>
      </c>
      <c r="R8884" s="5">
        <f t="shared" si="555"/>
        <v>0.17889087656529518</v>
      </c>
    </row>
    <row r="8885" spans="1:18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 s="1">
        <v>0</v>
      </c>
      <c r="J8885">
        <v>2</v>
      </c>
      <c r="K8885">
        <v>1</v>
      </c>
      <c r="L8885">
        <v>1</v>
      </c>
      <c r="M8885" s="1">
        <v>22356.97</v>
      </c>
      <c r="N8885">
        <v>0</v>
      </c>
      <c r="O8885" t="str">
        <f t="shared" si="552"/>
        <v>&lt;30</v>
      </c>
      <c r="P8885" t="str">
        <f t="shared" si="553"/>
        <v>3-5 years</v>
      </c>
      <c r="Q8885" t="str">
        <f t="shared" si="554"/>
        <v>No Balance</v>
      </c>
      <c r="R8885" s="5">
        <f t="shared" si="555"/>
        <v>0.17905102954341987</v>
      </c>
    </row>
    <row r="8886" spans="1:18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 s="1">
        <v>93569.86</v>
      </c>
      <c r="J8886">
        <v>3</v>
      </c>
      <c r="K8886">
        <v>0</v>
      </c>
      <c r="L8886">
        <v>0</v>
      </c>
      <c r="M8886" s="1">
        <v>10137.34</v>
      </c>
      <c r="N8886">
        <v>1</v>
      </c>
      <c r="O8886" t="str">
        <f t="shared" si="552"/>
        <v>30-40</v>
      </c>
      <c r="P8886" t="str">
        <f t="shared" si="553"/>
        <v>0-2 years</v>
      </c>
      <c r="Q8886" t="str">
        <f t="shared" si="554"/>
        <v>Medium</v>
      </c>
      <c r="R8886" s="5">
        <f t="shared" si="555"/>
        <v>0.17921146953405018</v>
      </c>
    </row>
    <row r="8887" spans="1:18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 s="1">
        <v>102486.21</v>
      </c>
      <c r="J8887">
        <v>2</v>
      </c>
      <c r="K8887">
        <v>1</v>
      </c>
      <c r="L8887">
        <v>1</v>
      </c>
      <c r="M8887" s="1">
        <v>158379.25</v>
      </c>
      <c r="N8887">
        <v>0</v>
      </c>
      <c r="O8887" t="str">
        <f t="shared" si="552"/>
        <v>41-50</v>
      </c>
      <c r="P8887" t="str">
        <f t="shared" si="553"/>
        <v>3-5 years</v>
      </c>
      <c r="Q8887" t="str">
        <f t="shared" si="554"/>
        <v>High</v>
      </c>
      <c r="R8887" s="5">
        <f t="shared" si="555"/>
        <v>0.17847533632286997</v>
      </c>
    </row>
    <row r="8888" spans="1:18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 s="1">
        <v>0</v>
      </c>
      <c r="J8888">
        <v>1</v>
      </c>
      <c r="K8888">
        <v>0</v>
      </c>
      <c r="L8888">
        <v>1</v>
      </c>
      <c r="M8888" s="1">
        <v>94570.559999999998</v>
      </c>
      <c r="N8888">
        <v>0</v>
      </c>
      <c r="O8888" t="str">
        <f t="shared" si="552"/>
        <v>30-40</v>
      </c>
      <c r="P8888" t="str">
        <f t="shared" si="553"/>
        <v>0-2 years</v>
      </c>
      <c r="Q8888" t="str">
        <f t="shared" si="554"/>
        <v>No Balance</v>
      </c>
      <c r="R8888" s="5">
        <f t="shared" si="555"/>
        <v>0.17863554757630162</v>
      </c>
    </row>
    <row r="8889" spans="1:18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 s="1">
        <v>114346.3</v>
      </c>
      <c r="J8889">
        <v>1</v>
      </c>
      <c r="K8889">
        <v>0</v>
      </c>
      <c r="L8889">
        <v>1</v>
      </c>
      <c r="M8889" s="1">
        <v>980.93</v>
      </c>
      <c r="N8889">
        <v>1</v>
      </c>
      <c r="O8889" t="str">
        <f t="shared" si="552"/>
        <v>30-40</v>
      </c>
      <c r="P8889" t="str">
        <f t="shared" si="553"/>
        <v>6+ years</v>
      </c>
      <c r="Q8889" t="str">
        <f t="shared" si="554"/>
        <v>High</v>
      </c>
      <c r="R8889" s="5">
        <f t="shared" si="555"/>
        <v>0.17879604672057503</v>
      </c>
    </row>
    <row r="8890" spans="1:18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 s="1">
        <v>110203.77</v>
      </c>
      <c r="J8890">
        <v>1</v>
      </c>
      <c r="K8890">
        <v>1</v>
      </c>
      <c r="L8890">
        <v>0</v>
      </c>
      <c r="M8890" s="1">
        <v>95583.45</v>
      </c>
      <c r="N8890">
        <v>0</v>
      </c>
      <c r="O8890" t="str">
        <f t="shared" si="552"/>
        <v>&lt;30</v>
      </c>
      <c r="P8890" t="str">
        <f t="shared" si="553"/>
        <v>3-5 years</v>
      </c>
      <c r="Q8890" t="str">
        <f t="shared" si="554"/>
        <v>High</v>
      </c>
      <c r="R8890" s="5">
        <f t="shared" si="555"/>
        <v>0.17805755395683454</v>
      </c>
    </row>
    <row r="8891" spans="1:18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 s="1">
        <v>128362.59</v>
      </c>
      <c r="J8891">
        <v>1</v>
      </c>
      <c r="K8891">
        <v>1</v>
      </c>
      <c r="L8891">
        <v>0</v>
      </c>
      <c r="M8891" s="1">
        <v>86044.98</v>
      </c>
      <c r="N8891">
        <v>0</v>
      </c>
      <c r="O8891" t="str">
        <f t="shared" si="552"/>
        <v>30-40</v>
      </c>
      <c r="P8891" t="str">
        <f t="shared" si="553"/>
        <v>6+ years</v>
      </c>
      <c r="Q8891" t="str">
        <f t="shared" si="554"/>
        <v>High</v>
      </c>
      <c r="R8891" s="5">
        <f t="shared" si="555"/>
        <v>0.17821782178217821</v>
      </c>
    </row>
    <row r="8892" spans="1:18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 s="1">
        <v>143888.22</v>
      </c>
      <c r="J8892">
        <v>2</v>
      </c>
      <c r="K8892">
        <v>1</v>
      </c>
      <c r="L8892">
        <v>1</v>
      </c>
      <c r="M8892" s="1">
        <v>166236.38</v>
      </c>
      <c r="N8892">
        <v>1</v>
      </c>
      <c r="O8892" t="str">
        <f t="shared" si="552"/>
        <v>41-50</v>
      </c>
      <c r="P8892" t="str">
        <f t="shared" si="553"/>
        <v>6+ years</v>
      </c>
      <c r="Q8892" t="str">
        <f t="shared" si="554"/>
        <v>High</v>
      </c>
      <c r="R8892" s="5">
        <f t="shared" si="555"/>
        <v>0.17837837837837839</v>
      </c>
    </row>
    <row r="8893" spans="1:18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 s="1">
        <v>170600.78</v>
      </c>
      <c r="J8893">
        <v>1</v>
      </c>
      <c r="K8893">
        <v>0</v>
      </c>
      <c r="L8893">
        <v>1</v>
      </c>
      <c r="M8893" s="1">
        <v>5240.53</v>
      </c>
      <c r="N8893">
        <v>0</v>
      </c>
      <c r="O8893" t="str">
        <f t="shared" si="552"/>
        <v>30-40</v>
      </c>
      <c r="P8893" t="str">
        <f t="shared" si="553"/>
        <v>3-5 years</v>
      </c>
      <c r="Q8893" t="str">
        <f t="shared" si="554"/>
        <v>High</v>
      </c>
      <c r="R8893" s="5">
        <f t="shared" si="555"/>
        <v>0.17763751127141569</v>
      </c>
    </row>
    <row r="8894" spans="1:18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 s="1">
        <v>0</v>
      </c>
      <c r="J8894">
        <v>1</v>
      </c>
      <c r="K8894">
        <v>1</v>
      </c>
      <c r="L8894">
        <v>1</v>
      </c>
      <c r="M8894" s="1">
        <v>150684.23000000001</v>
      </c>
      <c r="N8894">
        <v>0</v>
      </c>
      <c r="O8894" t="str">
        <f t="shared" si="552"/>
        <v>30-40</v>
      </c>
      <c r="P8894" t="str">
        <f t="shared" si="553"/>
        <v>3-5 years</v>
      </c>
      <c r="Q8894" t="str">
        <f t="shared" si="554"/>
        <v>No Balance</v>
      </c>
      <c r="R8894" s="5">
        <f t="shared" si="555"/>
        <v>0.17779783393501805</v>
      </c>
    </row>
    <row r="8895" spans="1:18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 s="1">
        <v>0</v>
      </c>
      <c r="J8895">
        <v>2</v>
      </c>
      <c r="K8895">
        <v>1</v>
      </c>
      <c r="L8895">
        <v>1</v>
      </c>
      <c r="M8895" s="1">
        <v>129508.96</v>
      </c>
      <c r="N8895">
        <v>0</v>
      </c>
      <c r="O8895" t="str">
        <f t="shared" si="552"/>
        <v>41-50</v>
      </c>
      <c r="P8895" t="str">
        <f t="shared" si="553"/>
        <v>6+ years</v>
      </c>
      <c r="Q8895" t="str">
        <f t="shared" si="554"/>
        <v>No Balance</v>
      </c>
      <c r="R8895" s="5">
        <f t="shared" si="555"/>
        <v>0.17795844625112917</v>
      </c>
    </row>
    <row r="8896" spans="1:18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 s="1">
        <v>75339.64</v>
      </c>
      <c r="J8896">
        <v>1</v>
      </c>
      <c r="K8896">
        <v>1</v>
      </c>
      <c r="L8896">
        <v>1</v>
      </c>
      <c r="M8896" s="1">
        <v>70665.16</v>
      </c>
      <c r="N8896">
        <v>0</v>
      </c>
      <c r="O8896" t="str">
        <f t="shared" si="552"/>
        <v>30-40</v>
      </c>
      <c r="P8896" t="str">
        <f t="shared" si="553"/>
        <v>0-2 years</v>
      </c>
      <c r="Q8896" t="str">
        <f t="shared" si="554"/>
        <v>Medium</v>
      </c>
      <c r="R8896" s="5">
        <f t="shared" si="555"/>
        <v>0.17811934900542495</v>
      </c>
    </row>
    <row r="8897" spans="1:18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 s="1">
        <v>122038.34</v>
      </c>
      <c r="J8897">
        <v>1</v>
      </c>
      <c r="K8897">
        <v>1</v>
      </c>
      <c r="L8897">
        <v>0</v>
      </c>
      <c r="M8897" s="1">
        <v>102085.35</v>
      </c>
      <c r="N8897">
        <v>0</v>
      </c>
      <c r="O8897" t="str">
        <f t="shared" si="552"/>
        <v>30-40</v>
      </c>
      <c r="P8897" t="str">
        <f t="shared" si="553"/>
        <v>6+ years</v>
      </c>
      <c r="Q8897" t="str">
        <f t="shared" si="554"/>
        <v>High</v>
      </c>
      <c r="R8897" s="5">
        <f t="shared" si="555"/>
        <v>0.17828054298642534</v>
      </c>
    </row>
    <row r="8898" spans="1:18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 s="1">
        <v>0</v>
      </c>
      <c r="J8898">
        <v>2</v>
      </c>
      <c r="K8898">
        <v>1</v>
      </c>
      <c r="L8898">
        <v>1</v>
      </c>
      <c r="M8898" s="1">
        <v>195052.12</v>
      </c>
      <c r="N8898">
        <v>0</v>
      </c>
      <c r="O8898" t="str">
        <f t="shared" ref="O8898:O8961" si="556">IF(G8898&lt;30,"&lt;30",
   IF(G8898&lt;=40,"30-40",
      IF(G8898&lt;=50,"41-50","&gt;50")))</f>
        <v>30-40</v>
      </c>
      <c r="P8898" t="str">
        <f t="shared" ref="P8898:P8961" si="557">IF(H8898&lt;=2,"0-2 years",
   IF(H8898&lt;=5,"3-5 years","6+ years"))</f>
        <v>0-2 years</v>
      </c>
      <c r="Q8898" t="str">
        <f t="shared" ref="Q8898:Q8961" si="558">IF(I8898=0,"No Balance",
   IF(I8898&lt;50000,"Low",
      IF(I8898&lt;100000,"Medium","High")))</f>
        <v>No Balance</v>
      </c>
      <c r="R8898" s="5">
        <f t="shared" ref="R8898:R8961" si="559">AVERAGE(N8898:N18897)</f>
        <v>0.17844202898550723</v>
      </c>
    </row>
    <row r="8899" spans="1:18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 s="1">
        <v>186825.57</v>
      </c>
      <c r="J8899">
        <v>1</v>
      </c>
      <c r="K8899">
        <v>1</v>
      </c>
      <c r="L8899">
        <v>0</v>
      </c>
      <c r="M8899" s="1">
        <v>93739.71</v>
      </c>
      <c r="N8899">
        <v>1</v>
      </c>
      <c r="O8899" t="str">
        <f t="shared" si="556"/>
        <v>&gt;50</v>
      </c>
      <c r="P8899" t="str">
        <f t="shared" si="557"/>
        <v>6+ years</v>
      </c>
      <c r="Q8899" t="str">
        <f t="shared" si="558"/>
        <v>High</v>
      </c>
      <c r="R8899" s="5">
        <f t="shared" si="559"/>
        <v>0.17860380779691751</v>
      </c>
    </row>
    <row r="8900" spans="1:18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 s="1">
        <v>124788.18</v>
      </c>
      <c r="J8900">
        <v>1</v>
      </c>
      <c r="K8900">
        <v>1</v>
      </c>
      <c r="L8900">
        <v>0</v>
      </c>
      <c r="M8900" s="1">
        <v>65612.12</v>
      </c>
      <c r="N8900">
        <v>0</v>
      </c>
      <c r="O8900" t="str">
        <f t="shared" si="556"/>
        <v>30-40</v>
      </c>
      <c r="P8900" t="str">
        <f t="shared" si="557"/>
        <v>6+ years</v>
      </c>
      <c r="Q8900" t="str">
        <f t="shared" si="558"/>
        <v>High</v>
      </c>
      <c r="R8900" s="5">
        <f t="shared" si="559"/>
        <v>0.17785843920145192</v>
      </c>
    </row>
    <row r="8901" spans="1:18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 s="1">
        <v>0</v>
      </c>
      <c r="J8901">
        <v>2</v>
      </c>
      <c r="K8901">
        <v>1</v>
      </c>
      <c r="L8901">
        <v>1</v>
      </c>
      <c r="M8901" s="1">
        <v>160095.48000000001</v>
      </c>
      <c r="N8901">
        <v>0</v>
      </c>
      <c r="O8901" t="str">
        <f t="shared" si="556"/>
        <v>41-50</v>
      </c>
      <c r="P8901" t="str">
        <f t="shared" si="557"/>
        <v>3-5 years</v>
      </c>
      <c r="Q8901" t="str">
        <f t="shared" si="558"/>
        <v>No Balance</v>
      </c>
      <c r="R8901" s="5">
        <f t="shared" si="559"/>
        <v>0.17801998183469572</v>
      </c>
    </row>
    <row r="8902" spans="1:18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 s="1">
        <v>0</v>
      </c>
      <c r="J8902">
        <v>2</v>
      </c>
      <c r="K8902">
        <v>1</v>
      </c>
      <c r="L8902">
        <v>1</v>
      </c>
      <c r="M8902" s="1">
        <v>49506.82</v>
      </c>
      <c r="N8902">
        <v>0</v>
      </c>
      <c r="O8902" t="str">
        <f t="shared" si="556"/>
        <v>&gt;50</v>
      </c>
      <c r="P8902" t="str">
        <f t="shared" si="557"/>
        <v>0-2 years</v>
      </c>
      <c r="Q8902" t="str">
        <f t="shared" si="558"/>
        <v>No Balance</v>
      </c>
      <c r="R8902" s="5">
        <f t="shared" si="559"/>
        <v>0.17818181818181819</v>
      </c>
    </row>
    <row r="8903" spans="1:18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 s="1">
        <v>138553.57</v>
      </c>
      <c r="J8903">
        <v>1</v>
      </c>
      <c r="K8903">
        <v>1</v>
      </c>
      <c r="L8903">
        <v>1</v>
      </c>
      <c r="M8903" s="1">
        <v>92406.22</v>
      </c>
      <c r="N8903">
        <v>0</v>
      </c>
      <c r="O8903" t="str">
        <f t="shared" si="556"/>
        <v>&gt;50</v>
      </c>
      <c r="P8903" t="str">
        <f t="shared" si="557"/>
        <v>0-2 years</v>
      </c>
      <c r="Q8903" t="str">
        <f t="shared" si="558"/>
        <v>High</v>
      </c>
      <c r="R8903" s="5">
        <f t="shared" si="559"/>
        <v>0.17834394904458598</v>
      </c>
    </row>
    <row r="8904" spans="1:18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 s="1">
        <v>0</v>
      </c>
      <c r="J8904">
        <v>2</v>
      </c>
      <c r="K8904">
        <v>1</v>
      </c>
      <c r="L8904">
        <v>1</v>
      </c>
      <c r="M8904" s="1">
        <v>7415.96</v>
      </c>
      <c r="N8904">
        <v>0</v>
      </c>
      <c r="O8904" t="str">
        <f t="shared" si="556"/>
        <v>30-40</v>
      </c>
      <c r="P8904" t="str">
        <f t="shared" si="557"/>
        <v>3-5 years</v>
      </c>
      <c r="Q8904" t="str">
        <f t="shared" si="558"/>
        <v>No Balance</v>
      </c>
      <c r="R8904" s="5">
        <f t="shared" si="559"/>
        <v>0.1785063752276867</v>
      </c>
    </row>
    <row r="8905" spans="1:18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 s="1">
        <v>105387.89</v>
      </c>
      <c r="J8905">
        <v>1</v>
      </c>
      <c r="K8905">
        <v>1</v>
      </c>
      <c r="L8905">
        <v>1</v>
      </c>
      <c r="M8905" s="1">
        <v>25059.06</v>
      </c>
      <c r="N8905">
        <v>0</v>
      </c>
      <c r="O8905" t="str">
        <f t="shared" si="556"/>
        <v>30-40</v>
      </c>
      <c r="P8905" t="str">
        <f t="shared" si="557"/>
        <v>6+ years</v>
      </c>
      <c r="Q8905" t="str">
        <f t="shared" si="558"/>
        <v>High</v>
      </c>
      <c r="R8905" s="5">
        <f t="shared" si="559"/>
        <v>0.17866909753874202</v>
      </c>
    </row>
    <row r="8906" spans="1:18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 s="1">
        <v>95053.1</v>
      </c>
      <c r="J8906">
        <v>1</v>
      </c>
      <c r="K8906">
        <v>1</v>
      </c>
      <c r="L8906">
        <v>1</v>
      </c>
      <c r="M8906" s="1">
        <v>116816.54</v>
      </c>
      <c r="N8906">
        <v>1</v>
      </c>
      <c r="O8906" t="str">
        <f t="shared" si="556"/>
        <v>30-40</v>
      </c>
      <c r="P8906" t="str">
        <f t="shared" si="557"/>
        <v>3-5 years</v>
      </c>
      <c r="Q8906" t="str">
        <f t="shared" si="558"/>
        <v>Medium</v>
      </c>
      <c r="R8906" s="5">
        <f t="shared" si="559"/>
        <v>0.17883211678832117</v>
      </c>
    </row>
    <row r="8907" spans="1:18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 s="1">
        <v>0</v>
      </c>
      <c r="J8907">
        <v>1</v>
      </c>
      <c r="K8907">
        <v>0</v>
      </c>
      <c r="L8907">
        <v>1</v>
      </c>
      <c r="M8907" s="1">
        <v>144078.01999999999</v>
      </c>
      <c r="N8907">
        <v>0</v>
      </c>
      <c r="O8907" t="str">
        <f t="shared" si="556"/>
        <v>30-40</v>
      </c>
      <c r="P8907" t="str">
        <f t="shared" si="557"/>
        <v>3-5 years</v>
      </c>
      <c r="Q8907" t="str">
        <f t="shared" si="558"/>
        <v>No Balance</v>
      </c>
      <c r="R8907" s="5">
        <f t="shared" si="559"/>
        <v>0.17808219178082191</v>
      </c>
    </row>
    <row r="8908" spans="1:18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 s="1">
        <v>0</v>
      </c>
      <c r="J8908">
        <v>2</v>
      </c>
      <c r="K8908">
        <v>0</v>
      </c>
      <c r="L8908">
        <v>1</v>
      </c>
      <c r="M8908" s="1">
        <v>126675.62</v>
      </c>
      <c r="N8908">
        <v>0</v>
      </c>
      <c r="O8908" t="str">
        <f t="shared" si="556"/>
        <v>30-40</v>
      </c>
      <c r="P8908" t="str">
        <f t="shared" si="557"/>
        <v>0-2 years</v>
      </c>
      <c r="Q8908" t="str">
        <f t="shared" si="558"/>
        <v>No Balance</v>
      </c>
      <c r="R8908" s="5">
        <f t="shared" si="559"/>
        <v>0.17824497257769653</v>
      </c>
    </row>
    <row r="8909" spans="1:18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 s="1">
        <v>137361.96</v>
      </c>
      <c r="J8909">
        <v>1</v>
      </c>
      <c r="K8909">
        <v>0</v>
      </c>
      <c r="L8909">
        <v>0</v>
      </c>
      <c r="M8909" s="1">
        <v>183682.09</v>
      </c>
      <c r="N8909">
        <v>0</v>
      </c>
      <c r="O8909" t="str">
        <f t="shared" si="556"/>
        <v>30-40</v>
      </c>
      <c r="P8909" t="str">
        <f t="shared" si="557"/>
        <v>3-5 years</v>
      </c>
      <c r="Q8909" t="str">
        <f t="shared" si="558"/>
        <v>High</v>
      </c>
      <c r="R8909" s="5">
        <f t="shared" si="559"/>
        <v>0.17840805123513268</v>
      </c>
    </row>
    <row r="8910" spans="1:18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 s="1">
        <v>158537.42000000001</v>
      </c>
      <c r="J8910">
        <v>1</v>
      </c>
      <c r="K8910">
        <v>1</v>
      </c>
      <c r="L8910">
        <v>0</v>
      </c>
      <c r="M8910" s="1">
        <v>166850.57</v>
      </c>
      <c r="N8910">
        <v>0</v>
      </c>
      <c r="O8910" t="str">
        <f t="shared" si="556"/>
        <v>30-40</v>
      </c>
      <c r="P8910" t="str">
        <f t="shared" si="557"/>
        <v>6+ years</v>
      </c>
      <c r="Q8910" t="str">
        <f t="shared" si="558"/>
        <v>High</v>
      </c>
      <c r="R8910" s="5">
        <f t="shared" si="559"/>
        <v>0.17857142857142858</v>
      </c>
    </row>
    <row r="8911" spans="1:18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 s="1">
        <v>0</v>
      </c>
      <c r="J8911">
        <v>2</v>
      </c>
      <c r="K8911">
        <v>1</v>
      </c>
      <c r="L8911">
        <v>0</v>
      </c>
      <c r="M8911" s="1">
        <v>27359.19</v>
      </c>
      <c r="N8911">
        <v>0</v>
      </c>
      <c r="O8911" t="str">
        <f t="shared" si="556"/>
        <v>&lt;30</v>
      </c>
      <c r="P8911" t="str">
        <f t="shared" si="557"/>
        <v>6+ years</v>
      </c>
      <c r="Q8911" t="str">
        <f t="shared" si="558"/>
        <v>No Balance</v>
      </c>
      <c r="R8911" s="5">
        <f t="shared" si="559"/>
        <v>0.17873510540788268</v>
      </c>
    </row>
    <row r="8912" spans="1:18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 s="1">
        <v>143595.87</v>
      </c>
      <c r="J8912">
        <v>1</v>
      </c>
      <c r="K8912">
        <v>0</v>
      </c>
      <c r="L8912">
        <v>0</v>
      </c>
      <c r="M8912" s="1">
        <v>101314.65</v>
      </c>
      <c r="N8912">
        <v>1</v>
      </c>
      <c r="O8912" t="str">
        <f t="shared" si="556"/>
        <v>41-50</v>
      </c>
      <c r="P8912" t="str">
        <f t="shared" si="557"/>
        <v>3-5 years</v>
      </c>
      <c r="Q8912" t="str">
        <f t="shared" si="558"/>
        <v>High</v>
      </c>
      <c r="R8912" s="5">
        <f t="shared" si="559"/>
        <v>0.17889908256880735</v>
      </c>
    </row>
    <row r="8913" spans="1:18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 s="1">
        <v>169947.41</v>
      </c>
      <c r="J8913">
        <v>2</v>
      </c>
      <c r="K8913">
        <v>1</v>
      </c>
      <c r="L8913">
        <v>1</v>
      </c>
      <c r="M8913" s="1">
        <v>27979.16</v>
      </c>
      <c r="N8913">
        <v>0</v>
      </c>
      <c r="O8913" t="str">
        <f t="shared" si="556"/>
        <v>30-40</v>
      </c>
      <c r="P8913" t="str">
        <f t="shared" si="557"/>
        <v>6+ years</v>
      </c>
      <c r="Q8913" t="str">
        <f t="shared" si="558"/>
        <v>High</v>
      </c>
      <c r="R8913" s="5">
        <f t="shared" si="559"/>
        <v>0.17814508723599631</v>
      </c>
    </row>
    <row r="8914" spans="1:18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 s="1">
        <v>148167.82999999999</v>
      </c>
      <c r="J8914">
        <v>2</v>
      </c>
      <c r="K8914">
        <v>1</v>
      </c>
      <c r="L8914">
        <v>1</v>
      </c>
      <c r="M8914" s="1">
        <v>109470.34</v>
      </c>
      <c r="N8914">
        <v>0</v>
      </c>
      <c r="O8914" t="str">
        <f t="shared" si="556"/>
        <v>&lt;30</v>
      </c>
      <c r="P8914" t="str">
        <f t="shared" si="557"/>
        <v>6+ years</v>
      </c>
      <c r="Q8914" t="str">
        <f t="shared" si="558"/>
        <v>High</v>
      </c>
      <c r="R8914" s="5">
        <f t="shared" si="559"/>
        <v>0.17830882352941177</v>
      </c>
    </row>
    <row r="8915" spans="1:18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 s="1">
        <v>0</v>
      </c>
      <c r="J8915">
        <v>2</v>
      </c>
      <c r="K8915">
        <v>1</v>
      </c>
      <c r="L8915">
        <v>0</v>
      </c>
      <c r="M8915" s="1">
        <v>93713.13</v>
      </c>
      <c r="N8915">
        <v>0</v>
      </c>
      <c r="O8915" t="str">
        <f t="shared" si="556"/>
        <v>30-40</v>
      </c>
      <c r="P8915" t="str">
        <f t="shared" si="557"/>
        <v>3-5 years</v>
      </c>
      <c r="Q8915" t="str">
        <f t="shared" si="558"/>
        <v>No Balance</v>
      </c>
      <c r="R8915" s="5">
        <f t="shared" si="559"/>
        <v>0.17847286108555657</v>
      </c>
    </row>
    <row r="8916" spans="1:18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 s="1">
        <v>48023.83</v>
      </c>
      <c r="J8916">
        <v>1</v>
      </c>
      <c r="K8916">
        <v>1</v>
      </c>
      <c r="L8916">
        <v>0</v>
      </c>
      <c r="M8916" s="1">
        <v>74870.990000000005</v>
      </c>
      <c r="N8916">
        <v>0</v>
      </c>
      <c r="O8916" t="str">
        <f t="shared" si="556"/>
        <v>30-40</v>
      </c>
      <c r="P8916" t="str">
        <f t="shared" si="557"/>
        <v>6+ years</v>
      </c>
      <c r="Q8916" t="str">
        <f t="shared" si="558"/>
        <v>Low</v>
      </c>
      <c r="R8916" s="5">
        <f t="shared" si="559"/>
        <v>0.17863720073664824</v>
      </c>
    </row>
    <row r="8917" spans="1:18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 s="1">
        <v>155655.46</v>
      </c>
      <c r="J8917">
        <v>1</v>
      </c>
      <c r="K8917">
        <v>1</v>
      </c>
      <c r="L8917">
        <v>1</v>
      </c>
      <c r="M8917" s="1">
        <v>192387.51</v>
      </c>
      <c r="N8917">
        <v>1</v>
      </c>
      <c r="O8917" t="str">
        <f t="shared" si="556"/>
        <v>30-40</v>
      </c>
      <c r="P8917" t="str">
        <f t="shared" si="557"/>
        <v>0-2 years</v>
      </c>
      <c r="Q8917" t="str">
        <f t="shared" si="558"/>
        <v>High</v>
      </c>
      <c r="R8917" s="5">
        <f t="shared" si="559"/>
        <v>0.17880184331797236</v>
      </c>
    </row>
    <row r="8918" spans="1:18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 s="1">
        <v>0</v>
      </c>
      <c r="J8918">
        <v>2</v>
      </c>
      <c r="K8918">
        <v>1</v>
      </c>
      <c r="L8918">
        <v>0</v>
      </c>
      <c r="M8918" s="1">
        <v>73457.55</v>
      </c>
      <c r="N8918">
        <v>0</v>
      </c>
      <c r="O8918" t="str">
        <f t="shared" si="556"/>
        <v>41-50</v>
      </c>
      <c r="P8918" t="str">
        <f t="shared" si="557"/>
        <v>6+ years</v>
      </c>
      <c r="Q8918" t="str">
        <f t="shared" si="558"/>
        <v>No Balance</v>
      </c>
      <c r="R8918" s="5">
        <f t="shared" si="559"/>
        <v>0.17804428044280443</v>
      </c>
    </row>
    <row r="8919" spans="1:18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 s="1">
        <v>0</v>
      </c>
      <c r="J8919">
        <v>2</v>
      </c>
      <c r="K8919">
        <v>1</v>
      </c>
      <c r="L8919">
        <v>1</v>
      </c>
      <c r="M8919" s="1">
        <v>61120.75</v>
      </c>
      <c r="N8919">
        <v>0</v>
      </c>
      <c r="O8919" t="str">
        <f t="shared" si="556"/>
        <v>&gt;50</v>
      </c>
      <c r="P8919" t="str">
        <f t="shared" si="557"/>
        <v>6+ years</v>
      </c>
      <c r="Q8919" t="str">
        <f t="shared" si="558"/>
        <v>No Balance</v>
      </c>
      <c r="R8919" s="5">
        <f t="shared" si="559"/>
        <v>0.17820867959372114</v>
      </c>
    </row>
    <row r="8920" spans="1:18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 s="1">
        <v>0</v>
      </c>
      <c r="J8920">
        <v>1</v>
      </c>
      <c r="K8920">
        <v>1</v>
      </c>
      <c r="L8920">
        <v>0</v>
      </c>
      <c r="M8920" s="1">
        <v>90964.54</v>
      </c>
      <c r="N8920">
        <v>1</v>
      </c>
      <c r="O8920" t="str">
        <f t="shared" si="556"/>
        <v>&gt;50</v>
      </c>
      <c r="P8920" t="str">
        <f t="shared" si="557"/>
        <v>3-5 years</v>
      </c>
      <c r="Q8920" t="str">
        <f t="shared" si="558"/>
        <v>No Balance</v>
      </c>
      <c r="R8920" s="5">
        <f t="shared" si="559"/>
        <v>0.17837338262476896</v>
      </c>
    </row>
    <row r="8921" spans="1:18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 s="1">
        <v>121240.76</v>
      </c>
      <c r="J8921">
        <v>1</v>
      </c>
      <c r="K8921">
        <v>1</v>
      </c>
      <c r="L8921">
        <v>0</v>
      </c>
      <c r="M8921" s="1">
        <v>116969.73</v>
      </c>
      <c r="N8921">
        <v>0</v>
      </c>
      <c r="O8921" t="str">
        <f t="shared" si="556"/>
        <v>30-40</v>
      </c>
      <c r="P8921" t="str">
        <f t="shared" si="557"/>
        <v>6+ years</v>
      </c>
      <c r="Q8921" t="str">
        <f t="shared" si="558"/>
        <v>High</v>
      </c>
      <c r="R8921" s="5">
        <f t="shared" si="559"/>
        <v>0.17761332099907493</v>
      </c>
    </row>
    <row r="8922" spans="1:18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 s="1">
        <v>0</v>
      </c>
      <c r="J8922">
        <v>2</v>
      </c>
      <c r="K8922">
        <v>1</v>
      </c>
      <c r="L8922">
        <v>0</v>
      </c>
      <c r="M8922" s="1">
        <v>92118.75</v>
      </c>
      <c r="N8922">
        <v>0</v>
      </c>
      <c r="O8922" t="str">
        <f t="shared" si="556"/>
        <v>30-40</v>
      </c>
      <c r="P8922" t="str">
        <f t="shared" si="557"/>
        <v>3-5 years</v>
      </c>
      <c r="Q8922" t="str">
        <f t="shared" si="558"/>
        <v>No Balance</v>
      </c>
      <c r="R8922" s="5">
        <f t="shared" si="559"/>
        <v>0.17777777777777778</v>
      </c>
    </row>
    <row r="8923" spans="1:18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 s="1">
        <v>0</v>
      </c>
      <c r="J8923">
        <v>2</v>
      </c>
      <c r="K8923">
        <v>1</v>
      </c>
      <c r="L8923">
        <v>1</v>
      </c>
      <c r="M8923" s="1">
        <v>48357.9</v>
      </c>
      <c r="N8923">
        <v>0</v>
      </c>
      <c r="O8923" t="str">
        <f t="shared" si="556"/>
        <v>30-40</v>
      </c>
      <c r="P8923" t="str">
        <f t="shared" si="557"/>
        <v>0-2 years</v>
      </c>
      <c r="Q8923" t="str">
        <f t="shared" si="558"/>
        <v>No Balance</v>
      </c>
      <c r="R8923" s="5">
        <f t="shared" si="559"/>
        <v>0.17794253938832252</v>
      </c>
    </row>
    <row r="8924" spans="1:18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 s="1">
        <v>129847.75</v>
      </c>
      <c r="J8924">
        <v>2</v>
      </c>
      <c r="K8924">
        <v>1</v>
      </c>
      <c r="L8924">
        <v>0</v>
      </c>
      <c r="M8924" s="1">
        <v>197325.4</v>
      </c>
      <c r="N8924">
        <v>0</v>
      </c>
      <c r="O8924" t="str">
        <f t="shared" si="556"/>
        <v>30-40</v>
      </c>
      <c r="P8924" t="str">
        <f t="shared" si="557"/>
        <v>6+ years</v>
      </c>
      <c r="Q8924" t="str">
        <f t="shared" si="558"/>
        <v>High</v>
      </c>
      <c r="R8924" s="5">
        <f t="shared" si="559"/>
        <v>0.17810760667903525</v>
      </c>
    </row>
    <row r="8925" spans="1:18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 s="1">
        <v>118772.71</v>
      </c>
      <c r="J8925">
        <v>4</v>
      </c>
      <c r="K8925">
        <v>0</v>
      </c>
      <c r="L8925">
        <v>0</v>
      </c>
      <c r="M8925" s="1">
        <v>135853.62</v>
      </c>
      <c r="N8925">
        <v>1</v>
      </c>
      <c r="O8925" t="str">
        <f t="shared" si="556"/>
        <v>&gt;50</v>
      </c>
      <c r="P8925" t="str">
        <f t="shared" si="557"/>
        <v>6+ years</v>
      </c>
      <c r="Q8925" t="str">
        <f t="shared" si="558"/>
        <v>High</v>
      </c>
      <c r="R8925" s="5">
        <f t="shared" si="559"/>
        <v>0.17827298050139276</v>
      </c>
    </row>
    <row r="8926" spans="1:18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 s="1">
        <v>0</v>
      </c>
      <c r="J8926">
        <v>2</v>
      </c>
      <c r="K8926">
        <v>1</v>
      </c>
      <c r="L8926">
        <v>1</v>
      </c>
      <c r="M8926" s="1">
        <v>169122.54</v>
      </c>
      <c r="N8926">
        <v>0</v>
      </c>
      <c r="O8926" t="str">
        <f t="shared" si="556"/>
        <v>41-50</v>
      </c>
      <c r="P8926" t="str">
        <f t="shared" si="557"/>
        <v>0-2 years</v>
      </c>
      <c r="Q8926" t="str">
        <f t="shared" si="558"/>
        <v>No Balance</v>
      </c>
      <c r="R8926" s="5">
        <f t="shared" si="559"/>
        <v>0.17750929368029739</v>
      </c>
    </row>
    <row r="8927" spans="1:18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 s="1">
        <v>105163.88</v>
      </c>
      <c r="J8927">
        <v>2</v>
      </c>
      <c r="K8927">
        <v>1</v>
      </c>
      <c r="L8927">
        <v>1</v>
      </c>
      <c r="M8927" s="1">
        <v>164170.46</v>
      </c>
      <c r="N8927">
        <v>0</v>
      </c>
      <c r="O8927" t="str">
        <f t="shared" si="556"/>
        <v>30-40</v>
      </c>
      <c r="P8927" t="str">
        <f t="shared" si="557"/>
        <v>0-2 years</v>
      </c>
      <c r="Q8927" t="str">
        <f t="shared" si="558"/>
        <v>High</v>
      </c>
      <c r="R8927" s="5">
        <f t="shared" si="559"/>
        <v>0.17767441860465116</v>
      </c>
    </row>
    <row r="8928" spans="1:18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 s="1">
        <v>0</v>
      </c>
      <c r="J8928">
        <v>2</v>
      </c>
      <c r="K8928">
        <v>1</v>
      </c>
      <c r="L8928">
        <v>1</v>
      </c>
      <c r="M8928" s="1">
        <v>199909.32</v>
      </c>
      <c r="N8928">
        <v>0</v>
      </c>
      <c r="O8928" t="str">
        <f t="shared" si="556"/>
        <v>&lt;30</v>
      </c>
      <c r="P8928" t="str">
        <f t="shared" si="557"/>
        <v>6+ years</v>
      </c>
      <c r="Q8928" t="str">
        <f t="shared" si="558"/>
        <v>No Balance</v>
      </c>
      <c r="R8928" s="5">
        <f t="shared" si="559"/>
        <v>0.17783985102420857</v>
      </c>
    </row>
    <row r="8929" spans="1:18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 s="1">
        <v>0</v>
      </c>
      <c r="J8929">
        <v>2</v>
      </c>
      <c r="K8929">
        <v>1</v>
      </c>
      <c r="L8929">
        <v>1</v>
      </c>
      <c r="M8929" s="1">
        <v>83295.09</v>
      </c>
      <c r="N8929">
        <v>0</v>
      </c>
      <c r="O8929" t="str">
        <f t="shared" si="556"/>
        <v>30-40</v>
      </c>
      <c r="P8929" t="str">
        <f t="shared" si="557"/>
        <v>0-2 years</v>
      </c>
      <c r="Q8929" t="str">
        <f t="shared" si="558"/>
        <v>No Balance</v>
      </c>
      <c r="R8929" s="5">
        <f t="shared" si="559"/>
        <v>0.17800559179869524</v>
      </c>
    </row>
    <row r="8930" spans="1:18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 s="1">
        <v>0</v>
      </c>
      <c r="J8930">
        <v>2</v>
      </c>
      <c r="K8930">
        <v>0</v>
      </c>
      <c r="L8930">
        <v>0</v>
      </c>
      <c r="M8930" s="1">
        <v>39382.06</v>
      </c>
      <c r="N8930">
        <v>0</v>
      </c>
      <c r="O8930" t="str">
        <f t="shared" si="556"/>
        <v>&lt;30</v>
      </c>
      <c r="P8930" t="str">
        <f t="shared" si="557"/>
        <v>0-2 years</v>
      </c>
      <c r="Q8930" t="str">
        <f t="shared" si="558"/>
        <v>No Balance</v>
      </c>
      <c r="R8930" s="5">
        <f t="shared" si="559"/>
        <v>0.17817164179104478</v>
      </c>
    </row>
    <row r="8931" spans="1:18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 s="1">
        <v>93934.63</v>
      </c>
      <c r="J8931">
        <v>1</v>
      </c>
      <c r="K8931">
        <v>1</v>
      </c>
      <c r="L8931">
        <v>0</v>
      </c>
      <c r="M8931" s="1">
        <v>184748.23</v>
      </c>
      <c r="N8931">
        <v>0</v>
      </c>
      <c r="O8931" t="str">
        <f t="shared" si="556"/>
        <v>30-40</v>
      </c>
      <c r="P8931" t="str">
        <f t="shared" si="557"/>
        <v>3-5 years</v>
      </c>
      <c r="Q8931" t="str">
        <f t="shared" si="558"/>
        <v>Medium</v>
      </c>
      <c r="R8931" s="5">
        <f t="shared" si="559"/>
        <v>0.17833800186741364</v>
      </c>
    </row>
    <row r="8932" spans="1:18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 s="1">
        <v>117866.92</v>
      </c>
      <c r="J8932">
        <v>1</v>
      </c>
      <c r="K8932">
        <v>1</v>
      </c>
      <c r="L8932">
        <v>1</v>
      </c>
      <c r="M8932" s="1">
        <v>62280.91</v>
      </c>
      <c r="N8932">
        <v>0</v>
      </c>
      <c r="O8932" t="str">
        <f t="shared" si="556"/>
        <v>&gt;50</v>
      </c>
      <c r="P8932" t="str">
        <f t="shared" si="557"/>
        <v>3-5 years</v>
      </c>
      <c r="Q8932" t="str">
        <f t="shared" si="558"/>
        <v>High</v>
      </c>
      <c r="R8932" s="5">
        <f t="shared" si="559"/>
        <v>0.17850467289719626</v>
      </c>
    </row>
    <row r="8933" spans="1:18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 s="1">
        <v>0</v>
      </c>
      <c r="J8933">
        <v>1</v>
      </c>
      <c r="K8933">
        <v>0</v>
      </c>
      <c r="L8933">
        <v>1</v>
      </c>
      <c r="M8933" s="1">
        <v>196794.11</v>
      </c>
      <c r="N8933">
        <v>1</v>
      </c>
      <c r="O8933" t="str">
        <f t="shared" si="556"/>
        <v>&gt;50</v>
      </c>
      <c r="P8933" t="str">
        <f t="shared" si="557"/>
        <v>3-5 years</v>
      </c>
      <c r="Q8933" t="str">
        <f t="shared" si="558"/>
        <v>No Balance</v>
      </c>
      <c r="R8933" s="5">
        <f t="shared" si="559"/>
        <v>0.17867165575304023</v>
      </c>
    </row>
    <row r="8934" spans="1:18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 s="1">
        <v>122857.46</v>
      </c>
      <c r="J8934">
        <v>2</v>
      </c>
      <c r="K8934">
        <v>1</v>
      </c>
      <c r="L8934">
        <v>0</v>
      </c>
      <c r="M8934" s="1">
        <v>144682.17000000001</v>
      </c>
      <c r="N8934">
        <v>1</v>
      </c>
      <c r="O8934" t="str">
        <f t="shared" si="556"/>
        <v>&lt;30</v>
      </c>
      <c r="P8934" t="str">
        <f t="shared" si="557"/>
        <v>3-5 years</v>
      </c>
      <c r="Q8934" t="str">
        <f t="shared" si="558"/>
        <v>High</v>
      </c>
      <c r="R8934" s="5">
        <f t="shared" si="559"/>
        <v>0.17790262172284643</v>
      </c>
    </row>
    <row r="8935" spans="1:18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 s="1">
        <v>0</v>
      </c>
      <c r="J8935">
        <v>2</v>
      </c>
      <c r="K8935">
        <v>0</v>
      </c>
      <c r="L8935">
        <v>1</v>
      </c>
      <c r="M8935" s="1">
        <v>196342.66</v>
      </c>
      <c r="N8935">
        <v>0</v>
      </c>
      <c r="O8935" t="str">
        <f t="shared" si="556"/>
        <v>30-40</v>
      </c>
      <c r="P8935" t="str">
        <f t="shared" si="557"/>
        <v>6+ years</v>
      </c>
      <c r="Q8935" t="str">
        <f t="shared" si="558"/>
        <v>No Balance</v>
      </c>
      <c r="R8935" s="5">
        <f t="shared" si="559"/>
        <v>0.17713214620431114</v>
      </c>
    </row>
    <row r="8936" spans="1:18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 s="1">
        <v>127103.97</v>
      </c>
      <c r="J8936">
        <v>1</v>
      </c>
      <c r="K8936">
        <v>1</v>
      </c>
      <c r="L8936">
        <v>1</v>
      </c>
      <c r="M8936" s="1">
        <v>41516.44</v>
      </c>
      <c r="N8936">
        <v>0</v>
      </c>
      <c r="O8936" t="str">
        <f t="shared" si="556"/>
        <v>30-40</v>
      </c>
      <c r="P8936" t="str">
        <f t="shared" si="557"/>
        <v>6+ years</v>
      </c>
      <c r="Q8936" t="str">
        <f t="shared" si="558"/>
        <v>High</v>
      </c>
      <c r="R8936" s="5">
        <f t="shared" si="559"/>
        <v>0.17729831144465291</v>
      </c>
    </row>
    <row r="8937" spans="1:18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 s="1">
        <v>0</v>
      </c>
      <c r="J8937">
        <v>1</v>
      </c>
      <c r="K8937">
        <v>0</v>
      </c>
      <c r="L8937">
        <v>1</v>
      </c>
      <c r="M8937" s="1">
        <v>112026.1</v>
      </c>
      <c r="N8937">
        <v>1</v>
      </c>
      <c r="O8937" t="str">
        <f t="shared" si="556"/>
        <v>41-50</v>
      </c>
      <c r="P8937" t="str">
        <f t="shared" si="557"/>
        <v>0-2 years</v>
      </c>
      <c r="Q8937" t="str">
        <f t="shared" si="558"/>
        <v>No Balance</v>
      </c>
      <c r="R8937" s="5">
        <f t="shared" si="559"/>
        <v>0.17746478873239438</v>
      </c>
    </row>
    <row r="8938" spans="1:18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 s="1">
        <v>96402.96</v>
      </c>
      <c r="J8938">
        <v>1</v>
      </c>
      <c r="K8938">
        <v>0</v>
      </c>
      <c r="L8938">
        <v>0</v>
      </c>
      <c r="M8938" s="1">
        <v>52035.29</v>
      </c>
      <c r="N8938">
        <v>1</v>
      </c>
      <c r="O8938" t="str">
        <f t="shared" si="556"/>
        <v>&gt;50</v>
      </c>
      <c r="P8938" t="str">
        <f t="shared" si="557"/>
        <v>6+ years</v>
      </c>
      <c r="Q8938" t="str">
        <f t="shared" si="558"/>
        <v>Medium</v>
      </c>
      <c r="R8938" s="5">
        <f t="shared" si="559"/>
        <v>0.17669172932330826</v>
      </c>
    </row>
    <row r="8939" spans="1:18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 s="1">
        <v>132512.26</v>
      </c>
      <c r="J8939">
        <v>1</v>
      </c>
      <c r="K8939">
        <v>1</v>
      </c>
      <c r="L8939">
        <v>1</v>
      </c>
      <c r="M8939" s="1">
        <v>185466.85</v>
      </c>
      <c r="N8939">
        <v>0</v>
      </c>
      <c r="O8939" t="str">
        <f t="shared" si="556"/>
        <v>30-40</v>
      </c>
      <c r="P8939" t="str">
        <f t="shared" si="557"/>
        <v>0-2 years</v>
      </c>
      <c r="Q8939" t="str">
        <f t="shared" si="558"/>
        <v>High</v>
      </c>
      <c r="R8939" s="5">
        <f t="shared" si="559"/>
        <v>0.17591721542803387</v>
      </c>
    </row>
    <row r="8940" spans="1:18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 s="1">
        <v>107604.66</v>
      </c>
      <c r="J8940">
        <v>1</v>
      </c>
      <c r="K8940">
        <v>1</v>
      </c>
      <c r="L8940">
        <v>1</v>
      </c>
      <c r="M8940" s="1">
        <v>80149.27</v>
      </c>
      <c r="N8940">
        <v>0</v>
      </c>
      <c r="O8940" t="str">
        <f t="shared" si="556"/>
        <v>41-50</v>
      </c>
      <c r="P8940" t="str">
        <f t="shared" si="557"/>
        <v>6+ years</v>
      </c>
      <c r="Q8940" t="str">
        <f t="shared" si="558"/>
        <v>High</v>
      </c>
      <c r="R8940" s="5">
        <f t="shared" si="559"/>
        <v>0.1760828625235405</v>
      </c>
    </row>
    <row r="8941" spans="1:18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 s="1">
        <v>0</v>
      </c>
      <c r="J8941">
        <v>2</v>
      </c>
      <c r="K8941">
        <v>1</v>
      </c>
      <c r="L8941">
        <v>0</v>
      </c>
      <c r="M8941" s="1">
        <v>170980.86</v>
      </c>
      <c r="N8941">
        <v>0</v>
      </c>
      <c r="O8941" t="str">
        <f t="shared" si="556"/>
        <v>30-40</v>
      </c>
      <c r="P8941" t="str">
        <f t="shared" si="557"/>
        <v>6+ years</v>
      </c>
      <c r="Q8941" t="str">
        <f t="shared" si="558"/>
        <v>No Balance</v>
      </c>
      <c r="R8941" s="5">
        <f t="shared" si="559"/>
        <v>0.176248821866164</v>
      </c>
    </row>
    <row r="8942" spans="1:18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 s="1">
        <v>0</v>
      </c>
      <c r="J8942">
        <v>2</v>
      </c>
      <c r="K8942">
        <v>1</v>
      </c>
      <c r="L8942">
        <v>0</v>
      </c>
      <c r="M8942" s="1">
        <v>185827.74</v>
      </c>
      <c r="N8942">
        <v>0</v>
      </c>
      <c r="O8942" t="str">
        <f t="shared" si="556"/>
        <v>30-40</v>
      </c>
      <c r="P8942" t="str">
        <f t="shared" si="557"/>
        <v>6+ years</v>
      </c>
      <c r="Q8942" t="str">
        <f t="shared" si="558"/>
        <v>No Balance</v>
      </c>
      <c r="R8942" s="5">
        <f t="shared" si="559"/>
        <v>0.17641509433962263</v>
      </c>
    </row>
    <row r="8943" spans="1:18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 s="1">
        <v>120875.23</v>
      </c>
      <c r="J8943">
        <v>2</v>
      </c>
      <c r="K8943">
        <v>0</v>
      </c>
      <c r="L8943">
        <v>1</v>
      </c>
      <c r="M8943" s="1">
        <v>113407.26</v>
      </c>
      <c r="N8943">
        <v>0</v>
      </c>
      <c r="O8943" t="str">
        <f t="shared" si="556"/>
        <v>30-40</v>
      </c>
      <c r="P8943" t="str">
        <f t="shared" si="557"/>
        <v>3-5 years</v>
      </c>
      <c r="Q8943" t="str">
        <f t="shared" si="558"/>
        <v>High</v>
      </c>
      <c r="R8943" s="5">
        <f t="shared" si="559"/>
        <v>0.17658168083097261</v>
      </c>
    </row>
    <row r="8944" spans="1:18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 s="1">
        <v>71786.899999999994</v>
      </c>
      <c r="J8944">
        <v>2</v>
      </c>
      <c r="K8944">
        <v>1</v>
      </c>
      <c r="L8944">
        <v>1</v>
      </c>
      <c r="M8944" s="1">
        <v>67734.789999999994</v>
      </c>
      <c r="N8944">
        <v>0</v>
      </c>
      <c r="O8944" t="str">
        <f t="shared" si="556"/>
        <v>30-40</v>
      </c>
      <c r="P8944" t="str">
        <f t="shared" si="557"/>
        <v>6+ years</v>
      </c>
      <c r="Q8944" t="str">
        <f t="shared" si="558"/>
        <v>Medium</v>
      </c>
      <c r="R8944" s="5">
        <f t="shared" si="559"/>
        <v>0.17674858223062381</v>
      </c>
    </row>
    <row r="8945" spans="1:18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 s="1">
        <v>113143.12</v>
      </c>
      <c r="J8945">
        <v>1</v>
      </c>
      <c r="K8945">
        <v>0</v>
      </c>
      <c r="L8945">
        <v>0</v>
      </c>
      <c r="M8945" s="1">
        <v>3363.36</v>
      </c>
      <c r="N8945">
        <v>0</v>
      </c>
      <c r="O8945" t="str">
        <f t="shared" si="556"/>
        <v>30-40</v>
      </c>
      <c r="P8945" t="str">
        <f t="shared" si="557"/>
        <v>6+ years</v>
      </c>
      <c r="Q8945" t="str">
        <f t="shared" si="558"/>
        <v>High</v>
      </c>
      <c r="R8945" s="5">
        <f t="shared" si="559"/>
        <v>0.17691579943235572</v>
      </c>
    </row>
    <row r="8946" spans="1:18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 s="1">
        <v>150777.72</v>
      </c>
      <c r="J8946">
        <v>2</v>
      </c>
      <c r="K8946">
        <v>1</v>
      </c>
      <c r="L8946">
        <v>1</v>
      </c>
      <c r="M8946" s="1">
        <v>135757.26999999999</v>
      </c>
      <c r="N8946">
        <v>0</v>
      </c>
      <c r="O8946" t="str">
        <f t="shared" si="556"/>
        <v>41-50</v>
      </c>
      <c r="P8946" t="str">
        <f t="shared" si="557"/>
        <v>0-2 years</v>
      </c>
      <c r="Q8946" t="str">
        <f t="shared" si="558"/>
        <v>High</v>
      </c>
      <c r="R8946" s="5">
        <f t="shared" si="559"/>
        <v>0.17708333333333334</v>
      </c>
    </row>
    <row r="8947" spans="1:18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 s="1">
        <v>174894.53</v>
      </c>
      <c r="J8947">
        <v>1</v>
      </c>
      <c r="K8947">
        <v>1</v>
      </c>
      <c r="L8947">
        <v>1</v>
      </c>
      <c r="M8947" s="1">
        <v>22314.55</v>
      </c>
      <c r="N8947">
        <v>0</v>
      </c>
      <c r="O8947" t="str">
        <f t="shared" si="556"/>
        <v>30-40</v>
      </c>
      <c r="P8947" t="str">
        <f t="shared" si="557"/>
        <v>0-2 years</v>
      </c>
      <c r="Q8947" t="str">
        <f t="shared" si="558"/>
        <v>High</v>
      </c>
      <c r="R8947" s="5">
        <f t="shared" si="559"/>
        <v>0.17725118483412322</v>
      </c>
    </row>
    <row r="8948" spans="1:18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 s="1">
        <v>0</v>
      </c>
      <c r="J8948">
        <v>1</v>
      </c>
      <c r="K8948">
        <v>0</v>
      </c>
      <c r="L8948">
        <v>0</v>
      </c>
      <c r="M8948" s="1">
        <v>129526.57</v>
      </c>
      <c r="N8948">
        <v>0</v>
      </c>
      <c r="O8948" t="str">
        <f t="shared" si="556"/>
        <v>&lt;30</v>
      </c>
      <c r="P8948" t="str">
        <f t="shared" si="557"/>
        <v>6+ years</v>
      </c>
      <c r="Q8948" t="str">
        <f t="shared" si="558"/>
        <v>No Balance</v>
      </c>
      <c r="R8948" s="5">
        <f t="shared" si="559"/>
        <v>0.17741935483870969</v>
      </c>
    </row>
    <row r="8949" spans="1:18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 s="1">
        <v>160416.56</v>
      </c>
      <c r="J8949">
        <v>1</v>
      </c>
      <c r="K8949">
        <v>0</v>
      </c>
      <c r="L8949">
        <v>1</v>
      </c>
      <c r="M8949" s="1">
        <v>37266.43</v>
      </c>
      <c r="N8949">
        <v>0</v>
      </c>
      <c r="O8949" t="str">
        <f t="shared" si="556"/>
        <v>41-50</v>
      </c>
      <c r="P8949" t="str">
        <f t="shared" si="557"/>
        <v>0-2 years</v>
      </c>
      <c r="Q8949" t="str">
        <f t="shared" si="558"/>
        <v>High</v>
      </c>
      <c r="R8949" s="5">
        <f t="shared" si="559"/>
        <v>0.17758784425451093</v>
      </c>
    </row>
    <row r="8950" spans="1:18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 s="1">
        <v>91246.53</v>
      </c>
      <c r="J8950">
        <v>1</v>
      </c>
      <c r="K8950">
        <v>1</v>
      </c>
      <c r="L8950">
        <v>0</v>
      </c>
      <c r="M8950" s="1">
        <v>60017.46</v>
      </c>
      <c r="N8950">
        <v>1</v>
      </c>
      <c r="O8950" t="str">
        <f t="shared" si="556"/>
        <v>41-50</v>
      </c>
      <c r="P8950" t="str">
        <f t="shared" si="557"/>
        <v>3-5 years</v>
      </c>
      <c r="Q8950" t="str">
        <f t="shared" si="558"/>
        <v>Medium</v>
      </c>
      <c r="R8950" s="5">
        <f t="shared" si="559"/>
        <v>0.17775665399239543</v>
      </c>
    </row>
    <row r="8951" spans="1:18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 s="1">
        <v>0</v>
      </c>
      <c r="J8951">
        <v>2</v>
      </c>
      <c r="K8951">
        <v>1</v>
      </c>
      <c r="L8951">
        <v>0</v>
      </c>
      <c r="M8951" s="1">
        <v>153015.42000000001</v>
      </c>
      <c r="N8951">
        <v>0</v>
      </c>
      <c r="O8951" t="str">
        <f t="shared" si="556"/>
        <v>41-50</v>
      </c>
      <c r="P8951" t="str">
        <f t="shared" si="557"/>
        <v>6+ years</v>
      </c>
      <c r="Q8951" t="str">
        <f t="shared" si="558"/>
        <v>No Balance</v>
      </c>
      <c r="R8951" s="5">
        <f t="shared" si="559"/>
        <v>0.17697431018078022</v>
      </c>
    </row>
    <row r="8952" spans="1:18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 s="1">
        <v>0</v>
      </c>
      <c r="J8952">
        <v>1</v>
      </c>
      <c r="K8952">
        <v>1</v>
      </c>
      <c r="L8952">
        <v>1</v>
      </c>
      <c r="M8952" s="1">
        <v>54209.02</v>
      </c>
      <c r="N8952">
        <v>0</v>
      </c>
      <c r="O8952" t="str">
        <f t="shared" si="556"/>
        <v>30-40</v>
      </c>
      <c r="P8952" t="str">
        <f t="shared" si="557"/>
        <v>3-5 years</v>
      </c>
      <c r="Q8952" t="str">
        <f t="shared" si="558"/>
        <v>No Balance</v>
      </c>
      <c r="R8952" s="5">
        <f t="shared" si="559"/>
        <v>0.17714285714285713</v>
      </c>
    </row>
    <row r="8953" spans="1:18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 s="1">
        <v>98775.23</v>
      </c>
      <c r="J8953">
        <v>1</v>
      </c>
      <c r="K8953">
        <v>1</v>
      </c>
      <c r="L8953">
        <v>0</v>
      </c>
      <c r="M8953" s="1">
        <v>114603.96</v>
      </c>
      <c r="N8953">
        <v>0</v>
      </c>
      <c r="O8953" t="str">
        <f t="shared" si="556"/>
        <v>&lt;30</v>
      </c>
      <c r="P8953" t="str">
        <f t="shared" si="557"/>
        <v>6+ years</v>
      </c>
      <c r="Q8953" t="str">
        <f t="shared" si="558"/>
        <v>Medium</v>
      </c>
      <c r="R8953" s="5">
        <f t="shared" si="559"/>
        <v>0.17731172545281221</v>
      </c>
    </row>
    <row r="8954" spans="1:18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 s="1">
        <v>139756.12</v>
      </c>
      <c r="J8954">
        <v>1</v>
      </c>
      <c r="K8954">
        <v>1</v>
      </c>
      <c r="L8954">
        <v>0</v>
      </c>
      <c r="M8954" s="1">
        <v>165849.49</v>
      </c>
      <c r="N8954">
        <v>1</v>
      </c>
      <c r="O8954" t="str">
        <f t="shared" si="556"/>
        <v>41-50</v>
      </c>
      <c r="P8954" t="str">
        <f t="shared" si="557"/>
        <v>6+ years</v>
      </c>
      <c r="Q8954" t="str">
        <f t="shared" si="558"/>
        <v>High</v>
      </c>
      <c r="R8954" s="5">
        <f t="shared" si="559"/>
        <v>0.17748091603053434</v>
      </c>
    </row>
    <row r="8955" spans="1:18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 s="1">
        <v>177626.77</v>
      </c>
      <c r="J8955">
        <v>3</v>
      </c>
      <c r="K8955">
        <v>0</v>
      </c>
      <c r="L8955">
        <v>1</v>
      </c>
      <c r="M8955" s="1">
        <v>16392.72</v>
      </c>
      <c r="N8955">
        <v>1</v>
      </c>
      <c r="O8955" t="str">
        <f t="shared" si="556"/>
        <v>41-50</v>
      </c>
      <c r="P8955" t="str">
        <f t="shared" si="557"/>
        <v>3-5 years</v>
      </c>
      <c r="Q8955" t="str">
        <f t="shared" si="558"/>
        <v>High</v>
      </c>
      <c r="R8955" s="5">
        <f t="shared" si="559"/>
        <v>0.1766953199617956</v>
      </c>
    </row>
    <row r="8956" spans="1:18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 s="1">
        <v>0</v>
      </c>
      <c r="J8956">
        <v>1</v>
      </c>
      <c r="K8956">
        <v>1</v>
      </c>
      <c r="L8956">
        <v>1</v>
      </c>
      <c r="M8956" s="1">
        <v>162719.69</v>
      </c>
      <c r="N8956">
        <v>1</v>
      </c>
      <c r="O8956" t="str">
        <f t="shared" si="556"/>
        <v>&gt;50</v>
      </c>
      <c r="P8956" t="str">
        <f t="shared" si="557"/>
        <v>6+ years</v>
      </c>
      <c r="Q8956" t="str">
        <f t="shared" si="558"/>
        <v>No Balance</v>
      </c>
      <c r="R8956" s="5">
        <f t="shared" si="559"/>
        <v>0.17590822179732313</v>
      </c>
    </row>
    <row r="8957" spans="1:18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 s="1">
        <v>0</v>
      </c>
      <c r="J8957">
        <v>1</v>
      </c>
      <c r="K8957">
        <v>0</v>
      </c>
      <c r="L8957">
        <v>0</v>
      </c>
      <c r="M8957" s="1">
        <v>107112.25</v>
      </c>
      <c r="N8957">
        <v>1</v>
      </c>
      <c r="O8957" t="str">
        <f t="shared" si="556"/>
        <v>41-50</v>
      </c>
      <c r="P8957" t="str">
        <f t="shared" si="557"/>
        <v>3-5 years</v>
      </c>
      <c r="Q8957" t="str">
        <f t="shared" si="558"/>
        <v>No Balance</v>
      </c>
      <c r="R8957" s="5">
        <f t="shared" si="559"/>
        <v>0.17511961722488037</v>
      </c>
    </row>
    <row r="8958" spans="1:18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 s="1">
        <v>0</v>
      </c>
      <c r="J8958">
        <v>2</v>
      </c>
      <c r="K8958">
        <v>0</v>
      </c>
      <c r="L8958">
        <v>1</v>
      </c>
      <c r="M8958" s="1">
        <v>41823.22</v>
      </c>
      <c r="N8958">
        <v>0</v>
      </c>
      <c r="O8958" t="str">
        <f t="shared" si="556"/>
        <v>41-50</v>
      </c>
      <c r="P8958" t="str">
        <f t="shared" si="557"/>
        <v>6+ years</v>
      </c>
      <c r="Q8958" t="str">
        <f t="shared" si="558"/>
        <v>No Balance</v>
      </c>
      <c r="R8958" s="5">
        <f t="shared" si="559"/>
        <v>0.17432950191570881</v>
      </c>
    </row>
    <row r="8959" spans="1:18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 s="1">
        <v>152496.82</v>
      </c>
      <c r="J8959">
        <v>1</v>
      </c>
      <c r="K8959">
        <v>1</v>
      </c>
      <c r="L8959">
        <v>1</v>
      </c>
      <c r="M8959" s="1">
        <v>99907.29</v>
      </c>
      <c r="N8959">
        <v>0</v>
      </c>
      <c r="O8959" t="str">
        <f t="shared" si="556"/>
        <v>30-40</v>
      </c>
      <c r="P8959" t="str">
        <f t="shared" si="557"/>
        <v>6+ years</v>
      </c>
      <c r="Q8959" t="str">
        <f t="shared" si="558"/>
        <v>High</v>
      </c>
      <c r="R8959" s="5">
        <f t="shared" si="559"/>
        <v>0.17449664429530201</v>
      </c>
    </row>
    <row r="8960" spans="1:18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 s="1">
        <v>0</v>
      </c>
      <c r="J8960">
        <v>2</v>
      </c>
      <c r="K8960">
        <v>0</v>
      </c>
      <c r="L8960">
        <v>1</v>
      </c>
      <c r="M8960" s="1">
        <v>178229.04</v>
      </c>
      <c r="N8960">
        <v>0</v>
      </c>
      <c r="O8960" t="str">
        <f t="shared" si="556"/>
        <v>&gt;50</v>
      </c>
      <c r="P8960" t="str">
        <f t="shared" si="557"/>
        <v>6+ years</v>
      </c>
      <c r="Q8960" t="str">
        <f t="shared" si="558"/>
        <v>No Balance</v>
      </c>
      <c r="R8960" s="5">
        <f t="shared" si="559"/>
        <v>0.1746641074856046</v>
      </c>
    </row>
    <row r="8961" spans="1:18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 s="1">
        <v>112930.28</v>
      </c>
      <c r="J8961">
        <v>2</v>
      </c>
      <c r="K8961">
        <v>1</v>
      </c>
      <c r="L8961">
        <v>0</v>
      </c>
      <c r="M8961" s="1">
        <v>22095.73</v>
      </c>
      <c r="N8961">
        <v>0</v>
      </c>
      <c r="O8961" t="str">
        <f t="shared" si="556"/>
        <v>&lt;30</v>
      </c>
      <c r="P8961" t="str">
        <f t="shared" si="557"/>
        <v>0-2 years</v>
      </c>
      <c r="Q8961" t="str">
        <f t="shared" si="558"/>
        <v>High</v>
      </c>
      <c r="R8961" s="5">
        <f t="shared" si="559"/>
        <v>0.17483189241114314</v>
      </c>
    </row>
    <row r="8962" spans="1:18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 s="1">
        <v>113674.2</v>
      </c>
      <c r="J8962">
        <v>1</v>
      </c>
      <c r="K8962">
        <v>1</v>
      </c>
      <c r="L8962">
        <v>0</v>
      </c>
      <c r="M8962" s="1">
        <v>197861.16</v>
      </c>
      <c r="N8962">
        <v>1</v>
      </c>
      <c r="O8962" t="str">
        <f t="shared" ref="O8962:O9025" si="560">IF(G8962&lt;30,"&lt;30",
   IF(G8962&lt;=40,"30-40",
      IF(G8962&lt;=50,"41-50","&gt;50")))</f>
        <v>&lt;30</v>
      </c>
      <c r="P8962" t="str">
        <f t="shared" ref="P8962:P9025" si="561">IF(H8962&lt;=2,"0-2 years",
   IF(H8962&lt;=5,"3-5 years","6+ years"))</f>
        <v>6+ years</v>
      </c>
      <c r="Q8962" t="str">
        <f t="shared" ref="Q8962:Q9025" si="562">IF(I8962=0,"No Balance",
   IF(I8962&lt;50000,"Low",
      IF(I8962&lt;100000,"Medium","High")))</f>
        <v>High</v>
      </c>
      <c r="R8962" s="5">
        <f t="shared" ref="R8962:R9025" si="563">AVERAGE(N8962:N18961)</f>
        <v>0.17499999999999999</v>
      </c>
    </row>
    <row r="8963" spans="1:18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 s="1">
        <v>0</v>
      </c>
      <c r="J8963">
        <v>1</v>
      </c>
      <c r="K8963">
        <v>1</v>
      </c>
      <c r="L8963">
        <v>0</v>
      </c>
      <c r="M8963" s="1">
        <v>138328.24</v>
      </c>
      <c r="N8963">
        <v>0</v>
      </c>
      <c r="O8963" t="str">
        <f t="shared" si="560"/>
        <v>41-50</v>
      </c>
      <c r="P8963" t="str">
        <f t="shared" si="561"/>
        <v>6+ years</v>
      </c>
      <c r="Q8963" t="str">
        <f t="shared" si="562"/>
        <v>No Balance</v>
      </c>
      <c r="R8963" s="5">
        <f t="shared" si="563"/>
        <v>0.17420596727622714</v>
      </c>
    </row>
    <row r="8964" spans="1:18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 s="1">
        <v>144450.57999999999</v>
      </c>
      <c r="J8964">
        <v>1</v>
      </c>
      <c r="K8964">
        <v>0</v>
      </c>
      <c r="L8964">
        <v>1</v>
      </c>
      <c r="M8964" s="1">
        <v>137276.82999999999</v>
      </c>
      <c r="N8964">
        <v>0</v>
      </c>
      <c r="O8964" t="str">
        <f t="shared" si="560"/>
        <v>30-40</v>
      </c>
      <c r="P8964" t="str">
        <f t="shared" si="561"/>
        <v>0-2 years</v>
      </c>
      <c r="Q8964" t="str">
        <f t="shared" si="562"/>
        <v>High</v>
      </c>
      <c r="R8964" s="5">
        <f t="shared" si="563"/>
        <v>0.174373795761079</v>
      </c>
    </row>
    <row r="8965" spans="1:18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 s="1">
        <v>171236.3</v>
      </c>
      <c r="J8965">
        <v>2</v>
      </c>
      <c r="K8965">
        <v>0</v>
      </c>
      <c r="L8965">
        <v>0</v>
      </c>
      <c r="M8965" s="1">
        <v>21834.400000000001</v>
      </c>
      <c r="N8965">
        <v>1</v>
      </c>
      <c r="O8965" t="str">
        <f t="shared" si="560"/>
        <v>&gt;50</v>
      </c>
      <c r="P8965" t="str">
        <f t="shared" si="561"/>
        <v>0-2 years</v>
      </c>
      <c r="Q8965" t="str">
        <f t="shared" si="562"/>
        <v>High</v>
      </c>
      <c r="R8965" s="5">
        <f t="shared" si="563"/>
        <v>0.17454194792671165</v>
      </c>
    </row>
    <row r="8966" spans="1:18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 s="1">
        <v>96776.49</v>
      </c>
      <c r="J8966">
        <v>1</v>
      </c>
      <c r="K8966">
        <v>1</v>
      </c>
      <c r="L8966">
        <v>1</v>
      </c>
      <c r="M8966" s="1">
        <v>119890.86</v>
      </c>
      <c r="N8966">
        <v>0</v>
      </c>
      <c r="O8966" t="str">
        <f t="shared" si="560"/>
        <v>30-40</v>
      </c>
      <c r="P8966" t="str">
        <f t="shared" si="561"/>
        <v>6+ years</v>
      </c>
      <c r="Q8966" t="str">
        <f t="shared" si="562"/>
        <v>Medium</v>
      </c>
      <c r="R8966" s="5">
        <f t="shared" si="563"/>
        <v>0.17374517374517376</v>
      </c>
    </row>
    <row r="8967" spans="1:18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 s="1">
        <v>145984.92000000001</v>
      </c>
      <c r="J8967">
        <v>1</v>
      </c>
      <c r="K8967">
        <v>1</v>
      </c>
      <c r="L8967">
        <v>1</v>
      </c>
      <c r="M8967" s="1">
        <v>24564.7</v>
      </c>
      <c r="N8967">
        <v>0</v>
      </c>
      <c r="O8967" t="str">
        <f t="shared" si="560"/>
        <v>&gt;50</v>
      </c>
      <c r="P8967" t="str">
        <f t="shared" si="561"/>
        <v>6+ years</v>
      </c>
      <c r="Q8967" t="str">
        <f t="shared" si="562"/>
        <v>High</v>
      </c>
      <c r="R8967" s="5">
        <f t="shared" si="563"/>
        <v>0.17391304347826086</v>
      </c>
    </row>
    <row r="8968" spans="1:18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 s="1">
        <v>96353.8</v>
      </c>
      <c r="J8968">
        <v>1</v>
      </c>
      <c r="K8968">
        <v>0</v>
      </c>
      <c r="L8968">
        <v>0</v>
      </c>
      <c r="M8968" s="1">
        <v>10209.799999999999</v>
      </c>
      <c r="N8968">
        <v>0</v>
      </c>
      <c r="O8968" t="str">
        <f t="shared" si="560"/>
        <v>41-50</v>
      </c>
      <c r="P8968" t="str">
        <f t="shared" si="561"/>
        <v>6+ years</v>
      </c>
      <c r="Q8968" t="str">
        <f t="shared" si="562"/>
        <v>Medium</v>
      </c>
      <c r="R8968" s="5">
        <f t="shared" si="563"/>
        <v>0.17408123791102514</v>
      </c>
    </row>
    <row r="8969" spans="1:18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 s="1">
        <v>0</v>
      </c>
      <c r="J8969">
        <v>2</v>
      </c>
      <c r="K8969">
        <v>1</v>
      </c>
      <c r="L8969">
        <v>1</v>
      </c>
      <c r="M8969" s="1">
        <v>83449.649999999994</v>
      </c>
      <c r="N8969">
        <v>0</v>
      </c>
      <c r="O8969" t="str">
        <f t="shared" si="560"/>
        <v>&lt;30</v>
      </c>
      <c r="P8969" t="str">
        <f t="shared" si="561"/>
        <v>6+ years</v>
      </c>
      <c r="Q8969" t="str">
        <f t="shared" si="562"/>
        <v>No Balance</v>
      </c>
      <c r="R8969" s="5">
        <f t="shared" si="563"/>
        <v>0.17424975798644723</v>
      </c>
    </row>
    <row r="8970" spans="1:18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 s="1">
        <v>115777.23</v>
      </c>
      <c r="J8970">
        <v>1</v>
      </c>
      <c r="K8970">
        <v>1</v>
      </c>
      <c r="L8970">
        <v>1</v>
      </c>
      <c r="M8970" s="1">
        <v>81508.100000000006</v>
      </c>
      <c r="N8970">
        <v>0</v>
      </c>
      <c r="O8970" t="str">
        <f t="shared" si="560"/>
        <v>30-40</v>
      </c>
      <c r="P8970" t="str">
        <f t="shared" si="561"/>
        <v>0-2 years</v>
      </c>
      <c r="Q8970" t="str">
        <f t="shared" si="562"/>
        <v>High</v>
      </c>
      <c r="R8970" s="5">
        <f t="shared" si="563"/>
        <v>0.1744186046511628</v>
      </c>
    </row>
    <row r="8971" spans="1:18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 s="1">
        <v>122822</v>
      </c>
      <c r="J8971">
        <v>2</v>
      </c>
      <c r="K8971">
        <v>0</v>
      </c>
      <c r="L8971">
        <v>0</v>
      </c>
      <c r="M8971" s="1">
        <v>32626.21</v>
      </c>
      <c r="N8971">
        <v>0</v>
      </c>
      <c r="O8971" t="str">
        <f t="shared" si="560"/>
        <v>&gt;50</v>
      </c>
      <c r="P8971" t="str">
        <f t="shared" si="561"/>
        <v>6+ years</v>
      </c>
      <c r="Q8971" t="str">
        <f t="shared" si="562"/>
        <v>High</v>
      </c>
      <c r="R8971" s="5">
        <f t="shared" si="563"/>
        <v>0.17458777885548013</v>
      </c>
    </row>
    <row r="8972" spans="1:18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 s="1">
        <v>0</v>
      </c>
      <c r="J8972">
        <v>2</v>
      </c>
      <c r="K8972">
        <v>1</v>
      </c>
      <c r="L8972">
        <v>1</v>
      </c>
      <c r="M8972" s="1">
        <v>43982.41</v>
      </c>
      <c r="N8972">
        <v>0</v>
      </c>
      <c r="O8972" t="str">
        <f t="shared" si="560"/>
        <v>&gt;50</v>
      </c>
      <c r="P8972" t="str">
        <f t="shared" si="561"/>
        <v>0-2 years</v>
      </c>
      <c r="Q8972" t="str">
        <f t="shared" si="562"/>
        <v>No Balance</v>
      </c>
      <c r="R8972" s="5">
        <f t="shared" si="563"/>
        <v>0.17475728155339806</v>
      </c>
    </row>
    <row r="8973" spans="1:18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 s="1">
        <v>0</v>
      </c>
      <c r="J8973">
        <v>2</v>
      </c>
      <c r="K8973">
        <v>0</v>
      </c>
      <c r="L8973">
        <v>0</v>
      </c>
      <c r="M8973" s="1">
        <v>124874.23</v>
      </c>
      <c r="N8973">
        <v>0</v>
      </c>
      <c r="O8973" t="str">
        <f t="shared" si="560"/>
        <v>30-40</v>
      </c>
      <c r="P8973" t="str">
        <f t="shared" si="561"/>
        <v>3-5 years</v>
      </c>
      <c r="Q8973" t="str">
        <f t="shared" si="562"/>
        <v>No Balance</v>
      </c>
      <c r="R8973" s="5">
        <f t="shared" si="563"/>
        <v>0.1749271137026239</v>
      </c>
    </row>
    <row r="8974" spans="1:18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 s="1">
        <v>79450.09</v>
      </c>
      <c r="J8974">
        <v>1</v>
      </c>
      <c r="K8974">
        <v>1</v>
      </c>
      <c r="L8974">
        <v>1</v>
      </c>
      <c r="M8974" s="1">
        <v>118324.75</v>
      </c>
      <c r="N8974">
        <v>0</v>
      </c>
      <c r="O8974" t="str">
        <f t="shared" si="560"/>
        <v>30-40</v>
      </c>
      <c r="P8974" t="str">
        <f t="shared" si="561"/>
        <v>3-5 years</v>
      </c>
      <c r="Q8974" t="str">
        <f t="shared" si="562"/>
        <v>Medium</v>
      </c>
      <c r="R8974" s="5">
        <f t="shared" si="563"/>
        <v>0.17509727626459143</v>
      </c>
    </row>
    <row r="8975" spans="1:18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 s="1">
        <v>122394</v>
      </c>
      <c r="J8975">
        <v>1</v>
      </c>
      <c r="K8975">
        <v>1</v>
      </c>
      <c r="L8975">
        <v>1</v>
      </c>
      <c r="M8975" s="1">
        <v>22113.93</v>
      </c>
      <c r="N8975">
        <v>0</v>
      </c>
      <c r="O8975" t="str">
        <f t="shared" si="560"/>
        <v>30-40</v>
      </c>
      <c r="P8975" t="str">
        <f t="shared" si="561"/>
        <v>0-2 years</v>
      </c>
      <c r="Q8975" t="str">
        <f t="shared" si="562"/>
        <v>High</v>
      </c>
      <c r="R8975" s="5">
        <f t="shared" si="563"/>
        <v>0.17526777020447906</v>
      </c>
    </row>
    <row r="8976" spans="1:18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 s="1">
        <v>0</v>
      </c>
      <c r="J8976">
        <v>2</v>
      </c>
      <c r="K8976">
        <v>1</v>
      </c>
      <c r="L8976">
        <v>0</v>
      </c>
      <c r="M8976" s="1">
        <v>31962.77</v>
      </c>
      <c r="N8976">
        <v>0</v>
      </c>
      <c r="O8976" t="str">
        <f t="shared" si="560"/>
        <v>41-50</v>
      </c>
      <c r="P8976" t="str">
        <f t="shared" si="561"/>
        <v>0-2 years</v>
      </c>
      <c r="Q8976" t="str">
        <f t="shared" si="562"/>
        <v>No Balance</v>
      </c>
      <c r="R8976" s="5">
        <f t="shared" si="563"/>
        <v>0.17543859649122806</v>
      </c>
    </row>
    <row r="8977" spans="1:18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 s="1">
        <v>134378.89000000001</v>
      </c>
      <c r="J8977">
        <v>1</v>
      </c>
      <c r="K8977">
        <v>1</v>
      </c>
      <c r="L8977">
        <v>1</v>
      </c>
      <c r="M8977" s="1">
        <v>105746.94</v>
      </c>
      <c r="N8977">
        <v>0</v>
      </c>
      <c r="O8977" t="str">
        <f t="shared" si="560"/>
        <v>41-50</v>
      </c>
      <c r="P8977" t="str">
        <f t="shared" si="561"/>
        <v>0-2 years</v>
      </c>
      <c r="Q8977" t="str">
        <f t="shared" si="562"/>
        <v>High</v>
      </c>
      <c r="R8977" s="5">
        <f t="shared" si="563"/>
        <v>0.17560975609756097</v>
      </c>
    </row>
    <row r="8978" spans="1:18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 s="1">
        <v>0</v>
      </c>
      <c r="J8978">
        <v>2</v>
      </c>
      <c r="K8978">
        <v>1</v>
      </c>
      <c r="L8978">
        <v>0</v>
      </c>
      <c r="M8978" s="1">
        <v>39925.519999999997</v>
      </c>
      <c r="N8978">
        <v>0</v>
      </c>
      <c r="O8978" t="str">
        <f t="shared" si="560"/>
        <v>&lt;30</v>
      </c>
      <c r="P8978" t="str">
        <f t="shared" si="561"/>
        <v>0-2 years</v>
      </c>
      <c r="Q8978" t="str">
        <f t="shared" si="562"/>
        <v>No Balance</v>
      </c>
      <c r="R8978" s="5">
        <f t="shared" si="563"/>
        <v>0.17578125</v>
      </c>
    </row>
    <row r="8979" spans="1:18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 s="1">
        <v>88161.85</v>
      </c>
      <c r="J8979">
        <v>2</v>
      </c>
      <c r="K8979">
        <v>1</v>
      </c>
      <c r="L8979">
        <v>0</v>
      </c>
      <c r="M8979" s="1">
        <v>127630.88</v>
      </c>
      <c r="N8979">
        <v>0</v>
      </c>
      <c r="O8979" t="str">
        <f t="shared" si="560"/>
        <v>30-40</v>
      </c>
      <c r="P8979" t="str">
        <f t="shared" si="561"/>
        <v>0-2 years</v>
      </c>
      <c r="Q8979" t="str">
        <f t="shared" si="562"/>
        <v>Medium</v>
      </c>
      <c r="R8979" s="5">
        <f t="shared" si="563"/>
        <v>0.17595307917888564</v>
      </c>
    </row>
    <row r="8980" spans="1:18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 s="1">
        <v>142412.13</v>
      </c>
      <c r="J8980">
        <v>1</v>
      </c>
      <c r="K8980">
        <v>1</v>
      </c>
      <c r="L8980">
        <v>0</v>
      </c>
      <c r="M8980" s="1">
        <v>28778.98</v>
      </c>
      <c r="N8980">
        <v>0</v>
      </c>
      <c r="O8980" t="str">
        <f t="shared" si="560"/>
        <v>41-50</v>
      </c>
      <c r="P8980" t="str">
        <f t="shared" si="561"/>
        <v>0-2 years</v>
      </c>
      <c r="Q8980" t="str">
        <f t="shared" si="562"/>
        <v>High</v>
      </c>
      <c r="R8980" s="5">
        <f t="shared" si="563"/>
        <v>0.17612524461839529</v>
      </c>
    </row>
    <row r="8981" spans="1:18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 s="1">
        <v>121030.9</v>
      </c>
      <c r="J8981">
        <v>1</v>
      </c>
      <c r="K8981">
        <v>1</v>
      </c>
      <c r="L8981">
        <v>0</v>
      </c>
      <c r="M8981" s="1">
        <v>10008.68</v>
      </c>
      <c r="N8981">
        <v>0</v>
      </c>
      <c r="O8981" t="str">
        <f t="shared" si="560"/>
        <v>30-40</v>
      </c>
      <c r="P8981" t="str">
        <f t="shared" si="561"/>
        <v>3-5 years</v>
      </c>
      <c r="Q8981" t="str">
        <f t="shared" si="562"/>
        <v>High</v>
      </c>
      <c r="R8981" s="5">
        <f t="shared" si="563"/>
        <v>0.1762977473065622</v>
      </c>
    </row>
    <row r="8982" spans="1:18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 s="1">
        <v>165982.43</v>
      </c>
      <c r="J8982">
        <v>2</v>
      </c>
      <c r="K8982">
        <v>1</v>
      </c>
      <c r="L8982">
        <v>1</v>
      </c>
      <c r="M8982" s="1">
        <v>24482.16</v>
      </c>
      <c r="N8982">
        <v>0</v>
      </c>
      <c r="O8982" t="str">
        <f t="shared" si="560"/>
        <v>30-40</v>
      </c>
      <c r="P8982" t="str">
        <f t="shared" si="561"/>
        <v>3-5 years</v>
      </c>
      <c r="Q8982" t="str">
        <f t="shared" si="562"/>
        <v>High</v>
      </c>
      <c r="R8982" s="5">
        <f t="shared" si="563"/>
        <v>0.17647058823529413</v>
      </c>
    </row>
    <row r="8983" spans="1:18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 s="1">
        <v>0</v>
      </c>
      <c r="J8983">
        <v>2</v>
      </c>
      <c r="K8983">
        <v>1</v>
      </c>
      <c r="L8983">
        <v>0</v>
      </c>
      <c r="M8983" s="1">
        <v>98618.79</v>
      </c>
      <c r="N8983">
        <v>0</v>
      </c>
      <c r="O8983" t="str">
        <f t="shared" si="560"/>
        <v>30-40</v>
      </c>
      <c r="P8983" t="str">
        <f t="shared" si="561"/>
        <v>6+ years</v>
      </c>
      <c r="Q8983" t="str">
        <f t="shared" si="562"/>
        <v>No Balance</v>
      </c>
      <c r="R8983" s="5">
        <f t="shared" si="563"/>
        <v>0.17664376840039253</v>
      </c>
    </row>
    <row r="8984" spans="1:18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 s="1">
        <v>206663.75</v>
      </c>
      <c r="J8984">
        <v>1</v>
      </c>
      <c r="K8984">
        <v>0</v>
      </c>
      <c r="L8984">
        <v>0</v>
      </c>
      <c r="M8984" s="1">
        <v>16281.94</v>
      </c>
      <c r="N8984">
        <v>0</v>
      </c>
      <c r="O8984" t="str">
        <f t="shared" si="560"/>
        <v>30-40</v>
      </c>
      <c r="P8984" t="str">
        <f t="shared" si="561"/>
        <v>6+ years</v>
      </c>
      <c r="Q8984" t="str">
        <f t="shared" si="562"/>
        <v>High</v>
      </c>
      <c r="R8984" s="5">
        <f t="shared" si="563"/>
        <v>0.17681728880157171</v>
      </c>
    </row>
    <row r="8985" spans="1:18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 s="1">
        <v>94661.53</v>
      </c>
      <c r="J8985">
        <v>2</v>
      </c>
      <c r="K8985">
        <v>1</v>
      </c>
      <c r="L8985">
        <v>0</v>
      </c>
      <c r="M8985" s="1">
        <v>121239.65</v>
      </c>
      <c r="N8985">
        <v>0</v>
      </c>
      <c r="O8985" t="str">
        <f t="shared" si="560"/>
        <v>30-40</v>
      </c>
      <c r="P8985" t="str">
        <f t="shared" si="561"/>
        <v>3-5 years</v>
      </c>
      <c r="Q8985" t="str">
        <f t="shared" si="562"/>
        <v>Medium</v>
      </c>
      <c r="R8985" s="5">
        <f t="shared" si="563"/>
        <v>0.17699115044247787</v>
      </c>
    </row>
    <row r="8986" spans="1:18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 s="1">
        <v>174400.36</v>
      </c>
      <c r="J8986">
        <v>1</v>
      </c>
      <c r="K8986">
        <v>1</v>
      </c>
      <c r="L8986">
        <v>0</v>
      </c>
      <c r="M8986" s="1">
        <v>42669.37</v>
      </c>
      <c r="N8986">
        <v>0</v>
      </c>
      <c r="O8986" t="str">
        <f t="shared" si="560"/>
        <v>&lt;30</v>
      </c>
      <c r="P8986" t="str">
        <f t="shared" si="561"/>
        <v>0-2 years</v>
      </c>
      <c r="Q8986" t="str">
        <f t="shared" si="562"/>
        <v>High</v>
      </c>
      <c r="R8986" s="5">
        <f t="shared" si="563"/>
        <v>0.17716535433070865</v>
      </c>
    </row>
    <row r="8987" spans="1:18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 s="1">
        <v>123428.69</v>
      </c>
      <c r="J8987">
        <v>1</v>
      </c>
      <c r="K8987">
        <v>1</v>
      </c>
      <c r="L8987">
        <v>1</v>
      </c>
      <c r="M8987" s="1">
        <v>164924.10999999999</v>
      </c>
      <c r="N8987">
        <v>0</v>
      </c>
      <c r="O8987" t="str">
        <f t="shared" si="560"/>
        <v>41-50</v>
      </c>
      <c r="P8987" t="str">
        <f t="shared" si="561"/>
        <v>6+ years</v>
      </c>
      <c r="Q8987" t="str">
        <f t="shared" si="562"/>
        <v>High</v>
      </c>
      <c r="R8987" s="5">
        <f t="shared" si="563"/>
        <v>0.17733990147783252</v>
      </c>
    </row>
    <row r="8988" spans="1:18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 s="1">
        <v>175735.5</v>
      </c>
      <c r="J8988">
        <v>1</v>
      </c>
      <c r="K8988">
        <v>1</v>
      </c>
      <c r="L8988">
        <v>1</v>
      </c>
      <c r="M8988" s="1">
        <v>157337.29</v>
      </c>
      <c r="N8988">
        <v>0</v>
      </c>
      <c r="O8988" t="str">
        <f t="shared" si="560"/>
        <v>41-50</v>
      </c>
      <c r="P8988" t="str">
        <f t="shared" si="561"/>
        <v>6+ years</v>
      </c>
      <c r="Q8988" t="str">
        <f t="shared" si="562"/>
        <v>High</v>
      </c>
      <c r="R8988" s="5">
        <f t="shared" si="563"/>
        <v>0.17751479289940827</v>
      </c>
    </row>
    <row r="8989" spans="1:18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 s="1">
        <v>78381.13</v>
      </c>
      <c r="J8989">
        <v>1</v>
      </c>
      <c r="K8989">
        <v>0</v>
      </c>
      <c r="L8989">
        <v>1</v>
      </c>
      <c r="M8989" s="1">
        <v>153831.6</v>
      </c>
      <c r="N8989">
        <v>0</v>
      </c>
      <c r="O8989" t="str">
        <f t="shared" si="560"/>
        <v>30-40</v>
      </c>
      <c r="P8989" t="str">
        <f t="shared" si="561"/>
        <v>3-5 years</v>
      </c>
      <c r="Q8989" t="str">
        <f t="shared" si="562"/>
        <v>Medium</v>
      </c>
      <c r="R8989" s="5">
        <f t="shared" si="563"/>
        <v>0.17769002961500494</v>
      </c>
    </row>
    <row r="8990" spans="1:18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 s="1">
        <v>115345.86</v>
      </c>
      <c r="J8990">
        <v>2</v>
      </c>
      <c r="K8990">
        <v>0</v>
      </c>
      <c r="L8990">
        <v>0</v>
      </c>
      <c r="M8990" s="1">
        <v>168781.8</v>
      </c>
      <c r="N8990">
        <v>0</v>
      </c>
      <c r="O8990" t="str">
        <f t="shared" si="560"/>
        <v>30-40</v>
      </c>
      <c r="P8990" t="str">
        <f t="shared" si="561"/>
        <v>3-5 years</v>
      </c>
      <c r="Q8990" t="str">
        <f t="shared" si="562"/>
        <v>High</v>
      </c>
      <c r="R8990" s="5">
        <f t="shared" si="563"/>
        <v>0.17786561264822134</v>
      </c>
    </row>
    <row r="8991" spans="1:18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 s="1">
        <v>118613.34</v>
      </c>
      <c r="J8991">
        <v>1</v>
      </c>
      <c r="K8991">
        <v>1</v>
      </c>
      <c r="L8991">
        <v>0</v>
      </c>
      <c r="M8991" s="1">
        <v>168469.65</v>
      </c>
      <c r="N8991">
        <v>0</v>
      </c>
      <c r="O8991" t="str">
        <f t="shared" si="560"/>
        <v>30-40</v>
      </c>
      <c r="P8991" t="str">
        <f t="shared" si="561"/>
        <v>6+ years</v>
      </c>
      <c r="Q8991" t="str">
        <f t="shared" si="562"/>
        <v>High</v>
      </c>
      <c r="R8991" s="5">
        <f t="shared" si="563"/>
        <v>0.17804154302670624</v>
      </c>
    </row>
    <row r="8992" spans="1:18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 s="1">
        <v>109960.06</v>
      </c>
      <c r="J8992">
        <v>2</v>
      </c>
      <c r="K8992">
        <v>1</v>
      </c>
      <c r="L8992">
        <v>1</v>
      </c>
      <c r="M8992" s="1">
        <v>170829.87</v>
      </c>
      <c r="N8992">
        <v>0</v>
      </c>
      <c r="O8992" t="str">
        <f t="shared" si="560"/>
        <v>&lt;30</v>
      </c>
      <c r="P8992" t="str">
        <f t="shared" si="561"/>
        <v>0-2 years</v>
      </c>
      <c r="Q8992" t="str">
        <f t="shared" si="562"/>
        <v>High</v>
      </c>
      <c r="R8992" s="5">
        <f t="shared" si="563"/>
        <v>0.17821782178217821</v>
      </c>
    </row>
    <row r="8993" spans="1:18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 s="1">
        <v>142703.4</v>
      </c>
      <c r="J8993">
        <v>1</v>
      </c>
      <c r="K8993">
        <v>1</v>
      </c>
      <c r="L8993">
        <v>0</v>
      </c>
      <c r="M8993" s="1">
        <v>86207.49</v>
      </c>
      <c r="N8993">
        <v>1</v>
      </c>
      <c r="O8993" t="str">
        <f t="shared" si="560"/>
        <v>41-50</v>
      </c>
      <c r="P8993" t="str">
        <f t="shared" si="561"/>
        <v>0-2 years</v>
      </c>
      <c r="Q8993" t="str">
        <f t="shared" si="562"/>
        <v>High</v>
      </c>
      <c r="R8993" s="5">
        <f t="shared" si="563"/>
        <v>0.17839444995044598</v>
      </c>
    </row>
    <row r="8994" spans="1:18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 s="1">
        <v>121729.42</v>
      </c>
      <c r="J8994">
        <v>1</v>
      </c>
      <c r="K8994">
        <v>0</v>
      </c>
      <c r="L8994">
        <v>0</v>
      </c>
      <c r="M8994" s="1">
        <v>61164.45</v>
      </c>
      <c r="N8994">
        <v>0</v>
      </c>
      <c r="O8994" t="str">
        <f t="shared" si="560"/>
        <v>30-40</v>
      </c>
      <c r="P8994" t="str">
        <f t="shared" si="561"/>
        <v>6+ years</v>
      </c>
      <c r="Q8994" t="str">
        <f t="shared" si="562"/>
        <v>High</v>
      </c>
      <c r="R8994" s="5">
        <f t="shared" si="563"/>
        <v>0.17757936507936509</v>
      </c>
    </row>
    <row r="8995" spans="1:18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 s="1">
        <v>0</v>
      </c>
      <c r="J8995">
        <v>1</v>
      </c>
      <c r="K8995">
        <v>1</v>
      </c>
      <c r="L8995">
        <v>1</v>
      </c>
      <c r="M8995" s="1">
        <v>133287.73000000001</v>
      </c>
      <c r="N8995">
        <v>0</v>
      </c>
      <c r="O8995" t="str">
        <f t="shared" si="560"/>
        <v>30-40</v>
      </c>
      <c r="P8995" t="str">
        <f t="shared" si="561"/>
        <v>3-5 years</v>
      </c>
      <c r="Q8995" t="str">
        <f t="shared" si="562"/>
        <v>No Balance</v>
      </c>
      <c r="R8995" s="5">
        <f t="shared" si="563"/>
        <v>0.17775571002979146</v>
      </c>
    </row>
    <row r="8996" spans="1:18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 s="1">
        <v>139496.35</v>
      </c>
      <c r="J8996">
        <v>2</v>
      </c>
      <c r="K8996">
        <v>1</v>
      </c>
      <c r="L8996">
        <v>1</v>
      </c>
      <c r="M8996" s="1">
        <v>77128.23</v>
      </c>
      <c r="N8996">
        <v>0</v>
      </c>
      <c r="O8996" t="str">
        <f t="shared" si="560"/>
        <v>41-50</v>
      </c>
      <c r="P8996" t="str">
        <f t="shared" si="561"/>
        <v>3-5 years</v>
      </c>
      <c r="Q8996" t="str">
        <f t="shared" si="562"/>
        <v>High</v>
      </c>
      <c r="R8996" s="5">
        <f t="shared" si="563"/>
        <v>0.17793240556660039</v>
      </c>
    </row>
    <row r="8997" spans="1:18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 s="1">
        <v>0</v>
      </c>
      <c r="J8997">
        <v>2</v>
      </c>
      <c r="K8997">
        <v>0</v>
      </c>
      <c r="L8997">
        <v>0</v>
      </c>
      <c r="M8997" s="1">
        <v>77660.03</v>
      </c>
      <c r="N8997">
        <v>0</v>
      </c>
      <c r="O8997" t="str">
        <f t="shared" si="560"/>
        <v>&lt;30</v>
      </c>
      <c r="P8997" t="str">
        <f t="shared" si="561"/>
        <v>6+ years</v>
      </c>
      <c r="Q8997" t="str">
        <f t="shared" si="562"/>
        <v>No Balance</v>
      </c>
      <c r="R8997" s="5">
        <f t="shared" si="563"/>
        <v>0.1781094527363184</v>
      </c>
    </row>
    <row r="8998" spans="1:18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 s="1">
        <v>138521.82999999999</v>
      </c>
      <c r="J8998">
        <v>1</v>
      </c>
      <c r="K8998">
        <v>1</v>
      </c>
      <c r="L8998">
        <v>1</v>
      </c>
      <c r="M8998" s="1">
        <v>56897.1</v>
      </c>
      <c r="N8998">
        <v>0</v>
      </c>
      <c r="O8998" t="str">
        <f t="shared" si="560"/>
        <v>30-40</v>
      </c>
      <c r="P8998" t="str">
        <f t="shared" si="561"/>
        <v>3-5 years</v>
      </c>
      <c r="Q8998" t="str">
        <f t="shared" si="562"/>
        <v>High</v>
      </c>
      <c r="R8998" s="5">
        <f t="shared" si="563"/>
        <v>0.17828685258964144</v>
      </c>
    </row>
    <row r="8999" spans="1:18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 s="1">
        <v>0</v>
      </c>
      <c r="J8999">
        <v>2</v>
      </c>
      <c r="K8999">
        <v>1</v>
      </c>
      <c r="L8999">
        <v>0</v>
      </c>
      <c r="M8999" s="1">
        <v>72945.320000000007</v>
      </c>
      <c r="N8999">
        <v>0</v>
      </c>
      <c r="O8999" t="str">
        <f t="shared" si="560"/>
        <v>30-40</v>
      </c>
      <c r="P8999" t="str">
        <f t="shared" si="561"/>
        <v>0-2 years</v>
      </c>
      <c r="Q8999" t="str">
        <f t="shared" si="562"/>
        <v>No Balance</v>
      </c>
      <c r="R8999" s="5">
        <f t="shared" si="563"/>
        <v>0.17846460618145563</v>
      </c>
    </row>
    <row r="9000" spans="1:18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 s="1">
        <v>83727.679999999993</v>
      </c>
      <c r="J9000">
        <v>1</v>
      </c>
      <c r="K9000">
        <v>1</v>
      </c>
      <c r="L9000">
        <v>0</v>
      </c>
      <c r="M9000" s="1">
        <v>45418.12</v>
      </c>
      <c r="N9000">
        <v>0</v>
      </c>
      <c r="O9000" t="str">
        <f t="shared" si="560"/>
        <v>30-40</v>
      </c>
      <c r="P9000" t="str">
        <f t="shared" si="561"/>
        <v>6+ years</v>
      </c>
      <c r="Q9000" t="str">
        <f t="shared" si="562"/>
        <v>Medium</v>
      </c>
      <c r="R9000" s="5">
        <f t="shared" si="563"/>
        <v>0.17864271457085829</v>
      </c>
    </row>
    <row r="9001" spans="1:18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 s="1">
        <v>0</v>
      </c>
      <c r="J9001">
        <v>2</v>
      </c>
      <c r="K9001">
        <v>1</v>
      </c>
      <c r="L9001">
        <v>1</v>
      </c>
      <c r="M9001" s="1">
        <v>158527.45000000001</v>
      </c>
      <c r="N9001">
        <v>0</v>
      </c>
      <c r="O9001" t="str">
        <f t="shared" si="560"/>
        <v>30-40</v>
      </c>
      <c r="P9001" t="str">
        <f t="shared" si="561"/>
        <v>6+ years</v>
      </c>
      <c r="Q9001" t="str">
        <f t="shared" si="562"/>
        <v>No Balance</v>
      </c>
      <c r="R9001" s="5">
        <f t="shared" si="563"/>
        <v>0.17882117882117882</v>
      </c>
    </row>
    <row r="9002" spans="1:18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 s="1">
        <v>0</v>
      </c>
      <c r="J9002">
        <v>1</v>
      </c>
      <c r="K9002">
        <v>1</v>
      </c>
      <c r="L9002">
        <v>0</v>
      </c>
      <c r="M9002" s="1">
        <v>111312.96000000001</v>
      </c>
      <c r="N9002">
        <v>0</v>
      </c>
      <c r="O9002" t="str">
        <f t="shared" si="560"/>
        <v>30-40</v>
      </c>
      <c r="P9002" t="str">
        <f t="shared" si="561"/>
        <v>6+ years</v>
      </c>
      <c r="Q9002" t="str">
        <f t="shared" si="562"/>
        <v>No Balance</v>
      </c>
      <c r="R9002" s="5">
        <f t="shared" si="563"/>
        <v>0.17899999999999999</v>
      </c>
    </row>
    <row r="9003" spans="1:18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 s="1">
        <v>124179.3</v>
      </c>
      <c r="J9003">
        <v>1</v>
      </c>
      <c r="K9003">
        <v>1</v>
      </c>
      <c r="L9003">
        <v>1</v>
      </c>
      <c r="M9003" s="1">
        <v>138759.15</v>
      </c>
      <c r="N9003">
        <v>0</v>
      </c>
      <c r="O9003" t="str">
        <f t="shared" si="560"/>
        <v>30-40</v>
      </c>
      <c r="P9003" t="str">
        <f t="shared" si="561"/>
        <v>6+ years</v>
      </c>
      <c r="Q9003" t="str">
        <f t="shared" si="562"/>
        <v>High</v>
      </c>
      <c r="R9003" s="5">
        <f t="shared" si="563"/>
        <v>0.17917917917917917</v>
      </c>
    </row>
    <row r="9004" spans="1:18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 s="1">
        <v>128829.25</v>
      </c>
      <c r="J9004">
        <v>1</v>
      </c>
      <c r="K9004">
        <v>1</v>
      </c>
      <c r="L9004">
        <v>0</v>
      </c>
      <c r="M9004" s="1">
        <v>190588.59</v>
      </c>
      <c r="N9004">
        <v>0</v>
      </c>
      <c r="O9004" t="str">
        <f t="shared" si="560"/>
        <v>30-40</v>
      </c>
      <c r="P9004" t="str">
        <f t="shared" si="561"/>
        <v>6+ years</v>
      </c>
      <c r="Q9004" t="str">
        <f t="shared" si="562"/>
        <v>High</v>
      </c>
      <c r="R9004" s="5">
        <f t="shared" si="563"/>
        <v>0.17935871743486975</v>
      </c>
    </row>
    <row r="9005" spans="1:18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 s="1">
        <v>171490.78</v>
      </c>
      <c r="J9005">
        <v>1</v>
      </c>
      <c r="K9005">
        <v>0</v>
      </c>
      <c r="L9005">
        <v>0</v>
      </c>
      <c r="M9005" s="1">
        <v>79099.64</v>
      </c>
      <c r="N9005">
        <v>0</v>
      </c>
      <c r="O9005" t="str">
        <f t="shared" si="560"/>
        <v>30-40</v>
      </c>
      <c r="P9005" t="str">
        <f t="shared" si="561"/>
        <v>6+ years</v>
      </c>
      <c r="Q9005" t="str">
        <f t="shared" si="562"/>
        <v>High</v>
      </c>
      <c r="R9005" s="5">
        <f t="shared" si="563"/>
        <v>0.17953861584754263</v>
      </c>
    </row>
    <row r="9006" spans="1:18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 s="1">
        <v>0</v>
      </c>
      <c r="J9006">
        <v>2</v>
      </c>
      <c r="K9006">
        <v>1</v>
      </c>
      <c r="L9006">
        <v>0</v>
      </c>
      <c r="M9006" s="1">
        <v>138613.21</v>
      </c>
      <c r="N9006">
        <v>0</v>
      </c>
      <c r="O9006" t="str">
        <f t="shared" si="560"/>
        <v>30-40</v>
      </c>
      <c r="P9006" t="str">
        <f t="shared" si="561"/>
        <v>3-5 years</v>
      </c>
      <c r="Q9006" t="str">
        <f t="shared" si="562"/>
        <v>No Balance</v>
      </c>
      <c r="R9006" s="5">
        <f t="shared" si="563"/>
        <v>0.17971887550200802</v>
      </c>
    </row>
    <row r="9007" spans="1:18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 s="1">
        <v>0</v>
      </c>
      <c r="J9007">
        <v>2</v>
      </c>
      <c r="K9007">
        <v>1</v>
      </c>
      <c r="L9007">
        <v>1</v>
      </c>
      <c r="M9007" s="1">
        <v>194230.82</v>
      </c>
      <c r="N9007">
        <v>0</v>
      </c>
      <c r="O9007" t="str">
        <f t="shared" si="560"/>
        <v>30-40</v>
      </c>
      <c r="P9007" t="str">
        <f t="shared" si="561"/>
        <v>6+ years</v>
      </c>
      <c r="Q9007" t="str">
        <f t="shared" si="562"/>
        <v>No Balance</v>
      </c>
      <c r="R9007" s="5">
        <f t="shared" si="563"/>
        <v>0.17989949748743719</v>
      </c>
    </row>
    <row r="9008" spans="1:18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 s="1">
        <v>0</v>
      </c>
      <c r="J9008">
        <v>1</v>
      </c>
      <c r="K9008">
        <v>1</v>
      </c>
      <c r="L9008">
        <v>0</v>
      </c>
      <c r="M9008" s="1">
        <v>110252.53</v>
      </c>
      <c r="N9008">
        <v>0</v>
      </c>
      <c r="O9008" t="str">
        <f t="shared" si="560"/>
        <v>&lt;30</v>
      </c>
      <c r="P9008" t="str">
        <f t="shared" si="561"/>
        <v>6+ years</v>
      </c>
      <c r="Q9008" t="str">
        <f t="shared" si="562"/>
        <v>No Balance</v>
      </c>
      <c r="R9008" s="5">
        <f t="shared" si="563"/>
        <v>0.18008048289738432</v>
      </c>
    </row>
    <row r="9009" spans="1:18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 s="1">
        <v>0</v>
      </c>
      <c r="J9009">
        <v>2</v>
      </c>
      <c r="K9009">
        <v>1</v>
      </c>
      <c r="L9009">
        <v>1</v>
      </c>
      <c r="M9009" s="1">
        <v>106117.3</v>
      </c>
      <c r="N9009">
        <v>0</v>
      </c>
      <c r="O9009" t="str">
        <f t="shared" si="560"/>
        <v>30-40</v>
      </c>
      <c r="P9009" t="str">
        <f t="shared" si="561"/>
        <v>6+ years</v>
      </c>
      <c r="Q9009" t="str">
        <f t="shared" si="562"/>
        <v>No Balance</v>
      </c>
      <c r="R9009" s="5">
        <f t="shared" si="563"/>
        <v>0.18026183282980865</v>
      </c>
    </row>
    <row r="9010" spans="1:18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 s="1">
        <v>160818.07999999999</v>
      </c>
      <c r="J9010">
        <v>1</v>
      </c>
      <c r="K9010">
        <v>0</v>
      </c>
      <c r="L9010">
        <v>1</v>
      </c>
      <c r="M9010" s="1">
        <v>169642.13</v>
      </c>
      <c r="N9010">
        <v>1</v>
      </c>
      <c r="O9010" t="str">
        <f t="shared" si="560"/>
        <v>30-40</v>
      </c>
      <c r="P9010" t="str">
        <f t="shared" si="561"/>
        <v>6+ years</v>
      </c>
      <c r="Q9010" t="str">
        <f t="shared" si="562"/>
        <v>High</v>
      </c>
      <c r="R9010" s="5">
        <f t="shared" si="563"/>
        <v>0.18044354838709678</v>
      </c>
    </row>
    <row r="9011" spans="1:18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 s="1">
        <v>156367.6</v>
      </c>
      <c r="J9011">
        <v>2</v>
      </c>
      <c r="K9011">
        <v>0</v>
      </c>
      <c r="L9011">
        <v>1</v>
      </c>
      <c r="M9011" s="1">
        <v>116179.92</v>
      </c>
      <c r="N9011">
        <v>0</v>
      </c>
      <c r="O9011" t="str">
        <f t="shared" si="560"/>
        <v>&gt;50</v>
      </c>
      <c r="P9011" t="str">
        <f t="shared" si="561"/>
        <v>6+ years</v>
      </c>
      <c r="Q9011" t="str">
        <f t="shared" si="562"/>
        <v>High</v>
      </c>
      <c r="R9011" s="5">
        <f t="shared" si="563"/>
        <v>0.17961654894046417</v>
      </c>
    </row>
    <row r="9012" spans="1:18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 s="1">
        <v>121669.93</v>
      </c>
      <c r="J9012">
        <v>2</v>
      </c>
      <c r="K9012">
        <v>0</v>
      </c>
      <c r="L9012">
        <v>0</v>
      </c>
      <c r="M9012" s="1">
        <v>91.75</v>
      </c>
      <c r="N9012">
        <v>1</v>
      </c>
      <c r="O9012" t="str">
        <f t="shared" si="560"/>
        <v>&gt;50</v>
      </c>
      <c r="P9012" t="str">
        <f t="shared" si="561"/>
        <v>6+ years</v>
      </c>
      <c r="Q9012" t="str">
        <f t="shared" si="562"/>
        <v>High</v>
      </c>
      <c r="R9012" s="5">
        <f t="shared" si="563"/>
        <v>0.17979797979797979</v>
      </c>
    </row>
    <row r="9013" spans="1:18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 s="1">
        <v>133970.22</v>
      </c>
      <c r="J9013">
        <v>2</v>
      </c>
      <c r="K9013">
        <v>0</v>
      </c>
      <c r="L9013">
        <v>1</v>
      </c>
      <c r="M9013" s="1">
        <v>187839.9</v>
      </c>
      <c r="N9013">
        <v>0</v>
      </c>
      <c r="O9013" t="str">
        <f t="shared" si="560"/>
        <v>41-50</v>
      </c>
      <c r="P9013" t="str">
        <f t="shared" si="561"/>
        <v>6+ years</v>
      </c>
      <c r="Q9013" t="str">
        <f t="shared" si="562"/>
        <v>High</v>
      </c>
      <c r="R9013" s="5">
        <f t="shared" si="563"/>
        <v>0.17896865520728009</v>
      </c>
    </row>
    <row r="9014" spans="1:18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 s="1">
        <v>0</v>
      </c>
      <c r="J9014">
        <v>2</v>
      </c>
      <c r="K9014">
        <v>1</v>
      </c>
      <c r="L9014">
        <v>0</v>
      </c>
      <c r="M9014" s="1">
        <v>121098.65</v>
      </c>
      <c r="N9014">
        <v>0</v>
      </c>
      <c r="O9014" t="str">
        <f t="shared" si="560"/>
        <v>41-50</v>
      </c>
      <c r="P9014" t="str">
        <f t="shared" si="561"/>
        <v>3-5 years</v>
      </c>
      <c r="Q9014" t="str">
        <f t="shared" si="562"/>
        <v>No Balance</v>
      </c>
      <c r="R9014" s="5">
        <f t="shared" si="563"/>
        <v>0.1791497975708502</v>
      </c>
    </row>
    <row r="9015" spans="1:18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 s="1">
        <v>96127.27</v>
      </c>
      <c r="J9015">
        <v>1</v>
      </c>
      <c r="K9015">
        <v>0</v>
      </c>
      <c r="L9015">
        <v>0</v>
      </c>
      <c r="M9015" s="1">
        <v>30972.06</v>
      </c>
      <c r="N9015">
        <v>0</v>
      </c>
      <c r="O9015" t="str">
        <f t="shared" si="560"/>
        <v>30-40</v>
      </c>
      <c r="P9015" t="str">
        <f t="shared" si="561"/>
        <v>3-5 years</v>
      </c>
      <c r="Q9015" t="str">
        <f t="shared" si="562"/>
        <v>Medium</v>
      </c>
      <c r="R9015" s="5">
        <f t="shared" si="563"/>
        <v>0.17933130699088146</v>
      </c>
    </row>
    <row r="9016" spans="1:18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 s="1">
        <v>121907.97</v>
      </c>
      <c r="J9016">
        <v>1</v>
      </c>
      <c r="K9016">
        <v>0</v>
      </c>
      <c r="L9016">
        <v>1</v>
      </c>
      <c r="M9016" s="1">
        <v>30314.04</v>
      </c>
      <c r="N9016">
        <v>0</v>
      </c>
      <c r="O9016" t="str">
        <f t="shared" si="560"/>
        <v>&gt;50</v>
      </c>
      <c r="P9016" t="str">
        <f t="shared" si="561"/>
        <v>6+ years</v>
      </c>
      <c r="Q9016" t="str">
        <f t="shared" si="562"/>
        <v>High</v>
      </c>
      <c r="R9016" s="5">
        <f t="shared" si="563"/>
        <v>0.1795131845841785</v>
      </c>
    </row>
    <row r="9017" spans="1:18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 s="1">
        <v>0</v>
      </c>
      <c r="J9017">
        <v>2</v>
      </c>
      <c r="K9017">
        <v>0</v>
      </c>
      <c r="L9017">
        <v>1</v>
      </c>
      <c r="M9017" s="1">
        <v>14479.29</v>
      </c>
      <c r="N9017">
        <v>0</v>
      </c>
      <c r="O9017" t="str">
        <f t="shared" si="560"/>
        <v>41-50</v>
      </c>
      <c r="P9017" t="str">
        <f t="shared" si="561"/>
        <v>3-5 years</v>
      </c>
      <c r="Q9017" t="str">
        <f t="shared" si="562"/>
        <v>No Balance</v>
      </c>
      <c r="R9017" s="5">
        <f t="shared" si="563"/>
        <v>0.17969543147208122</v>
      </c>
    </row>
    <row r="9018" spans="1:18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 s="1">
        <v>0</v>
      </c>
      <c r="J9018">
        <v>1</v>
      </c>
      <c r="K9018">
        <v>1</v>
      </c>
      <c r="L9018">
        <v>1</v>
      </c>
      <c r="M9018" s="1">
        <v>196395.25</v>
      </c>
      <c r="N9018">
        <v>0</v>
      </c>
      <c r="O9018" t="str">
        <f t="shared" si="560"/>
        <v>30-40</v>
      </c>
      <c r="P9018" t="str">
        <f t="shared" si="561"/>
        <v>6+ years</v>
      </c>
      <c r="Q9018" t="str">
        <f t="shared" si="562"/>
        <v>No Balance</v>
      </c>
      <c r="R9018" s="5">
        <f t="shared" si="563"/>
        <v>0.1798780487804878</v>
      </c>
    </row>
    <row r="9019" spans="1:18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 s="1">
        <v>77701.64</v>
      </c>
      <c r="J9019">
        <v>1</v>
      </c>
      <c r="K9019">
        <v>0</v>
      </c>
      <c r="L9019">
        <v>1</v>
      </c>
      <c r="M9019" s="1">
        <v>19512.38</v>
      </c>
      <c r="N9019">
        <v>0</v>
      </c>
      <c r="O9019" t="str">
        <f t="shared" si="560"/>
        <v>30-40</v>
      </c>
      <c r="P9019" t="str">
        <f t="shared" si="561"/>
        <v>6+ years</v>
      </c>
      <c r="Q9019" t="str">
        <f t="shared" si="562"/>
        <v>Medium</v>
      </c>
      <c r="R9019" s="5">
        <f t="shared" si="563"/>
        <v>0.18006103763987794</v>
      </c>
    </row>
    <row r="9020" spans="1:18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 s="1">
        <v>0</v>
      </c>
      <c r="J9020">
        <v>3</v>
      </c>
      <c r="K9020">
        <v>1</v>
      </c>
      <c r="L9020">
        <v>1</v>
      </c>
      <c r="M9020" s="1">
        <v>72318.77</v>
      </c>
      <c r="N9020">
        <v>0</v>
      </c>
      <c r="O9020" t="str">
        <f t="shared" si="560"/>
        <v>&gt;50</v>
      </c>
      <c r="P9020" t="str">
        <f t="shared" si="561"/>
        <v>6+ years</v>
      </c>
      <c r="Q9020" t="str">
        <f t="shared" si="562"/>
        <v>No Balance</v>
      </c>
      <c r="R9020" s="5">
        <f t="shared" si="563"/>
        <v>0.18024439918533605</v>
      </c>
    </row>
    <row r="9021" spans="1:18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 s="1">
        <v>0</v>
      </c>
      <c r="J9021">
        <v>2</v>
      </c>
      <c r="K9021">
        <v>1</v>
      </c>
      <c r="L9021">
        <v>1</v>
      </c>
      <c r="M9021" s="1">
        <v>96615.23</v>
      </c>
      <c r="N9021">
        <v>0</v>
      </c>
      <c r="O9021" t="str">
        <f t="shared" si="560"/>
        <v>30-40</v>
      </c>
      <c r="P9021" t="str">
        <f t="shared" si="561"/>
        <v>0-2 years</v>
      </c>
      <c r="Q9021" t="str">
        <f t="shared" si="562"/>
        <v>No Balance</v>
      </c>
      <c r="R9021" s="5">
        <f t="shared" si="563"/>
        <v>0.18042813455657492</v>
      </c>
    </row>
    <row r="9022" spans="1:18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 s="1">
        <v>113922.44</v>
      </c>
      <c r="J9022">
        <v>2</v>
      </c>
      <c r="K9022">
        <v>1</v>
      </c>
      <c r="L9022">
        <v>0</v>
      </c>
      <c r="M9022" s="1">
        <v>30772.22</v>
      </c>
      <c r="N9022">
        <v>0</v>
      </c>
      <c r="O9022" t="str">
        <f t="shared" si="560"/>
        <v>30-40</v>
      </c>
      <c r="P9022" t="str">
        <f t="shared" si="561"/>
        <v>3-5 years</v>
      </c>
      <c r="Q9022" t="str">
        <f t="shared" si="562"/>
        <v>High</v>
      </c>
      <c r="R9022" s="5">
        <f t="shared" si="563"/>
        <v>0.18061224489795918</v>
      </c>
    </row>
    <row r="9023" spans="1:18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 s="1">
        <v>183997.7</v>
      </c>
      <c r="J9023">
        <v>2</v>
      </c>
      <c r="K9023">
        <v>1</v>
      </c>
      <c r="L9023">
        <v>1</v>
      </c>
      <c r="M9023" s="1">
        <v>161217.18</v>
      </c>
      <c r="N9023">
        <v>0</v>
      </c>
      <c r="O9023" t="str">
        <f t="shared" si="560"/>
        <v>&gt;50</v>
      </c>
      <c r="P9023" t="str">
        <f t="shared" si="561"/>
        <v>0-2 years</v>
      </c>
      <c r="Q9023" t="str">
        <f t="shared" si="562"/>
        <v>High</v>
      </c>
      <c r="R9023" s="5">
        <f t="shared" si="563"/>
        <v>0.18079673135852911</v>
      </c>
    </row>
    <row r="9024" spans="1:18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 s="1">
        <v>0</v>
      </c>
      <c r="J9024">
        <v>2</v>
      </c>
      <c r="K9024">
        <v>0</v>
      </c>
      <c r="L9024">
        <v>1</v>
      </c>
      <c r="M9024" s="1">
        <v>66795.78</v>
      </c>
      <c r="N9024">
        <v>0</v>
      </c>
      <c r="O9024" t="str">
        <f t="shared" si="560"/>
        <v>&lt;30</v>
      </c>
      <c r="P9024" t="str">
        <f t="shared" si="561"/>
        <v>0-2 years</v>
      </c>
      <c r="Q9024" t="str">
        <f t="shared" si="562"/>
        <v>No Balance</v>
      </c>
      <c r="R9024" s="5">
        <f t="shared" si="563"/>
        <v>0.18098159509202455</v>
      </c>
    </row>
    <row r="9025" spans="1:18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 s="1">
        <v>0</v>
      </c>
      <c r="J9025">
        <v>2</v>
      </c>
      <c r="K9025">
        <v>1</v>
      </c>
      <c r="L9025">
        <v>1</v>
      </c>
      <c r="M9025" s="1">
        <v>123969.64</v>
      </c>
      <c r="N9025">
        <v>0</v>
      </c>
      <c r="O9025" t="str">
        <f t="shared" si="560"/>
        <v>&lt;30</v>
      </c>
      <c r="P9025" t="str">
        <f t="shared" si="561"/>
        <v>3-5 years</v>
      </c>
      <c r="Q9025" t="str">
        <f t="shared" si="562"/>
        <v>No Balance</v>
      </c>
      <c r="R9025" s="5">
        <f t="shared" si="563"/>
        <v>0.18116683725690891</v>
      </c>
    </row>
    <row r="9026" spans="1:18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 s="1">
        <v>89799.46</v>
      </c>
      <c r="J9026">
        <v>2</v>
      </c>
      <c r="K9026">
        <v>0</v>
      </c>
      <c r="L9026">
        <v>1</v>
      </c>
      <c r="M9026" s="1">
        <v>13783.77</v>
      </c>
      <c r="N9026">
        <v>1</v>
      </c>
      <c r="O9026" t="str">
        <f t="shared" ref="O9026:O9089" si="564">IF(G9026&lt;30,"&lt;30",
   IF(G9026&lt;=40,"30-40",
      IF(G9026&lt;=50,"41-50","&gt;50")))</f>
        <v>41-50</v>
      </c>
      <c r="P9026" t="str">
        <f t="shared" ref="P9026:P9089" si="565">IF(H9026&lt;=2,"0-2 years",
   IF(H9026&lt;=5,"3-5 years","6+ years"))</f>
        <v>6+ years</v>
      </c>
      <c r="Q9026" t="str">
        <f t="shared" ref="Q9026:Q9089" si="566">IF(I9026=0,"No Balance",
   IF(I9026&lt;50000,"Low",
      IF(I9026&lt;100000,"Medium","High")))</f>
        <v>Medium</v>
      </c>
      <c r="R9026" s="5">
        <f t="shared" ref="R9026:R9089" si="567">AVERAGE(N9026:N19025)</f>
        <v>0.18135245901639344</v>
      </c>
    </row>
    <row r="9027" spans="1:18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 s="1">
        <v>0</v>
      </c>
      <c r="J9027">
        <v>1</v>
      </c>
      <c r="K9027">
        <v>1</v>
      </c>
      <c r="L9027">
        <v>1</v>
      </c>
      <c r="M9027" s="1">
        <v>168924.41</v>
      </c>
      <c r="N9027">
        <v>0</v>
      </c>
      <c r="O9027" t="str">
        <f t="shared" si="564"/>
        <v>&lt;30</v>
      </c>
      <c r="P9027" t="str">
        <f t="shared" si="565"/>
        <v>0-2 years</v>
      </c>
      <c r="Q9027" t="str">
        <f t="shared" si="566"/>
        <v>No Balance</v>
      </c>
      <c r="R9027" s="5">
        <f t="shared" si="567"/>
        <v>0.18051282051282053</v>
      </c>
    </row>
    <row r="9028" spans="1:18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 s="1">
        <v>85660.96</v>
      </c>
      <c r="J9028">
        <v>1</v>
      </c>
      <c r="K9028">
        <v>0</v>
      </c>
      <c r="L9028">
        <v>0</v>
      </c>
      <c r="M9028" s="1">
        <v>134778.01</v>
      </c>
      <c r="N9028">
        <v>0</v>
      </c>
      <c r="O9028" t="str">
        <f t="shared" si="564"/>
        <v>30-40</v>
      </c>
      <c r="P9028" t="str">
        <f t="shared" si="565"/>
        <v>6+ years</v>
      </c>
      <c r="Q9028" t="str">
        <f t="shared" si="566"/>
        <v>Medium</v>
      </c>
      <c r="R9028" s="5">
        <f t="shared" si="567"/>
        <v>0.1806981519507187</v>
      </c>
    </row>
    <row r="9029" spans="1:18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 s="1">
        <v>115569.21</v>
      </c>
      <c r="J9029">
        <v>1</v>
      </c>
      <c r="K9029">
        <v>0</v>
      </c>
      <c r="L9029">
        <v>1</v>
      </c>
      <c r="M9029" s="1">
        <v>119782.89</v>
      </c>
      <c r="N9029">
        <v>0</v>
      </c>
      <c r="O9029" t="str">
        <f t="shared" si="564"/>
        <v>30-40</v>
      </c>
      <c r="P9029" t="str">
        <f t="shared" si="565"/>
        <v>6+ years</v>
      </c>
      <c r="Q9029" t="str">
        <f t="shared" si="566"/>
        <v>High</v>
      </c>
      <c r="R9029" s="5">
        <f t="shared" si="567"/>
        <v>0.18088386433710174</v>
      </c>
    </row>
    <row r="9030" spans="1:18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 s="1">
        <v>81828.22</v>
      </c>
      <c r="J9030">
        <v>1</v>
      </c>
      <c r="K9030">
        <v>1</v>
      </c>
      <c r="L9030">
        <v>0</v>
      </c>
      <c r="M9030" s="1">
        <v>52167.97</v>
      </c>
      <c r="N9030">
        <v>0</v>
      </c>
      <c r="O9030" t="str">
        <f t="shared" si="564"/>
        <v>41-50</v>
      </c>
      <c r="P9030" t="str">
        <f t="shared" si="565"/>
        <v>0-2 years</v>
      </c>
      <c r="Q9030" t="str">
        <f t="shared" si="566"/>
        <v>Medium</v>
      </c>
      <c r="R9030" s="5">
        <f t="shared" si="567"/>
        <v>0.18106995884773663</v>
      </c>
    </row>
    <row r="9031" spans="1:18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 s="1">
        <v>132694.73000000001</v>
      </c>
      <c r="J9031">
        <v>1</v>
      </c>
      <c r="K9031">
        <v>1</v>
      </c>
      <c r="L9031">
        <v>0</v>
      </c>
      <c r="M9031" s="1">
        <v>167689.56</v>
      </c>
      <c r="N9031">
        <v>0</v>
      </c>
      <c r="O9031" t="str">
        <f t="shared" si="564"/>
        <v>&lt;30</v>
      </c>
      <c r="P9031" t="str">
        <f t="shared" si="565"/>
        <v>0-2 years</v>
      </c>
      <c r="Q9031" t="str">
        <f t="shared" si="566"/>
        <v>High</v>
      </c>
      <c r="R9031" s="5">
        <f t="shared" si="567"/>
        <v>0.18125643666323377</v>
      </c>
    </row>
    <row r="9032" spans="1:18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 s="1">
        <v>108867</v>
      </c>
      <c r="J9032">
        <v>1</v>
      </c>
      <c r="K9032">
        <v>0</v>
      </c>
      <c r="L9032">
        <v>0</v>
      </c>
      <c r="M9032" s="1">
        <v>140800.66</v>
      </c>
      <c r="N9032">
        <v>1</v>
      </c>
      <c r="O9032" t="str">
        <f t="shared" si="564"/>
        <v>&gt;50</v>
      </c>
      <c r="P9032" t="str">
        <f t="shared" si="565"/>
        <v>0-2 years</v>
      </c>
      <c r="Q9032" t="str">
        <f t="shared" si="566"/>
        <v>High</v>
      </c>
      <c r="R9032" s="5">
        <f t="shared" si="567"/>
        <v>0.18144329896907216</v>
      </c>
    </row>
    <row r="9033" spans="1:18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 s="1">
        <v>0</v>
      </c>
      <c r="J9033">
        <v>2</v>
      </c>
      <c r="K9033">
        <v>1</v>
      </c>
      <c r="L9033">
        <v>0</v>
      </c>
      <c r="M9033" s="1">
        <v>19823.02</v>
      </c>
      <c r="N9033">
        <v>0</v>
      </c>
      <c r="O9033" t="str">
        <f t="shared" si="564"/>
        <v>30-40</v>
      </c>
      <c r="P9033" t="str">
        <f t="shared" si="565"/>
        <v>6+ years</v>
      </c>
      <c r="Q9033" t="str">
        <f t="shared" si="566"/>
        <v>No Balance</v>
      </c>
      <c r="R9033" s="5">
        <f t="shared" si="567"/>
        <v>0.18059855521155832</v>
      </c>
    </row>
    <row r="9034" spans="1:18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 s="1">
        <v>0</v>
      </c>
      <c r="J9034">
        <v>2</v>
      </c>
      <c r="K9034">
        <v>0</v>
      </c>
      <c r="L9034">
        <v>0</v>
      </c>
      <c r="M9034" s="1">
        <v>72969.899999999994</v>
      </c>
      <c r="N9034">
        <v>0</v>
      </c>
      <c r="O9034" t="str">
        <f t="shared" si="564"/>
        <v>&lt;30</v>
      </c>
      <c r="P9034" t="str">
        <f t="shared" si="565"/>
        <v>3-5 years</v>
      </c>
      <c r="Q9034" t="str">
        <f t="shared" si="566"/>
        <v>No Balance</v>
      </c>
      <c r="R9034" s="5">
        <f t="shared" si="567"/>
        <v>0.18078512396694216</v>
      </c>
    </row>
    <row r="9035" spans="1:18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 s="1">
        <v>96152.68</v>
      </c>
      <c r="J9035">
        <v>2</v>
      </c>
      <c r="K9035">
        <v>1</v>
      </c>
      <c r="L9035">
        <v>0</v>
      </c>
      <c r="M9035" s="1">
        <v>143711.01999999999</v>
      </c>
      <c r="N9035">
        <v>0</v>
      </c>
      <c r="O9035" t="str">
        <f t="shared" si="564"/>
        <v>30-40</v>
      </c>
      <c r="P9035" t="str">
        <f t="shared" si="565"/>
        <v>0-2 years</v>
      </c>
      <c r="Q9035" t="str">
        <f t="shared" si="566"/>
        <v>Medium</v>
      </c>
      <c r="R9035" s="5">
        <f t="shared" si="567"/>
        <v>0.18097207859358841</v>
      </c>
    </row>
    <row r="9036" spans="1:18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 s="1">
        <v>153855.51999999999</v>
      </c>
      <c r="J9036">
        <v>1</v>
      </c>
      <c r="K9036">
        <v>1</v>
      </c>
      <c r="L9036">
        <v>1</v>
      </c>
      <c r="M9036" s="1">
        <v>180862.26</v>
      </c>
      <c r="N9036">
        <v>1</v>
      </c>
      <c r="O9036" t="str">
        <f t="shared" si="564"/>
        <v>41-50</v>
      </c>
      <c r="P9036" t="str">
        <f t="shared" si="565"/>
        <v>0-2 years</v>
      </c>
      <c r="Q9036" t="str">
        <f t="shared" si="566"/>
        <v>High</v>
      </c>
      <c r="R9036" s="5">
        <f t="shared" si="567"/>
        <v>0.18115942028985507</v>
      </c>
    </row>
    <row r="9037" spans="1:18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 s="1">
        <v>0</v>
      </c>
      <c r="J9037">
        <v>2</v>
      </c>
      <c r="K9037">
        <v>1</v>
      </c>
      <c r="L9037">
        <v>0</v>
      </c>
      <c r="M9037" s="1">
        <v>125658.28</v>
      </c>
      <c r="N9037">
        <v>0</v>
      </c>
      <c r="O9037" t="str">
        <f t="shared" si="564"/>
        <v>41-50</v>
      </c>
      <c r="P9037" t="str">
        <f t="shared" si="565"/>
        <v>0-2 years</v>
      </c>
      <c r="Q9037" t="str">
        <f t="shared" si="566"/>
        <v>No Balance</v>
      </c>
      <c r="R9037" s="5">
        <f t="shared" si="567"/>
        <v>0.18031088082901556</v>
      </c>
    </row>
    <row r="9038" spans="1:18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 s="1">
        <v>141334.95000000001</v>
      </c>
      <c r="J9038">
        <v>1</v>
      </c>
      <c r="K9038">
        <v>0</v>
      </c>
      <c r="L9038">
        <v>1</v>
      </c>
      <c r="M9038" s="1">
        <v>125870.5</v>
      </c>
      <c r="N9038">
        <v>0</v>
      </c>
      <c r="O9038" t="str">
        <f t="shared" si="564"/>
        <v>30-40</v>
      </c>
      <c r="P9038" t="str">
        <f t="shared" si="565"/>
        <v>3-5 years</v>
      </c>
      <c r="Q9038" t="str">
        <f t="shared" si="566"/>
        <v>High</v>
      </c>
      <c r="R9038" s="5">
        <f t="shared" si="567"/>
        <v>0.18049792531120332</v>
      </c>
    </row>
    <row r="9039" spans="1:18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 s="1">
        <v>104584.11</v>
      </c>
      <c r="J9039">
        <v>1</v>
      </c>
      <c r="K9039">
        <v>1</v>
      </c>
      <c r="L9039">
        <v>0</v>
      </c>
      <c r="M9039" s="1">
        <v>15126.32</v>
      </c>
      <c r="N9039">
        <v>1</v>
      </c>
      <c r="O9039" t="str">
        <f t="shared" si="564"/>
        <v>41-50</v>
      </c>
      <c r="P9039" t="str">
        <f t="shared" si="565"/>
        <v>0-2 years</v>
      </c>
      <c r="Q9039" t="str">
        <f t="shared" si="566"/>
        <v>High</v>
      </c>
      <c r="R9039" s="5">
        <f t="shared" si="567"/>
        <v>0.18068535825545171</v>
      </c>
    </row>
    <row r="9040" spans="1:18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 s="1">
        <v>98173.02</v>
      </c>
      <c r="J9040">
        <v>1</v>
      </c>
      <c r="K9040">
        <v>0</v>
      </c>
      <c r="L9040">
        <v>0</v>
      </c>
      <c r="M9040" s="1">
        <v>22457.25</v>
      </c>
      <c r="N9040">
        <v>1</v>
      </c>
      <c r="O9040" t="str">
        <f t="shared" si="564"/>
        <v>41-50</v>
      </c>
      <c r="P9040" t="str">
        <f t="shared" si="565"/>
        <v>6+ years</v>
      </c>
      <c r="Q9040" t="str">
        <f t="shared" si="566"/>
        <v>Medium</v>
      </c>
      <c r="R9040" s="5">
        <f t="shared" si="567"/>
        <v>0.17983367983367984</v>
      </c>
    </row>
    <row r="9041" spans="1:18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 s="1">
        <v>0</v>
      </c>
      <c r="J9041">
        <v>2</v>
      </c>
      <c r="K9041">
        <v>1</v>
      </c>
      <c r="L9041">
        <v>1</v>
      </c>
      <c r="M9041" s="1">
        <v>82614.89</v>
      </c>
      <c r="N9041">
        <v>0</v>
      </c>
      <c r="O9041" t="str">
        <f t="shared" si="564"/>
        <v>41-50</v>
      </c>
      <c r="P9041" t="str">
        <f t="shared" si="565"/>
        <v>0-2 years</v>
      </c>
      <c r="Q9041" t="str">
        <f t="shared" si="566"/>
        <v>No Balance</v>
      </c>
      <c r="R9041" s="5">
        <f t="shared" si="567"/>
        <v>0.17898022892819979</v>
      </c>
    </row>
    <row r="9042" spans="1:18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 s="1">
        <v>135157.04999999999</v>
      </c>
      <c r="J9042">
        <v>1</v>
      </c>
      <c r="K9042">
        <v>1</v>
      </c>
      <c r="L9042">
        <v>1</v>
      </c>
      <c r="M9042" s="1">
        <v>32919.42</v>
      </c>
      <c r="N9042">
        <v>0</v>
      </c>
      <c r="O9042" t="str">
        <f t="shared" si="564"/>
        <v>30-40</v>
      </c>
      <c r="P9042" t="str">
        <f t="shared" si="565"/>
        <v>3-5 years</v>
      </c>
      <c r="Q9042" t="str">
        <f t="shared" si="566"/>
        <v>High</v>
      </c>
      <c r="R9042" s="5">
        <f t="shared" si="567"/>
        <v>0.17916666666666667</v>
      </c>
    </row>
    <row r="9043" spans="1:18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 s="1">
        <v>171601.27</v>
      </c>
      <c r="J9043">
        <v>1</v>
      </c>
      <c r="K9043">
        <v>1</v>
      </c>
      <c r="L9043">
        <v>0</v>
      </c>
      <c r="M9043" s="1">
        <v>126223.84</v>
      </c>
      <c r="N9043">
        <v>0</v>
      </c>
      <c r="O9043" t="str">
        <f t="shared" si="564"/>
        <v>41-50</v>
      </c>
      <c r="P9043" t="str">
        <f t="shared" si="565"/>
        <v>3-5 years</v>
      </c>
      <c r="Q9043" t="str">
        <f t="shared" si="566"/>
        <v>High</v>
      </c>
      <c r="R9043" s="5">
        <f t="shared" si="567"/>
        <v>0.17935349322210636</v>
      </c>
    </row>
    <row r="9044" spans="1:18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 s="1">
        <v>179539.20000000001</v>
      </c>
      <c r="J9044">
        <v>1</v>
      </c>
      <c r="K9044">
        <v>0</v>
      </c>
      <c r="L9044">
        <v>0</v>
      </c>
      <c r="M9044" s="1">
        <v>112010.02</v>
      </c>
      <c r="N9044">
        <v>0</v>
      </c>
      <c r="O9044" t="str">
        <f t="shared" si="564"/>
        <v>&lt;30</v>
      </c>
      <c r="P9044" t="str">
        <f t="shared" si="565"/>
        <v>3-5 years</v>
      </c>
      <c r="Q9044" t="str">
        <f t="shared" si="566"/>
        <v>High</v>
      </c>
      <c r="R9044" s="5">
        <f t="shared" si="567"/>
        <v>0.17954070981210857</v>
      </c>
    </row>
    <row r="9045" spans="1:18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 s="1">
        <v>80615.460000000006</v>
      </c>
      <c r="J9045">
        <v>2</v>
      </c>
      <c r="K9045">
        <v>0</v>
      </c>
      <c r="L9045">
        <v>0</v>
      </c>
      <c r="M9045" s="1">
        <v>180962.32</v>
      </c>
      <c r="N9045">
        <v>0</v>
      </c>
      <c r="O9045" t="str">
        <f t="shared" si="564"/>
        <v>30-40</v>
      </c>
      <c r="P9045" t="str">
        <f t="shared" si="565"/>
        <v>3-5 years</v>
      </c>
      <c r="Q9045" t="str">
        <f t="shared" si="566"/>
        <v>Medium</v>
      </c>
      <c r="R9045" s="5">
        <f t="shared" si="567"/>
        <v>0.17972831765935215</v>
      </c>
    </row>
    <row r="9046" spans="1:18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 s="1">
        <v>0</v>
      </c>
      <c r="J9046">
        <v>1</v>
      </c>
      <c r="K9046">
        <v>0</v>
      </c>
      <c r="L9046">
        <v>0</v>
      </c>
      <c r="M9046" s="1">
        <v>128882.66</v>
      </c>
      <c r="N9046">
        <v>1</v>
      </c>
      <c r="O9046" t="str">
        <f t="shared" si="564"/>
        <v>41-50</v>
      </c>
      <c r="P9046" t="str">
        <f t="shared" si="565"/>
        <v>0-2 years</v>
      </c>
      <c r="Q9046" t="str">
        <f t="shared" si="566"/>
        <v>No Balance</v>
      </c>
      <c r="R9046" s="5">
        <f t="shared" si="567"/>
        <v>0.1799163179916318</v>
      </c>
    </row>
    <row r="9047" spans="1:18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 s="1">
        <v>126285.73</v>
      </c>
      <c r="J9047">
        <v>1</v>
      </c>
      <c r="K9047">
        <v>1</v>
      </c>
      <c r="L9047">
        <v>0</v>
      </c>
      <c r="M9047" s="1">
        <v>177614.17</v>
      </c>
      <c r="N9047">
        <v>1</v>
      </c>
      <c r="O9047" t="str">
        <f t="shared" si="564"/>
        <v>&lt;30</v>
      </c>
      <c r="P9047" t="str">
        <f t="shared" si="565"/>
        <v>3-5 years</v>
      </c>
      <c r="Q9047" t="str">
        <f t="shared" si="566"/>
        <v>High</v>
      </c>
      <c r="R9047" s="5">
        <f t="shared" si="567"/>
        <v>0.17905759162303664</v>
      </c>
    </row>
    <row r="9048" spans="1:18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 s="1">
        <v>137964.51</v>
      </c>
      <c r="J9048">
        <v>1</v>
      </c>
      <c r="K9048">
        <v>0</v>
      </c>
      <c r="L9048">
        <v>1</v>
      </c>
      <c r="M9048" s="1">
        <v>174570.55</v>
      </c>
      <c r="N9048">
        <v>0</v>
      </c>
      <c r="O9048" t="str">
        <f t="shared" si="564"/>
        <v>&lt;30</v>
      </c>
      <c r="P9048" t="str">
        <f t="shared" si="565"/>
        <v>3-5 years</v>
      </c>
      <c r="Q9048" t="str">
        <f t="shared" si="566"/>
        <v>High</v>
      </c>
      <c r="R9048" s="5">
        <f t="shared" si="567"/>
        <v>0.17819706498951782</v>
      </c>
    </row>
    <row r="9049" spans="1:18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 s="1">
        <v>159434.03</v>
      </c>
      <c r="J9049">
        <v>1</v>
      </c>
      <c r="K9049">
        <v>1</v>
      </c>
      <c r="L9049">
        <v>0</v>
      </c>
      <c r="M9049" s="1">
        <v>178373.93</v>
      </c>
      <c r="N9049">
        <v>0</v>
      </c>
      <c r="O9049" t="str">
        <f t="shared" si="564"/>
        <v>41-50</v>
      </c>
      <c r="P9049" t="str">
        <f t="shared" si="565"/>
        <v>6+ years</v>
      </c>
      <c r="Q9049" t="str">
        <f t="shared" si="566"/>
        <v>High</v>
      </c>
      <c r="R9049" s="5">
        <f t="shared" si="567"/>
        <v>0.17838405036726129</v>
      </c>
    </row>
    <row r="9050" spans="1:18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 s="1">
        <v>113574.61</v>
      </c>
      <c r="J9050">
        <v>2</v>
      </c>
      <c r="K9050">
        <v>1</v>
      </c>
      <c r="L9050">
        <v>0</v>
      </c>
      <c r="M9050" s="1">
        <v>103396.08</v>
      </c>
      <c r="N9050">
        <v>0</v>
      </c>
      <c r="O9050" t="str">
        <f t="shared" si="564"/>
        <v>30-40</v>
      </c>
      <c r="P9050" t="str">
        <f t="shared" si="565"/>
        <v>3-5 years</v>
      </c>
      <c r="Q9050" t="str">
        <f t="shared" si="566"/>
        <v>High</v>
      </c>
      <c r="R9050" s="5">
        <f t="shared" si="567"/>
        <v>0.17857142857142858</v>
      </c>
    </row>
    <row r="9051" spans="1:18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 s="1">
        <v>0</v>
      </c>
      <c r="J9051">
        <v>2</v>
      </c>
      <c r="K9051">
        <v>1</v>
      </c>
      <c r="L9051">
        <v>1</v>
      </c>
      <c r="M9051" s="1">
        <v>59129.72</v>
      </c>
      <c r="N9051">
        <v>0</v>
      </c>
      <c r="O9051" t="str">
        <f t="shared" si="564"/>
        <v>30-40</v>
      </c>
      <c r="P9051" t="str">
        <f t="shared" si="565"/>
        <v>6+ years</v>
      </c>
      <c r="Q9051" t="str">
        <f t="shared" si="566"/>
        <v>No Balance</v>
      </c>
      <c r="R9051" s="5">
        <f t="shared" si="567"/>
        <v>0.17875920084121977</v>
      </c>
    </row>
    <row r="9052" spans="1:18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 s="1">
        <v>124573.33</v>
      </c>
      <c r="J9052">
        <v>2</v>
      </c>
      <c r="K9052">
        <v>0</v>
      </c>
      <c r="L9052">
        <v>0</v>
      </c>
      <c r="M9052" s="1">
        <v>683.37</v>
      </c>
      <c r="N9052">
        <v>0</v>
      </c>
      <c r="O9052" t="str">
        <f t="shared" si="564"/>
        <v>30-40</v>
      </c>
      <c r="P9052" t="str">
        <f t="shared" si="565"/>
        <v>6+ years</v>
      </c>
      <c r="Q9052" t="str">
        <f t="shared" si="566"/>
        <v>High</v>
      </c>
      <c r="R9052" s="5">
        <f t="shared" si="567"/>
        <v>0.17894736842105263</v>
      </c>
    </row>
    <row r="9053" spans="1:18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 s="1">
        <v>105864.6</v>
      </c>
      <c r="J9053">
        <v>2</v>
      </c>
      <c r="K9053">
        <v>1</v>
      </c>
      <c r="L9053">
        <v>0</v>
      </c>
      <c r="M9053" s="1">
        <v>145567.34</v>
      </c>
      <c r="N9053">
        <v>0</v>
      </c>
      <c r="O9053" t="str">
        <f t="shared" si="564"/>
        <v>30-40</v>
      </c>
      <c r="P9053" t="str">
        <f t="shared" si="565"/>
        <v>6+ years</v>
      </c>
      <c r="Q9053" t="str">
        <f t="shared" si="566"/>
        <v>High</v>
      </c>
      <c r="R9053" s="5">
        <f t="shared" si="567"/>
        <v>0.1791359325605901</v>
      </c>
    </row>
    <row r="9054" spans="1:18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 s="1">
        <v>104552.61</v>
      </c>
      <c r="J9054">
        <v>1</v>
      </c>
      <c r="K9054">
        <v>1</v>
      </c>
      <c r="L9054">
        <v>0</v>
      </c>
      <c r="M9054" s="1">
        <v>48137.08</v>
      </c>
      <c r="N9054">
        <v>1</v>
      </c>
      <c r="O9054" t="str">
        <f t="shared" si="564"/>
        <v>41-50</v>
      </c>
      <c r="P9054" t="str">
        <f t="shared" si="565"/>
        <v>3-5 years</v>
      </c>
      <c r="Q9054" t="str">
        <f t="shared" si="566"/>
        <v>High</v>
      </c>
      <c r="R9054" s="5">
        <f t="shared" si="567"/>
        <v>0.17932489451476794</v>
      </c>
    </row>
    <row r="9055" spans="1:18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 s="1">
        <v>0</v>
      </c>
      <c r="J9055">
        <v>2</v>
      </c>
      <c r="K9055">
        <v>1</v>
      </c>
      <c r="L9055">
        <v>0</v>
      </c>
      <c r="M9055" s="1">
        <v>90876.95</v>
      </c>
      <c r="N9055">
        <v>0</v>
      </c>
      <c r="O9055" t="str">
        <f t="shared" si="564"/>
        <v>30-40</v>
      </c>
      <c r="P9055" t="str">
        <f t="shared" si="565"/>
        <v>3-5 years</v>
      </c>
      <c r="Q9055" t="str">
        <f t="shared" si="566"/>
        <v>No Balance</v>
      </c>
      <c r="R9055" s="5">
        <f t="shared" si="567"/>
        <v>0.17845828933474128</v>
      </c>
    </row>
    <row r="9056" spans="1:18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 s="1">
        <v>0</v>
      </c>
      <c r="J9056">
        <v>2</v>
      </c>
      <c r="K9056">
        <v>0</v>
      </c>
      <c r="L9056">
        <v>1</v>
      </c>
      <c r="M9056" s="1">
        <v>198543.09</v>
      </c>
      <c r="N9056">
        <v>0</v>
      </c>
      <c r="O9056" t="str">
        <f t="shared" si="564"/>
        <v>30-40</v>
      </c>
      <c r="P9056" t="str">
        <f t="shared" si="565"/>
        <v>3-5 years</v>
      </c>
      <c r="Q9056" t="str">
        <f t="shared" si="566"/>
        <v>No Balance</v>
      </c>
      <c r="R9056" s="5">
        <f t="shared" si="567"/>
        <v>0.17864693446088795</v>
      </c>
    </row>
    <row r="9057" spans="1:18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 s="1">
        <v>0</v>
      </c>
      <c r="J9057">
        <v>1</v>
      </c>
      <c r="K9057">
        <v>1</v>
      </c>
      <c r="L9057">
        <v>1</v>
      </c>
      <c r="M9057" s="1">
        <v>106202.07</v>
      </c>
      <c r="N9057">
        <v>1</v>
      </c>
      <c r="O9057" t="str">
        <f t="shared" si="564"/>
        <v>&gt;50</v>
      </c>
      <c r="P9057" t="str">
        <f t="shared" si="565"/>
        <v>0-2 years</v>
      </c>
      <c r="Q9057" t="str">
        <f t="shared" si="566"/>
        <v>No Balance</v>
      </c>
      <c r="R9057" s="5">
        <f t="shared" si="567"/>
        <v>0.17883597883597885</v>
      </c>
    </row>
    <row r="9058" spans="1:18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 s="1">
        <v>119492.88</v>
      </c>
      <c r="J9058">
        <v>2</v>
      </c>
      <c r="K9058">
        <v>0</v>
      </c>
      <c r="L9058">
        <v>1</v>
      </c>
      <c r="M9058" s="1">
        <v>166896.01</v>
      </c>
      <c r="N9058">
        <v>1</v>
      </c>
      <c r="O9058" t="str">
        <f t="shared" si="564"/>
        <v>41-50</v>
      </c>
      <c r="P9058" t="str">
        <f t="shared" si="565"/>
        <v>6+ years</v>
      </c>
      <c r="Q9058" t="str">
        <f t="shared" si="566"/>
        <v>High</v>
      </c>
      <c r="R9058" s="5">
        <f t="shared" si="567"/>
        <v>0.17796610169491525</v>
      </c>
    </row>
    <row r="9059" spans="1:18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 s="1">
        <v>130499.09</v>
      </c>
      <c r="J9059">
        <v>2</v>
      </c>
      <c r="K9059">
        <v>1</v>
      </c>
      <c r="L9059">
        <v>1</v>
      </c>
      <c r="M9059" s="1">
        <v>74804.36</v>
      </c>
      <c r="N9059">
        <v>0</v>
      </c>
      <c r="O9059" t="str">
        <f t="shared" si="564"/>
        <v>30-40</v>
      </c>
      <c r="P9059" t="str">
        <f t="shared" si="565"/>
        <v>0-2 years</v>
      </c>
      <c r="Q9059" t="str">
        <f t="shared" si="566"/>
        <v>High</v>
      </c>
      <c r="R9059" s="5">
        <f t="shared" si="567"/>
        <v>0.17709437963944857</v>
      </c>
    </row>
    <row r="9060" spans="1:18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 s="1">
        <v>140576.10999999999</v>
      </c>
      <c r="J9060">
        <v>1</v>
      </c>
      <c r="K9060">
        <v>1</v>
      </c>
      <c r="L9060">
        <v>1</v>
      </c>
      <c r="M9060" s="1">
        <v>116971.05</v>
      </c>
      <c r="N9060">
        <v>0</v>
      </c>
      <c r="O9060" t="str">
        <f t="shared" si="564"/>
        <v>41-50</v>
      </c>
      <c r="P9060" t="str">
        <f t="shared" si="565"/>
        <v>6+ years</v>
      </c>
      <c r="Q9060" t="str">
        <f t="shared" si="566"/>
        <v>High</v>
      </c>
      <c r="R9060" s="5">
        <f t="shared" si="567"/>
        <v>0.17728237791932058</v>
      </c>
    </row>
    <row r="9061" spans="1:18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 s="1">
        <v>91025.58</v>
      </c>
      <c r="J9061">
        <v>2</v>
      </c>
      <c r="K9061">
        <v>0</v>
      </c>
      <c r="L9061">
        <v>1</v>
      </c>
      <c r="M9061" s="1">
        <v>163783</v>
      </c>
      <c r="N9061">
        <v>0</v>
      </c>
      <c r="O9061" t="str">
        <f t="shared" si="564"/>
        <v>30-40</v>
      </c>
      <c r="P9061" t="str">
        <f t="shared" si="565"/>
        <v>6+ years</v>
      </c>
      <c r="Q9061" t="str">
        <f t="shared" si="566"/>
        <v>Medium</v>
      </c>
      <c r="R9061" s="5">
        <f t="shared" si="567"/>
        <v>0.17747077577045697</v>
      </c>
    </row>
    <row r="9062" spans="1:18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 s="1">
        <v>0</v>
      </c>
      <c r="J9062">
        <v>3</v>
      </c>
      <c r="K9062">
        <v>0</v>
      </c>
      <c r="L9062">
        <v>1</v>
      </c>
      <c r="M9062" s="1">
        <v>70221.13</v>
      </c>
      <c r="N9062">
        <v>1</v>
      </c>
      <c r="O9062" t="str">
        <f t="shared" si="564"/>
        <v>30-40</v>
      </c>
      <c r="P9062" t="str">
        <f t="shared" si="565"/>
        <v>0-2 years</v>
      </c>
      <c r="Q9062" t="str">
        <f t="shared" si="566"/>
        <v>No Balance</v>
      </c>
      <c r="R9062" s="5">
        <f t="shared" si="567"/>
        <v>0.17765957446808511</v>
      </c>
    </row>
    <row r="9063" spans="1:18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 s="1">
        <v>125877.65</v>
      </c>
      <c r="J9063">
        <v>2</v>
      </c>
      <c r="K9063">
        <v>1</v>
      </c>
      <c r="L9063">
        <v>1</v>
      </c>
      <c r="M9063" s="1">
        <v>107841.77</v>
      </c>
      <c r="N9063">
        <v>0</v>
      </c>
      <c r="O9063" t="str">
        <f t="shared" si="564"/>
        <v>30-40</v>
      </c>
      <c r="P9063" t="str">
        <f t="shared" si="565"/>
        <v>0-2 years</v>
      </c>
      <c r="Q9063" t="str">
        <f t="shared" si="566"/>
        <v>High</v>
      </c>
      <c r="R9063" s="5">
        <f t="shared" si="567"/>
        <v>0.17678381256656017</v>
      </c>
    </row>
    <row r="9064" spans="1:18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 s="1">
        <v>45752.78</v>
      </c>
      <c r="J9064">
        <v>2</v>
      </c>
      <c r="K9064">
        <v>1</v>
      </c>
      <c r="L9064">
        <v>0</v>
      </c>
      <c r="M9064" s="1">
        <v>79623.28</v>
      </c>
      <c r="N9064">
        <v>1</v>
      </c>
      <c r="O9064" t="str">
        <f t="shared" si="564"/>
        <v>&gt;50</v>
      </c>
      <c r="P9064" t="str">
        <f t="shared" si="565"/>
        <v>3-5 years</v>
      </c>
      <c r="Q9064" t="str">
        <f t="shared" si="566"/>
        <v>Low</v>
      </c>
      <c r="R9064" s="5">
        <f t="shared" si="567"/>
        <v>0.17697228144989338</v>
      </c>
    </row>
    <row r="9065" spans="1:18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 s="1">
        <v>121778.71</v>
      </c>
      <c r="J9065">
        <v>1</v>
      </c>
      <c r="K9065">
        <v>1</v>
      </c>
      <c r="L9065">
        <v>1</v>
      </c>
      <c r="M9065" s="1">
        <v>138399.67000000001</v>
      </c>
      <c r="N9065">
        <v>0</v>
      </c>
      <c r="O9065" t="str">
        <f t="shared" si="564"/>
        <v>30-40</v>
      </c>
      <c r="P9065" t="str">
        <f t="shared" si="565"/>
        <v>3-5 years</v>
      </c>
      <c r="Q9065" t="str">
        <f t="shared" si="566"/>
        <v>High</v>
      </c>
      <c r="R9065" s="5">
        <f t="shared" si="567"/>
        <v>0.17609391675560299</v>
      </c>
    </row>
    <row r="9066" spans="1:18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 s="1">
        <v>127948.57</v>
      </c>
      <c r="J9066">
        <v>1</v>
      </c>
      <c r="K9066">
        <v>1</v>
      </c>
      <c r="L9066">
        <v>1</v>
      </c>
      <c r="M9066" s="1">
        <v>182765.14</v>
      </c>
      <c r="N9066">
        <v>0</v>
      </c>
      <c r="O9066" t="str">
        <f t="shared" si="564"/>
        <v>41-50</v>
      </c>
      <c r="P9066" t="str">
        <f t="shared" si="565"/>
        <v>0-2 years</v>
      </c>
      <c r="Q9066" t="str">
        <f t="shared" si="566"/>
        <v>High</v>
      </c>
      <c r="R9066" s="5">
        <f t="shared" si="567"/>
        <v>0.17628205128205129</v>
      </c>
    </row>
    <row r="9067" spans="1:18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 s="1">
        <v>0</v>
      </c>
      <c r="J9067">
        <v>2</v>
      </c>
      <c r="K9067">
        <v>1</v>
      </c>
      <c r="L9067">
        <v>1</v>
      </c>
      <c r="M9067" s="1">
        <v>186648.19</v>
      </c>
      <c r="N9067">
        <v>0</v>
      </c>
      <c r="O9067" t="str">
        <f t="shared" si="564"/>
        <v>30-40</v>
      </c>
      <c r="P9067" t="str">
        <f t="shared" si="565"/>
        <v>6+ years</v>
      </c>
      <c r="Q9067" t="str">
        <f t="shared" si="566"/>
        <v>No Balance</v>
      </c>
      <c r="R9067" s="5">
        <f t="shared" si="567"/>
        <v>0.17647058823529413</v>
      </c>
    </row>
    <row r="9068" spans="1:18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 s="1">
        <v>115286.68</v>
      </c>
      <c r="J9068">
        <v>2</v>
      </c>
      <c r="K9068">
        <v>1</v>
      </c>
      <c r="L9068">
        <v>1</v>
      </c>
      <c r="M9068" s="1">
        <v>149587.92000000001</v>
      </c>
      <c r="N9068">
        <v>0</v>
      </c>
      <c r="O9068" t="str">
        <f t="shared" si="564"/>
        <v>30-40</v>
      </c>
      <c r="P9068" t="str">
        <f t="shared" si="565"/>
        <v>3-5 years</v>
      </c>
      <c r="Q9068" t="str">
        <f t="shared" si="566"/>
        <v>High</v>
      </c>
      <c r="R9068" s="5">
        <f t="shared" si="567"/>
        <v>0.17665952890792291</v>
      </c>
    </row>
    <row r="9069" spans="1:18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 s="1">
        <v>62078.21</v>
      </c>
      <c r="J9069">
        <v>2</v>
      </c>
      <c r="K9069">
        <v>1</v>
      </c>
      <c r="L9069">
        <v>0</v>
      </c>
      <c r="M9069" s="1">
        <v>129050.67</v>
      </c>
      <c r="N9069">
        <v>0</v>
      </c>
      <c r="O9069" t="str">
        <f t="shared" si="564"/>
        <v>41-50</v>
      </c>
      <c r="P9069" t="str">
        <f t="shared" si="565"/>
        <v>6+ years</v>
      </c>
      <c r="Q9069" t="str">
        <f t="shared" si="566"/>
        <v>Medium</v>
      </c>
      <c r="R9069" s="5">
        <f t="shared" si="567"/>
        <v>0.17684887459807075</v>
      </c>
    </row>
    <row r="9070" spans="1:18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 s="1">
        <v>0</v>
      </c>
      <c r="J9070">
        <v>2</v>
      </c>
      <c r="K9070">
        <v>1</v>
      </c>
      <c r="L9070">
        <v>0</v>
      </c>
      <c r="M9070" s="1">
        <v>47764.99</v>
      </c>
      <c r="N9070">
        <v>0</v>
      </c>
      <c r="O9070" t="str">
        <f t="shared" si="564"/>
        <v>30-40</v>
      </c>
      <c r="P9070" t="str">
        <f t="shared" si="565"/>
        <v>0-2 years</v>
      </c>
      <c r="Q9070" t="str">
        <f t="shared" si="566"/>
        <v>No Balance</v>
      </c>
      <c r="R9070" s="5">
        <f t="shared" si="567"/>
        <v>0.17703862660944206</v>
      </c>
    </row>
    <row r="9071" spans="1:18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 s="1">
        <v>175406.13</v>
      </c>
      <c r="J9071">
        <v>2</v>
      </c>
      <c r="K9071">
        <v>1</v>
      </c>
      <c r="L9071">
        <v>1</v>
      </c>
      <c r="M9071" s="1">
        <v>172792.43</v>
      </c>
      <c r="N9071">
        <v>1</v>
      </c>
      <c r="O9071" t="str">
        <f t="shared" si="564"/>
        <v>30-40</v>
      </c>
      <c r="P9071" t="str">
        <f t="shared" si="565"/>
        <v>3-5 years</v>
      </c>
      <c r="Q9071" t="str">
        <f t="shared" si="566"/>
        <v>High</v>
      </c>
      <c r="R9071" s="5">
        <f t="shared" si="567"/>
        <v>0.17722878625134264</v>
      </c>
    </row>
    <row r="9072" spans="1:18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 s="1">
        <v>131643.25</v>
      </c>
      <c r="J9072">
        <v>1</v>
      </c>
      <c r="K9072">
        <v>1</v>
      </c>
      <c r="L9072">
        <v>0</v>
      </c>
      <c r="M9072" s="1">
        <v>64436.160000000003</v>
      </c>
      <c r="N9072">
        <v>0</v>
      </c>
      <c r="O9072" t="str">
        <f t="shared" si="564"/>
        <v>&lt;30</v>
      </c>
      <c r="P9072" t="str">
        <f t="shared" si="565"/>
        <v>0-2 years</v>
      </c>
      <c r="Q9072" t="str">
        <f t="shared" si="566"/>
        <v>High</v>
      </c>
      <c r="R9072" s="5">
        <f t="shared" si="567"/>
        <v>0.17634408602150536</v>
      </c>
    </row>
    <row r="9073" spans="1:18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 s="1">
        <v>151739.65</v>
      </c>
      <c r="J9073">
        <v>1</v>
      </c>
      <c r="K9073">
        <v>1</v>
      </c>
      <c r="L9073">
        <v>0</v>
      </c>
      <c r="M9073" s="1">
        <v>167461.5</v>
      </c>
      <c r="N9073">
        <v>0</v>
      </c>
      <c r="O9073" t="str">
        <f t="shared" si="564"/>
        <v>41-50</v>
      </c>
      <c r="P9073" t="str">
        <f t="shared" si="565"/>
        <v>3-5 years</v>
      </c>
      <c r="Q9073" t="str">
        <f t="shared" si="566"/>
        <v>High</v>
      </c>
      <c r="R9073" s="5">
        <f t="shared" si="567"/>
        <v>0.17653390742734124</v>
      </c>
    </row>
    <row r="9074" spans="1:18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 s="1">
        <v>93616.35</v>
      </c>
      <c r="J9074">
        <v>2</v>
      </c>
      <c r="K9074">
        <v>0</v>
      </c>
      <c r="L9074">
        <v>0</v>
      </c>
      <c r="M9074" s="1">
        <v>98348.66</v>
      </c>
      <c r="N9074">
        <v>0</v>
      </c>
      <c r="O9074" t="str">
        <f t="shared" si="564"/>
        <v>41-50</v>
      </c>
      <c r="P9074" t="str">
        <f t="shared" si="565"/>
        <v>6+ years</v>
      </c>
      <c r="Q9074" t="str">
        <f t="shared" si="566"/>
        <v>Medium</v>
      </c>
      <c r="R9074" s="5">
        <f t="shared" si="567"/>
        <v>0.17672413793103448</v>
      </c>
    </row>
    <row r="9075" spans="1:18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 s="1">
        <v>138597.54</v>
      </c>
      <c r="J9075">
        <v>2</v>
      </c>
      <c r="K9075">
        <v>1</v>
      </c>
      <c r="L9075">
        <v>1</v>
      </c>
      <c r="M9075" s="1">
        <v>41536.589999999997</v>
      </c>
      <c r="N9075">
        <v>1</v>
      </c>
      <c r="O9075" t="str">
        <f t="shared" si="564"/>
        <v>&gt;50</v>
      </c>
      <c r="P9075" t="str">
        <f t="shared" si="565"/>
        <v>3-5 years</v>
      </c>
      <c r="Q9075" t="str">
        <f t="shared" si="566"/>
        <v>High</v>
      </c>
      <c r="R9075" s="5">
        <f t="shared" si="567"/>
        <v>0.17691477885652643</v>
      </c>
    </row>
    <row r="9076" spans="1:18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 s="1">
        <v>0</v>
      </c>
      <c r="J9076">
        <v>2</v>
      </c>
      <c r="K9076">
        <v>1</v>
      </c>
      <c r="L9076">
        <v>1</v>
      </c>
      <c r="M9076" s="1">
        <v>72462.25</v>
      </c>
      <c r="N9076">
        <v>0</v>
      </c>
      <c r="O9076" t="str">
        <f t="shared" si="564"/>
        <v>41-50</v>
      </c>
      <c r="P9076" t="str">
        <f t="shared" si="565"/>
        <v>3-5 years</v>
      </c>
      <c r="Q9076" t="str">
        <f t="shared" si="566"/>
        <v>No Balance</v>
      </c>
      <c r="R9076" s="5">
        <f t="shared" si="567"/>
        <v>0.17602591792656588</v>
      </c>
    </row>
    <row r="9077" spans="1:18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 s="1">
        <v>0</v>
      </c>
      <c r="J9077">
        <v>2</v>
      </c>
      <c r="K9077">
        <v>1</v>
      </c>
      <c r="L9077">
        <v>0</v>
      </c>
      <c r="M9077" s="1">
        <v>112465.19</v>
      </c>
      <c r="N9077">
        <v>1</v>
      </c>
      <c r="O9077" t="str">
        <f t="shared" si="564"/>
        <v>30-40</v>
      </c>
      <c r="P9077" t="str">
        <f t="shared" si="565"/>
        <v>6+ years</v>
      </c>
      <c r="Q9077" t="str">
        <f t="shared" si="566"/>
        <v>No Balance</v>
      </c>
      <c r="R9077" s="5">
        <f t="shared" si="567"/>
        <v>0.17621621621621622</v>
      </c>
    </row>
    <row r="9078" spans="1:18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 s="1">
        <v>85225.21</v>
      </c>
      <c r="J9078">
        <v>1</v>
      </c>
      <c r="K9078">
        <v>0</v>
      </c>
      <c r="L9078">
        <v>1</v>
      </c>
      <c r="M9078" s="1">
        <v>64511.44</v>
      </c>
      <c r="N9078">
        <v>0</v>
      </c>
      <c r="O9078" t="str">
        <f t="shared" si="564"/>
        <v>&lt;30</v>
      </c>
      <c r="P9078" t="str">
        <f t="shared" si="565"/>
        <v>0-2 years</v>
      </c>
      <c r="Q9078" t="str">
        <f t="shared" si="566"/>
        <v>Medium</v>
      </c>
      <c r="R9078" s="5">
        <f t="shared" si="567"/>
        <v>0.17532467532467533</v>
      </c>
    </row>
    <row r="9079" spans="1:18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 s="1">
        <v>148749.29</v>
      </c>
      <c r="J9079">
        <v>2</v>
      </c>
      <c r="K9079">
        <v>1</v>
      </c>
      <c r="L9079">
        <v>0</v>
      </c>
      <c r="M9079" s="1">
        <v>91830.75</v>
      </c>
      <c r="N9079">
        <v>0</v>
      </c>
      <c r="O9079" t="str">
        <f t="shared" si="564"/>
        <v>30-40</v>
      </c>
      <c r="P9079" t="str">
        <f t="shared" si="565"/>
        <v>6+ years</v>
      </c>
      <c r="Q9079" t="str">
        <f t="shared" si="566"/>
        <v>High</v>
      </c>
      <c r="R9079" s="5">
        <f t="shared" si="567"/>
        <v>0.17551462621885158</v>
      </c>
    </row>
    <row r="9080" spans="1:18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 s="1">
        <v>130013.12</v>
      </c>
      <c r="J9080">
        <v>1</v>
      </c>
      <c r="K9080">
        <v>1</v>
      </c>
      <c r="L9080">
        <v>1</v>
      </c>
      <c r="M9080" s="1">
        <v>190806.36</v>
      </c>
      <c r="N9080">
        <v>1</v>
      </c>
      <c r="O9080" t="str">
        <f t="shared" si="564"/>
        <v>&gt;50</v>
      </c>
      <c r="P9080" t="str">
        <f t="shared" si="565"/>
        <v>6+ years</v>
      </c>
      <c r="Q9080" t="str">
        <f t="shared" si="566"/>
        <v>High</v>
      </c>
      <c r="R9080" s="5">
        <f t="shared" si="567"/>
        <v>0.175704989154013</v>
      </c>
    </row>
    <row r="9081" spans="1:18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 s="1">
        <v>0</v>
      </c>
      <c r="J9081">
        <v>1</v>
      </c>
      <c r="K9081">
        <v>0</v>
      </c>
      <c r="L9081">
        <v>1</v>
      </c>
      <c r="M9081" s="1">
        <v>112311.15</v>
      </c>
      <c r="N9081">
        <v>0</v>
      </c>
      <c r="O9081" t="str">
        <f t="shared" si="564"/>
        <v>&lt;30</v>
      </c>
      <c r="P9081" t="str">
        <f t="shared" si="565"/>
        <v>0-2 years</v>
      </c>
      <c r="Q9081" t="str">
        <f t="shared" si="566"/>
        <v>No Balance</v>
      </c>
      <c r="R9081" s="5">
        <f t="shared" si="567"/>
        <v>0.17480998914223669</v>
      </c>
    </row>
    <row r="9082" spans="1:18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 s="1">
        <v>0</v>
      </c>
      <c r="J9082">
        <v>2</v>
      </c>
      <c r="K9082">
        <v>1</v>
      </c>
      <c r="L9082">
        <v>1</v>
      </c>
      <c r="M9082" s="1">
        <v>72276.240000000005</v>
      </c>
      <c r="N9082">
        <v>0</v>
      </c>
      <c r="O9082" t="str">
        <f t="shared" si="564"/>
        <v>&gt;50</v>
      </c>
      <c r="P9082" t="str">
        <f t="shared" si="565"/>
        <v>6+ years</v>
      </c>
      <c r="Q9082" t="str">
        <f t="shared" si="566"/>
        <v>No Balance</v>
      </c>
      <c r="R9082" s="5">
        <f t="shared" si="567"/>
        <v>0.17499999999999999</v>
      </c>
    </row>
    <row r="9083" spans="1:18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 s="1">
        <v>111729.47</v>
      </c>
      <c r="J9083">
        <v>2</v>
      </c>
      <c r="K9083">
        <v>0</v>
      </c>
      <c r="L9083">
        <v>1</v>
      </c>
      <c r="M9083" s="1">
        <v>84920.49</v>
      </c>
      <c r="N9083">
        <v>0</v>
      </c>
      <c r="O9083" t="str">
        <f t="shared" si="564"/>
        <v>&gt;50</v>
      </c>
      <c r="P9083" t="str">
        <f t="shared" si="565"/>
        <v>6+ years</v>
      </c>
      <c r="Q9083" t="str">
        <f t="shared" si="566"/>
        <v>High</v>
      </c>
      <c r="R9083" s="5">
        <f t="shared" si="567"/>
        <v>0.17519042437431992</v>
      </c>
    </row>
    <row r="9084" spans="1:18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 s="1">
        <v>180169.44</v>
      </c>
      <c r="J9084">
        <v>2</v>
      </c>
      <c r="K9084">
        <v>1</v>
      </c>
      <c r="L9084">
        <v>0</v>
      </c>
      <c r="M9084" s="1">
        <v>17348.560000000001</v>
      </c>
      <c r="N9084">
        <v>0</v>
      </c>
      <c r="O9084" t="str">
        <f t="shared" si="564"/>
        <v>30-40</v>
      </c>
      <c r="P9084" t="str">
        <f t="shared" si="565"/>
        <v>3-5 years</v>
      </c>
      <c r="Q9084" t="str">
        <f t="shared" si="566"/>
        <v>High</v>
      </c>
      <c r="R9084" s="5">
        <f t="shared" si="567"/>
        <v>0.17538126361655773</v>
      </c>
    </row>
    <row r="9085" spans="1:18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 s="1">
        <v>0</v>
      </c>
      <c r="J9085">
        <v>2</v>
      </c>
      <c r="K9085">
        <v>1</v>
      </c>
      <c r="L9085">
        <v>1</v>
      </c>
      <c r="M9085" s="1">
        <v>82870.75</v>
      </c>
      <c r="N9085">
        <v>0</v>
      </c>
      <c r="O9085" t="str">
        <f t="shared" si="564"/>
        <v>30-40</v>
      </c>
      <c r="P9085" t="str">
        <f t="shared" si="565"/>
        <v>6+ years</v>
      </c>
      <c r="Q9085" t="str">
        <f t="shared" si="566"/>
        <v>No Balance</v>
      </c>
      <c r="R9085" s="5">
        <f t="shared" si="567"/>
        <v>0.17557251908396945</v>
      </c>
    </row>
    <row r="9086" spans="1:18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 s="1">
        <v>0</v>
      </c>
      <c r="J9086">
        <v>1</v>
      </c>
      <c r="K9086">
        <v>1</v>
      </c>
      <c r="L9086">
        <v>0</v>
      </c>
      <c r="M9086" s="1">
        <v>32080.69</v>
      </c>
      <c r="N9086">
        <v>1</v>
      </c>
      <c r="O9086" t="str">
        <f t="shared" si="564"/>
        <v>41-50</v>
      </c>
      <c r="P9086" t="str">
        <f t="shared" si="565"/>
        <v>6+ years</v>
      </c>
      <c r="Q9086" t="str">
        <f t="shared" si="566"/>
        <v>No Balance</v>
      </c>
      <c r="R9086" s="5">
        <f t="shared" si="567"/>
        <v>0.17576419213973798</v>
      </c>
    </row>
    <row r="9087" spans="1:18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 s="1">
        <v>0</v>
      </c>
      <c r="J9087">
        <v>2</v>
      </c>
      <c r="K9087">
        <v>0</v>
      </c>
      <c r="L9087">
        <v>1</v>
      </c>
      <c r="M9087" s="1">
        <v>120512.08</v>
      </c>
      <c r="N9087">
        <v>0</v>
      </c>
      <c r="O9087" t="str">
        <f t="shared" si="564"/>
        <v>41-50</v>
      </c>
      <c r="P9087" t="str">
        <f t="shared" si="565"/>
        <v>3-5 years</v>
      </c>
      <c r="Q9087" t="str">
        <f t="shared" si="566"/>
        <v>No Balance</v>
      </c>
      <c r="R9087" s="5">
        <f t="shared" si="567"/>
        <v>0.17486338797814208</v>
      </c>
    </row>
    <row r="9088" spans="1:18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 s="1">
        <v>0</v>
      </c>
      <c r="J9088">
        <v>2</v>
      </c>
      <c r="K9088">
        <v>1</v>
      </c>
      <c r="L9088">
        <v>0</v>
      </c>
      <c r="M9088" s="1">
        <v>179032.68</v>
      </c>
      <c r="N9088">
        <v>0</v>
      </c>
      <c r="O9088" t="str">
        <f t="shared" si="564"/>
        <v>&lt;30</v>
      </c>
      <c r="P9088" t="str">
        <f t="shared" si="565"/>
        <v>0-2 years</v>
      </c>
      <c r="Q9088" t="str">
        <f t="shared" si="566"/>
        <v>No Balance</v>
      </c>
      <c r="R9088" s="5">
        <f t="shared" si="567"/>
        <v>0.17505470459518599</v>
      </c>
    </row>
    <row r="9089" spans="1:18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 s="1">
        <v>0</v>
      </c>
      <c r="J9089">
        <v>2</v>
      </c>
      <c r="K9089">
        <v>1</v>
      </c>
      <c r="L9089">
        <v>1</v>
      </c>
      <c r="M9089" s="1">
        <v>95623.28</v>
      </c>
      <c r="N9089">
        <v>0</v>
      </c>
      <c r="O9089" t="str">
        <f t="shared" si="564"/>
        <v>30-40</v>
      </c>
      <c r="P9089" t="str">
        <f t="shared" si="565"/>
        <v>3-5 years</v>
      </c>
      <c r="Q9089" t="str">
        <f t="shared" si="566"/>
        <v>No Balance</v>
      </c>
      <c r="R9089" s="5">
        <f t="shared" si="567"/>
        <v>0.17524644030668127</v>
      </c>
    </row>
    <row r="9090" spans="1:18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 s="1">
        <v>103914.17</v>
      </c>
      <c r="J9090">
        <v>1</v>
      </c>
      <c r="K9090">
        <v>1</v>
      </c>
      <c r="L9090">
        <v>1</v>
      </c>
      <c r="M9090" s="1">
        <v>110035.88</v>
      </c>
      <c r="N9090">
        <v>1</v>
      </c>
      <c r="O9090" t="str">
        <f t="shared" ref="O9090:O9153" si="568">IF(G9090&lt;30,"&lt;30",
   IF(G9090&lt;=40,"30-40",
      IF(G9090&lt;=50,"41-50","&gt;50")))</f>
        <v>30-40</v>
      </c>
      <c r="P9090" t="str">
        <f t="shared" ref="P9090:P9153" si="569">IF(H9090&lt;=2,"0-2 years",
   IF(H9090&lt;=5,"3-5 years","6+ years"))</f>
        <v>6+ years</v>
      </c>
      <c r="Q9090" t="str">
        <f t="shared" ref="Q9090:Q9153" si="570">IF(I9090=0,"No Balance",
   IF(I9090&lt;50000,"Low",
      IF(I9090&lt;100000,"Medium","High")))</f>
        <v>High</v>
      </c>
      <c r="R9090" s="5">
        <f t="shared" ref="R9090:R9153" si="571">AVERAGE(N9090:N19089)</f>
        <v>0.17543859649122806</v>
      </c>
    </row>
    <row r="9091" spans="1:18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 s="1">
        <v>88772.87</v>
      </c>
      <c r="J9091">
        <v>1</v>
      </c>
      <c r="K9091">
        <v>1</v>
      </c>
      <c r="L9091">
        <v>1</v>
      </c>
      <c r="M9091" s="1">
        <v>168822.01</v>
      </c>
      <c r="N9091">
        <v>0</v>
      </c>
      <c r="O9091" t="str">
        <f t="shared" si="568"/>
        <v>30-40</v>
      </c>
      <c r="P9091" t="str">
        <f t="shared" si="569"/>
        <v>3-5 years</v>
      </c>
      <c r="Q9091" t="str">
        <f t="shared" si="570"/>
        <v>Medium</v>
      </c>
      <c r="R9091" s="5">
        <f t="shared" si="571"/>
        <v>0.17453347969264543</v>
      </c>
    </row>
    <row r="9092" spans="1:18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 s="1">
        <v>0</v>
      </c>
      <c r="J9092">
        <v>1</v>
      </c>
      <c r="K9092">
        <v>1</v>
      </c>
      <c r="L9092">
        <v>0</v>
      </c>
      <c r="M9092" s="1">
        <v>77705.75</v>
      </c>
      <c r="N9092">
        <v>0</v>
      </c>
      <c r="O9092" t="str">
        <f t="shared" si="568"/>
        <v>30-40</v>
      </c>
      <c r="P9092" t="str">
        <f t="shared" si="569"/>
        <v>3-5 years</v>
      </c>
      <c r="Q9092" t="str">
        <f t="shared" si="570"/>
        <v>No Balance</v>
      </c>
      <c r="R9092" s="5">
        <f t="shared" si="571"/>
        <v>0.17472527472527472</v>
      </c>
    </row>
    <row r="9093" spans="1:18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 s="1">
        <v>131184.67000000001</v>
      </c>
      <c r="J9093">
        <v>1</v>
      </c>
      <c r="K9093">
        <v>1</v>
      </c>
      <c r="L9093">
        <v>1</v>
      </c>
      <c r="M9093" s="1">
        <v>49815.62</v>
      </c>
      <c r="N9093">
        <v>0</v>
      </c>
      <c r="O9093" t="str">
        <f t="shared" si="568"/>
        <v>30-40</v>
      </c>
      <c r="P9093" t="str">
        <f t="shared" si="569"/>
        <v>6+ years</v>
      </c>
      <c r="Q9093" t="str">
        <f t="shared" si="570"/>
        <v>High</v>
      </c>
      <c r="R9093" s="5">
        <f t="shared" si="571"/>
        <v>0.17491749174917492</v>
      </c>
    </row>
    <row r="9094" spans="1:18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 s="1">
        <v>117810.79</v>
      </c>
      <c r="J9094">
        <v>1</v>
      </c>
      <c r="K9094">
        <v>0</v>
      </c>
      <c r="L9094">
        <v>1</v>
      </c>
      <c r="M9094" s="1">
        <v>65632.33</v>
      </c>
      <c r="N9094">
        <v>1</v>
      </c>
      <c r="O9094" t="str">
        <f t="shared" si="568"/>
        <v>30-40</v>
      </c>
      <c r="P9094" t="str">
        <f t="shared" si="569"/>
        <v>0-2 years</v>
      </c>
      <c r="Q9094" t="str">
        <f t="shared" si="570"/>
        <v>High</v>
      </c>
      <c r="R9094" s="5">
        <f t="shared" si="571"/>
        <v>0.17511013215859031</v>
      </c>
    </row>
    <row r="9095" spans="1:18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 s="1">
        <v>0</v>
      </c>
      <c r="J9095">
        <v>1</v>
      </c>
      <c r="K9095">
        <v>1</v>
      </c>
      <c r="L9095">
        <v>0</v>
      </c>
      <c r="M9095" s="1">
        <v>169361.89</v>
      </c>
      <c r="N9095">
        <v>0</v>
      </c>
      <c r="O9095" t="str">
        <f t="shared" si="568"/>
        <v>30-40</v>
      </c>
      <c r="P9095" t="str">
        <f t="shared" si="569"/>
        <v>3-5 years</v>
      </c>
      <c r="Q9095" t="str">
        <f t="shared" si="570"/>
        <v>No Balance</v>
      </c>
      <c r="R9095" s="5">
        <f t="shared" si="571"/>
        <v>0.17420066152149946</v>
      </c>
    </row>
    <row r="9096" spans="1:18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 s="1">
        <v>92466.21</v>
      </c>
      <c r="J9096">
        <v>1</v>
      </c>
      <c r="K9096">
        <v>1</v>
      </c>
      <c r="L9096">
        <v>0</v>
      </c>
      <c r="M9096" s="1">
        <v>4721.3</v>
      </c>
      <c r="N9096">
        <v>0</v>
      </c>
      <c r="O9096" t="str">
        <f t="shared" si="568"/>
        <v>30-40</v>
      </c>
      <c r="P9096" t="str">
        <f t="shared" si="569"/>
        <v>0-2 years</v>
      </c>
      <c r="Q9096" t="str">
        <f t="shared" si="570"/>
        <v>Medium</v>
      </c>
      <c r="R9096" s="5">
        <f t="shared" si="571"/>
        <v>0.17439293598233996</v>
      </c>
    </row>
    <row r="9097" spans="1:18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 s="1">
        <v>102741.15</v>
      </c>
      <c r="J9097">
        <v>2</v>
      </c>
      <c r="K9097">
        <v>0</v>
      </c>
      <c r="L9097">
        <v>1</v>
      </c>
      <c r="M9097" s="1">
        <v>23974.85</v>
      </c>
      <c r="N9097">
        <v>0</v>
      </c>
      <c r="O9097" t="str">
        <f t="shared" si="568"/>
        <v>30-40</v>
      </c>
      <c r="P9097" t="str">
        <f t="shared" si="569"/>
        <v>0-2 years</v>
      </c>
      <c r="Q9097" t="str">
        <f t="shared" si="570"/>
        <v>High</v>
      </c>
      <c r="R9097" s="5">
        <f t="shared" si="571"/>
        <v>0.17458563535911603</v>
      </c>
    </row>
    <row r="9098" spans="1:18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 s="1">
        <v>178755.84</v>
      </c>
      <c r="J9098">
        <v>1</v>
      </c>
      <c r="K9098">
        <v>1</v>
      </c>
      <c r="L9098">
        <v>0</v>
      </c>
      <c r="M9098" s="1">
        <v>199929.17</v>
      </c>
      <c r="N9098">
        <v>0</v>
      </c>
      <c r="O9098" t="str">
        <f t="shared" si="568"/>
        <v>30-40</v>
      </c>
      <c r="P9098" t="str">
        <f t="shared" si="569"/>
        <v>6+ years</v>
      </c>
      <c r="Q9098" t="str">
        <f t="shared" si="570"/>
        <v>High</v>
      </c>
      <c r="R9098" s="5">
        <f t="shared" si="571"/>
        <v>0.1747787610619469</v>
      </c>
    </row>
    <row r="9099" spans="1:18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 s="1">
        <v>0</v>
      </c>
      <c r="J9099">
        <v>2</v>
      </c>
      <c r="K9099">
        <v>1</v>
      </c>
      <c r="L9099">
        <v>0</v>
      </c>
      <c r="M9099" s="1">
        <v>40023.699999999997</v>
      </c>
      <c r="N9099">
        <v>0</v>
      </c>
      <c r="O9099" t="str">
        <f t="shared" si="568"/>
        <v>41-50</v>
      </c>
      <c r="P9099" t="str">
        <f t="shared" si="569"/>
        <v>6+ years</v>
      </c>
      <c r="Q9099" t="str">
        <f t="shared" si="570"/>
        <v>No Balance</v>
      </c>
      <c r="R9099" s="5">
        <f t="shared" si="571"/>
        <v>0.17497231450719822</v>
      </c>
    </row>
    <row r="9100" spans="1:18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 s="1">
        <v>146602.25</v>
      </c>
      <c r="J9100">
        <v>2</v>
      </c>
      <c r="K9100">
        <v>1</v>
      </c>
      <c r="L9100">
        <v>1</v>
      </c>
      <c r="M9100" s="1">
        <v>72946.95</v>
      </c>
      <c r="N9100">
        <v>0</v>
      </c>
      <c r="O9100" t="str">
        <f t="shared" si="568"/>
        <v>30-40</v>
      </c>
      <c r="P9100" t="str">
        <f t="shared" si="569"/>
        <v>3-5 years</v>
      </c>
      <c r="Q9100" t="str">
        <f t="shared" si="570"/>
        <v>High</v>
      </c>
      <c r="R9100" s="5">
        <f t="shared" si="571"/>
        <v>0.17516629711751663</v>
      </c>
    </row>
    <row r="9101" spans="1:18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 s="1">
        <v>0</v>
      </c>
      <c r="J9101">
        <v>2</v>
      </c>
      <c r="K9101">
        <v>1</v>
      </c>
      <c r="L9101">
        <v>1</v>
      </c>
      <c r="M9101" s="1">
        <v>170421.13</v>
      </c>
      <c r="N9101">
        <v>0</v>
      </c>
      <c r="O9101" t="str">
        <f t="shared" si="568"/>
        <v>&lt;30</v>
      </c>
      <c r="P9101" t="str">
        <f t="shared" si="569"/>
        <v>0-2 years</v>
      </c>
      <c r="Q9101" t="str">
        <f t="shared" si="570"/>
        <v>No Balance</v>
      </c>
      <c r="R9101" s="5">
        <f t="shared" si="571"/>
        <v>0.17536071032186459</v>
      </c>
    </row>
    <row r="9102" spans="1:18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 s="1">
        <v>0</v>
      </c>
      <c r="J9102">
        <v>2</v>
      </c>
      <c r="K9102">
        <v>1</v>
      </c>
      <c r="L9102">
        <v>1</v>
      </c>
      <c r="M9102" s="1">
        <v>58879.11</v>
      </c>
      <c r="N9102">
        <v>0</v>
      </c>
      <c r="O9102" t="str">
        <f t="shared" si="568"/>
        <v>30-40</v>
      </c>
      <c r="P9102" t="str">
        <f t="shared" si="569"/>
        <v>6+ years</v>
      </c>
      <c r="Q9102" t="str">
        <f t="shared" si="570"/>
        <v>No Balance</v>
      </c>
      <c r="R9102" s="5">
        <f t="shared" si="571"/>
        <v>0.17555555555555555</v>
      </c>
    </row>
    <row r="9103" spans="1:18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 s="1">
        <v>115702.67</v>
      </c>
      <c r="J9103">
        <v>2</v>
      </c>
      <c r="K9103">
        <v>1</v>
      </c>
      <c r="L9103">
        <v>1</v>
      </c>
      <c r="M9103" s="1">
        <v>25059.05</v>
      </c>
      <c r="N9103">
        <v>0</v>
      </c>
      <c r="O9103" t="str">
        <f t="shared" si="568"/>
        <v>30-40</v>
      </c>
      <c r="P9103" t="str">
        <f t="shared" si="569"/>
        <v>6+ years</v>
      </c>
      <c r="Q9103" t="str">
        <f t="shared" si="570"/>
        <v>High</v>
      </c>
      <c r="R9103" s="5">
        <f t="shared" si="571"/>
        <v>0.1757508342602892</v>
      </c>
    </row>
    <row r="9104" spans="1:18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 s="1">
        <v>137655.31</v>
      </c>
      <c r="J9104">
        <v>1</v>
      </c>
      <c r="K9104">
        <v>0</v>
      </c>
      <c r="L9104">
        <v>1</v>
      </c>
      <c r="M9104" s="1">
        <v>29909.84</v>
      </c>
      <c r="N9104">
        <v>0</v>
      </c>
      <c r="O9104" t="str">
        <f t="shared" si="568"/>
        <v>&gt;50</v>
      </c>
      <c r="P9104" t="str">
        <f t="shared" si="569"/>
        <v>0-2 years</v>
      </c>
      <c r="Q9104" t="str">
        <f t="shared" si="570"/>
        <v>High</v>
      </c>
      <c r="R9104" s="5">
        <f t="shared" si="571"/>
        <v>0.17594654788418709</v>
      </c>
    </row>
    <row r="9105" spans="1:18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 s="1">
        <v>0</v>
      </c>
      <c r="J9105">
        <v>2</v>
      </c>
      <c r="K9105">
        <v>1</v>
      </c>
      <c r="L9105">
        <v>0</v>
      </c>
      <c r="M9105" s="1">
        <v>158043.10999999999</v>
      </c>
      <c r="N9105">
        <v>0</v>
      </c>
      <c r="O9105" t="str">
        <f t="shared" si="568"/>
        <v>&lt;30</v>
      </c>
      <c r="P9105" t="str">
        <f t="shared" si="569"/>
        <v>3-5 years</v>
      </c>
      <c r="Q9105" t="str">
        <f t="shared" si="570"/>
        <v>No Balance</v>
      </c>
      <c r="R9105" s="5">
        <f t="shared" si="571"/>
        <v>0.17614269788182832</v>
      </c>
    </row>
    <row r="9106" spans="1:18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 s="1">
        <v>59877.33</v>
      </c>
      <c r="J9106">
        <v>1</v>
      </c>
      <c r="K9106">
        <v>1</v>
      </c>
      <c r="L9106">
        <v>0</v>
      </c>
      <c r="M9106" s="1">
        <v>14032.62</v>
      </c>
      <c r="N9106">
        <v>1</v>
      </c>
      <c r="O9106" t="str">
        <f t="shared" si="568"/>
        <v>30-40</v>
      </c>
      <c r="P9106" t="str">
        <f t="shared" si="569"/>
        <v>6+ years</v>
      </c>
      <c r="Q9106" t="str">
        <f t="shared" si="570"/>
        <v>Medium</v>
      </c>
      <c r="R9106" s="5">
        <f t="shared" si="571"/>
        <v>0.17633928571428573</v>
      </c>
    </row>
    <row r="9107" spans="1:18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 s="1">
        <v>100082.14</v>
      </c>
      <c r="J9107">
        <v>1</v>
      </c>
      <c r="K9107">
        <v>0</v>
      </c>
      <c r="L9107">
        <v>1</v>
      </c>
      <c r="M9107" s="1">
        <v>49809.88</v>
      </c>
      <c r="N9107">
        <v>0</v>
      </c>
      <c r="O9107" t="str">
        <f t="shared" si="568"/>
        <v>30-40</v>
      </c>
      <c r="P9107" t="str">
        <f t="shared" si="569"/>
        <v>3-5 years</v>
      </c>
      <c r="Q9107" t="str">
        <f t="shared" si="570"/>
        <v>High</v>
      </c>
      <c r="R9107" s="5">
        <f t="shared" si="571"/>
        <v>0.17541899441340783</v>
      </c>
    </row>
    <row r="9108" spans="1:18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 s="1">
        <v>107304.39</v>
      </c>
      <c r="J9108">
        <v>3</v>
      </c>
      <c r="K9108">
        <v>1</v>
      </c>
      <c r="L9108">
        <v>0</v>
      </c>
      <c r="M9108" s="1">
        <v>28806.32</v>
      </c>
      <c r="N9108">
        <v>1</v>
      </c>
      <c r="O9108" t="str">
        <f t="shared" si="568"/>
        <v>&gt;50</v>
      </c>
      <c r="P9108" t="str">
        <f t="shared" si="569"/>
        <v>6+ years</v>
      </c>
      <c r="Q9108" t="str">
        <f t="shared" si="570"/>
        <v>High</v>
      </c>
      <c r="R9108" s="5">
        <f t="shared" si="571"/>
        <v>0.17561521252796419</v>
      </c>
    </row>
    <row r="9109" spans="1:18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 s="1">
        <v>0</v>
      </c>
      <c r="J9109">
        <v>1</v>
      </c>
      <c r="K9109">
        <v>0</v>
      </c>
      <c r="L9109">
        <v>1</v>
      </c>
      <c r="M9109" s="1">
        <v>90490.33</v>
      </c>
      <c r="N9109">
        <v>0</v>
      </c>
      <c r="O9109" t="str">
        <f t="shared" si="568"/>
        <v>30-40</v>
      </c>
      <c r="P9109" t="str">
        <f t="shared" si="569"/>
        <v>6+ years</v>
      </c>
      <c r="Q9109" t="str">
        <f t="shared" si="570"/>
        <v>No Balance</v>
      </c>
      <c r="R9109" s="5">
        <f t="shared" si="571"/>
        <v>0.17469204927211646</v>
      </c>
    </row>
    <row r="9110" spans="1:18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 s="1">
        <v>96032.22</v>
      </c>
      <c r="J9110">
        <v>1</v>
      </c>
      <c r="K9110">
        <v>1</v>
      </c>
      <c r="L9110">
        <v>1</v>
      </c>
      <c r="M9110" s="1">
        <v>75825.570000000007</v>
      </c>
      <c r="N9110">
        <v>0</v>
      </c>
      <c r="O9110" t="str">
        <f t="shared" si="568"/>
        <v>41-50</v>
      </c>
      <c r="P9110" t="str">
        <f t="shared" si="569"/>
        <v>6+ years</v>
      </c>
      <c r="Q9110" t="str">
        <f t="shared" si="570"/>
        <v>Medium</v>
      </c>
      <c r="R9110" s="5">
        <f t="shared" si="571"/>
        <v>0.17488789237668162</v>
      </c>
    </row>
    <row r="9111" spans="1:18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 s="1">
        <v>0</v>
      </c>
      <c r="J9111">
        <v>1</v>
      </c>
      <c r="K9111">
        <v>0</v>
      </c>
      <c r="L9111">
        <v>0</v>
      </c>
      <c r="M9111" s="1">
        <v>158336.35999999999</v>
      </c>
      <c r="N9111">
        <v>0</v>
      </c>
      <c r="O9111" t="str">
        <f t="shared" si="568"/>
        <v>30-40</v>
      </c>
      <c r="P9111" t="str">
        <f t="shared" si="569"/>
        <v>6+ years</v>
      </c>
      <c r="Q9111" t="str">
        <f t="shared" si="570"/>
        <v>No Balance</v>
      </c>
      <c r="R9111" s="5">
        <f t="shared" si="571"/>
        <v>0.17508417508417509</v>
      </c>
    </row>
    <row r="9112" spans="1:18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 s="1">
        <v>144553.5</v>
      </c>
      <c r="J9112">
        <v>2</v>
      </c>
      <c r="K9112">
        <v>1</v>
      </c>
      <c r="L9112">
        <v>0</v>
      </c>
      <c r="M9112" s="1">
        <v>143454.95000000001</v>
      </c>
      <c r="N9112">
        <v>0</v>
      </c>
      <c r="O9112" t="str">
        <f t="shared" si="568"/>
        <v>&lt;30</v>
      </c>
      <c r="P9112" t="str">
        <f t="shared" si="569"/>
        <v>6+ years</v>
      </c>
      <c r="Q9112" t="str">
        <f t="shared" si="570"/>
        <v>High</v>
      </c>
      <c r="R9112" s="5">
        <f t="shared" si="571"/>
        <v>0.1752808988764045</v>
      </c>
    </row>
    <row r="9113" spans="1:18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 s="1">
        <v>86172.81</v>
      </c>
      <c r="J9113">
        <v>2</v>
      </c>
      <c r="K9113">
        <v>1</v>
      </c>
      <c r="L9113">
        <v>1</v>
      </c>
      <c r="M9113" s="1">
        <v>117279.49</v>
      </c>
      <c r="N9113">
        <v>0</v>
      </c>
      <c r="O9113" t="str">
        <f t="shared" si="568"/>
        <v>30-40</v>
      </c>
      <c r="P9113" t="str">
        <f t="shared" si="569"/>
        <v>3-5 years</v>
      </c>
      <c r="Q9113" t="str">
        <f t="shared" si="570"/>
        <v>Medium</v>
      </c>
      <c r="R9113" s="5">
        <f t="shared" si="571"/>
        <v>0.17547806524184478</v>
      </c>
    </row>
    <row r="9114" spans="1:18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 s="1">
        <v>0</v>
      </c>
      <c r="J9114">
        <v>1</v>
      </c>
      <c r="K9114">
        <v>1</v>
      </c>
      <c r="L9114">
        <v>1</v>
      </c>
      <c r="M9114" s="1">
        <v>114283.33</v>
      </c>
      <c r="N9114">
        <v>0</v>
      </c>
      <c r="O9114" t="str">
        <f t="shared" si="568"/>
        <v>&gt;50</v>
      </c>
      <c r="P9114" t="str">
        <f t="shared" si="569"/>
        <v>6+ years</v>
      </c>
      <c r="Q9114" t="str">
        <f t="shared" si="570"/>
        <v>No Balance</v>
      </c>
      <c r="R9114" s="5">
        <f t="shared" si="571"/>
        <v>0.17567567567567569</v>
      </c>
    </row>
    <row r="9115" spans="1:18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 s="1">
        <v>87212.800000000003</v>
      </c>
      <c r="J9115">
        <v>1</v>
      </c>
      <c r="K9115">
        <v>1</v>
      </c>
      <c r="L9115">
        <v>1</v>
      </c>
      <c r="M9115" s="1">
        <v>994.86</v>
      </c>
      <c r="N9115">
        <v>0</v>
      </c>
      <c r="O9115" t="str">
        <f t="shared" si="568"/>
        <v>&lt;30</v>
      </c>
      <c r="P9115" t="str">
        <f t="shared" si="569"/>
        <v>0-2 years</v>
      </c>
      <c r="Q9115" t="str">
        <f t="shared" si="570"/>
        <v>Medium</v>
      </c>
      <c r="R9115" s="5">
        <f t="shared" si="571"/>
        <v>0.17587373167981962</v>
      </c>
    </row>
    <row r="9116" spans="1:18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 s="1">
        <v>0</v>
      </c>
      <c r="J9116">
        <v>2</v>
      </c>
      <c r="K9116">
        <v>1</v>
      </c>
      <c r="L9116">
        <v>0</v>
      </c>
      <c r="M9116" s="1">
        <v>124795.84</v>
      </c>
      <c r="N9116">
        <v>0</v>
      </c>
      <c r="O9116" t="str">
        <f t="shared" si="568"/>
        <v>30-40</v>
      </c>
      <c r="P9116" t="str">
        <f t="shared" si="569"/>
        <v>3-5 years</v>
      </c>
      <c r="Q9116" t="str">
        <f t="shared" si="570"/>
        <v>No Balance</v>
      </c>
      <c r="R9116" s="5">
        <f t="shared" si="571"/>
        <v>0.17607223476297967</v>
      </c>
    </row>
    <row r="9117" spans="1:18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 s="1">
        <v>130700.92</v>
      </c>
      <c r="J9117">
        <v>2</v>
      </c>
      <c r="K9117">
        <v>0</v>
      </c>
      <c r="L9117">
        <v>0</v>
      </c>
      <c r="M9117" s="1">
        <v>77592.800000000003</v>
      </c>
      <c r="N9117">
        <v>0</v>
      </c>
      <c r="O9117" t="str">
        <f t="shared" si="568"/>
        <v>30-40</v>
      </c>
      <c r="P9117" t="str">
        <f t="shared" si="569"/>
        <v>0-2 years</v>
      </c>
      <c r="Q9117" t="str">
        <f t="shared" si="570"/>
        <v>High</v>
      </c>
      <c r="R9117" s="5">
        <f t="shared" si="571"/>
        <v>0.17627118644067796</v>
      </c>
    </row>
    <row r="9118" spans="1:18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 s="1">
        <v>0</v>
      </c>
      <c r="J9118">
        <v>2</v>
      </c>
      <c r="K9118">
        <v>1</v>
      </c>
      <c r="L9118">
        <v>0</v>
      </c>
      <c r="M9118" s="1">
        <v>105986.01</v>
      </c>
      <c r="N9118">
        <v>0</v>
      </c>
      <c r="O9118" t="str">
        <f t="shared" si="568"/>
        <v>&gt;50</v>
      </c>
      <c r="P9118" t="str">
        <f t="shared" si="569"/>
        <v>3-5 years</v>
      </c>
      <c r="Q9118" t="str">
        <f t="shared" si="570"/>
        <v>No Balance</v>
      </c>
      <c r="R9118" s="5">
        <f t="shared" si="571"/>
        <v>0.17647058823529413</v>
      </c>
    </row>
    <row r="9119" spans="1:18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 s="1">
        <v>0</v>
      </c>
      <c r="J9119">
        <v>2</v>
      </c>
      <c r="K9119">
        <v>0</v>
      </c>
      <c r="L9119">
        <v>0</v>
      </c>
      <c r="M9119" s="1">
        <v>33606.519999999997</v>
      </c>
      <c r="N9119">
        <v>0</v>
      </c>
      <c r="O9119" t="str">
        <f t="shared" si="568"/>
        <v>30-40</v>
      </c>
      <c r="P9119" t="str">
        <f t="shared" si="569"/>
        <v>6+ years</v>
      </c>
      <c r="Q9119" t="str">
        <f t="shared" si="570"/>
        <v>No Balance</v>
      </c>
      <c r="R9119" s="5">
        <f t="shared" si="571"/>
        <v>0.17667044167610418</v>
      </c>
    </row>
    <row r="9120" spans="1:18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 s="1">
        <v>0</v>
      </c>
      <c r="J9120">
        <v>2</v>
      </c>
      <c r="K9120">
        <v>1</v>
      </c>
      <c r="L9120">
        <v>1</v>
      </c>
      <c r="M9120" s="1">
        <v>134188.10999999999</v>
      </c>
      <c r="N9120">
        <v>0</v>
      </c>
      <c r="O9120" t="str">
        <f t="shared" si="568"/>
        <v>&lt;30</v>
      </c>
      <c r="P9120" t="str">
        <f t="shared" si="569"/>
        <v>6+ years</v>
      </c>
      <c r="Q9120" t="str">
        <f t="shared" si="570"/>
        <v>No Balance</v>
      </c>
      <c r="R9120" s="5">
        <f t="shared" si="571"/>
        <v>0.17687074829931973</v>
      </c>
    </row>
    <row r="9121" spans="1:18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 s="1">
        <v>171325.98</v>
      </c>
      <c r="J9121">
        <v>1</v>
      </c>
      <c r="K9121">
        <v>1</v>
      </c>
      <c r="L9121">
        <v>1</v>
      </c>
      <c r="M9121" s="1">
        <v>159718.26999999999</v>
      </c>
      <c r="N9121">
        <v>1</v>
      </c>
      <c r="O9121" t="str">
        <f t="shared" si="568"/>
        <v>30-40</v>
      </c>
      <c r="P9121" t="str">
        <f t="shared" si="569"/>
        <v>3-5 years</v>
      </c>
      <c r="Q9121" t="str">
        <f t="shared" si="570"/>
        <v>High</v>
      </c>
      <c r="R9121" s="5">
        <f t="shared" si="571"/>
        <v>0.17707150964812712</v>
      </c>
    </row>
    <row r="9122" spans="1:18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 s="1">
        <v>92930.92</v>
      </c>
      <c r="J9122">
        <v>1</v>
      </c>
      <c r="K9122">
        <v>0</v>
      </c>
      <c r="L9122">
        <v>1</v>
      </c>
      <c r="M9122" s="1">
        <v>85148.78</v>
      </c>
      <c r="N9122">
        <v>0</v>
      </c>
      <c r="O9122" t="str">
        <f t="shared" si="568"/>
        <v>&gt;50</v>
      </c>
      <c r="P9122" t="str">
        <f t="shared" si="569"/>
        <v>3-5 years</v>
      </c>
      <c r="Q9122" t="str">
        <f t="shared" si="570"/>
        <v>Medium</v>
      </c>
      <c r="R9122" s="5">
        <f t="shared" si="571"/>
        <v>0.17613636363636365</v>
      </c>
    </row>
    <row r="9123" spans="1:18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 s="1">
        <v>0</v>
      </c>
      <c r="J9123">
        <v>1</v>
      </c>
      <c r="K9123">
        <v>1</v>
      </c>
      <c r="L9123">
        <v>0</v>
      </c>
      <c r="M9123" s="1">
        <v>119059.13</v>
      </c>
      <c r="N9123">
        <v>0</v>
      </c>
      <c r="O9123" t="str">
        <f t="shared" si="568"/>
        <v>30-40</v>
      </c>
      <c r="P9123" t="str">
        <f t="shared" si="569"/>
        <v>0-2 years</v>
      </c>
      <c r="Q9123" t="str">
        <f t="shared" si="570"/>
        <v>No Balance</v>
      </c>
      <c r="R9123" s="5">
        <f t="shared" si="571"/>
        <v>0.17633674630261661</v>
      </c>
    </row>
    <row r="9124" spans="1:18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 s="1">
        <v>77556.789999999994</v>
      </c>
      <c r="J9124">
        <v>2</v>
      </c>
      <c r="K9124">
        <v>1</v>
      </c>
      <c r="L9124">
        <v>1</v>
      </c>
      <c r="M9124" s="1">
        <v>122998.26</v>
      </c>
      <c r="N9124">
        <v>0</v>
      </c>
      <c r="O9124" t="str">
        <f t="shared" si="568"/>
        <v>&lt;30</v>
      </c>
      <c r="P9124" t="str">
        <f t="shared" si="569"/>
        <v>0-2 years</v>
      </c>
      <c r="Q9124" t="str">
        <f t="shared" si="570"/>
        <v>Medium</v>
      </c>
      <c r="R9124" s="5">
        <f t="shared" si="571"/>
        <v>0.17653758542141229</v>
      </c>
    </row>
    <row r="9125" spans="1:18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 s="1">
        <v>102874.28</v>
      </c>
      <c r="J9125">
        <v>1</v>
      </c>
      <c r="K9125">
        <v>0</v>
      </c>
      <c r="L9125">
        <v>0</v>
      </c>
      <c r="M9125" s="1">
        <v>117841.06</v>
      </c>
      <c r="N9125">
        <v>0</v>
      </c>
      <c r="O9125" t="str">
        <f t="shared" si="568"/>
        <v>30-40</v>
      </c>
      <c r="P9125" t="str">
        <f t="shared" si="569"/>
        <v>6+ years</v>
      </c>
      <c r="Q9125" t="str">
        <f t="shared" si="570"/>
        <v>High</v>
      </c>
      <c r="R9125" s="5">
        <f t="shared" si="571"/>
        <v>0.17673888255416192</v>
      </c>
    </row>
    <row r="9126" spans="1:18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 s="1">
        <v>146093.39000000001</v>
      </c>
      <c r="J9126">
        <v>2</v>
      </c>
      <c r="K9126">
        <v>0</v>
      </c>
      <c r="L9126">
        <v>0</v>
      </c>
      <c r="M9126" s="1">
        <v>160593.41</v>
      </c>
      <c r="N9126">
        <v>0</v>
      </c>
      <c r="O9126" t="str">
        <f t="shared" si="568"/>
        <v>30-40</v>
      </c>
      <c r="P9126" t="str">
        <f t="shared" si="569"/>
        <v>3-5 years</v>
      </c>
      <c r="Q9126" t="str">
        <f t="shared" si="570"/>
        <v>High</v>
      </c>
      <c r="R9126" s="5">
        <f t="shared" si="571"/>
        <v>0.1769406392694064</v>
      </c>
    </row>
    <row r="9127" spans="1:18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 s="1">
        <v>0</v>
      </c>
      <c r="J9127">
        <v>1</v>
      </c>
      <c r="K9127">
        <v>0</v>
      </c>
      <c r="L9127">
        <v>0</v>
      </c>
      <c r="M9127" s="1">
        <v>174189.04</v>
      </c>
      <c r="N9127">
        <v>1</v>
      </c>
      <c r="O9127" t="str">
        <f t="shared" si="568"/>
        <v>30-40</v>
      </c>
      <c r="P9127" t="str">
        <f t="shared" si="569"/>
        <v>0-2 years</v>
      </c>
      <c r="Q9127" t="str">
        <f t="shared" si="570"/>
        <v>No Balance</v>
      </c>
      <c r="R9127" s="5">
        <f t="shared" si="571"/>
        <v>0.17714285714285713</v>
      </c>
    </row>
    <row r="9128" spans="1:18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 s="1">
        <v>79811.72</v>
      </c>
      <c r="J9128">
        <v>2</v>
      </c>
      <c r="K9128">
        <v>0</v>
      </c>
      <c r="L9128">
        <v>1</v>
      </c>
      <c r="M9128" s="1">
        <v>68260.27</v>
      </c>
      <c r="N9128">
        <v>1</v>
      </c>
      <c r="O9128" t="str">
        <f t="shared" si="568"/>
        <v>&gt;50</v>
      </c>
      <c r="P9128" t="str">
        <f t="shared" si="569"/>
        <v>3-5 years</v>
      </c>
      <c r="Q9128" t="str">
        <f t="shared" si="570"/>
        <v>Medium</v>
      </c>
      <c r="R9128" s="5">
        <f t="shared" si="571"/>
        <v>0.17620137299771166</v>
      </c>
    </row>
    <row r="9129" spans="1:18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 s="1">
        <v>105473.74</v>
      </c>
      <c r="J9129">
        <v>1</v>
      </c>
      <c r="K9129">
        <v>0</v>
      </c>
      <c r="L9129">
        <v>0</v>
      </c>
      <c r="M9129" s="1">
        <v>58854.879999999997</v>
      </c>
      <c r="N9129">
        <v>1</v>
      </c>
      <c r="O9129" t="str">
        <f t="shared" si="568"/>
        <v>30-40</v>
      </c>
      <c r="P9129" t="str">
        <f t="shared" si="569"/>
        <v>6+ years</v>
      </c>
      <c r="Q9129" t="str">
        <f t="shared" si="570"/>
        <v>High</v>
      </c>
      <c r="R9129" s="5">
        <f t="shared" si="571"/>
        <v>0.17525773195876287</v>
      </c>
    </row>
    <row r="9130" spans="1:18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 s="1">
        <v>121927.92</v>
      </c>
      <c r="J9130">
        <v>1</v>
      </c>
      <c r="K9130">
        <v>1</v>
      </c>
      <c r="L9130">
        <v>0</v>
      </c>
      <c r="M9130" s="1">
        <v>87994.95</v>
      </c>
      <c r="N9130">
        <v>1</v>
      </c>
      <c r="O9130" t="str">
        <f t="shared" si="568"/>
        <v>41-50</v>
      </c>
      <c r="P9130" t="str">
        <f t="shared" si="569"/>
        <v>0-2 years</v>
      </c>
      <c r="Q9130" t="str">
        <f t="shared" si="570"/>
        <v>High</v>
      </c>
      <c r="R9130" s="5">
        <f t="shared" si="571"/>
        <v>0.1743119266055046</v>
      </c>
    </row>
    <row r="9131" spans="1:18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 s="1">
        <v>61671.19</v>
      </c>
      <c r="J9131">
        <v>1</v>
      </c>
      <c r="K9131">
        <v>0</v>
      </c>
      <c r="L9131">
        <v>1</v>
      </c>
      <c r="M9131" s="1">
        <v>150659.35</v>
      </c>
      <c r="N9131">
        <v>1</v>
      </c>
      <c r="O9131" t="str">
        <f t="shared" si="568"/>
        <v>30-40</v>
      </c>
      <c r="P9131" t="str">
        <f t="shared" si="569"/>
        <v>6+ years</v>
      </c>
      <c r="Q9131" t="str">
        <f t="shared" si="570"/>
        <v>Medium</v>
      </c>
      <c r="R9131" s="5">
        <f t="shared" si="571"/>
        <v>0.17336394948335246</v>
      </c>
    </row>
    <row r="9132" spans="1:18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 s="1">
        <v>149363.12</v>
      </c>
      <c r="J9132">
        <v>2</v>
      </c>
      <c r="K9132">
        <v>1</v>
      </c>
      <c r="L9132">
        <v>1</v>
      </c>
      <c r="M9132" s="1">
        <v>109098.39</v>
      </c>
      <c r="N9132">
        <v>0</v>
      </c>
      <c r="O9132" t="str">
        <f t="shared" si="568"/>
        <v>30-40</v>
      </c>
      <c r="P9132" t="str">
        <f t="shared" si="569"/>
        <v>3-5 years</v>
      </c>
      <c r="Q9132" t="str">
        <f t="shared" si="570"/>
        <v>High</v>
      </c>
      <c r="R9132" s="5">
        <f t="shared" si="571"/>
        <v>0.17241379310344829</v>
      </c>
    </row>
    <row r="9133" spans="1:18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 s="1">
        <v>152309.37</v>
      </c>
      <c r="J9133">
        <v>1</v>
      </c>
      <c r="K9133">
        <v>1</v>
      </c>
      <c r="L9133">
        <v>0</v>
      </c>
      <c r="M9133" s="1">
        <v>104112</v>
      </c>
      <c r="N9133">
        <v>0</v>
      </c>
      <c r="O9133" t="str">
        <f t="shared" si="568"/>
        <v>&lt;30</v>
      </c>
      <c r="P9133" t="str">
        <f t="shared" si="569"/>
        <v>3-5 years</v>
      </c>
      <c r="Q9133" t="str">
        <f t="shared" si="570"/>
        <v>High</v>
      </c>
      <c r="R9133" s="5">
        <f t="shared" si="571"/>
        <v>0.17261219792865362</v>
      </c>
    </row>
    <row r="9134" spans="1:18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 s="1">
        <v>0</v>
      </c>
      <c r="J9134">
        <v>2</v>
      </c>
      <c r="K9134">
        <v>1</v>
      </c>
      <c r="L9134">
        <v>0</v>
      </c>
      <c r="M9134" s="1">
        <v>122949.71</v>
      </c>
      <c r="N9134">
        <v>0</v>
      </c>
      <c r="O9134" t="str">
        <f t="shared" si="568"/>
        <v>30-40</v>
      </c>
      <c r="P9134" t="str">
        <f t="shared" si="569"/>
        <v>3-5 years</v>
      </c>
      <c r="Q9134" t="str">
        <f t="shared" si="570"/>
        <v>No Balance</v>
      </c>
      <c r="R9134" s="5">
        <f t="shared" si="571"/>
        <v>0.1728110599078341</v>
      </c>
    </row>
    <row r="9135" spans="1:18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 s="1">
        <v>111629.29</v>
      </c>
      <c r="J9135">
        <v>1</v>
      </c>
      <c r="K9135">
        <v>1</v>
      </c>
      <c r="L9135">
        <v>1</v>
      </c>
      <c r="M9135" s="1">
        <v>21807.16</v>
      </c>
      <c r="N9135">
        <v>0</v>
      </c>
      <c r="O9135" t="str">
        <f t="shared" si="568"/>
        <v>30-40</v>
      </c>
      <c r="P9135" t="str">
        <f t="shared" si="569"/>
        <v>0-2 years</v>
      </c>
      <c r="Q9135" t="str">
        <f t="shared" si="570"/>
        <v>High</v>
      </c>
      <c r="R9135" s="5">
        <f t="shared" si="571"/>
        <v>0.17301038062283736</v>
      </c>
    </row>
    <row r="9136" spans="1:18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 s="1">
        <v>0</v>
      </c>
      <c r="J9136">
        <v>1</v>
      </c>
      <c r="K9136">
        <v>1</v>
      </c>
      <c r="L9136">
        <v>1</v>
      </c>
      <c r="M9136" s="1">
        <v>32319.93</v>
      </c>
      <c r="N9136">
        <v>0</v>
      </c>
      <c r="O9136" t="str">
        <f t="shared" si="568"/>
        <v>30-40</v>
      </c>
      <c r="P9136" t="str">
        <f t="shared" si="569"/>
        <v>3-5 years</v>
      </c>
      <c r="Q9136" t="str">
        <f t="shared" si="570"/>
        <v>No Balance</v>
      </c>
      <c r="R9136" s="5">
        <f t="shared" si="571"/>
        <v>0.17321016166281755</v>
      </c>
    </row>
    <row r="9137" spans="1:18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 s="1">
        <v>96296.78</v>
      </c>
      <c r="J9137">
        <v>1</v>
      </c>
      <c r="K9137">
        <v>1</v>
      </c>
      <c r="L9137">
        <v>0</v>
      </c>
      <c r="M9137" s="1">
        <v>190457.87</v>
      </c>
      <c r="N9137">
        <v>1</v>
      </c>
      <c r="O9137" t="str">
        <f t="shared" si="568"/>
        <v>41-50</v>
      </c>
      <c r="P9137" t="str">
        <f t="shared" si="569"/>
        <v>6+ years</v>
      </c>
      <c r="Q9137" t="str">
        <f t="shared" si="570"/>
        <v>Medium</v>
      </c>
      <c r="R9137" s="5">
        <f t="shared" si="571"/>
        <v>0.17341040462427745</v>
      </c>
    </row>
    <row r="9138" spans="1:18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 s="1">
        <v>95830.43</v>
      </c>
      <c r="J9138">
        <v>1</v>
      </c>
      <c r="K9138">
        <v>1</v>
      </c>
      <c r="L9138">
        <v>0</v>
      </c>
      <c r="M9138" s="1">
        <v>177738.98</v>
      </c>
      <c r="N9138">
        <v>0</v>
      </c>
      <c r="O9138" t="str">
        <f t="shared" si="568"/>
        <v>&lt;30</v>
      </c>
      <c r="P9138" t="str">
        <f t="shared" si="569"/>
        <v>3-5 years</v>
      </c>
      <c r="Q9138" t="str">
        <f t="shared" si="570"/>
        <v>Medium</v>
      </c>
      <c r="R9138" s="5">
        <f t="shared" si="571"/>
        <v>0.17245370370370369</v>
      </c>
    </row>
    <row r="9139" spans="1:18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 s="1">
        <v>135919.32999999999</v>
      </c>
      <c r="J9139">
        <v>1</v>
      </c>
      <c r="K9139">
        <v>1</v>
      </c>
      <c r="L9139">
        <v>0</v>
      </c>
      <c r="M9139" s="1">
        <v>80425.649999999994</v>
      </c>
      <c r="N9139">
        <v>0</v>
      </c>
      <c r="O9139" t="str">
        <f t="shared" si="568"/>
        <v>30-40</v>
      </c>
      <c r="P9139" t="str">
        <f t="shared" si="569"/>
        <v>0-2 years</v>
      </c>
      <c r="Q9139" t="str">
        <f t="shared" si="570"/>
        <v>High</v>
      </c>
      <c r="R9139" s="5">
        <f t="shared" si="571"/>
        <v>0.17265353418308227</v>
      </c>
    </row>
    <row r="9140" spans="1:18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 s="1">
        <v>185966.64</v>
      </c>
      <c r="J9140">
        <v>1</v>
      </c>
      <c r="K9140">
        <v>0</v>
      </c>
      <c r="L9140">
        <v>0</v>
      </c>
      <c r="M9140" s="1">
        <v>9445.42</v>
      </c>
      <c r="N9140">
        <v>1</v>
      </c>
      <c r="O9140" t="str">
        <f t="shared" si="568"/>
        <v>&gt;50</v>
      </c>
      <c r="P9140" t="str">
        <f t="shared" si="569"/>
        <v>6+ years</v>
      </c>
      <c r="Q9140" t="str">
        <f t="shared" si="570"/>
        <v>High</v>
      </c>
      <c r="R9140" s="5">
        <f t="shared" si="571"/>
        <v>0.1728538283062645</v>
      </c>
    </row>
    <row r="9141" spans="1:18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 s="1">
        <v>0</v>
      </c>
      <c r="J9141">
        <v>2</v>
      </c>
      <c r="K9141">
        <v>1</v>
      </c>
      <c r="L9141">
        <v>1</v>
      </c>
      <c r="M9141" s="1">
        <v>174825.57</v>
      </c>
      <c r="N9141">
        <v>0</v>
      </c>
      <c r="O9141" t="str">
        <f t="shared" si="568"/>
        <v>&lt;30</v>
      </c>
      <c r="P9141" t="str">
        <f t="shared" si="569"/>
        <v>3-5 years</v>
      </c>
      <c r="Q9141" t="str">
        <f t="shared" si="570"/>
        <v>No Balance</v>
      </c>
      <c r="R9141" s="5">
        <f t="shared" si="571"/>
        <v>0.1718931475029036</v>
      </c>
    </row>
    <row r="9142" spans="1:18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 s="1">
        <v>0</v>
      </c>
      <c r="J9142">
        <v>2</v>
      </c>
      <c r="K9142">
        <v>0</v>
      </c>
      <c r="L9142">
        <v>0</v>
      </c>
      <c r="M9142" s="1">
        <v>175743.92</v>
      </c>
      <c r="N9142">
        <v>0</v>
      </c>
      <c r="O9142" t="str">
        <f t="shared" si="568"/>
        <v>&lt;30</v>
      </c>
      <c r="P9142" t="str">
        <f t="shared" si="569"/>
        <v>6+ years</v>
      </c>
      <c r="Q9142" t="str">
        <f t="shared" si="570"/>
        <v>No Balance</v>
      </c>
      <c r="R9142" s="5">
        <f t="shared" si="571"/>
        <v>0.17209302325581396</v>
      </c>
    </row>
    <row r="9143" spans="1:18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 s="1">
        <v>92244.83</v>
      </c>
      <c r="J9143">
        <v>2</v>
      </c>
      <c r="K9143">
        <v>1</v>
      </c>
      <c r="L9143">
        <v>0</v>
      </c>
      <c r="M9143" s="1">
        <v>54949.73</v>
      </c>
      <c r="N9143">
        <v>0</v>
      </c>
      <c r="O9143" t="str">
        <f t="shared" si="568"/>
        <v>41-50</v>
      </c>
      <c r="P9143" t="str">
        <f t="shared" si="569"/>
        <v>6+ years</v>
      </c>
      <c r="Q9143" t="str">
        <f t="shared" si="570"/>
        <v>Medium</v>
      </c>
      <c r="R9143" s="5">
        <f t="shared" si="571"/>
        <v>0.17229336437718276</v>
      </c>
    </row>
    <row r="9144" spans="1:18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 s="1">
        <v>112727.06</v>
      </c>
      <c r="J9144">
        <v>2</v>
      </c>
      <c r="K9144">
        <v>1</v>
      </c>
      <c r="L9144">
        <v>0</v>
      </c>
      <c r="M9144" s="1">
        <v>183752.91</v>
      </c>
      <c r="N9144">
        <v>0</v>
      </c>
      <c r="O9144" t="str">
        <f t="shared" si="568"/>
        <v>30-40</v>
      </c>
      <c r="P9144" t="str">
        <f t="shared" si="569"/>
        <v>6+ years</v>
      </c>
      <c r="Q9144" t="str">
        <f t="shared" si="570"/>
        <v>High</v>
      </c>
      <c r="R9144" s="5">
        <f t="shared" si="571"/>
        <v>0.17249417249417248</v>
      </c>
    </row>
    <row r="9145" spans="1:18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 s="1">
        <v>100359.54</v>
      </c>
      <c r="J9145">
        <v>1</v>
      </c>
      <c r="K9145">
        <v>0</v>
      </c>
      <c r="L9145">
        <v>0</v>
      </c>
      <c r="M9145" s="1">
        <v>46038.28</v>
      </c>
      <c r="N9145">
        <v>0</v>
      </c>
      <c r="O9145" t="str">
        <f t="shared" si="568"/>
        <v>30-40</v>
      </c>
      <c r="P9145" t="str">
        <f t="shared" si="569"/>
        <v>6+ years</v>
      </c>
      <c r="Q9145" t="str">
        <f t="shared" si="570"/>
        <v>High</v>
      </c>
      <c r="R9145" s="5">
        <f t="shared" si="571"/>
        <v>0.17269544924154026</v>
      </c>
    </row>
    <row r="9146" spans="1:18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 s="1">
        <v>105301.5</v>
      </c>
      <c r="J9146">
        <v>1</v>
      </c>
      <c r="K9146">
        <v>1</v>
      </c>
      <c r="L9146">
        <v>1</v>
      </c>
      <c r="M9146" s="1">
        <v>78941.59</v>
      </c>
      <c r="N9146">
        <v>0</v>
      </c>
      <c r="O9146" t="str">
        <f t="shared" si="568"/>
        <v>41-50</v>
      </c>
      <c r="P9146" t="str">
        <f t="shared" si="569"/>
        <v>6+ years</v>
      </c>
      <c r="Q9146" t="str">
        <f t="shared" si="570"/>
        <v>High</v>
      </c>
      <c r="R9146" s="5">
        <f t="shared" si="571"/>
        <v>0.17289719626168223</v>
      </c>
    </row>
    <row r="9147" spans="1:18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 s="1">
        <v>112994.65</v>
      </c>
      <c r="J9147">
        <v>1</v>
      </c>
      <c r="K9147">
        <v>0</v>
      </c>
      <c r="L9147">
        <v>0</v>
      </c>
      <c r="M9147" s="1">
        <v>198398.68</v>
      </c>
      <c r="N9147">
        <v>0</v>
      </c>
      <c r="O9147" t="str">
        <f t="shared" si="568"/>
        <v>41-50</v>
      </c>
      <c r="P9147" t="str">
        <f t="shared" si="569"/>
        <v>6+ years</v>
      </c>
      <c r="Q9147" t="str">
        <f t="shared" si="570"/>
        <v>High</v>
      </c>
      <c r="R9147" s="5">
        <f t="shared" si="571"/>
        <v>0.17309941520467836</v>
      </c>
    </row>
    <row r="9148" spans="1:18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 s="1">
        <v>89025.88</v>
      </c>
      <c r="J9148">
        <v>2</v>
      </c>
      <c r="K9148">
        <v>1</v>
      </c>
      <c r="L9148">
        <v>0</v>
      </c>
      <c r="M9148" s="1">
        <v>188892.19</v>
      </c>
      <c r="N9148">
        <v>0</v>
      </c>
      <c r="O9148" t="str">
        <f t="shared" si="568"/>
        <v>30-40</v>
      </c>
      <c r="P9148" t="str">
        <f t="shared" si="569"/>
        <v>3-5 years</v>
      </c>
      <c r="Q9148" t="str">
        <f t="shared" si="570"/>
        <v>Medium</v>
      </c>
      <c r="R9148" s="5">
        <f t="shared" si="571"/>
        <v>0.17330210772833723</v>
      </c>
    </row>
    <row r="9149" spans="1:18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 s="1">
        <v>95478.17</v>
      </c>
      <c r="J9149">
        <v>1</v>
      </c>
      <c r="K9149">
        <v>0</v>
      </c>
      <c r="L9149">
        <v>0</v>
      </c>
      <c r="M9149" s="1">
        <v>169286.74</v>
      </c>
      <c r="N9149">
        <v>0</v>
      </c>
      <c r="O9149" t="str">
        <f t="shared" si="568"/>
        <v>30-40</v>
      </c>
      <c r="P9149" t="str">
        <f t="shared" si="569"/>
        <v>6+ years</v>
      </c>
      <c r="Q9149" t="str">
        <f t="shared" si="570"/>
        <v>Medium</v>
      </c>
      <c r="R9149" s="5">
        <f t="shared" si="571"/>
        <v>0.17350527549824149</v>
      </c>
    </row>
    <row r="9150" spans="1:18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 s="1">
        <v>0</v>
      </c>
      <c r="J9150">
        <v>2</v>
      </c>
      <c r="K9150">
        <v>0</v>
      </c>
      <c r="L9150">
        <v>0</v>
      </c>
      <c r="M9150" s="1">
        <v>145004.39000000001</v>
      </c>
      <c r="N9150">
        <v>0</v>
      </c>
      <c r="O9150" t="str">
        <f t="shared" si="568"/>
        <v>30-40</v>
      </c>
      <c r="P9150" t="str">
        <f t="shared" si="569"/>
        <v>6+ years</v>
      </c>
      <c r="Q9150" t="str">
        <f t="shared" si="570"/>
        <v>No Balance</v>
      </c>
      <c r="R9150" s="5">
        <f t="shared" si="571"/>
        <v>0.17370892018779344</v>
      </c>
    </row>
    <row r="9151" spans="1:18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 s="1">
        <v>119127.46</v>
      </c>
      <c r="J9151">
        <v>2</v>
      </c>
      <c r="K9151">
        <v>1</v>
      </c>
      <c r="L9151">
        <v>0</v>
      </c>
      <c r="M9151" s="1">
        <v>55809.919999999998</v>
      </c>
      <c r="N9151">
        <v>0</v>
      </c>
      <c r="O9151" t="str">
        <f t="shared" si="568"/>
        <v>41-50</v>
      </c>
      <c r="P9151" t="str">
        <f t="shared" si="569"/>
        <v>6+ years</v>
      </c>
      <c r="Q9151" t="str">
        <f t="shared" si="570"/>
        <v>High</v>
      </c>
      <c r="R9151" s="5">
        <f t="shared" si="571"/>
        <v>0.17391304347826086</v>
      </c>
    </row>
    <row r="9152" spans="1:18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 s="1">
        <v>128206.79</v>
      </c>
      <c r="J9152">
        <v>1</v>
      </c>
      <c r="K9152">
        <v>1</v>
      </c>
      <c r="L9152">
        <v>1</v>
      </c>
      <c r="M9152" s="1">
        <v>54272.12</v>
      </c>
      <c r="N9152">
        <v>0</v>
      </c>
      <c r="O9152" t="str">
        <f t="shared" si="568"/>
        <v>&lt;30</v>
      </c>
      <c r="P9152" t="str">
        <f t="shared" si="569"/>
        <v>3-5 years</v>
      </c>
      <c r="Q9152" t="str">
        <f t="shared" si="570"/>
        <v>High</v>
      </c>
      <c r="R9152" s="5">
        <f t="shared" si="571"/>
        <v>0.17411764705882352</v>
      </c>
    </row>
    <row r="9153" spans="1:18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 s="1">
        <v>0</v>
      </c>
      <c r="J9153">
        <v>2</v>
      </c>
      <c r="K9153">
        <v>1</v>
      </c>
      <c r="L9153">
        <v>0</v>
      </c>
      <c r="M9153" s="1">
        <v>192440.54</v>
      </c>
      <c r="N9153">
        <v>0</v>
      </c>
      <c r="O9153" t="str">
        <f t="shared" si="568"/>
        <v>41-50</v>
      </c>
      <c r="P9153" t="str">
        <f t="shared" si="569"/>
        <v>0-2 years</v>
      </c>
      <c r="Q9153" t="str">
        <f t="shared" si="570"/>
        <v>No Balance</v>
      </c>
      <c r="R9153" s="5">
        <f t="shared" si="571"/>
        <v>0.17432273262661954</v>
      </c>
    </row>
    <row r="9154" spans="1:18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 s="1">
        <v>71433.08</v>
      </c>
      <c r="J9154">
        <v>1</v>
      </c>
      <c r="K9154">
        <v>1</v>
      </c>
      <c r="L9154">
        <v>0</v>
      </c>
      <c r="M9154" s="1">
        <v>103697.57</v>
      </c>
      <c r="N9154">
        <v>0</v>
      </c>
      <c r="O9154" t="str">
        <f t="shared" ref="O9154:O9217" si="572">IF(G9154&lt;30,"&lt;30",
   IF(G9154&lt;=40,"30-40",
      IF(G9154&lt;=50,"41-50","&gt;50")))</f>
        <v>&lt;30</v>
      </c>
      <c r="P9154" t="str">
        <f t="shared" ref="P9154:P9217" si="573">IF(H9154&lt;=2,"0-2 years",
   IF(H9154&lt;=5,"3-5 years","6+ years"))</f>
        <v>3-5 years</v>
      </c>
      <c r="Q9154" t="str">
        <f t="shared" ref="Q9154:Q9217" si="574">IF(I9154=0,"No Balance",
   IF(I9154&lt;50000,"Low",
      IF(I9154&lt;100000,"Medium","High")))</f>
        <v>Medium</v>
      </c>
      <c r="R9154" s="5">
        <f t="shared" ref="R9154:R9217" si="575">AVERAGE(N9154:N19153)</f>
        <v>0.17452830188679244</v>
      </c>
    </row>
    <row r="9155" spans="1:18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 s="1">
        <v>118214.32</v>
      </c>
      <c r="J9155">
        <v>3</v>
      </c>
      <c r="K9155">
        <v>1</v>
      </c>
      <c r="L9155">
        <v>0</v>
      </c>
      <c r="M9155" s="1">
        <v>119110.03</v>
      </c>
      <c r="N9155">
        <v>1</v>
      </c>
      <c r="O9155" t="str">
        <f t="shared" si="572"/>
        <v>30-40</v>
      </c>
      <c r="P9155" t="str">
        <f t="shared" si="573"/>
        <v>6+ years</v>
      </c>
      <c r="Q9155" t="str">
        <f t="shared" si="574"/>
        <v>High</v>
      </c>
      <c r="R9155" s="5">
        <f t="shared" si="575"/>
        <v>0.17473435655253838</v>
      </c>
    </row>
    <row r="9156" spans="1:18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 s="1">
        <v>102258.11</v>
      </c>
      <c r="J9156">
        <v>2</v>
      </c>
      <c r="K9156">
        <v>1</v>
      </c>
      <c r="L9156">
        <v>0</v>
      </c>
      <c r="M9156" s="1">
        <v>194681.60000000001</v>
      </c>
      <c r="N9156">
        <v>0</v>
      </c>
      <c r="O9156" t="str">
        <f t="shared" si="572"/>
        <v>&lt;30</v>
      </c>
      <c r="P9156" t="str">
        <f t="shared" si="573"/>
        <v>3-5 years</v>
      </c>
      <c r="Q9156" t="str">
        <f t="shared" si="574"/>
        <v>High</v>
      </c>
      <c r="R9156" s="5">
        <f t="shared" si="575"/>
        <v>0.17375886524822695</v>
      </c>
    </row>
    <row r="9157" spans="1:18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 s="1">
        <v>151963.26</v>
      </c>
      <c r="J9157">
        <v>2</v>
      </c>
      <c r="K9157">
        <v>1</v>
      </c>
      <c r="L9157">
        <v>0</v>
      </c>
      <c r="M9157" s="1">
        <v>158948.63</v>
      </c>
      <c r="N9157">
        <v>0</v>
      </c>
      <c r="O9157" t="str">
        <f t="shared" si="572"/>
        <v>30-40</v>
      </c>
      <c r="P9157" t="str">
        <f t="shared" si="573"/>
        <v>0-2 years</v>
      </c>
      <c r="Q9157" t="str">
        <f t="shared" si="574"/>
        <v>High</v>
      </c>
      <c r="R9157" s="5">
        <f t="shared" si="575"/>
        <v>0.17396449704142011</v>
      </c>
    </row>
    <row r="9158" spans="1:18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 s="1">
        <v>163764.84</v>
      </c>
      <c r="J9158">
        <v>1</v>
      </c>
      <c r="K9158">
        <v>1</v>
      </c>
      <c r="L9158">
        <v>1</v>
      </c>
      <c r="M9158" s="1">
        <v>165122.54999999999</v>
      </c>
      <c r="N9158">
        <v>1</v>
      </c>
      <c r="O9158" t="str">
        <f t="shared" si="572"/>
        <v>41-50</v>
      </c>
      <c r="P9158" t="str">
        <f t="shared" si="573"/>
        <v>0-2 years</v>
      </c>
      <c r="Q9158" t="str">
        <f t="shared" si="574"/>
        <v>High</v>
      </c>
      <c r="R9158" s="5">
        <f t="shared" si="575"/>
        <v>0.17417061611374407</v>
      </c>
    </row>
    <row r="9159" spans="1:18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 s="1">
        <v>128551.36</v>
      </c>
      <c r="J9159">
        <v>2</v>
      </c>
      <c r="K9159">
        <v>0</v>
      </c>
      <c r="L9159">
        <v>1</v>
      </c>
      <c r="M9159" s="1">
        <v>189402.71</v>
      </c>
      <c r="N9159">
        <v>0</v>
      </c>
      <c r="O9159" t="str">
        <f t="shared" si="572"/>
        <v>30-40</v>
      </c>
      <c r="P9159" t="str">
        <f t="shared" si="573"/>
        <v>6+ years</v>
      </c>
      <c r="Q9159" t="str">
        <f t="shared" si="574"/>
        <v>High</v>
      </c>
      <c r="R9159" s="5">
        <f t="shared" si="575"/>
        <v>0.17319098457888493</v>
      </c>
    </row>
    <row r="9160" spans="1:18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 s="1">
        <v>118158.74</v>
      </c>
      <c r="J9160">
        <v>1</v>
      </c>
      <c r="K9160">
        <v>1</v>
      </c>
      <c r="L9160">
        <v>1</v>
      </c>
      <c r="M9160" s="1">
        <v>158027.57</v>
      </c>
      <c r="N9160">
        <v>0</v>
      </c>
      <c r="O9160" t="str">
        <f t="shared" si="572"/>
        <v>30-40</v>
      </c>
      <c r="P9160" t="str">
        <f t="shared" si="573"/>
        <v>6+ years</v>
      </c>
      <c r="Q9160" t="str">
        <f t="shared" si="574"/>
        <v>High</v>
      </c>
      <c r="R9160" s="5">
        <f t="shared" si="575"/>
        <v>0.17339667458432304</v>
      </c>
    </row>
    <row r="9161" spans="1:18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 s="1">
        <v>118520.41</v>
      </c>
      <c r="J9161">
        <v>1</v>
      </c>
      <c r="K9161">
        <v>0</v>
      </c>
      <c r="L9161">
        <v>0</v>
      </c>
      <c r="M9161" s="1">
        <v>3815.48</v>
      </c>
      <c r="N9161">
        <v>0</v>
      </c>
      <c r="O9161" t="str">
        <f t="shared" si="572"/>
        <v>30-40</v>
      </c>
      <c r="P9161" t="str">
        <f t="shared" si="573"/>
        <v>6+ years</v>
      </c>
      <c r="Q9161" t="str">
        <f t="shared" si="574"/>
        <v>High</v>
      </c>
      <c r="R9161" s="5">
        <f t="shared" si="575"/>
        <v>0.17360285374554102</v>
      </c>
    </row>
    <row r="9162" spans="1:18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 s="1">
        <v>0</v>
      </c>
      <c r="J9162">
        <v>2</v>
      </c>
      <c r="K9162">
        <v>1</v>
      </c>
      <c r="L9162">
        <v>1</v>
      </c>
      <c r="M9162" s="1">
        <v>162809.20000000001</v>
      </c>
      <c r="N9162">
        <v>0</v>
      </c>
      <c r="O9162" t="str">
        <f t="shared" si="572"/>
        <v>&lt;30</v>
      </c>
      <c r="P9162" t="str">
        <f t="shared" si="573"/>
        <v>3-5 years</v>
      </c>
      <c r="Q9162" t="str">
        <f t="shared" si="574"/>
        <v>No Balance</v>
      </c>
      <c r="R9162" s="5">
        <f t="shared" si="575"/>
        <v>0.1738095238095238</v>
      </c>
    </row>
    <row r="9163" spans="1:18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 s="1">
        <v>163823.37</v>
      </c>
      <c r="J9163">
        <v>1</v>
      </c>
      <c r="K9163">
        <v>0</v>
      </c>
      <c r="L9163">
        <v>0</v>
      </c>
      <c r="M9163" s="1">
        <v>89519.47</v>
      </c>
      <c r="N9163">
        <v>0</v>
      </c>
      <c r="O9163" t="str">
        <f t="shared" si="572"/>
        <v>30-40</v>
      </c>
      <c r="P9163" t="str">
        <f t="shared" si="573"/>
        <v>6+ years</v>
      </c>
      <c r="Q9163" t="str">
        <f t="shared" si="574"/>
        <v>High</v>
      </c>
      <c r="R9163" s="5">
        <f t="shared" si="575"/>
        <v>0.17401668653158522</v>
      </c>
    </row>
    <row r="9164" spans="1:18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 s="1">
        <v>104469.58</v>
      </c>
      <c r="J9164">
        <v>1</v>
      </c>
      <c r="K9164">
        <v>1</v>
      </c>
      <c r="L9164">
        <v>1</v>
      </c>
      <c r="M9164" s="1">
        <v>25165.360000000001</v>
      </c>
      <c r="N9164">
        <v>1</v>
      </c>
      <c r="O9164" t="str">
        <f t="shared" si="572"/>
        <v>&gt;50</v>
      </c>
      <c r="P9164" t="str">
        <f t="shared" si="573"/>
        <v>6+ years</v>
      </c>
      <c r="Q9164" t="str">
        <f t="shared" si="574"/>
        <v>High</v>
      </c>
      <c r="R9164" s="5">
        <f t="shared" si="575"/>
        <v>0.17422434367541767</v>
      </c>
    </row>
    <row r="9165" spans="1:18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 s="1">
        <v>0</v>
      </c>
      <c r="J9165">
        <v>1</v>
      </c>
      <c r="K9165">
        <v>1</v>
      </c>
      <c r="L9165">
        <v>1</v>
      </c>
      <c r="M9165" s="1">
        <v>126012.57</v>
      </c>
      <c r="N9165">
        <v>0</v>
      </c>
      <c r="O9165" t="str">
        <f t="shared" si="572"/>
        <v>41-50</v>
      </c>
      <c r="P9165" t="str">
        <f t="shared" si="573"/>
        <v>6+ years</v>
      </c>
      <c r="Q9165" t="str">
        <f t="shared" si="574"/>
        <v>No Balance</v>
      </c>
      <c r="R9165" s="5">
        <f t="shared" si="575"/>
        <v>0.17323775388291518</v>
      </c>
    </row>
    <row r="9166" spans="1:18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 s="1">
        <v>0</v>
      </c>
      <c r="J9166">
        <v>2</v>
      </c>
      <c r="K9166">
        <v>1</v>
      </c>
      <c r="L9166">
        <v>0</v>
      </c>
      <c r="M9166" s="1">
        <v>20109.21</v>
      </c>
      <c r="N9166">
        <v>0</v>
      </c>
      <c r="O9166" t="str">
        <f t="shared" si="572"/>
        <v>30-40</v>
      </c>
      <c r="P9166" t="str">
        <f t="shared" si="573"/>
        <v>6+ years</v>
      </c>
      <c r="Q9166" t="str">
        <f t="shared" si="574"/>
        <v>No Balance</v>
      </c>
      <c r="R9166" s="5">
        <f t="shared" si="575"/>
        <v>0.17344497607655501</v>
      </c>
    </row>
    <row r="9167" spans="1:18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 s="1">
        <v>141726.88</v>
      </c>
      <c r="J9167">
        <v>1</v>
      </c>
      <c r="K9167">
        <v>1</v>
      </c>
      <c r="L9167">
        <v>1</v>
      </c>
      <c r="M9167" s="1">
        <v>58257.23</v>
      </c>
      <c r="N9167">
        <v>0</v>
      </c>
      <c r="O9167" t="str">
        <f t="shared" si="572"/>
        <v>41-50</v>
      </c>
      <c r="P9167" t="str">
        <f t="shared" si="573"/>
        <v>0-2 years</v>
      </c>
      <c r="Q9167" t="str">
        <f t="shared" si="574"/>
        <v>High</v>
      </c>
      <c r="R9167" s="5">
        <f t="shared" si="575"/>
        <v>0.17365269461077845</v>
      </c>
    </row>
    <row r="9168" spans="1:18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 s="1">
        <v>137852.96</v>
      </c>
      <c r="J9168">
        <v>1</v>
      </c>
      <c r="K9168">
        <v>1</v>
      </c>
      <c r="L9168">
        <v>1</v>
      </c>
      <c r="M9168" s="1">
        <v>172269.21</v>
      </c>
      <c r="N9168">
        <v>1</v>
      </c>
      <c r="O9168" t="str">
        <f t="shared" si="572"/>
        <v>30-40</v>
      </c>
      <c r="P9168" t="str">
        <f t="shared" si="573"/>
        <v>0-2 years</v>
      </c>
      <c r="Q9168" t="str">
        <f t="shared" si="574"/>
        <v>High</v>
      </c>
      <c r="R9168" s="5">
        <f t="shared" si="575"/>
        <v>0.17386091127098321</v>
      </c>
    </row>
    <row r="9169" spans="1:18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 s="1">
        <v>0</v>
      </c>
      <c r="J9169">
        <v>1</v>
      </c>
      <c r="K9169">
        <v>1</v>
      </c>
      <c r="L9169">
        <v>0</v>
      </c>
      <c r="M9169" s="1">
        <v>29818.2</v>
      </c>
      <c r="N9169">
        <v>0</v>
      </c>
      <c r="O9169" t="str">
        <f t="shared" si="572"/>
        <v>&lt;30</v>
      </c>
      <c r="P9169" t="str">
        <f t="shared" si="573"/>
        <v>0-2 years</v>
      </c>
      <c r="Q9169" t="str">
        <f t="shared" si="574"/>
        <v>No Balance</v>
      </c>
      <c r="R9169" s="5">
        <f t="shared" si="575"/>
        <v>0.17286914765906364</v>
      </c>
    </row>
    <row r="9170" spans="1:18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 s="1">
        <v>154100.29999999999</v>
      </c>
      <c r="J9170">
        <v>1</v>
      </c>
      <c r="K9170">
        <v>0</v>
      </c>
      <c r="L9170">
        <v>0</v>
      </c>
      <c r="M9170" s="1">
        <v>114659.81</v>
      </c>
      <c r="N9170">
        <v>0</v>
      </c>
      <c r="O9170" t="str">
        <f t="shared" si="572"/>
        <v>41-50</v>
      </c>
      <c r="P9170" t="str">
        <f t="shared" si="573"/>
        <v>6+ years</v>
      </c>
      <c r="Q9170" t="str">
        <f t="shared" si="574"/>
        <v>High</v>
      </c>
      <c r="R9170" s="5">
        <f t="shared" si="575"/>
        <v>0.17307692307692307</v>
      </c>
    </row>
    <row r="9171" spans="1:18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 s="1">
        <v>0</v>
      </c>
      <c r="J9171">
        <v>2</v>
      </c>
      <c r="K9171">
        <v>0</v>
      </c>
      <c r="L9171">
        <v>0</v>
      </c>
      <c r="M9171" s="1">
        <v>147184.74</v>
      </c>
      <c r="N9171">
        <v>0</v>
      </c>
      <c r="O9171" t="str">
        <f t="shared" si="572"/>
        <v>41-50</v>
      </c>
      <c r="P9171" t="str">
        <f t="shared" si="573"/>
        <v>6+ years</v>
      </c>
      <c r="Q9171" t="str">
        <f t="shared" si="574"/>
        <v>No Balance</v>
      </c>
      <c r="R9171" s="5">
        <f t="shared" si="575"/>
        <v>0.17328519855595667</v>
      </c>
    </row>
    <row r="9172" spans="1:18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 s="1">
        <v>0</v>
      </c>
      <c r="J9172">
        <v>3</v>
      </c>
      <c r="K9172">
        <v>0</v>
      </c>
      <c r="L9172">
        <v>1</v>
      </c>
      <c r="M9172" s="1">
        <v>15039.41</v>
      </c>
      <c r="N9172">
        <v>0</v>
      </c>
      <c r="O9172" t="str">
        <f t="shared" si="572"/>
        <v>30-40</v>
      </c>
      <c r="P9172" t="str">
        <f t="shared" si="573"/>
        <v>0-2 years</v>
      </c>
      <c r="Q9172" t="str">
        <f t="shared" si="574"/>
        <v>No Balance</v>
      </c>
      <c r="R9172" s="5">
        <f t="shared" si="575"/>
        <v>0.17349397590361446</v>
      </c>
    </row>
    <row r="9173" spans="1:18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 s="1">
        <v>0</v>
      </c>
      <c r="J9173">
        <v>1</v>
      </c>
      <c r="K9173">
        <v>0</v>
      </c>
      <c r="L9173">
        <v>1</v>
      </c>
      <c r="M9173" s="1">
        <v>76621.490000000005</v>
      </c>
      <c r="N9173">
        <v>0</v>
      </c>
      <c r="O9173" t="str">
        <f t="shared" si="572"/>
        <v>&gt;50</v>
      </c>
      <c r="P9173" t="str">
        <f t="shared" si="573"/>
        <v>6+ years</v>
      </c>
      <c r="Q9173" t="str">
        <f t="shared" si="574"/>
        <v>No Balance</v>
      </c>
      <c r="R9173" s="5">
        <f t="shared" si="575"/>
        <v>0.17370325693606756</v>
      </c>
    </row>
    <row r="9174" spans="1:18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 s="1">
        <v>140004.96</v>
      </c>
      <c r="J9174">
        <v>1</v>
      </c>
      <c r="K9174">
        <v>1</v>
      </c>
      <c r="L9174">
        <v>1</v>
      </c>
      <c r="M9174" s="1">
        <v>92985.78</v>
      </c>
      <c r="N9174">
        <v>0</v>
      </c>
      <c r="O9174" t="str">
        <f t="shared" si="572"/>
        <v>30-40</v>
      </c>
      <c r="P9174" t="str">
        <f t="shared" si="573"/>
        <v>6+ years</v>
      </c>
      <c r="Q9174" t="str">
        <f t="shared" si="574"/>
        <v>High</v>
      </c>
      <c r="R9174" s="5">
        <f t="shared" si="575"/>
        <v>0.17391304347826086</v>
      </c>
    </row>
    <row r="9175" spans="1:18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 s="1">
        <v>127132.96</v>
      </c>
      <c r="J9175">
        <v>1</v>
      </c>
      <c r="K9175">
        <v>0</v>
      </c>
      <c r="L9175">
        <v>1</v>
      </c>
      <c r="M9175" s="1">
        <v>6009.27</v>
      </c>
      <c r="N9175">
        <v>1</v>
      </c>
      <c r="O9175" t="str">
        <f t="shared" si="572"/>
        <v>41-50</v>
      </c>
      <c r="P9175" t="str">
        <f t="shared" si="573"/>
        <v>6+ years</v>
      </c>
      <c r="Q9175" t="str">
        <f t="shared" si="574"/>
        <v>High</v>
      </c>
      <c r="R9175" s="5">
        <f t="shared" si="575"/>
        <v>0.17412333736396615</v>
      </c>
    </row>
    <row r="9176" spans="1:18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 s="1">
        <v>0</v>
      </c>
      <c r="J9176">
        <v>2</v>
      </c>
      <c r="K9176">
        <v>1</v>
      </c>
      <c r="L9176">
        <v>1</v>
      </c>
      <c r="M9176" s="1">
        <v>191370.97</v>
      </c>
      <c r="N9176">
        <v>0</v>
      </c>
      <c r="O9176" t="str">
        <f t="shared" si="572"/>
        <v>&gt;50</v>
      </c>
      <c r="P9176" t="str">
        <f t="shared" si="573"/>
        <v>0-2 years</v>
      </c>
      <c r="Q9176" t="str">
        <f t="shared" si="574"/>
        <v>No Balance</v>
      </c>
      <c r="R9176" s="5">
        <f t="shared" si="575"/>
        <v>0.17312348668280872</v>
      </c>
    </row>
    <row r="9177" spans="1:18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 s="1">
        <v>125328.56</v>
      </c>
      <c r="J9177">
        <v>1</v>
      </c>
      <c r="K9177">
        <v>1</v>
      </c>
      <c r="L9177">
        <v>0</v>
      </c>
      <c r="M9177" s="1">
        <v>188225.67</v>
      </c>
      <c r="N9177">
        <v>0</v>
      </c>
      <c r="O9177" t="str">
        <f t="shared" si="572"/>
        <v>30-40</v>
      </c>
      <c r="P9177" t="str">
        <f t="shared" si="573"/>
        <v>6+ years</v>
      </c>
      <c r="Q9177" t="str">
        <f t="shared" si="574"/>
        <v>High</v>
      </c>
      <c r="R9177" s="5">
        <f t="shared" si="575"/>
        <v>0.17333333333333334</v>
      </c>
    </row>
    <row r="9178" spans="1:18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 s="1">
        <v>0</v>
      </c>
      <c r="J9178">
        <v>2</v>
      </c>
      <c r="K9178">
        <v>1</v>
      </c>
      <c r="L9178">
        <v>0</v>
      </c>
      <c r="M9178" s="1">
        <v>11743.89</v>
      </c>
      <c r="N9178">
        <v>0</v>
      </c>
      <c r="O9178" t="str">
        <f t="shared" si="572"/>
        <v>30-40</v>
      </c>
      <c r="P9178" t="str">
        <f t="shared" si="573"/>
        <v>6+ years</v>
      </c>
      <c r="Q9178" t="str">
        <f t="shared" si="574"/>
        <v>No Balance</v>
      </c>
      <c r="R9178" s="5">
        <f t="shared" si="575"/>
        <v>0.17354368932038836</v>
      </c>
    </row>
    <row r="9179" spans="1:18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 s="1">
        <v>139986.65</v>
      </c>
      <c r="J9179">
        <v>1</v>
      </c>
      <c r="K9179">
        <v>1</v>
      </c>
      <c r="L9179">
        <v>0</v>
      </c>
      <c r="M9179" s="1">
        <v>136846.75</v>
      </c>
      <c r="N9179">
        <v>0</v>
      </c>
      <c r="O9179" t="str">
        <f t="shared" si="572"/>
        <v>&lt;30</v>
      </c>
      <c r="P9179" t="str">
        <f t="shared" si="573"/>
        <v>3-5 years</v>
      </c>
      <c r="Q9179" t="str">
        <f t="shared" si="574"/>
        <v>High</v>
      </c>
      <c r="R9179" s="5">
        <f t="shared" si="575"/>
        <v>0.17375455650060753</v>
      </c>
    </row>
    <row r="9180" spans="1:18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 s="1">
        <v>119787.76</v>
      </c>
      <c r="J9180">
        <v>1</v>
      </c>
      <c r="K9180">
        <v>1</v>
      </c>
      <c r="L9180">
        <v>1</v>
      </c>
      <c r="M9180" s="1">
        <v>164248.32999999999</v>
      </c>
      <c r="N9180">
        <v>0</v>
      </c>
      <c r="O9180" t="str">
        <f t="shared" si="572"/>
        <v>30-40</v>
      </c>
      <c r="P9180" t="str">
        <f t="shared" si="573"/>
        <v>6+ years</v>
      </c>
      <c r="Q9180" t="str">
        <f t="shared" si="574"/>
        <v>High</v>
      </c>
      <c r="R9180" s="5">
        <f t="shared" si="575"/>
        <v>0.17396593673965938</v>
      </c>
    </row>
    <row r="9181" spans="1:18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 s="1">
        <v>107556.06</v>
      </c>
      <c r="J9181">
        <v>2</v>
      </c>
      <c r="K9181">
        <v>0</v>
      </c>
      <c r="L9181">
        <v>0</v>
      </c>
      <c r="M9181" s="1">
        <v>154631.35</v>
      </c>
      <c r="N9181">
        <v>0</v>
      </c>
      <c r="O9181" t="str">
        <f t="shared" si="572"/>
        <v>30-40</v>
      </c>
      <c r="P9181" t="str">
        <f t="shared" si="573"/>
        <v>6+ years</v>
      </c>
      <c r="Q9181" t="str">
        <f t="shared" si="574"/>
        <v>High</v>
      </c>
      <c r="R9181" s="5">
        <f t="shared" si="575"/>
        <v>0.17417783191230207</v>
      </c>
    </row>
    <row r="9182" spans="1:18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 s="1">
        <v>0</v>
      </c>
      <c r="J9182">
        <v>2</v>
      </c>
      <c r="K9182">
        <v>1</v>
      </c>
      <c r="L9182">
        <v>0</v>
      </c>
      <c r="M9182" s="1">
        <v>149665.65</v>
      </c>
      <c r="N9182">
        <v>0</v>
      </c>
      <c r="O9182" t="str">
        <f t="shared" si="572"/>
        <v>41-50</v>
      </c>
      <c r="P9182" t="str">
        <f t="shared" si="573"/>
        <v>0-2 years</v>
      </c>
      <c r="Q9182" t="str">
        <f t="shared" si="574"/>
        <v>No Balance</v>
      </c>
      <c r="R9182" s="5">
        <f t="shared" si="575"/>
        <v>0.17439024390243901</v>
      </c>
    </row>
    <row r="9183" spans="1:18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 s="1">
        <v>0</v>
      </c>
      <c r="J9183">
        <v>1</v>
      </c>
      <c r="K9183">
        <v>0</v>
      </c>
      <c r="L9183">
        <v>0</v>
      </c>
      <c r="M9183" s="1">
        <v>91574.92</v>
      </c>
      <c r="N9183">
        <v>0</v>
      </c>
      <c r="O9183" t="str">
        <f t="shared" si="572"/>
        <v>41-50</v>
      </c>
      <c r="P9183" t="str">
        <f t="shared" si="573"/>
        <v>0-2 years</v>
      </c>
      <c r="Q9183" t="str">
        <f t="shared" si="574"/>
        <v>No Balance</v>
      </c>
      <c r="R9183" s="5">
        <f t="shared" si="575"/>
        <v>0.17460317460317459</v>
      </c>
    </row>
    <row r="9184" spans="1:18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 s="1">
        <v>142705.95000000001</v>
      </c>
      <c r="J9184">
        <v>1</v>
      </c>
      <c r="K9184">
        <v>1</v>
      </c>
      <c r="L9184">
        <v>0</v>
      </c>
      <c r="M9184" s="1">
        <v>127233.39</v>
      </c>
      <c r="N9184">
        <v>0</v>
      </c>
      <c r="O9184" t="str">
        <f t="shared" si="572"/>
        <v>&lt;30</v>
      </c>
      <c r="P9184" t="str">
        <f t="shared" si="573"/>
        <v>0-2 years</v>
      </c>
      <c r="Q9184" t="str">
        <f t="shared" si="574"/>
        <v>High</v>
      </c>
      <c r="R9184" s="5">
        <f t="shared" si="575"/>
        <v>0.17481662591687042</v>
      </c>
    </row>
    <row r="9185" spans="1:18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 s="1">
        <v>0</v>
      </c>
      <c r="J9185">
        <v>1</v>
      </c>
      <c r="K9185">
        <v>1</v>
      </c>
      <c r="L9185">
        <v>1</v>
      </c>
      <c r="M9185" s="1">
        <v>56650.47</v>
      </c>
      <c r="N9185">
        <v>0</v>
      </c>
      <c r="O9185" t="str">
        <f t="shared" si="572"/>
        <v>41-50</v>
      </c>
      <c r="P9185" t="str">
        <f t="shared" si="573"/>
        <v>6+ years</v>
      </c>
      <c r="Q9185" t="str">
        <f t="shared" si="574"/>
        <v>No Balance</v>
      </c>
      <c r="R9185" s="5">
        <f t="shared" si="575"/>
        <v>0.17503059975520197</v>
      </c>
    </row>
    <row r="9186" spans="1:18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 s="1">
        <v>0</v>
      </c>
      <c r="J9186">
        <v>2</v>
      </c>
      <c r="K9186">
        <v>1</v>
      </c>
      <c r="L9186">
        <v>0</v>
      </c>
      <c r="M9186" s="1">
        <v>84644.76</v>
      </c>
      <c r="N9186">
        <v>0</v>
      </c>
      <c r="O9186" t="str">
        <f t="shared" si="572"/>
        <v>&gt;50</v>
      </c>
      <c r="P9186" t="str">
        <f t="shared" si="573"/>
        <v>3-5 years</v>
      </c>
      <c r="Q9186" t="str">
        <f t="shared" si="574"/>
        <v>No Balance</v>
      </c>
      <c r="R9186" s="5">
        <f t="shared" si="575"/>
        <v>0.17524509803921567</v>
      </c>
    </row>
    <row r="9187" spans="1:18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 s="1">
        <v>161613.94</v>
      </c>
      <c r="J9187">
        <v>2</v>
      </c>
      <c r="K9187">
        <v>1</v>
      </c>
      <c r="L9187">
        <v>1</v>
      </c>
      <c r="M9187" s="1">
        <v>148238.16</v>
      </c>
      <c r="N9187">
        <v>0</v>
      </c>
      <c r="O9187" t="str">
        <f t="shared" si="572"/>
        <v>30-40</v>
      </c>
      <c r="P9187" t="str">
        <f t="shared" si="573"/>
        <v>6+ years</v>
      </c>
      <c r="Q9187" t="str">
        <f t="shared" si="574"/>
        <v>High</v>
      </c>
      <c r="R9187" s="5">
        <f t="shared" si="575"/>
        <v>0.17546012269938649</v>
      </c>
    </row>
    <row r="9188" spans="1:18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 s="1">
        <v>116353.2</v>
      </c>
      <c r="J9188">
        <v>2</v>
      </c>
      <c r="K9188">
        <v>0</v>
      </c>
      <c r="L9188">
        <v>1</v>
      </c>
      <c r="M9188" s="1">
        <v>193502.9</v>
      </c>
      <c r="N9188">
        <v>0</v>
      </c>
      <c r="O9188" t="str">
        <f t="shared" si="572"/>
        <v>&gt;50</v>
      </c>
      <c r="P9188" t="str">
        <f t="shared" si="573"/>
        <v>3-5 years</v>
      </c>
      <c r="Q9188" t="str">
        <f t="shared" si="574"/>
        <v>High</v>
      </c>
      <c r="R9188" s="5">
        <f t="shared" si="575"/>
        <v>0.17567567567567569</v>
      </c>
    </row>
    <row r="9189" spans="1:18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 s="1">
        <v>60013.81</v>
      </c>
      <c r="J9189">
        <v>1</v>
      </c>
      <c r="K9189">
        <v>1</v>
      </c>
      <c r="L9189">
        <v>1</v>
      </c>
      <c r="M9189" s="1">
        <v>38020.050000000003</v>
      </c>
      <c r="N9189">
        <v>0</v>
      </c>
      <c r="O9189" t="str">
        <f t="shared" si="572"/>
        <v>30-40</v>
      </c>
      <c r="P9189" t="str">
        <f t="shared" si="573"/>
        <v>3-5 years</v>
      </c>
      <c r="Q9189" t="str">
        <f t="shared" si="574"/>
        <v>Medium</v>
      </c>
      <c r="R9189" s="5">
        <f t="shared" si="575"/>
        <v>0.17589175891758918</v>
      </c>
    </row>
    <row r="9190" spans="1:18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 s="1">
        <v>0</v>
      </c>
      <c r="J9190">
        <v>2</v>
      </c>
      <c r="K9190">
        <v>1</v>
      </c>
      <c r="L9190">
        <v>1</v>
      </c>
      <c r="M9190" s="1">
        <v>176750.81</v>
      </c>
      <c r="N9190">
        <v>0</v>
      </c>
      <c r="O9190" t="str">
        <f t="shared" si="572"/>
        <v>&lt;30</v>
      </c>
      <c r="P9190" t="str">
        <f t="shared" si="573"/>
        <v>3-5 years</v>
      </c>
      <c r="Q9190" t="str">
        <f t="shared" si="574"/>
        <v>No Balance</v>
      </c>
      <c r="R9190" s="5">
        <f t="shared" si="575"/>
        <v>0.17610837438423646</v>
      </c>
    </row>
    <row r="9191" spans="1:18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 s="1">
        <v>144272.07</v>
      </c>
      <c r="J9191">
        <v>2</v>
      </c>
      <c r="K9191">
        <v>1</v>
      </c>
      <c r="L9191">
        <v>0</v>
      </c>
      <c r="M9191" s="1">
        <v>176580.63</v>
      </c>
      <c r="N9191">
        <v>0</v>
      </c>
      <c r="O9191" t="str">
        <f t="shared" si="572"/>
        <v>30-40</v>
      </c>
      <c r="P9191" t="str">
        <f t="shared" si="573"/>
        <v>6+ years</v>
      </c>
      <c r="Q9191" t="str">
        <f t="shared" si="574"/>
        <v>High</v>
      </c>
      <c r="R9191" s="5">
        <f t="shared" si="575"/>
        <v>0.17632552404438964</v>
      </c>
    </row>
    <row r="9192" spans="1:18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 s="1">
        <v>0</v>
      </c>
      <c r="J9192">
        <v>2</v>
      </c>
      <c r="K9192">
        <v>1</v>
      </c>
      <c r="L9192">
        <v>0</v>
      </c>
      <c r="M9192" s="1">
        <v>133059.15</v>
      </c>
      <c r="N9192">
        <v>0</v>
      </c>
      <c r="O9192" t="str">
        <f t="shared" si="572"/>
        <v>41-50</v>
      </c>
      <c r="P9192" t="str">
        <f t="shared" si="573"/>
        <v>6+ years</v>
      </c>
      <c r="Q9192" t="str">
        <f t="shared" si="574"/>
        <v>No Balance</v>
      </c>
      <c r="R9192" s="5">
        <f t="shared" si="575"/>
        <v>0.17654320987654321</v>
      </c>
    </row>
    <row r="9193" spans="1:18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 s="1">
        <v>117696.67</v>
      </c>
      <c r="J9193">
        <v>1</v>
      </c>
      <c r="K9193">
        <v>1</v>
      </c>
      <c r="L9193">
        <v>0</v>
      </c>
      <c r="M9193" s="1">
        <v>100843.82</v>
      </c>
      <c r="N9193">
        <v>0</v>
      </c>
      <c r="O9193" t="str">
        <f t="shared" si="572"/>
        <v>30-40</v>
      </c>
      <c r="P9193" t="str">
        <f t="shared" si="573"/>
        <v>6+ years</v>
      </c>
      <c r="Q9193" t="str">
        <f t="shared" si="574"/>
        <v>High</v>
      </c>
      <c r="R9193" s="5">
        <f t="shared" si="575"/>
        <v>0.17676143386897405</v>
      </c>
    </row>
    <row r="9194" spans="1:18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 s="1">
        <v>79954.61</v>
      </c>
      <c r="J9194">
        <v>2</v>
      </c>
      <c r="K9194">
        <v>1</v>
      </c>
      <c r="L9194">
        <v>1</v>
      </c>
      <c r="M9194" s="1">
        <v>30484.19</v>
      </c>
      <c r="N9194">
        <v>0</v>
      </c>
      <c r="O9194" t="str">
        <f t="shared" si="572"/>
        <v>&gt;50</v>
      </c>
      <c r="P9194" t="str">
        <f t="shared" si="573"/>
        <v>0-2 years</v>
      </c>
      <c r="Q9194" t="str">
        <f t="shared" si="574"/>
        <v>Medium</v>
      </c>
      <c r="R9194" s="5">
        <f t="shared" si="575"/>
        <v>0.17698019801980197</v>
      </c>
    </row>
    <row r="9195" spans="1:18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 s="1">
        <v>149989.39000000001</v>
      </c>
      <c r="J9195">
        <v>1</v>
      </c>
      <c r="K9195">
        <v>1</v>
      </c>
      <c r="L9195">
        <v>0</v>
      </c>
      <c r="M9195" s="1">
        <v>42330.58</v>
      </c>
      <c r="N9195">
        <v>0</v>
      </c>
      <c r="O9195" t="str">
        <f t="shared" si="572"/>
        <v>&lt;30</v>
      </c>
      <c r="P9195" t="str">
        <f t="shared" si="573"/>
        <v>6+ years</v>
      </c>
      <c r="Q9195" t="str">
        <f t="shared" si="574"/>
        <v>High</v>
      </c>
      <c r="R9195" s="5">
        <f t="shared" si="575"/>
        <v>0.17719950433705081</v>
      </c>
    </row>
    <row r="9196" spans="1:18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 s="1">
        <v>124339.9</v>
      </c>
      <c r="J9196">
        <v>1</v>
      </c>
      <c r="K9196">
        <v>0</v>
      </c>
      <c r="L9196">
        <v>0</v>
      </c>
      <c r="M9196" s="1">
        <v>193309.58</v>
      </c>
      <c r="N9196">
        <v>0</v>
      </c>
      <c r="O9196" t="str">
        <f t="shared" si="572"/>
        <v>30-40</v>
      </c>
      <c r="P9196" t="str">
        <f t="shared" si="573"/>
        <v>6+ years</v>
      </c>
      <c r="Q9196" t="str">
        <f t="shared" si="574"/>
        <v>High</v>
      </c>
      <c r="R9196" s="5">
        <f t="shared" si="575"/>
        <v>0.17741935483870969</v>
      </c>
    </row>
    <row r="9197" spans="1:18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 s="1">
        <v>135759.4</v>
      </c>
      <c r="J9197">
        <v>1</v>
      </c>
      <c r="K9197">
        <v>0</v>
      </c>
      <c r="L9197">
        <v>0</v>
      </c>
      <c r="M9197" s="1">
        <v>112813.79</v>
      </c>
      <c r="N9197">
        <v>1</v>
      </c>
      <c r="O9197" t="str">
        <f t="shared" si="572"/>
        <v>&lt;30</v>
      </c>
      <c r="P9197" t="str">
        <f t="shared" si="573"/>
        <v>3-5 years</v>
      </c>
      <c r="Q9197" t="str">
        <f t="shared" si="574"/>
        <v>High</v>
      </c>
      <c r="R9197" s="5">
        <f t="shared" si="575"/>
        <v>0.17763975155279504</v>
      </c>
    </row>
    <row r="9198" spans="1:18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 s="1">
        <v>0</v>
      </c>
      <c r="J9198">
        <v>2</v>
      </c>
      <c r="K9198">
        <v>1</v>
      </c>
      <c r="L9198">
        <v>0</v>
      </c>
      <c r="M9198" s="1">
        <v>68008.850000000006</v>
      </c>
      <c r="N9198">
        <v>0</v>
      </c>
      <c r="O9198" t="str">
        <f t="shared" si="572"/>
        <v>30-40</v>
      </c>
      <c r="P9198" t="str">
        <f t="shared" si="573"/>
        <v>6+ years</v>
      </c>
      <c r="Q9198" t="str">
        <f t="shared" si="574"/>
        <v>No Balance</v>
      </c>
      <c r="R9198" s="5">
        <f t="shared" si="575"/>
        <v>0.17661691542288557</v>
      </c>
    </row>
    <row r="9199" spans="1:18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 s="1">
        <v>83074</v>
      </c>
      <c r="J9199">
        <v>1</v>
      </c>
      <c r="K9199">
        <v>1</v>
      </c>
      <c r="L9199">
        <v>0</v>
      </c>
      <c r="M9199" s="1">
        <v>132673.22</v>
      </c>
      <c r="N9199">
        <v>0</v>
      </c>
      <c r="O9199" t="str">
        <f t="shared" si="572"/>
        <v>30-40</v>
      </c>
      <c r="P9199" t="str">
        <f t="shared" si="573"/>
        <v>3-5 years</v>
      </c>
      <c r="Q9199" t="str">
        <f t="shared" si="574"/>
        <v>Medium</v>
      </c>
      <c r="R9199" s="5">
        <f t="shared" si="575"/>
        <v>0.17683686176836863</v>
      </c>
    </row>
    <row r="9200" spans="1:18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 s="1">
        <v>141792.60999999999</v>
      </c>
      <c r="J9200">
        <v>1</v>
      </c>
      <c r="K9200">
        <v>1</v>
      </c>
      <c r="L9200">
        <v>1</v>
      </c>
      <c r="M9200" s="1">
        <v>22001.91</v>
      </c>
      <c r="N9200">
        <v>0</v>
      </c>
      <c r="O9200" t="str">
        <f t="shared" si="572"/>
        <v>&lt;30</v>
      </c>
      <c r="P9200" t="str">
        <f t="shared" si="573"/>
        <v>3-5 years</v>
      </c>
      <c r="Q9200" t="str">
        <f t="shared" si="574"/>
        <v>High</v>
      </c>
      <c r="R9200" s="5">
        <f t="shared" si="575"/>
        <v>0.17705735660847879</v>
      </c>
    </row>
    <row r="9201" spans="1:18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 s="1">
        <v>0</v>
      </c>
      <c r="J9201">
        <v>1</v>
      </c>
      <c r="K9201">
        <v>1</v>
      </c>
      <c r="L9201">
        <v>0</v>
      </c>
      <c r="M9201" s="1">
        <v>100200.4</v>
      </c>
      <c r="N9201">
        <v>1</v>
      </c>
      <c r="O9201" t="str">
        <f t="shared" si="572"/>
        <v>&lt;30</v>
      </c>
      <c r="P9201" t="str">
        <f t="shared" si="573"/>
        <v>6+ years</v>
      </c>
      <c r="Q9201" t="str">
        <f t="shared" si="574"/>
        <v>No Balance</v>
      </c>
      <c r="R9201" s="5">
        <f t="shared" si="575"/>
        <v>0.17727840199750311</v>
      </c>
    </row>
    <row r="9202" spans="1:18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 s="1">
        <v>0</v>
      </c>
      <c r="J9202">
        <v>1</v>
      </c>
      <c r="K9202">
        <v>0</v>
      </c>
      <c r="L9202">
        <v>0</v>
      </c>
      <c r="M9202" s="1">
        <v>122604.44</v>
      </c>
      <c r="N9202">
        <v>0</v>
      </c>
      <c r="O9202" t="str">
        <f t="shared" si="572"/>
        <v>30-40</v>
      </c>
      <c r="P9202" t="str">
        <f t="shared" si="573"/>
        <v>6+ years</v>
      </c>
      <c r="Q9202" t="str">
        <f t="shared" si="574"/>
        <v>No Balance</v>
      </c>
      <c r="R9202" s="5">
        <f t="shared" si="575"/>
        <v>0.17624999999999999</v>
      </c>
    </row>
    <row r="9203" spans="1:18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 s="1">
        <v>106870.12</v>
      </c>
      <c r="J9203">
        <v>2</v>
      </c>
      <c r="K9203">
        <v>1</v>
      </c>
      <c r="L9203">
        <v>0</v>
      </c>
      <c r="M9203" s="1">
        <v>100564.37</v>
      </c>
      <c r="N9203">
        <v>0</v>
      </c>
      <c r="O9203" t="str">
        <f t="shared" si="572"/>
        <v>41-50</v>
      </c>
      <c r="P9203" t="str">
        <f t="shared" si="573"/>
        <v>0-2 years</v>
      </c>
      <c r="Q9203" t="str">
        <f t="shared" si="574"/>
        <v>High</v>
      </c>
      <c r="R9203" s="5">
        <f t="shared" si="575"/>
        <v>0.17647058823529413</v>
      </c>
    </row>
    <row r="9204" spans="1:18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 s="1">
        <v>120962.59</v>
      </c>
      <c r="J9204">
        <v>1</v>
      </c>
      <c r="K9204">
        <v>1</v>
      </c>
      <c r="L9204">
        <v>0</v>
      </c>
      <c r="M9204" s="1">
        <v>5419.31</v>
      </c>
      <c r="N9204">
        <v>0</v>
      </c>
      <c r="O9204" t="str">
        <f t="shared" si="572"/>
        <v>30-40</v>
      </c>
      <c r="P9204" t="str">
        <f t="shared" si="573"/>
        <v>6+ years</v>
      </c>
      <c r="Q9204" t="str">
        <f t="shared" si="574"/>
        <v>High</v>
      </c>
      <c r="R9204" s="5">
        <f t="shared" si="575"/>
        <v>0.17669172932330826</v>
      </c>
    </row>
    <row r="9205" spans="1:18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 s="1">
        <v>0</v>
      </c>
      <c r="J9205">
        <v>2</v>
      </c>
      <c r="K9205">
        <v>0</v>
      </c>
      <c r="L9205">
        <v>0</v>
      </c>
      <c r="M9205" s="1">
        <v>123587.83</v>
      </c>
      <c r="N9205">
        <v>1</v>
      </c>
      <c r="O9205" t="str">
        <f t="shared" si="572"/>
        <v>&gt;50</v>
      </c>
      <c r="P9205" t="str">
        <f t="shared" si="573"/>
        <v>3-5 years</v>
      </c>
      <c r="Q9205" t="str">
        <f t="shared" si="574"/>
        <v>No Balance</v>
      </c>
      <c r="R9205" s="5">
        <f t="shared" si="575"/>
        <v>0.17691342534504392</v>
      </c>
    </row>
    <row r="9206" spans="1:18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 s="1">
        <v>0</v>
      </c>
      <c r="J9206">
        <v>2</v>
      </c>
      <c r="K9206">
        <v>1</v>
      </c>
      <c r="L9206">
        <v>0</v>
      </c>
      <c r="M9206" s="1">
        <v>13935.32</v>
      </c>
      <c r="N9206">
        <v>0</v>
      </c>
      <c r="O9206" t="str">
        <f t="shared" si="572"/>
        <v>30-40</v>
      </c>
      <c r="P9206" t="str">
        <f t="shared" si="573"/>
        <v>3-5 years</v>
      </c>
      <c r="Q9206" t="str">
        <f t="shared" si="574"/>
        <v>No Balance</v>
      </c>
      <c r="R9206" s="5">
        <f t="shared" si="575"/>
        <v>0.17587939698492464</v>
      </c>
    </row>
    <row r="9207" spans="1:18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 s="1">
        <v>110527.17</v>
      </c>
      <c r="J9207">
        <v>1</v>
      </c>
      <c r="K9207">
        <v>1</v>
      </c>
      <c r="L9207">
        <v>1</v>
      </c>
      <c r="M9207" s="1">
        <v>87060.77</v>
      </c>
      <c r="N9207">
        <v>0</v>
      </c>
      <c r="O9207" t="str">
        <f t="shared" si="572"/>
        <v>30-40</v>
      </c>
      <c r="P9207" t="str">
        <f t="shared" si="573"/>
        <v>0-2 years</v>
      </c>
      <c r="Q9207" t="str">
        <f t="shared" si="574"/>
        <v>High</v>
      </c>
      <c r="R9207" s="5">
        <f t="shared" si="575"/>
        <v>0.1761006289308176</v>
      </c>
    </row>
    <row r="9208" spans="1:18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 s="1">
        <v>133723.43</v>
      </c>
      <c r="J9208">
        <v>1</v>
      </c>
      <c r="K9208">
        <v>0</v>
      </c>
      <c r="L9208">
        <v>0</v>
      </c>
      <c r="M9208" s="1">
        <v>4859.59</v>
      </c>
      <c r="N9208">
        <v>1</v>
      </c>
      <c r="O9208" t="str">
        <f t="shared" si="572"/>
        <v>&gt;50</v>
      </c>
      <c r="P9208" t="str">
        <f t="shared" si="573"/>
        <v>0-2 years</v>
      </c>
      <c r="Q9208" t="str">
        <f t="shared" si="574"/>
        <v>High</v>
      </c>
      <c r="R9208" s="5">
        <f t="shared" si="575"/>
        <v>0.17632241813602015</v>
      </c>
    </row>
    <row r="9209" spans="1:18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 s="1">
        <v>112670.48</v>
      </c>
      <c r="J9209">
        <v>1</v>
      </c>
      <c r="K9209">
        <v>1</v>
      </c>
      <c r="L9209">
        <v>0</v>
      </c>
      <c r="M9209" s="1">
        <v>21085.17</v>
      </c>
      <c r="N9209">
        <v>1</v>
      </c>
      <c r="O9209" t="str">
        <f t="shared" si="572"/>
        <v>&gt;50</v>
      </c>
      <c r="P9209" t="str">
        <f t="shared" si="573"/>
        <v>3-5 years</v>
      </c>
      <c r="Q9209" t="str">
        <f t="shared" si="574"/>
        <v>High</v>
      </c>
      <c r="R9209" s="5">
        <f t="shared" si="575"/>
        <v>0.17528373266078184</v>
      </c>
    </row>
    <row r="9210" spans="1:18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 s="1">
        <v>0</v>
      </c>
      <c r="J9210">
        <v>2</v>
      </c>
      <c r="K9210">
        <v>1</v>
      </c>
      <c r="L9210">
        <v>1</v>
      </c>
      <c r="M9210" s="1">
        <v>26733.86</v>
      </c>
      <c r="N9210">
        <v>0</v>
      </c>
      <c r="O9210" t="str">
        <f t="shared" si="572"/>
        <v>41-50</v>
      </c>
      <c r="P9210" t="str">
        <f t="shared" si="573"/>
        <v>0-2 years</v>
      </c>
      <c r="Q9210" t="str">
        <f t="shared" si="574"/>
        <v>No Balance</v>
      </c>
      <c r="R9210" s="5">
        <f t="shared" si="575"/>
        <v>0.17424242424242425</v>
      </c>
    </row>
    <row r="9211" spans="1:18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 s="1">
        <v>116084.32</v>
      </c>
      <c r="J9211">
        <v>1</v>
      </c>
      <c r="K9211">
        <v>1</v>
      </c>
      <c r="L9211">
        <v>0</v>
      </c>
      <c r="M9211" s="1">
        <v>89734.7</v>
      </c>
      <c r="N9211">
        <v>0</v>
      </c>
      <c r="O9211" t="str">
        <f t="shared" si="572"/>
        <v>&lt;30</v>
      </c>
      <c r="P9211" t="str">
        <f t="shared" si="573"/>
        <v>0-2 years</v>
      </c>
      <c r="Q9211" t="str">
        <f t="shared" si="574"/>
        <v>High</v>
      </c>
      <c r="R9211" s="5">
        <f t="shared" si="575"/>
        <v>0.17446270543615677</v>
      </c>
    </row>
    <row r="9212" spans="1:18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 s="1">
        <v>0</v>
      </c>
      <c r="J9212">
        <v>1</v>
      </c>
      <c r="K9212">
        <v>1</v>
      </c>
      <c r="L9212">
        <v>1</v>
      </c>
      <c r="M9212" s="1">
        <v>179540.73</v>
      </c>
      <c r="N9212">
        <v>1</v>
      </c>
      <c r="O9212" t="str">
        <f t="shared" si="572"/>
        <v>30-40</v>
      </c>
      <c r="P9212" t="str">
        <f t="shared" si="573"/>
        <v>0-2 years</v>
      </c>
      <c r="Q9212" t="str">
        <f t="shared" si="574"/>
        <v>No Balance</v>
      </c>
      <c r="R9212" s="5">
        <f t="shared" si="575"/>
        <v>0.17468354430379746</v>
      </c>
    </row>
    <row r="9213" spans="1:18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 s="1">
        <v>0</v>
      </c>
      <c r="J9213">
        <v>2</v>
      </c>
      <c r="K9213">
        <v>1</v>
      </c>
      <c r="L9213">
        <v>0</v>
      </c>
      <c r="M9213" s="1">
        <v>173219.09</v>
      </c>
      <c r="N9213">
        <v>0</v>
      </c>
      <c r="O9213" t="str">
        <f t="shared" si="572"/>
        <v>30-40</v>
      </c>
      <c r="P9213" t="str">
        <f t="shared" si="573"/>
        <v>6+ years</v>
      </c>
      <c r="Q9213" t="str">
        <f t="shared" si="574"/>
        <v>No Balance</v>
      </c>
      <c r="R9213" s="5">
        <f t="shared" si="575"/>
        <v>0.17363751584283904</v>
      </c>
    </row>
    <row r="9214" spans="1:18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 s="1">
        <v>0</v>
      </c>
      <c r="J9214">
        <v>2</v>
      </c>
      <c r="K9214">
        <v>1</v>
      </c>
      <c r="L9214">
        <v>1</v>
      </c>
      <c r="M9214" s="1">
        <v>37411.35</v>
      </c>
      <c r="N9214">
        <v>0</v>
      </c>
      <c r="O9214" t="str">
        <f t="shared" si="572"/>
        <v>30-40</v>
      </c>
      <c r="P9214" t="str">
        <f t="shared" si="573"/>
        <v>6+ years</v>
      </c>
      <c r="Q9214" t="str">
        <f t="shared" si="574"/>
        <v>No Balance</v>
      </c>
      <c r="R9214" s="5">
        <f t="shared" si="575"/>
        <v>0.17385786802030456</v>
      </c>
    </row>
    <row r="9215" spans="1:18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 s="1">
        <v>82441.75</v>
      </c>
      <c r="J9215">
        <v>1</v>
      </c>
      <c r="K9215">
        <v>0</v>
      </c>
      <c r="L9215">
        <v>0</v>
      </c>
      <c r="M9215" s="1">
        <v>80852.11</v>
      </c>
      <c r="N9215">
        <v>0</v>
      </c>
      <c r="O9215" t="str">
        <f t="shared" si="572"/>
        <v>30-40</v>
      </c>
      <c r="P9215" t="str">
        <f t="shared" si="573"/>
        <v>3-5 years</v>
      </c>
      <c r="Q9215" t="str">
        <f t="shared" si="574"/>
        <v>Medium</v>
      </c>
      <c r="R9215" s="5">
        <f t="shared" si="575"/>
        <v>0.17407878017789072</v>
      </c>
    </row>
    <row r="9216" spans="1:18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 s="1">
        <v>0</v>
      </c>
      <c r="J9216">
        <v>2</v>
      </c>
      <c r="K9216">
        <v>1</v>
      </c>
      <c r="L9216">
        <v>1</v>
      </c>
      <c r="M9216" s="1">
        <v>43174.49</v>
      </c>
      <c r="N9216">
        <v>1</v>
      </c>
      <c r="O9216" t="str">
        <f t="shared" si="572"/>
        <v>30-40</v>
      </c>
      <c r="P9216" t="str">
        <f t="shared" si="573"/>
        <v>6+ years</v>
      </c>
      <c r="Q9216" t="str">
        <f t="shared" si="574"/>
        <v>No Balance</v>
      </c>
      <c r="R9216" s="5">
        <f t="shared" si="575"/>
        <v>0.17430025445292621</v>
      </c>
    </row>
    <row r="9217" spans="1:18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 s="1">
        <v>134171.79999999999</v>
      </c>
      <c r="J9217">
        <v>4</v>
      </c>
      <c r="K9217">
        <v>1</v>
      </c>
      <c r="L9217">
        <v>1</v>
      </c>
      <c r="M9217" s="1">
        <v>70927.11</v>
      </c>
      <c r="N9217">
        <v>1</v>
      </c>
      <c r="O9217" t="str">
        <f t="shared" si="572"/>
        <v>30-40</v>
      </c>
      <c r="P9217" t="str">
        <f t="shared" si="573"/>
        <v>6+ years</v>
      </c>
      <c r="Q9217" t="str">
        <f t="shared" si="574"/>
        <v>High</v>
      </c>
      <c r="R9217" s="5">
        <f t="shared" si="575"/>
        <v>0.17324840764331209</v>
      </c>
    </row>
    <row r="9218" spans="1:18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 s="1">
        <v>0</v>
      </c>
      <c r="J9218">
        <v>2</v>
      </c>
      <c r="K9218">
        <v>1</v>
      </c>
      <c r="L9218">
        <v>1</v>
      </c>
      <c r="M9218" s="1">
        <v>54265.55</v>
      </c>
      <c r="N9218">
        <v>0</v>
      </c>
      <c r="O9218" t="str">
        <f t="shared" ref="O9218:O9281" si="576">IF(G9218&lt;30,"&lt;30",
   IF(G9218&lt;=40,"30-40",
      IF(G9218&lt;=50,"41-50","&gt;50")))</f>
        <v>30-40</v>
      </c>
      <c r="P9218" t="str">
        <f t="shared" ref="P9218:P9281" si="577">IF(H9218&lt;=2,"0-2 years",
   IF(H9218&lt;=5,"3-5 years","6+ years"))</f>
        <v>6+ years</v>
      </c>
      <c r="Q9218" t="str">
        <f t="shared" ref="Q9218:Q9281" si="578">IF(I9218=0,"No Balance",
   IF(I9218&lt;50000,"Low",
      IF(I9218&lt;100000,"Medium","High")))</f>
        <v>No Balance</v>
      </c>
      <c r="R9218" s="5">
        <f t="shared" ref="R9218:R9281" si="579">AVERAGE(N9218:N19217)</f>
        <v>0.17219387755102042</v>
      </c>
    </row>
    <row r="9219" spans="1:18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 s="1">
        <v>0</v>
      </c>
      <c r="J9219">
        <v>2</v>
      </c>
      <c r="K9219">
        <v>1</v>
      </c>
      <c r="L9219">
        <v>1</v>
      </c>
      <c r="M9219" s="1">
        <v>41872.17</v>
      </c>
      <c r="N9219">
        <v>0</v>
      </c>
      <c r="O9219" t="str">
        <f t="shared" si="576"/>
        <v>30-40</v>
      </c>
      <c r="P9219" t="str">
        <f t="shared" si="577"/>
        <v>3-5 years</v>
      </c>
      <c r="Q9219" t="str">
        <f t="shared" si="578"/>
        <v>No Balance</v>
      </c>
      <c r="R9219" s="5">
        <f t="shared" si="579"/>
        <v>0.17241379310344829</v>
      </c>
    </row>
    <row r="9220" spans="1:18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 s="1">
        <v>124442.38</v>
      </c>
      <c r="J9220">
        <v>1</v>
      </c>
      <c r="K9220">
        <v>1</v>
      </c>
      <c r="L9220">
        <v>0</v>
      </c>
      <c r="M9220" s="1">
        <v>15068.53</v>
      </c>
      <c r="N9220">
        <v>1</v>
      </c>
      <c r="O9220" t="str">
        <f t="shared" si="576"/>
        <v>41-50</v>
      </c>
      <c r="P9220" t="str">
        <f t="shared" si="577"/>
        <v>0-2 years</v>
      </c>
      <c r="Q9220" t="str">
        <f t="shared" si="578"/>
        <v>High</v>
      </c>
      <c r="R9220" s="5">
        <f t="shared" si="579"/>
        <v>0.17263427109974425</v>
      </c>
    </row>
    <row r="9221" spans="1:18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 s="1">
        <v>0</v>
      </c>
      <c r="J9221">
        <v>1</v>
      </c>
      <c r="K9221">
        <v>1</v>
      </c>
      <c r="L9221">
        <v>0</v>
      </c>
      <c r="M9221" s="1">
        <v>25950.49</v>
      </c>
      <c r="N9221">
        <v>0</v>
      </c>
      <c r="O9221" t="str">
        <f t="shared" si="576"/>
        <v>30-40</v>
      </c>
      <c r="P9221" t="str">
        <f t="shared" si="577"/>
        <v>3-5 years</v>
      </c>
      <c r="Q9221" t="str">
        <f t="shared" si="578"/>
        <v>No Balance</v>
      </c>
      <c r="R9221" s="5">
        <f t="shared" si="579"/>
        <v>0.17157490396927016</v>
      </c>
    </row>
    <row r="9222" spans="1:18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 s="1">
        <v>0</v>
      </c>
      <c r="J9222">
        <v>1</v>
      </c>
      <c r="K9222">
        <v>1</v>
      </c>
      <c r="L9222">
        <v>0</v>
      </c>
      <c r="M9222" s="1">
        <v>197727.14</v>
      </c>
      <c r="N9222">
        <v>1</v>
      </c>
      <c r="O9222" t="str">
        <f t="shared" si="576"/>
        <v>&gt;50</v>
      </c>
      <c r="P9222" t="str">
        <f t="shared" si="577"/>
        <v>3-5 years</v>
      </c>
      <c r="Q9222" t="str">
        <f t="shared" si="578"/>
        <v>No Balance</v>
      </c>
      <c r="R9222" s="5">
        <f t="shared" si="579"/>
        <v>0.1717948717948718</v>
      </c>
    </row>
    <row r="9223" spans="1:18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 s="1">
        <v>108862.76</v>
      </c>
      <c r="J9223">
        <v>1</v>
      </c>
      <c r="K9223">
        <v>1</v>
      </c>
      <c r="L9223">
        <v>0</v>
      </c>
      <c r="M9223" s="1">
        <v>79555.08</v>
      </c>
      <c r="N9223">
        <v>1</v>
      </c>
      <c r="O9223" t="str">
        <f t="shared" si="576"/>
        <v>30-40</v>
      </c>
      <c r="P9223" t="str">
        <f t="shared" si="577"/>
        <v>3-5 years</v>
      </c>
      <c r="Q9223" t="str">
        <f t="shared" si="578"/>
        <v>High</v>
      </c>
      <c r="R9223" s="5">
        <f t="shared" si="579"/>
        <v>0.17073170731707318</v>
      </c>
    </row>
    <row r="9224" spans="1:18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 s="1">
        <v>141099.43</v>
      </c>
      <c r="J9224">
        <v>1</v>
      </c>
      <c r="K9224">
        <v>1</v>
      </c>
      <c r="L9224">
        <v>1</v>
      </c>
      <c r="M9224" s="1">
        <v>15607.27</v>
      </c>
      <c r="N9224">
        <v>0</v>
      </c>
      <c r="O9224" t="str">
        <f t="shared" si="576"/>
        <v>&lt;30</v>
      </c>
      <c r="P9224" t="str">
        <f t="shared" si="577"/>
        <v>3-5 years</v>
      </c>
      <c r="Q9224" t="str">
        <f t="shared" si="578"/>
        <v>High</v>
      </c>
      <c r="R9224" s="5">
        <f t="shared" si="579"/>
        <v>0.16966580976863754</v>
      </c>
    </row>
    <row r="9225" spans="1:18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 s="1">
        <v>128843.67</v>
      </c>
      <c r="J9225">
        <v>1</v>
      </c>
      <c r="K9225">
        <v>1</v>
      </c>
      <c r="L9225">
        <v>1</v>
      </c>
      <c r="M9225" s="1">
        <v>134612.48000000001</v>
      </c>
      <c r="N9225">
        <v>0</v>
      </c>
      <c r="O9225" t="str">
        <f t="shared" si="576"/>
        <v>&gt;50</v>
      </c>
      <c r="P9225" t="str">
        <f t="shared" si="577"/>
        <v>0-2 years</v>
      </c>
      <c r="Q9225" t="str">
        <f t="shared" si="578"/>
        <v>High</v>
      </c>
      <c r="R9225" s="5">
        <f t="shared" si="579"/>
        <v>0.16988416988416988</v>
      </c>
    </row>
    <row r="9226" spans="1:18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 s="1">
        <v>86843.61</v>
      </c>
      <c r="J9226">
        <v>1</v>
      </c>
      <c r="K9226">
        <v>0</v>
      </c>
      <c r="L9226">
        <v>1</v>
      </c>
      <c r="M9226" s="1">
        <v>159830.57999999999</v>
      </c>
      <c r="N9226">
        <v>0</v>
      </c>
      <c r="O9226" t="str">
        <f t="shared" si="576"/>
        <v>30-40</v>
      </c>
      <c r="P9226" t="str">
        <f t="shared" si="577"/>
        <v>0-2 years</v>
      </c>
      <c r="Q9226" t="str">
        <f t="shared" si="578"/>
        <v>Medium</v>
      </c>
      <c r="R9226" s="5">
        <f t="shared" si="579"/>
        <v>0.17010309278350516</v>
      </c>
    </row>
    <row r="9227" spans="1:18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 s="1">
        <v>120074.97</v>
      </c>
      <c r="J9227">
        <v>2</v>
      </c>
      <c r="K9227">
        <v>1</v>
      </c>
      <c r="L9227">
        <v>1</v>
      </c>
      <c r="M9227" s="1">
        <v>162961.79</v>
      </c>
      <c r="N9227">
        <v>0</v>
      </c>
      <c r="O9227" t="str">
        <f t="shared" si="576"/>
        <v>30-40</v>
      </c>
      <c r="P9227" t="str">
        <f t="shared" si="577"/>
        <v>3-5 years</v>
      </c>
      <c r="Q9227" t="str">
        <f t="shared" si="578"/>
        <v>High</v>
      </c>
      <c r="R9227" s="5">
        <f t="shared" si="579"/>
        <v>0.17032258064516129</v>
      </c>
    </row>
    <row r="9228" spans="1:18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 s="1">
        <v>130231.8</v>
      </c>
      <c r="J9228">
        <v>2</v>
      </c>
      <c r="K9228">
        <v>1</v>
      </c>
      <c r="L9228">
        <v>1</v>
      </c>
      <c r="M9228" s="1">
        <v>192427.16</v>
      </c>
      <c r="N9228">
        <v>0</v>
      </c>
      <c r="O9228" t="str">
        <f t="shared" si="576"/>
        <v>&lt;30</v>
      </c>
      <c r="P9228" t="str">
        <f t="shared" si="577"/>
        <v>3-5 years</v>
      </c>
      <c r="Q9228" t="str">
        <f t="shared" si="578"/>
        <v>High</v>
      </c>
      <c r="R9228" s="5">
        <f t="shared" si="579"/>
        <v>0.17054263565891473</v>
      </c>
    </row>
    <row r="9229" spans="1:18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 s="1">
        <v>0</v>
      </c>
      <c r="J9229">
        <v>2</v>
      </c>
      <c r="K9229">
        <v>1</v>
      </c>
      <c r="L9229">
        <v>0</v>
      </c>
      <c r="M9229" s="1">
        <v>92647.94</v>
      </c>
      <c r="N9229">
        <v>0</v>
      </c>
      <c r="O9229" t="str">
        <f t="shared" si="576"/>
        <v>30-40</v>
      </c>
      <c r="P9229" t="str">
        <f t="shared" si="577"/>
        <v>3-5 years</v>
      </c>
      <c r="Q9229" t="str">
        <f t="shared" si="578"/>
        <v>No Balance</v>
      </c>
      <c r="R9229" s="5">
        <f t="shared" si="579"/>
        <v>0.17076326002587322</v>
      </c>
    </row>
    <row r="9230" spans="1:18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 s="1">
        <v>109724.38</v>
      </c>
      <c r="J9230">
        <v>1</v>
      </c>
      <c r="K9230">
        <v>1</v>
      </c>
      <c r="L9230">
        <v>1</v>
      </c>
      <c r="M9230" s="1">
        <v>180022.39</v>
      </c>
      <c r="N9230">
        <v>0</v>
      </c>
      <c r="O9230" t="str">
        <f t="shared" si="576"/>
        <v>30-40</v>
      </c>
      <c r="P9230" t="str">
        <f t="shared" si="577"/>
        <v>0-2 years</v>
      </c>
      <c r="Q9230" t="str">
        <f t="shared" si="578"/>
        <v>High</v>
      </c>
      <c r="R9230" s="5">
        <f t="shared" si="579"/>
        <v>0.17098445595854922</v>
      </c>
    </row>
    <row r="9231" spans="1:18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 s="1">
        <v>111743.43</v>
      </c>
      <c r="J9231">
        <v>1</v>
      </c>
      <c r="K9231">
        <v>1</v>
      </c>
      <c r="L9231">
        <v>1</v>
      </c>
      <c r="M9231" s="1">
        <v>183584.14</v>
      </c>
      <c r="N9231">
        <v>0</v>
      </c>
      <c r="O9231" t="str">
        <f t="shared" si="576"/>
        <v>30-40</v>
      </c>
      <c r="P9231" t="str">
        <f t="shared" si="577"/>
        <v>3-5 years</v>
      </c>
      <c r="Q9231" t="str">
        <f t="shared" si="578"/>
        <v>High</v>
      </c>
      <c r="R9231" s="5">
        <f t="shared" si="579"/>
        <v>0.17120622568093385</v>
      </c>
    </row>
    <row r="9232" spans="1:18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 s="1">
        <v>121309.17</v>
      </c>
      <c r="J9232">
        <v>2</v>
      </c>
      <c r="K9232">
        <v>1</v>
      </c>
      <c r="L9232">
        <v>1</v>
      </c>
      <c r="M9232" s="1">
        <v>28750.67</v>
      </c>
      <c r="N9232">
        <v>0</v>
      </c>
      <c r="O9232" t="str">
        <f t="shared" si="576"/>
        <v>30-40</v>
      </c>
      <c r="P9232" t="str">
        <f t="shared" si="577"/>
        <v>6+ years</v>
      </c>
      <c r="Q9232" t="str">
        <f t="shared" si="578"/>
        <v>High</v>
      </c>
      <c r="R9232" s="5">
        <f t="shared" si="579"/>
        <v>0.17142857142857143</v>
      </c>
    </row>
    <row r="9233" spans="1:18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 s="1">
        <v>82697.279999999999</v>
      </c>
      <c r="J9233">
        <v>1</v>
      </c>
      <c r="K9233">
        <v>1</v>
      </c>
      <c r="L9233">
        <v>0</v>
      </c>
      <c r="M9233" s="1">
        <v>74846.67</v>
      </c>
      <c r="N9233">
        <v>0</v>
      </c>
      <c r="O9233" t="str">
        <f t="shared" si="576"/>
        <v>30-40</v>
      </c>
      <c r="P9233" t="str">
        <f t="shared" si="577"/>
        <v>6+ years</v>
      </c>
      <c r="Q9233" t="str">
        <f t="shared" si="578"/>
        <v>Medium</v>
      </c>
      <c r="R9233" s="5">
        <f t="shared" si="579"/>
        <v>0.17165149544863459</v>
      </c>
    </row>
    <row r="9234" spans="1:18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 s="1">
        <v>44301.43</v>
      </c>
      <c r="J9234">
        <v>3</v>
      </c>
      <c r="K9234">
        <v>1</v>
      </c>
      <c r="L9234">
        <v>1</v>
      </c>
      <c r="M9234" s="1">
        <v>89729.3</v>
      </c>
      <c r="N9234">
        <v>1</v>
      </c>
      <c r="O9234" t="str">
        <f t="shared" si="576"/>
        <v>41-50</v>
      </c>
      <c r="P9234" t="str">
        <f t="shared" si="577"/>
        <v>6+ years</v>
      </c>
      <c r="Q9234" t="str">
        <f t="shared" si="578"/>
        <v>Low</v>
      </c>
      <c r="R9234" s="5">
        <f t="shared" si="579"/>
        <v>0.171875</v>
      </c>
    </row>
    <row r="9235" spans="1:18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 s="1">
        <v>138317.94</v>
      </c>
      <c r="J9235">
        <v>1</v>
      </c>
      <c r="K9235">
        <v>0</v>
      </c>
      <c r="L9235">
        <v>0</v>
      </c>
      <c r="M9235" s="1">
        <v>61843.73</v>
      </c>
      <c r="N9235">
        <v>0</v>
      </c>
      <c r="O9235" t="str">
        <f t="shared" si="576"/>
        <v>30-40</v>
      </c>
      <c r="P9235" t="str">
        <f t="shared" si="577"/>
        <v>3-5 years</v>
      </c>
      <c r="Q9235" t="str">
        <f t="shared" si="578"/>
        <v>High</v>
      </c>
      <c r="R9235" s="5">
        <f t="shared" si="579"/>
        <v>0.17079530638852672</v>
      </c>
    </row>
    <row r="9236" spans="1:18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 s="1">
        <v>120688.61</v>
      </c>
      <c r="J9236">
        <v>1</v>
      </c>
      <c r="K9236">
        <v>1</v>
      </c>
      <c r="L9236">
        <v>0</v>
      </c>
      <c r="M9236" s="1">
        <v>24770.22</v>
      </c>
      <c r="N9236">
        <v>1</v>
      </c>
      <c r="O9236" t="str">
        <f t="shared" si="576"/>
        <v>41-50</v>
      </c>
      <c r="P9236" t="str">
        <f t="shared" si="577"/>
        <v>3-5 years</v>
      </c>
      <c r="Q9236" t="str">
        <f t="shared" si="578"/>
        <v>High</v>
      </c>
      <c r="R9236" s="5">
        <f t="shared" si="579"/>
        <v>0.17101827676240208</v>
      </c>
    </row>
    <row r="9237" spans="1:18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 s="1">
        <v>176913.52</v>
      </c>
      <c r="J9237">
        <v>1</v>
      </c>
      <c r="K9237">
        <v>1</v>
      </c>
      <c r="L9237">
        <v>0</v>
      </c>
      <c r="M9237" s="1">
        <v>80587.27</v>
      </c>
      <c r="N9237">
        <v>0</v>
      </c>
      <c r="O9237" t="str">
        <f t="shared" si="576"/>
        <v>&lt;30</v>
      </c>
      <c r="P9237" t="str">
        <f t="shared" si="577"/>
        <v>3-5 years</v>
      </c>
      <c r="Q9237" t="str">
        <f t="shared" si="578"/>
        <v>High</v>
      </c>
      <c r="R9237" s="5">
        <f t="shared" si="579"/>
        <v>0.16993464052287582</v>
      </c>
    </row>
    <row r="9238" spans="1:18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 s="1">
        <v>89047.14</v>
      </c>
      <c r="J9238">
        <v>1</v>
      </c>
      <c r="K9238">
        <v>1</v>
      </c>
      <c r="L9238">
        <v>0</v>
      </c>
      <c r="M9238" s="1">
        <v>116286.25</v>
      </c>
      <c r="N9238">
        <v>0</v>
      </c>
      <c r="O9238" t="str">
        <f t="shared" si="576"/>
        <v>41-50</v>
      </c>
      <c r="P9238" t="str">
        <f t="shared" si="577"/>
        <v>6+ years</v>
      </c>
      <c r="Q9238" t="str">
        <f t="shared" si="578"/>
        <v>Medium</v>
      </c>
      <c r="R9238" s="5">
        <f t="shared" si="579"/>
        <v>0.17015706806282724</v>
      </c>
    </row>
    <row r="9239" spans="1:18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 s="1">
        <v>114318.78</v>
      </c>
      <c r="J9239">
        <v>2</v>
      </c>
      <c r="K9239">
        <v>1</v>
      </c>
      <c r="L9239">
        <v>0</v>
      </c>
      <c r="M9239" s="1">
        <v>129333.69</v>
      </c>
      <c r="N9239">
        <v>1</v>
      </c>
      <c r="O9239" t="str">
        <f t="shared" si="576"/>
        <v>30-40</v>
      </c>
      <c r="P9239" t="str">
        <f t="shared" si="577"/>
        <v>3-5 years</v>
      </c>
      <c r="Q9239" t="str">
        <f t="shared" si="578"/>
        <v>High</v>
      </c>
      <c r="R9239" s="5">
        <f t="shared" si="579"/>
        <v>0.17038007863695936</v>
      </c>
    </row>
    <row r="9240" spans="1:18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 s="1">
        <v>0</v>
      </c>
      <c r="J9240">
        <v>2</v>
      </c>
      <c r="K9240">
        <v>1</v>
      </c>
      <c r="L9240">
        <v>0</v>
      </c>
      <c r="M9240" s="1">
        <v>129372.94</v>
      </c>
      <c r="N9240">
        <v>0</v>
      </c>
      <c r="O9240" t="str">
        <f t="shared" si="576"/>
        <v>41-50</v>
      </c>
      <c r="P9240" t="str">
        <f t="shared" si="577"/>
        <v>3-5 years</v>
      </c>
      <c r="Q9240" t="str">
        <f t="shared" si="578"/>
        <v>No Balance</v>
      </c>
      <c r="R9240" s="5">
        <f t="shared" si="579"/>
        <v>0.16929133858267717</v>
      </c>
    </row>
    <row r="9241" spans="1:18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 s="1">
        <v>94753.55</v>
      </c>
      <c r="J9241">
        <v>2</v>
      </c>
      <c r="K9241">
        <v>1</v>
      </c>
      <c r="L9241">
        <v>1</v>
      </c>
      <c r="M9241" s="1">
        <v>18149.03</v>
      </c>
      <c r="N9241">
        <v>0</v>
      </c>
      <c r="O9241" t="str">
        <f t="shared" si="576"/>
        <v>30-40</v>
      </c>
      <c r="P9241" t="str">
        <f t="shared" si="577"/>
        <v>6+ years</v>
      </c>
      <c r="Q9241" t="str">
        <f t="shared" si="578"/>
        <v>Medium</v>
      </c>
      <c r="R9241" s="5">
        <f t="shared" si="579"/>
        <v>0.16951379763469118</v>
      </c>
    </row>
    <row r="9242" spans="1:18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 s="1">
        <v>0</v>
      </c>
      <c r="J9242">
        <v>2</v>
      </c>
      <c r="K9242">
        <v>0</v>
      </c>
      <c r="L9242">
        <v>1</v>
      </c>
      <c r="M9242" s="1">
        <v>168369.37</v>
      </c>
      <c r="N9242">
        <v>0</v>
      </c>
      <c r="O9242" t="str">
        <f t="shared" si="576"/>
        <v>41-50</v>
      </c>
      <c r="P9242" t="str">
        <f t="shared" si="577"/>
        <v>6+ years</v>
      </c>
      <c r="Q9242" t="str">
        <f t="shared" si="578"/>
        <v>No Balance</v>
      </c>
      <c r="R9242" s="5">
        <f t="shared" si="579"/>
        <v>0.16973684210526316</v>
      </c>
    </row>
    <row r="9243" spans="1:18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 s="1">
        <v>0</v>
      </c>
      <c r="J9243">
        <v>2</v>
      </c>
      <c r="K9243">
        <v>0</v>
      </c>
      <c r="L9243">
        <v>1</v>
      </c>
      <c r="M9243" s="1">
        <v>67431.28</v>
      </c>
      <c r="N9243">
        <v>0</v>
      </c>
      <c r="O9243" t="str">
        <f t="shared" si="576"/>
        <v>30-40</v>
      </c>
      <c r="P9243" t="str">
        <f t="shared" si="577"/>
        <v>6+ years</v>
      </c>
      <c r="Q9243" t="str">
        <f t="shared" si="578"/>
        <v>No Balance</v>
      </c>
      <c r="R9243" s="5">
        <f t="shared" si="579"/>
        <v>0.16996047430830039</v>
      </c>
    </row>
    <row r="9244" spans="1:18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 s="1">
        <v>106520.73</v>
      </c>
      <c r="J9244">
        <v>2</v>
      </c>
      <c r="K9244">
        <v>1</v>
      </c>
      <c r="L9244">
        <v>0</v>
      </c>
      <c r="M9244" s="1">
        <v>177092.16</v>
      </c>
      <c r="N9244">
        <v>0</v>
      </c>
      <c r="O9244" t="str">
        <f t="shared" si="576"/>
        <v>30-40</v>
      </c>
      <c r="P9244" t="str">
        <f t="shared" si="577"/>
        <v>6+ years</v>
      </c>
      <c r="Q9244" t="str">
        <f t="shared" si="578"/>
        <v>High</v>
      </c>
      <c r="R9244" s="5">
        <f t="shared" si="579"/>
        <v>0.17018469656992086</v>
      </c>
    </row>
    <row r="9245" spans="1:18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 s="1">
        <v>134006.39000000001</v>
      </c>
      <c r="J9245">
        <v>1</v>
      </c>
      <c r="K9245">
        <v>1</v>
      </c>
      <c r="L9245">
        <v>1</v>
      </c>
      <c r="M9245" s="1">
        <v>93736.69</v>
      </c>
      <c r="N9245">
        <v>0</v>
      </c>
      <c r="O9245" t="str">
        <f t="shared" si="576"/>
        <v>30-40</v>
      </c>
      <c r="P9245" t="str">
        <f t="shared" si="577"/>
        <v>0-2 years</v>
      </c>
      <c r="Q9245" t="str">
        <f t="shared" si="578"/>
        <v>High</v>
      </c>
      <c r="R9245" s="5">
        <f t="shared" si="579"/>
        <v>0.17040951122853368</v>
      </c>
    </row>
    <row r="9246" spans="1:18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 s="1">
        <v>132837.70000000001</v>
      </c>
      <c r="J9246">
        <v>1</v>
      </c>
      <c r="K9246">
        <v>1</v>
      </c>
      <c r="L9246">
        <v>0</v>
      </c>
      <c r="M9246" s="1">
        <v>131647.31</v>
      </c>
      <c r="N9246">
        <v>0</v>
      </c>
      <c r="O9246" t="str">
        <f t="shared" si="576"/>
        <v>&lt;30</v>
      </c>
      <c r="P9246" t="str">
        <f t="shared" si="577"/>
        <v>3-5 years</v>
      </c>
      <c r="Q9246" t="str">
        <f t="shared" si="578"/>
        <v>High</v>
      </c>
      <c r="R9246" s="5">
        <f t="shared" si="579"/>
        <v>0.17063492063492064</v>
      </c>
    </row>
    <row r="9247" spans="1:18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 s="1">
        <v>120549.29</v>
      </c>
      <c r="J9247">
        <v>2</v>
      </c>
      <c r="K9247">
        <v>1</v>
      </c>
      <c r="L9247">
        <v>0</v>
      </c>
      <c r="M9247" s="1">
        <v>175722.31</v>
      </c>
      <c r="N9247">
        <v>0</v>
      </c>
      <c r="O9247" t="str">
        <f t="shared" si="576"/>
        <v>41-50</v>
      </c>
      <c r="P9247" t="str">
        <f t="shared" si="577"/>
        <v>0-2 years</v>
      </c>
      <c r="Q9247" t="str">
        <f t="shared" si="578"/>
        <v>High</v>
      </c>
      <c r="R9247" s="5">
        <f t="shared" si="579"/>
        <v>0.17086092715231788</v>
      </c>
    </row>
    <row r="9248" spans="1:18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 s="1">
        <v>139432.54999999999</v>
      </c>
      <c r="J9248">
        <v>1</v>
      </c>
      <c r="K9248">
        <v>1</v>
      </c>
      <c r="L9248">
        <v>1</v>
      </c>
      <c r="M9248" s="1">
        <v>85606.83</v>
      </c>
      <c r="N9248">
        <v>0</v>
      </c>
      <c r="O9248" t="str">
        <f t="shared" si="576"/>
        <v>&lt;30</v>
      </c>
      <c r="P9248" t="str">
        <f t="shared" si="577"/>
        <v>0-2 years</v>
      </c>
      <c r="Q9248" t="str">
        <f t="shared" si="578"/>
        <v>High</v>
      </c>
      <c r="R9248" s="5">
        <f t="shared" si="579"/>
        <v>0.17108753315649866</v>
      </c>
    </row>
    <row r="9249" spans="1:18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 s="1">
        <v>80895.44</v>
      </c>
      <c r="J9249">
        <v>2</v>
      </c>
      <c r="K9249">
        <v>1</v>
      </c>
      <c r="L9249">
        <v>0</v>
      </c>
      <c r="M9249" s="1">
        <v>64945.57</v>
      </c>
      <c r="N9249">
        <v>0</v>
      </c>
      <c r="O9249" t="str">
        <f t="shared" si="576"/>
        <v>&lt;30</v>
      </c>
      <c r="P9249" t="str">
        <f t="shared" si="577"/>
        <v>6+ years</v>
      </c>
      <c r="Q9249" t="str">
        <f t="shared" si="578"/>
        <v>Medium</v>
      </c>
      <c r="R9249" s="5">
        <f t="shared" si="579"/>
        <v>0.17131474103585656</v>
      </c>
    </row>
    <row r="9250" spans="1:18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 s="1">
        <v>0</v>
      </c>
      <c r="J9250">
        <v>2</v>
      </c>
      <c r="K9250">
        <v>1</v>
      </c>
      <c r="L9250">
        <v>0</v>
      </c>
      <c r="M9250" s="1">
        <v>190347.72</v>
      </c>
      <c r="N9250">
        <v>0</v>
      </c>
      <c r="O9250" t="str">
        <f t="shared" si="576"/>
        <v>30-40</v>
      </c>
      <c r="P9250" t="str">
        <f t="shared" si="577"/>
        <v>6+ years</v>
      </c>
      <c r="Q9250" t="str">
        <f t="shared" si="578"/>
        <v>No Balance</v>
      </c>
      <c r="R9250" s="5">
        <f t="shared" si="579"/>
        <v>0.17154255319148937</v>
      </c>
    </row>
    <row r="9251" spans="1:18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 s="1">
        <v>171646.76</v>
      </c>
      <c r="J9251">
        <v>1</v>
      </c>
      <c r="K9251">
        <v>0</v>
      </c>
      <c r="L9251">
        <v>1</v>
      </c>
      <c r="M9251" s="1">
        <v>100791.36</v>
      </c>
      <c r="N9251">
        <v>0</v>
      </c>
      <c r="O9251" t="str">
        <f t="shared" si="576"/>
        <v>30-40</v>
      </c>
      <c r="P9251" t="str">
        <f t="shared" si="577"/>
        <v>6+ years</v>
      </c>
      <c r="Q9251" t="str">
        <f t="shared" si="578"/>
        <v>High</v>
      </c>
      <c r="R9251" s="5">
        <f t="shared" si="579"/>
        <v>0.17177097203728361</v>
      </c>
    </row>
    <row r="9252" spans="1:18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 s="1">
        <v>109121.71</v>
      </c>
      <c r="J9252">
        <v>1</v>
      </c>
      <c r="K9252">
        <v>0</v>
      </c>
      <c r="L9252">
        <v>1</v>
      </c>
      <c r="M9252" s="1">
        <v>167873.49</v>
      </c>
      <c r="N9252">
        <v>0</v>
      </c>
      <c r="O9252" t="str">
        <f t="shared" si="576"/>
        <v>41-50</v>
      </c>
      <c r="P9252" t="str">
        <f t="shared" si="577"/>
        <v>0-2 years</v>
      </c>
      <c r="Q9252" t="str">
        <f t="shared" si="578"/>
        <v>High</v>
      </c>
      <c r="R9252" s="5">
        <f t="shared" si="579"/>
        <v>0.17199999999999999</v>
      </c>
    </row>
    <row r="9253" spans="1:18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 s="1">
        <v>109844.81</v>
      </c>
      <c r="J9253">
        <v>1</v>
      </c>
      <c r="K9253">
        <v>1</v>
      </c>
      <c r="L9253">
        <v>0</v>
      </c>
      <c r="M9253" s="1">
        <v>25289.23</v>
      </c>
      <c r="N9253">
        <v>0</v>
      </c>
      <c r="O9253" t="str">
        <f t="shared" si="576"/>
        <v>30-40</v>
      </c>
      <c r="P9253" t="str">
        <f t="shared" si="577"/>
        <v>6+ years</v>
      </c>
      <c r="Q9253" t="str">
        <f t="shared" si="578"/>
        <v>High</v>
      </c>
      <c r="R9253" s="5">
        <f t="shared" si="579"/>
        <v>0.17222963951935916</v>
      </c>
    </row>
    <row r="9254" spans="1:18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 s="1">
        <v>140931.82</v>
      </c>
      <c r="J9254">
        <v>1</v>
      </c>
      <c r="K9254">
        <v>0</v>
      </c>
      <c r="L9254">
        <v>1</v>
      </c>
      <c r="M9254" s="1">
        <v>20388.77</v>
      </c>
      <c r="N9254">
        <v>0</v>
      </c>
      <c r="O9254" t="str">
        <f t="shared" si="576"/>
        <v>30-40</v>
      </c>
      <c r="P9254" t="str">
        <f t="shared" si="577"/>
        <v>6+ years</v>
      </c>
      <c r="Q9254" t="str">
        <f t="shared" si="578"/>
        <v>High</v>
      </c>
      <c r="R9254" s="5">
        <f t="shared" si="579"/>
        <v>0.17245989304812834</v>
      </c>
    </row>
    <row r="9255" spans="1:18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 s="1">
        <v>0</v>
      </c>
      <c r="J9255">
        <v>2</v>
      </c>
      <c r="K9255">
        <v>1</v>
      </c>
      <c r="L9255">
        <v>1</v>
      </c>
      <c r="M9255" s="1">
        <v>145089.64000000001</v>
      </c>
      <c r="N9255">
        <v>0</v>
      </c>
      <c r="O9255" t="str">
        <f t="shared" si="576"/>
        <v>41-50</v>
      </c>
      <c r="P9255" t="str">
        <f t="shared" si="577"/>
        <v>6+ years</v>
      </c>
      <c r="Q9255" t="str">
        <f t="shared" si="578"/>
        <v>No Balance</v>
      </c>
      <c r="R9255" s="5">
        <f t="shared" si="579"/>
        <v>0.17269076305220885</v>
      </c>
    </row>
    <row r="9256" spans="1:18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 s="1">
        <v>0</v>
      </c>
      <c r="J9256">
        <v>2</v>
      </c>
      <c r="K9256">
        <v>1</v>
      </c>
      <c r="L9256">
        <v>1</v>
      </c>
      <c r="M9256" s="1">
        <v>179093.26</v>
      </c>
      <c r="N9256">
        <v>0</v>
      </c>
      <c r="O9256" t="str">
        <f t="shared" si="576"/>
        <v>30-40</v>
      </c>
      <c r="P9256" t="str">
        <f t="shared" si="577"/>
        <v>6+ years</v>
      </c>
      <c r="Q9256" t="str">
        <f t="shared" si="578"/>
        <v>No Balance</v>
      </c>
      <c r="R9256" s="5">
        <f t="shared" si="579"/>
        <v>0.17292225201072386</v>
      </c>
    </row>
    <row r="9257" spans="1:18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 s="1">
        <v>101543.51</v>
      </c>
      <c r="J9257">
        <v>4</v>
      </c>
      <c r="K9257">
        <v>1</v>
      </c>
      <c r="L9257">
        <v>0</v>
      </c>
      <c r="M9257" s="1">
        <v>16025.17</v>
      </c>
      <c r="N9257">
        <v>1</v>
      </c>
      <c r="O9257" t="str">
        <f t="shared" si="576"/>
        <v>41-50</v>
      </c>
      <c r="P9257" t="str">
        <f t="shared" si="577"/>
        <v>3-5 years</v>
      </c>
      <c r="Q9257" t="str">
        <f t="shared" si="578"/>
        <v>High</v>
      </c>
      <c r="R9257" s="5">
        <f t="shared" si="579"/>
        <v>0.17315436241610738</v>
      </c>
    </row>
    <row r="9258" spans="1:18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 s="1">
        <v>102708.77</v>
      </c>
      <c r="J9258">
        <v>1</v>
      </c>
      <c r="K9258">
        <v>1</v>
      </c>
      <c r="L9258">
        <v>0</v>
      </c>
      <c r="M9258" s="1">
        <v>9087.81</v>
      </c>
      <c r="N9258">
        <v>0</v>
      </c>
      <c r="O9258" t="str">
        <f t="shared" si="576"/>
        <v>30-40</v>
      </c>
      <c r="P9258" t="str">
        <f t="shared" si="577"/>
        <v>6+ years</v>
      </c>
      <c r="Q9258" t="str">
        <f t="shared" si="578"/>
        <v>High</v>
      </c>
      <c r="R9258" s="5">
        <f t="shared" si="579"/>
        <v>0.17204301075268819</v>
      </c>
    </row>
    <row r="9259" spans="1:18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 s="1">
        <v>149000.91</v>
      </c>
      <c r="J9259">
        <v>2</v>
      </c>
      <c r="K9259">
        <v>1</v>
      </c>
      <c r="L9259">
        <v>1</v>
      </c>
      <c r="M9259" s="1">
        <v>21472.42</v>
      </c>
      <c r="N9259">
        <v>0</v>
      </c>
      <c r="O9259" t="str">
        <f t="shared" si="576"/>
        <v>30-40</v>
      </c>
      <c r="P9259" t="str">
        <f t="shared" si="577"/>
        <v>6+ years</v>
      </c>
      <c r="Q9259" t="str">
        <f t="shared" si="578"/>
        <v>High</v>
      </c>
      <c r="R9259" s="5">
        <f t="shared" si="579"/>
        <v>0.17227456258411844</v>
      </c>
    </row>
    <row r="9260" spans="1:18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 s="1">
        <v>83459.86</v>
      </c>
      <c r="J9260">
        <v>1</v>
      </c>
      <c r="K9260">
        <v>1</v>
      </c>
      <c r="L9260">
        <v>1</v>
      </c>
      <c r="M9260" s="1">
        <v>146752.67000000001</v>
      </c>
      <c r="N9260">
        <v>0</v>
      </c>
      <c r="O9260" t="str">
        <f t="shared" si="576"/>
        <v>&lt;30</v>
      </c>
      <c r="P9260" t="str">
        <f t="shared" si="577"/>
        <v>0-2 years</v>
      </c>
      <c r="Q9260" t="str">
        <f t="shared" si="578"/>
        <v>Medium</v>
      </c>
      <c r="R9260" s="5">
        <f t="shared" si="579"/>
        <v>0.1725067385444744</v>
      </c>
    </row>
    <row r="9261" spans="1:18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 s="1">
        <v>75893.11</v>
      </c>
      <c r="J9261">
        <v>2</v>
      </c>
      <c r="K9261">
        <v>1</v>
      </c>
      <c r="L9261">
        <v>0</v>
      </c>
      <c r="M9261" s="1">
        <v>132562.23000000001</v>
      </c>
      <c r="N9261">
        <v>0</v>
      </c>
      <c r="O9261" t="str">
        <f t="shared" si="576"/>
        <v>30-40</v>
      </c>
      <c r="P9261" t="str">
        <f t="shared" si="577"/>
        <v>3-5 years</v>
      </c>
      <c r="Q9261" t="str">
        <f t="shared" si="578"/>
        <v>Medium</v>
      </c>
      <c r="R9261" s="5">
        <f t="shared" si="579"/>
        <v>0.17273954116059378</v>
      </c>
    </row>
    <row r="9262" spans="1:18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 s="1">
        <v>167395.6</v>
      </c>
      <c r="J9262">
        <v>2</v>
      </c>
      <c r="K9262">
        <v>0</v>
      </c>
      <c r="L9262">
        <v>1</v>
      </c>
      <c r="M9262" s="1">
        <v>139537.43</v>
      </c>
      <c r="N9262">
        <v>0</v>
      </c>
      <c r="O9262" t="str">
        <f t="shared" si="576"/>
        <v>30-40</v>
      </c>
      <c r="P9262" t="str">
        <f t="shared" si="577"/>
        <v>6+ years</v>
      </c>
      <c r="Q9262" t="str">
        <f t="shared" si="578"/>
        <v>High</v>
      </c>
      <c r="R9262" s="5">
        <f t="shared" si="579"/>
        <v>0.17297297297297298</v>
      </c>
    </row>
    <row r="9263" spans="1:18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 s="1">
        <v>0</v>
      </c>
      <c r="J9263">
        <v>2</v>
      </c>
      <c r="K9263">
        <v>1</v>
      </c>
      <c r="L9263">
        <v>1</v>
      </c>
      <c r="M9263" s="1">
        <v>133672.60999999999</v>
      </c>
      <c r="N9263">
        <v>0</v>
      </c>
      <c r="O9263" t="str">
        <f t="shared" si="576"/>
        <v>&gt;50</v>
      </c>
      <c r="P9263" t="str">
        <f t="shared" si="577"/>
        <v>6+ years</v>
      </c>
      <c r="Q9263" t="str">
        <f t="shared" si="578"/>
        <v>No Balance</v>
      </c>
      <c r="R9263" s="5">
        <f t="shared" si="579"/>
        <v>0.17320703653585928</v>
      </c>
    </row>
    <row r="9264" spans="1:18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 s="1">
        <v>71283.09</v>
      </c>
      <c r="J9264">
        <v>2</v>
      </c>
      <c r="K9264">
        <v>0</v>
      </c>
      <c r="L9264">
        <v>1</v>
      </c>
      <c r="M9264" s="1">
        <v>38984.370000000003</v>
      </c>
      <c r="N9264">
        <v>0</v>
      </c>
      <c r="O9264" t="str">
        <f t="shared" si="576"/>
        <v>&gt;50</v>
      </c>
      <c r="P9264" t="str">
        <f t="shared" si="577"/>
        <v>6+ years</v>
      </c>
      <c r="Q9264" t="str">
        <f t="shared" si="578"/>
        <v>Medium</v>
      </c>
      <c r="R9264" s="5">
        <f t="shared" si="579"/>
        <v>0.17344173441734417</v>
      </c>
    </row>
    <row r="9265" spans="1:18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 s="1">
        <v>0</v>
      </c>
      <c r="J9265">
        <v>2</v>
      </c>
      <c r="K9265">
        <v>1</v>
      </c>
      <c r="L9265">
        <v>1</v>
      </c>
      <c r="M9265" s="1">
        <v>115217.59</v>
      </c>
      <c r="N9265">
        <v>0</v>
      </c>
      <c r="O9265" t="str">
        <f t="shared" si="576"/>
        <v>30-40</v>
      </c>
      <c r="P9265" t="str">
        <f t="shared" si="577"/>
        <v>3-5 years</v>
      </c>
      <c r="Q9265" t="str">
        <f t="shared" si="578"/>
        <v>No Balance</v>
      </c>
      <c r="R9265" s="5">
        <f t="shared" si="579"/>
        <v>0.17367706919945725</v>
      </c>
    </row>
    <row r="9266" spans="1:18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 s="1">
        <v>0</v>
      </c>
      <c r="J9266">
        <v>2</v>
      </c>
      <c r="K9266">
        <v>1</v>
      </c>
      <c r="L9266">
        <v>1</v>
      </c>
      <c r="M9266" s="1">
        <v>93844.82</v>
      </c>
      <c r="N9266">
        <v>0</v>
      </c>
      <c r="O9266" t="str">
        <f t="shared" si="576"/>
        <v>&gt;50</v>
      </c>
      <c r="P9266" t="str">
        <f t="shared" si="577"/>
        <v>3-5 years</v>
      </c>
      <c r="Q9266" t="str">
        <f t="shared" si="578"/>
        <v>No Balance</v>
      </c>
      <c r="R9266" s="5">
        <f t="shared" si="579"/>
        <v>0.17391304347826086</v>
      </c>
    </row>
    <row r="9267" spans="1:18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 s="1">
        <v>104016.88</v>
      </c>
      <c r="J9267">
        <v>1</v>
      </c>
      <c r="K9267">
        <v>0</v>
      </c>
      <c r="L9267">
        <v>0</v>
      </c>
      <c r="M9267" s="1">
        <v>22068.83</v>
      </c>
      <c r="N9267">
        <v>1</v>
      </c>
      <c r="O9267" t="str">
        <f t="shared" si="576"/>
        <v>30-40</v>
      </c>
      <c r="P9267" t="str">
        <f t="shared" si="577"/>
        <v>0-2 years</v>
      </c>
      <c r="Q9267" t="str">
        <f t="shared" si="578"/>
        <v>High</v>
      </c>
      <c r="R9267" s="5">
        <f t="shared" si="579"/>
        <v>0.17414965986394557</v>
      </c>
    </row>
    <row r="9268" spans="1:18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 s="1">
        <v>127616.56</v>
      </c>
      <c r="J9268">
        <v>1</v>
      </c>
      <c r="K9268">
        <v>1</v>
      </c>
      <c r="L9268">
        <v>0</v>
      </c>
      <c r="M9268" s="1">
        <v>123846.07</v>
      </c>
      <c r="N9268">
        <v>0</v>
      </c>
      <c r="O9268" t="str">
        <f t="shared" si="576"/>
        <v>30-40</v>
      </c>
      <c r="P9268" t="str">
        <f t="shared" si="577"/>
        <v>3-5 years</v>
      </c>
      <c r="Q9268" t="str">
        <f t="shared" si="578"/>
        <v>High</v>
      </c>
      <c r="R9268" s="5">
        <f t="shared" si="579"/>
        <v>0.17302452316076294</v>
      </c>
    </row>
    <row r="9269" spans="1:18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 s="1">
        <v>154737.88</v>
      </c>
      <c r="J9269">
        <v>2</v>
      </c>
      <c r="K9269">
        <v>1</v>
      </c>
      <c r="L9269">
        <v>1</v>
      </c>
      <c r="M9269" s="1">
        <v>172638.13</v>
      </c>
      <c r="N9269">
        <v>0</v>
      </c>
      <c r="O9269" t="str">
        <f t="shared" si="576"/>
        <v>30-40</v>
      </c>
      <c r="P9269" t="str">
        <f t="shared" si="577"/>
        <v>3-5 years</v>
      </c>
      <c r="Q9269" t="str">
        <f t="shared" si="578"/>
        <v>High</v>
      </c>
      <c r="R9269" s="5">
        <f t="shared" si="579"/>
        <v>0.17326057298772168</v>
      </c>
    </row>
    <row r="9270" spans="1:18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 s="1">
        <v>0</v>
      </c>
      <c r="J9270">
        <v>2</v>
      </c>
      <c r="K9270">
        <v>1</v>
      </c>
      <c r="L9270">
        <v>1</v>
      </c>
      <c r="M9270" s="1">
        <v>1591.19</v>
      </c>
      <c r="N9270">
        <v>0</v>
      </c>
      <c r="O9270" t="str">
        <f t="shared" si="576"/>
        <v>&lt;30</v>
      </c>
      <c r="P9270" t="str">
        <f t="shared" si="577"/>
        <v>0-2 years</v>
      </c>
      <c r="Q9270" t="str">
        <f t="shared" si="578"/>
        <v>No Balance</v>
      </c>
      <c r="R9270" s="5">
        <f t="shared" si="579"/>
        <v>0.17349726775956284</v>
      </c>
    </row>
    <row r="9271" spans="1:18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 s="1">
        <v>125476.31</v>
      </c>
      <c r="J9271">
        <v>1</v>
      </c>
      <c r="K9271">
        <v>1</v>
      </c>
      <c r="L9271">
        <v>1</v>
      </c>
      <c r="M9271" s="1">
        <v>91775.51</v>
      </c>
      <c r="N9271">
        <v>0</v>
      </c>
      <c r="O9271" t="str">
        <f t="shared" si="576"/>
        <v>30-40</v>
      </c>
      <c r="P9271" t="str">
        <f t="shared" si="577"/>
        <v>3-5 years</v>
      </c>
      <c r="Q9271" t="str">
        <f t="shared" si="578"/>
        <v>High</v>
      </c>
      <c r="R9271" s="5">
        <f t="shared" si="579"/>
        <v>0.17373461012311903</v>
      </c>
    </row>
    <row r="9272" spans="1:18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 s="1">
        <v>176511.08</v>
      </c>
      <c r="J9272">
        <v>1</v>
      </c>
      <c r="K9272">
        <v>1</v>
      </c>
      <c r="L9272">
        <v>1</v>
      </c>
      <c r="M9272" s="1">
        <v>153920.22</v>
      </c>
      <c r="N9272">
        <v>0</v>
      </c>
      <c r="O9272" t="str">
        <f t="shared" si="576"/>
        <v>&lt;30</v>
      </c>
      <c r="P9272" t="str">
        <f t="shared" si="577"/>
        <v>3-5 years</v>
      </c>
      <c r="Q9272" t="str">
        <f t="shared" si="578"/>
        <v>High</v>
      </c>
      <c r="R9272" s="5">
        <f t="shared" si="579"/>
        <v>0.17397260273972603</v>
      </c>
    </row>
    <row r="9273" spans="1:18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 s="1">
        <v>110783.28</v>
      </c>
      <c r="J9273">
        <v>1</v>
      </c>
      <c r="K9273">
        <v>1</v>
      </c>
      <c r="L9273">
        <v>1</v>
      </c>
      <c r="M9273" s="1">
        <v>71420.160000000003</v>
      </c>
      <c r="N9273">
        <v>0</v>
      </c>
      <c r="O9273" t="str">
        <f t="shared" si="576"/>
        <v>41-50</v>
      </c>
      <c r="P9273" t="str">
        <f t="shared" si="577"/>
        <v>6+ years</v>
      </c>
      <c r="Q9273" t="str">
        <f t="shared" si="578"/>
        <v>High</v>
      </c>
      <c r="R9273" s="5">
        <f t="shared" si="579"/>
        <v>0.17421124828532236</v>
      </c>
    </row>
    <row r="9274" spans="1:18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 s="1">
        <v>141642.92000000001</v>
      </c>
      <c r="J9274">
        <v>2</v>
      </c>
      <c r="K9274">
        <v>1</v>
      </c>
      <c r="L9274">
        <v>0</v>
      </c>
      <c r="M9274" s="1">
        <v>172149.76000000001</v>
      </c>
      <c r="N9274">
        <v>0</v>
      </c>
      <c r="O9274" t="str">
        <f t="shared" si="576"/>
        <v>41-50</v>
      </c>
      <c r="P9274" t="str">
        <f t="shared" si="577"/>
        <v>0-2 years</v>
      </c>
      <c r="Q9274" t="str">
        <f t="shared" si="578"/>
        <v>High</v>
      </c>
      <c r="R9274" s="5">
        <f t="shared" si="579"/>
        <v>0.17445054945054944</v>
      </c>
    </row>
    <row r="9275" spans="1:18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 s="1">
        <v>0</v>
      </c>
      <c r="J9275">
        <v>2</v>
      </c>
      <c r="K9275">
        <v>1</v>
      </c>
      <c r="L9275">
        <v>1</v>
      </c>
      <c r="M9275" s="1">
        <v>54706.75</v>
      </c>
      <c r="N9275">
        <v>0</v>
      </c>
      <c r="O9275" t="str">
        <f t="shared" si="576"/>
        <v>30-40</v>
      </c>
      <c r="P9275" t="str">
        <f t="shared" si="577"/>
        <v>0-2 years</v>
      </c>
      <c r="Q9275" t="str">
        <f t="shared" si="578"/>
        <v>No Balance</v>
      </c>
      <c r="R9275" s="5">
        <f t="shared" si="579"/>
        <v>0.17469050894085281</v>
      </c>
    </row>
    <row r="9276" spans="1:18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 s="1">
        <v>0</v>
      </c>
      <c r="J9276">
        <v>1</v>
      </c>
      <c r="K9276">
        <v>0</v>
      </c>
      <c r="L9276">
        <v>1</v>
      </c>
      <c r="M9276" s="1">
        <v>183358.21</v>
      </c>
      <c r="N9276">
        <v>0</v>
      </c>
      <c r="O9276" t="str">
        <f t="shared" si="576"/>
        <v>30-40</v>
      </c>
      <c r="P9276" t="str">
        <f t="shared" si="577"/>
        <v>6+ years</v>
      </c>
      <c r="Q9276" t="str">
        <f t="shared" si="578"/>
        <v>No Balance</v>
      </c>
      <c r="R9276" s="5">
        <f t="shared" si="579"/>
        <v>0.17493112947658401</v>
      </c>
    </row>
    <row r="9277" spans="1:18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 s="1">
        <v>75681.52</v>
      </c>
      <c r="J9277">
        <v>1</v>
      </c>
      <c r="K9277">
        <v>1</v>
      </c>
      <c r="L9277">
        <v>1</v>
      </c>
      <c r="M9277" s="1">
        <v>57098</v>
      </c>
      <c r="N9277">
        <v>0</v>
      </c>
      <c r="O9277" t="str">
        <f t="shared" si="576"/>
        <v>41-50</v>
      </c>
      <c r="P9277" t="str">
        <f t="shared" si="577"/>
        <v>0-2 years</v>
      </c>
      <c r="Q9277" t="str">
        <f t="shared" si="578"/>
        <v>Medium</v>
      </c>
      <c r="R9277" s="5">
        <f t="shared" si="579"/>
        <v>0.17517241379310344</v>
      </c>
    </row>
    <row r="9278" spans="1:18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 s="1">
        <v>0</v>
      </c>
      <c r="J9278">
        <v>1</v>
      </c>
      <c r="K9278">
        <v>1</v>
      </c>
      <c r="L9278">
        <v>0</v>
      </c>
      <c r="M9278" s="1">
        <v>156910.46</v>
      </c>
      <c r="N9278">
        <v>1</v>
      </c>
      <c r="O9278" t="str">
        <f t="shared" si="576"/>
        <v>&gt;50</v>
      </c>
      <c r="P9278" t="str">
        <f t="shared" si="577"/>
        <v>3-5 years</v>
      </c>
      <c r="Q9278" t="str">
        <f t="shared" si="578"/>
        <v>No Balance</v>
      </c>
      <c r="R9278" s="5">
        <f t="shared" si="579"/>
        <v>0.17541436464088397</v>
      </c>
    </row>
    <row r="9279" spans="1:18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 s="1">
        <v>0</v>
      </c>
      <c r="J9279">
        <v>1</v>
      </c>
      <c r="K9279">
        <v>1</v>
      </c>
      <c r="L9279">
        <v>1</v>
      </c>
      <c r="M9279" s="1">
        <v>130224.73</v>
      </c>
      <c r="N9279">
        <v>0</v>
      </c>
      <c r="O9279" t="str">
        <f t="shared" si="576"/>
        <v>&lt;30</v>
      </c>
      <c r="P9279" t="str">
        <f t="shared" si="577"/>
        <v>6+ years</v>
      </c>
      <c r="Q9279" t="str">
        <f t="shared" si="578"/>
        <v>No Balance</v>
      </c>
      <c r="R9279" s="5">
        <f t="shared" si="579"/>
        <v>0.17427385892116182</v>
      </c>
    </row>
    <row r="9280" spans="1:18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 s="1">
        <v>161111.45000000001</v>
      </c>
      <c r="J9280">
        <v>1</v>
      </c>
      <c r="K9280">
        <v>0</v>
      </c>
      <c r="L9280">
        <v>0</v>
      </c>
      <c r="M9280" s="1">
        <v>13946.66</v>
      </c>
      <c r="N9280">
        <v>0</v>
      </c>
      <c r="O9280" t="str">
        <f t="shared" si="576"/>
        <v>30-40</v>
      </c>
      <c r="P9280" t="str">
        <f t="shared" si="577"/>
        <v>6+ years</v>
      </c>
      <c r="Q9280" t="str">
        <f t="shared" si="578"/>
        <v>High</v>
      </c>
      <c r="R9280" s="5">
        <f t="shared" si="579"/>
        <v>0.17451523545706371</v>
      </c>
    </row>
    <row r="9281" spans="1:18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 s="1">
        <v>0</v>
      </c>
      <c r="J9281">
        <v>2</v>
      </c>
      <c r="K9281">
        <v>0</v>
      </c>
      <c r="L9281">
        <v>1</v>
      </c>
      <c r="M9281" s="1">
        <v>38652.959999999999</v>
      </c>
      <c r="N9281">
        <v>0</v>
      </c>
      <c r="O9281" t="str">
        <f t="shared" si="576"/>
        <v>&gt;50</v>
      </c>
      <c r="P9281" t="str">
        <f t="shared" si="577"/>
        <v>3-5 years</v>
      </c>
      <c r="Q9281" t="str">
        <f t="shared" si="578"/>
        <v>No Balance</v>
      </c>
      <c r="R9281" s="5">
        <f t="shared" si="579"/>
        <v>0.17475728155339806</v>
      </c>
    </row>
    <row r="9282" spans="1:18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 s="1">
        <v>72494.69</v>
      </c>
      <c r="J9282">
        <v>1</v>
      </c>
      <c r="K9282">
        <v>0</v>
      </c>
      <c r="L9282">
        <v>1</v>
      </c>
      <c r="M9282" s="1">
        <v>140041.78</v>
      </c>
      <c r="N9282">
        <v>0</v>
      </c>
      <c r="O9282" t="str">
        <f t="shared" ref="O9282:O9345" si="580">IF(G9282&lt;30,"&lt;30",
   IF(G9282&lt;=40,"30-40",
      IF(G9282&lt;=50,"41-50","&gt;50")))</f>
        <v>41-50</v>
      </c>
      <c r="P9282" t="str">
        <f t="shared" ref="P9282:P9345" si="581">IF(H9282&lt;=2,"0-2 years",
   IF(H9282&lt;=5,"3-5 years","6+ years"))</f>
        <v>6+ years</v>
      </c>
      <c r="Q9282" t="str">
        <f t="shared" ref="Q9282:Q9345" si="582">IF(I9282=0,"No Balance",
   IF(I9282&lt;50000,"Low",
      IF(I9282&lt;100000,"Medium","High")))</f>
        <v>Medium</v>
      </c>
      <c r="R9282" s="5">
        <f t="shared" ref="R9282:R9345" si="583">AVERAGE(N9282:N19281)</f>
        <v>0.17499999999999999</v>
      </c>
    </row>
    <row r="9283" spans="1:18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 s="1">
        <v>133964.29999999999</v>
      </c>
      <c r="J9283">
        <v>1</v>
      </c>
      <c r="K9283">
        <v>1</v>
      </c>
      <c r="L9283">
        <v>1</v>
      </c>
      <c r="M9283" s="1">
        <v>166187.1</v>
      </c>
      <c r="N9283">
        <v>0</v>
      </c>
      <c r="O9283" t="str">
        <f t="shared" si="580"/>
        <v>30-40</v>
      </c>
      <c r="P9283" t="str">
        <f t="shared" si="581"/>
        <v>3-5 years</v>
      </c>
      <c r="Q9283" t="str">
        <f t="shared" si="582"/>
        <v>High</v>
      </c>
      <c r="R9283" s="5">
        <f t="shared" si="583"/>
        <v>0.17524339360222532</v>
      </c>
    </row>
    <row r="9284" spans="1:18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 s="1">
        <v>0</v>
      </c>
      <c r="J9284">
        <v>1</v>
      </c>
      <c r="K9284">
        <v>1</v>
      </c>
      <c r="L9284">
        <v>0</v>
      </c>
      <c r="M9284" s="1">
        <v>139919.38</v>
      </c>
      <c r="N9284">
        <v>0</v>
      </c>
      <c r="O9284" t="str">
        <f t="shared" si="580"/>
        <v>30-40</v>
      </c>
      <c r="P9284" t="str">
        <f t="shared" si="581"/>
        <v>0-2 years</v>
      </c>
      <c r="Q9284" t="str">
        <f t="shared" si="582"/>
        <v>No Balance</v>
      </c>
      <c r="R9284" s="5">
        <f t="shared" si="583"/>
        <v>0.17548746518105848</v>
      </c>
    </row>
    <row r="9285" spans="1:18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 s="1">
        <v>0</v>
      </c>
      <c r="J9285">
        <v>2</v>
      </c>
      <c r="K9285">
        <v>1</v>
      </c>
      <c r="L9285">
        <v>0</v>
      </c>
      <c r="M9285" s="1">
        <v>28137.03</v>
      </c>
      <c r="N9285">
        <v>0</v>
      </c>
      <c r="O9285" t="str">
        <f t="shared" si="580"/>
        <v>&lt;30</v>
      </c>
      <c r="P9285" t="str">
        <f t="shared" si="581"/>
        <v>3-5 years</v>
      </c>
      <c r="Q9285" t="str">
        <f t="shared" si="582"/>
        <v>No Balance</v>
      </c>
      <c r="R9285" s="5">
        <f t="shared" si="583"/>
        <v>0.17573221757322174</v>
      </c>
    </row>
    <row r="9286" spans="1:18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 s="1">
        <v>157201.48000000001</v>
      </c>
      <c r="J9286">
        <v>1</v>
      </c>
      <c r="K9286">
        <v>0</v>
      </c>
      <c r="L9286">
        <v>1</v>
      </c>
      <c r="M9286" s="1">
        <v>50368.63</v>
      </c>
      <c r="N9286">
        <v>0</v>
      </c>
      <c r="O9286" t="str">
        <f t="shared" si="580"/>
        <v>&gt;50</v>
      </c>
      <c r="P9286" t="str">
        <f t="shared" si="581"/>
        <v>3-5 years</v>
      </c>
      <c r="Q9286" t="str">
        <f t="shared" si="582"/>
        <v>High</v>
      </c>
      <c r="R9286" s="5">
        <f t="shared" si="583"/>
        <v>0.17597765363128492</v>
      </c>
    </row>
    <row r="9287" spans="1:18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 s="1">
        <v>95679.29</v>
      </c>
      <c r="J9287">
        <v>1</v>
      </c>
      <c r="K9287">
        <v>0</v>
      </c>
      <c r="L9287">
        <v>0</v>
      </c>
      <c r="M9287" s="1">
        <v>94978.1</v>
      </c>
      <c r="N9287">
        <v>0</v>
      </c>
      <c r="O9287" t="str">
        <f t="shared" si="580"/>
        <v>41-50</v>
      </c>
      <c r="P9287" t="str">
        <f t="shared" si="581"/>
        <v>3-5 years</v>
      </c>
      <c r="Q9287" t="str">
        <f t="shared" si="582"/>
        <v>Medium</v>
      </c>
      <c r="R9287" s="5">
        <f t="shared" si="583"/>
        <v>0.17622377622377622</v>
      </c>
    </row>
    <row r="9288" spans="1:18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 s="1">
        <v>106230.92</v>
      </c>
      <c r="J9288">
        <v>1</v>
      </c>
      <c r="K9288">
        <v>1</v>
      </c>
      <c r="L9288">
        <v>1</v>
      </c>
      <c r="M9288" s="1">
        <v>69903.929999999993</v>
      </c>
      <c r="N9288">
        <v>1</v>
      </c>
      <c r="O9288" t="str">
        <f t="shared" si="580"/>
        <v>&lt;30</v>
      </c>
      <c r="P9288" t="str">
        <f t="shared" si="581"/>
        <v>6+ years</v>
      </c>
      <c r="Q9288" t="str">
        <f t="shared" si="582"/>
        <v>High</v>
      </c>
      <c r="R9288" s="5">
        <f t="shared" si="583"/>
        <v>0.17647058823529413</v>
      </c>
    </row>
    <row r="9289" spans="1:18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 s="1">
        <v>0</v>
      </c>
      <c r="J9289">
        <v>2</v>
      </c>
      <c r="K9289">
        <v>0</v>
      </c>
      <c r="L9289">
        <v>1</v>
      </c>
      <c r="M9289" s="1">
        <v>177607.77</v>
      </c>
      <c r="N9289">
        <v>0</v>
      </c>
      <c r="O9289" t="str">
        <f t="shared" si="580"/>
        <v>30-40</v>
      </c>
      <c r="P9289" t="str">
        <f t="shared" si="581"/>
        <v>3-5 years</v>
      </c>
      <c r="Q9289" t="str">
        <f t="shared" si="582"/>
        <v>No Balance</v>
      </c>
      <c r="R9289" s="5">
        <f t="shared" si="583"/>
        <v>0.17531556802244039</v>
      </c>
    </row>
    <row r="9290" spans="1:18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 s="1">
        <v>81231.850000000006</v>
      </c>
      <c r="J9290">
        <v>2</v>
      </c>
      <c r="K9290">
        <v>1</v>
      </c>
      <c r="L9290">
        <v>0</v>
      </c>
      <c r="M9290" s="1">
        <v>196731.08</v>
      </c>
      <c r="N9290">
        <v>0</v>
      </c>
      <c r="O9290" t="str">
        <f t="shared" si="580"/>
        <v>30-40</v>
      </c>
      <c r="P9290" t="str">
        <f t="shared" si="581"/>
        <v>6+ years</v>
      </c>
      <c r="Q9290" t="str">
        <f t="shared" si="582"/>
        <v>Medium</v>
      </c>
      <c r="R9290" s="5">
        <f t="shared" si="583"/>
        <v>0.175561797752809</v>
      </c>
    </row>
    <row r="9291" spans="1:18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 s="1">
        <v>81480.27</v>
      </c>
      <c r="J9291">
        <v>2</v>
      </c>
      <c r="K9291">
        <v>1</v>
      </c>
      <c r="L9291">
        <v>1</v>
      </c>
      <c r="M9291" s="1">
        <v>65234.6</v>
      </c>
      <c r="N9291">
        <v>0</v>
      </c>
      <c r="O9291" t="str">
        <f t="shared" si="580"/>
        <v>30-40</v>
      </c>
      <c r="P9291" t="str">
        <f t="shared" si="581"/>
        <v>0-2 years</v>
      </c>
      <c r="Q9291" t="str">
        <f t="shared" si="582"/>
        <v>Medium</v>
      </c>
      <c r="R9291" s="5">
        <f t="shared" si="583"/>
        <v>0.17580872011251758</v>
      </c>
    </row>
    <row r="9292" spans="1:18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 s="1">
        <v>73059.38</v>
      </c>
      <c r="J9292">
        <v>1</v>
      </c>
      <c r="K9292">
        <v>1</v>
      </c>
      <c r="L9292">
        <v>1</v>
      </c>
      <c r="M9292" s="1">
        <v>186281</v>
      </c>
      <c r="N9292">
        <v>0</v>
      </c>
      <c r="O9292" t="str">
        <f t="shared" si="580"/>
        <v>30-40</v>
      </c>
      <c r="P9292" t="str">
        <f t="shared" si="581"/>
        <v>6+ years</v>
      </c>
      <c r="Q9292" t="str">
        <f t="shared" si="582"/>
        <v>Medium</v>
      </c>
      <c r="R9292" s="5">
        <f t="shared" si="583"/>
        <v>0.176056338028169</v>
      </c>
    </row>
    <row r="9293" spans="1:18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 s="1">
        <v>117559.05</v>
      </c>
      <c r="J9293">
        <v>2</v>
      </c>
      <c r="K9293">
        <v>1</v>
      </c>
      <c r="L9293">
        <v>1</v>
      </c>
      <c r="M9293" s="1">
        <v>111573.3</v>
      </c>
      <c r="N9293">
        <v>0</v>
      </c>
      <c r="O9293" t="str">
        <f t="shared" si="580"/>
        <v>30-40</v>
      </c>
      <c r="P9293" t="str">
        <f t="shared" si="581"/>
        <v>3-5 years</v>
      </c>
      <c r="Q9293" t="str">
        <f t="shared" si="582"/>
        <v>High</v>
      </c>
      <c r="R9293" s="5">
        <f t="shared" si="583"/>
        <v>0.1763046544428773</v>
      </c>
    </row>
    <row r="9294" spans="1:18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 s="1">
        <v>186445.31</v>
      </c>
      <c r="J9294">
        <v>2</v>
      </c>
      <c r="K9294">
        <v>1</v>
      </c>
      <c r="L9294">
        <v>1</v>
      </c>
      <c r="M9294" s="1">
        <v>196767.83</v>
      </c>
      <c r="N9294">
        <v>0</v>
      </c>
      <c r="O9294" t="str">
        <f t="shared" si="580"/>
        <v>&gt;50</v>
      </c>
      <c r="P9294" t="str">
        <f t="shared" si="581"/>
        <v>0-2 years</v>
      </c>
      <c r="Q9294" t="str">
        <f t="shared" si="582"/>
        <v>High</v>
      </c>
      <c r="R9294" s="5">
        <f t="shared" si="583"/>
        <v>0.17655367231638419</v>
      </c>
    </row>
    <row r="9295" spans="1:18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 s="1">
        <v>137657.71</v>
      </c>
      <c r="J9295">
        <v>2</v>
      </c>
      <c r="K9295">
        <v>1</v>
      </c>
      <c r="L9295">
        <v>0</v>
      </c>
      <c r="M9295" s="1">
        <v>72985.61</v>
      </c>
      <c r="N9295">
        <v>0</v>
      </c>
      <c r="O9295" t="str">
        <f t="shared" si="580"/>
        <v>30-40</v>
      </c>
      <c r="P9295" t="str">
        <f t="shared" si="581"/>
        <v>3-5 years</v>
      </c>
      <c r="Q9295" t="str">
        <f t="shared" si="582"/>
        <v>High</v>
      </c>
      <c r="R9295" s="5">
        <f t="shared" si="583"/>
        <v>0.1768033946251768</v>
      </c>
    </row>
    <row r="9296" spans="1:18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 s="1">
        <v>133889.35</v>
      </c>
      <c r="J9296">
        <v>1</v>
      </c>
      <c r="K9296">
        <v>1</v>
      </c>
      <c r="L9296">
        <v>1</v>
      </c>
      <c r="M9296" s="1">
        <v>143265.65</v>
      </c>
      <c r="N9296">
        <v>0</v>
      </c>
      <c r="O9296" t="str">
        <f t="shared" si="580"/>
        <v>30-40</v>
      </c>
      <c r="P9296" t="str">
        <f t="shared" si="581"/>
        <v>6+ years</v>
      </c>
      <c r="Q9296" t="str">
        <f t="shared" si="582"/>
        <v>High</v>
      </c>
      <c r="R9296" s="5">
        <f t="shared" si="583"/>
        <v>0.17705382436260622</v>
      </c>
    </row>
    <row r="9297" spans="1:18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 s="1">
        <v>134562.79999999999</v>
      </c>
      <c r="J9297">
        <v>1</v>
      </c>
      <c r="K9297">
        <v>1</v>
      </c>
      <c r="L9297">
        <v>1</v>
      </c>
      <c r="M9297" s="1">
        <v>159268.67000000001</v>
      </c>
      <c r="N9297">
        <v>0</v>
      </c>
      <c r="O9297" t="str">
        <f t="shared" si="580"/>
        <v>41-50</v>
      </c>
      <c r="P9297" t="str">
        <f t="shared" si="581"/>
        <v>6+ years</v>
      </c>
      <c r="Q9297" t="str">
        <f t="shared" si="582"/>
        <v>High</v>
      </c>
      <c r="R9297" s="5">
        <f t="shared" si="583"/>
        <v>0.1773049645390071</v>
      </c>
    </row>
    <row r="9298" spans="1:18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 s="1">
        <v>100781.75</v>
      </c>
      <c r="J9298">
        <v>2</v>
      </c>
      <c r="K9298">
        <v>1</v>
      </c>
      <c r="L9298">
        <v>1</v>
      </c>
      <c r="M9298" s="1">
        <v>54448.41</v>
      </c>
      <c r="N9298">
        <v>0</v>
      </c>
      <c r="O9298" t="str">
        <f t="shared" si="580"/>
        <v>&gt;50</v>
      </c>
      <c r="P9298" t="str">
        <f t="shared" si="581"/>
        <v>6+ years</v>
      </c>
      <c r="Q9298" t="str">
        <f t="shared" si="582"/>
        <v>High</v>
      </c>
      <c r="R9298" s="5">
        <f t="shared" si="583"/>
        <v>0.17755681818181818</v>
      </c>
    </row>
    <row r="9299" spans="1:18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 s="1">
        <v>174356.13</v>
      </c>
      <c r="J9299">
        <v>1</v>
      </c>
      <c r="K9299">
        <v>0</v>
      </c>
      <c r="L9299">
        <v>0</v>
      </c>
      <c r="M9299" s="1">
        <v>31928.5</v>
      </c>
      <c r="N9299">
        <v>0</v>
      </c>
      <c r="O9299" t="str">
        <f t="shared" si="580"/>
        <v>30-40</v>
      </c>
      <c r="P9299" t="str">
        <f t="shared" si="581"/>
        <v>6+ years</v>
      </c>
      <c r="Q9299" t="str">
        <f t="shared" si="582"/>
        <v>High</v>
      </c>
      <c r="R9299" s="5">
        <f t="shared" si="583"/>
        <v>0.17780938833570412</v>
      </c>
    </row>
    <row r="9300" spans="1:18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 s="1">
        <v>190125.43</v>
      </c>
      <c r="J9300">
        <v>2</v>
      </c>
      <c r="K9300">
        <v>0</v>
      </c>
      <c r="L9300">
        <v>0</v>
      </c>
      <c r="M9300" s="1">
        <v>21793.59</v>
      </c>
      <c r="N9300">
        <v>0</v>
      </c>
      <c r="O9300" t="str">
        <f t="shared" si="580"/>
        <v>&lt;30</v>
      </c>
      <c r="P9300" t="str">
        <f t="shared" si="581"/>
        <v>3-5 years</v>
      </c>
      <c r="Q9300" t="str">
        <f t="shared" si="582"/>
        <v>High</v>
      </c>
      <c r="R9300" s="5">
        <f t="shared" si="583"/>
        <v>0.17806267806267806</v>
      </c>
    </row>
    <row r="9301" spans="1:18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 s="1">
        <v>146266</v>
      </c>
      <c r="J9301">
        <v>1</v>
      </c>
      <c r="K9301">
        <v>1</v>
      </c>
      <c r="L9301">
        <v>0</v>
      </c>
      <c r="M9301" s="1">
        <v>21903.62</v>
      </c>
      <c r="N9301">
        <v>1</v>
      </c>
      <c r="O9301" t="str">
        <f t="shared" si="580"/>
        <v>&lt;30</v>
      </c>
      <c r="P9301" t="str">
        <f t="shared" si="581"/>
        <v>6+ years</v>
      </c>
      <c r="Q9301" t="str">
        <f t="shared" si="582"/>
        <v>High</v>
      </c>
      <c r="R9301" s="5">
        <f t="shared" si="583"/>
        <v>0.1783166904422254</v>
      </c>
    </row>
    <row r="9302" spans="1:18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 s="1">
        <v>164046.1</v>
      </c>
      <c r="J9302">
        <v>1</v>
      </c>
      <c r="K9302">
        <v>1</v>
      </c>
      <c r="L9302">
        <v>0</v>
      </c>
      <c r="M9302" s="1">
        <v>49405.93</v>
      </c>
      <c r="N9302">
        <v>0</v>
      </c>
      <c r="O9302" t="str">
        <f t="shared" si="580"/>
        <v>41-50</v>
      </c>
      <c r="P9302" t="str">
        <f t="shared" si="581"/>
        <v>6+ years</v>
      </c>
      <c r="Q9302" t="str">
        <f t="shared" si="582"/>
        <v>High</v>
      </c>
      <c r="R9302" s="5">
        <f t="shared" si="583"/>
        <v>0.17714285714285713</v>
      </c>
    </row>
    <row r="9303" spans="1:18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 s="1">
        <v>123536.52</v>
      </c>
      <c r="J9303">
        <v>2</v>
      </c>
      <c r="K9303">
        <v>0</v>
      </c>
      <c r="L9303">
        <v>0</v>
      </c>
      <c r="M9303" s="1">
        <v>154908.51999999999</v>
      </c>
      <c r="N9303">
        <v>0</v>
      </c>
      <c r="O9303" t="str">
        <f t="shared" si="580"/>
        <v>41-50</v>
      </c>
      <c r="P9303" t="str">
        <f t="shared" si="581"/>
        <v>3-5 years</v>
      </c>
      <c r="Q9303" t="str">
        <f t="shared" si="582"/>
        <v>High</v>
      </c>
      <c r="R9303" s="5">
        <f t="shared" si="583"/>
        <v>0.17739628040057226</v>
      </c>
    </row>
    <row r="9304" spans="1:18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 s="1">
        <v>0</v>
      </c>
      <c r="J9304">
        <v>2</v>
      </c>
      <c r="K9304">
        <v>1</v>
      </c>
      <c r="L9304">
        <v>1</v>
      </c>
      <c r="M9304" s="1">
        <v>182867.84</v>
      </c>
      <c r="N9304">
        <v>0</v>
      </c>
      <c r="O9304" t="str">
        <f t="shared" si="580"/>
        <v>30-40</v>
      </c>
      <c r="P9304" t="str">
        <f t="shared" si="581"/>
        <v>6+ years</v>
      </c>
      <c r="Q9304" t="str">
        <f t="shared" si="582"/>
        <v>No Balance</v>
      </c>
      <c r="R9304" s="5">
        <f t="shared" si="583"/>
        <v>0.17765042979942694</v>
      </c>
    </row>
    <row r="9305" spans="1:18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 s="1">
        <v>171848.38</v>
      </c>
      <c r="J9305">
        <v>1</v>
      </c>
      <c r="K9305">
        <v>0</v>
      </c>
      <c r="L9305">
        <v>0</v>
      </c>
      <c r="M9305" s="1">
        <v>16957.45</v>
      </c>
      <c r="N9305">
        <v>0</v>
      </c>
      <c r="O9305" t="str">
        <f t="shared" si="580"/>
        <v>30-40</v>
      </c>
      <c r="P9305" t="str">
        <f t="shared" si="581"/>
        <v>0-2 years</v>
      </c>
      <c r="Q9305" t="str">
        <f t="shared" si="582"/>
        <v>High</v>
      </c>
      <c r="R9305" s="5">
        <f t="shared" si="583"/>
        <v>0.17790530846484937</v>
      </c>
    </row>
    <row r="9306" spans="1:18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 s="1">
        <v>0</v>
      </c>
      <c r="J9306">
        <v>2</v>
      </c>
      <c r="K9306">
        <v>0</v>
      </c>
      <c r="L9306">
        <v>0</v>
      </c>
      <c r="M9306" s="1">
        <v>93717.55</v>
      </c>
      <c r="N9306">
        <v>0</v>
      </c>
      <c r="O9306" t="str">
        <f t="shared" si="580"/>
        <v>30-40</v>
      </c>
      <c r="P9306" t="str">
        <f t="shared" si="581"/>
        <v>6+ years</v>
      </c>
      <c r="Q9306" t="str">
        <f t="shared" si="582"/>
        <v>No Balance</v>
      </c>
      <c r="R9306" s="5">
        <f t="shared" si="583"/>
        <v>0.17816091954022989</v>
      </c>
    </row>
    <row r="9307" spans="1:18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 s="1">
        <v>139562.04999999999</v>
      </c>
      <c r="J9307">
        <v>2</v>
      </c>
      <c r="K9307">
        <v>1</v>
      </c>
      <c r="L9307">
        <v>0</v>
      </c>
      <c r="M9307" s="1">
        <v>61636.22</v>
      </c>
      <c r="N9307">
        <v>0</v>
      </c>
      <c r="O9307" t="str">
        <f t="shared" si="580"/>
        <v>30-40</v>
      </c>
      <c r="P9307" t="str">
        <f t="shared" si="581"/>
        <v>3-5 years</v>
      </c>
      <c r="Q9307" t="str">
        <f t="shared" si="582"/>
        <v>High</v>
      </c>
      <c r="R9307" s="5">
        <f t="shared" si="583"/>
        <v>0.17841726618705037</v>
      </c>
    </row>
    <row r="9308" spans="1:18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 s="1">
        <v>0</v>
      </c>
      <c r="J9308">
        <v>2</v>
      </c>
      <c r="K9308">
        <v>0</v>
      </c>
      <c r="L9308">
        <v>1</v>
      </c>
      <c r="M9308" s="1">
        <v>95864.5</v>
      </c>
      <c r="N9308">
        <v>0</v>
      </c>
      <c r="O9308" t="str">
        <f t="shared" si="580"/>
        <v>30-40</v>
      </c>
      <c r="P9308" t="str">
        <f t="shared" si="581"/>
        <v>0-2 years</v>
      </c>
      <c r="Q9308" t="str">
        <f t="shared" si="582"/>
        <v>No Balance</v>
      </c>
      <c r="R9308" s="5">
        <f t="shared" si="583"/>
        <v>0.17867435158501441</v>
      </c>
    </row>
    <row r="9309" spans="1:18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 s="1">
        <v>168001.34</v>
      </c>
      <c r="J9309">
        <v>2</v>
      </c>
      <c r="K9309">
        <v>1</v>
      </c>
      <c r="L9309">
        <v>1</v>
      </c>
      <c r="M9309" s="1">
        <v>167400.29</v>
      </c>
      <c r="N9309">
        <v>0</v>
      </c>
      <c r="O9309" t="str">
        <f t="shared" si="580"/>
        <v>30-40</v>
      </c>
      <c r="P9309" t="str">
        <f t="shared" si="581"/>
        <v>0-2 years</v>
      </c>
      <c r="Q9309" t="str">
        <f t="shared" si="582"/>
        <v>High</v>
      </c>
      <c r="R9309" s="5">
        <f t="shared" si="583"/>
        <v>0.17893217893217894</v>
      </c>
    </row>
    <row r="9310" spans="1:18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 s="1">
        <v>0</v>
      </c>
      <c r="J9310">
        <v>2</v>
      </c>
      <c r="K9310">
        <v>0</v>
      </c>
      <c r="L9310">
        <v>1</v>
      </c>
      <c r="M9310" s="1">
        <v>131534.96</v>
      </c>
      <c r="N9310">
        <v>0</v>
      </c>
      <c r="O9310" t="str">
        <f t="shared" si="580"/>
        <v>&lt;30</v>
      </c>
      <c r="P9310" t="str">
        <f t="shared" si="581"/>
        <v>0-2 years</v>
      </c>
      <c r="Q9310" t="str">
        <f t="shared" si="582"/>
        <v>No Balance</v>
      </c>
      <c r="R9310" s="5">
        <f t="shared" si="583"/>
        <v>0.1791907514450867</v>
      </c>
    </row>
    <row r="9311" spans="1:18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 s="1">
        <v>123356.63</v>
      </c>
      <c r="J9311">
        <v>1</v>
      </c>
      <c r="K9311">
        <v>0</v>
      </c>
      <c r="L9311">
        <v>1</v>
      </c>
      <c r="M9311" s="1">
        <v>92934.41</v>
      </c>
      <c r="N9311">
        <v>0</v>
      </c>
      <c r="O9311" t="str">
        <f t="shared" si="580"/>
        <v>&gt;50</v>
      </c>
      <c r="P9311" t="str">
        <f t="shared" si="581"/>
        <v>6+ years</v>
      </c>
      <c r="Q9311" t="str">
        <f t="shared" si="582"/>
        <v>High</v>
      </c>
      <c r="R9311" s="5">
        <f t="shared" si="583"/>
        <v>0.17945007235890015</v>
      </c>
    </row>
    <row r="9312" spans="1:18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 s="1">
        <v>0</v>
      </c>
      <c r="J9312">
        <v>2</v>
      </c>
      <c r="K9312">
        <v>1</v>
      </c>
      <c r="L9312">
        <v>1</v>
      </c>
      <c r="M9312" s="1">
        <v>119808.64</v>
      </c>
      <c r="N9312">
        <v>0</v>
      </c>
      <c r="O9312" t="str">
        <f t="shared" si="580"/>
        <v>41-50</v>
      </c>
      <c r="P9312" t="str">
        <f t="shared" si="581"/>
        <v>0-2 years</v>
      </c>
      <c r="Q9312" t="str">
        <f t="shared" si="582"/>
        <v>No Balance</v>
      </c>
      <c r="R9312" s="5">
        <f t="shared" si="583"/>
        <v>0.17971014492753623</v>
      </c>
    </row>
    <row r="9313" spans="1:18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 s="1">
        <v>125845.66</v>
      </c>
      <c r="J9313">
        <v>1</v>
      </c>
      <c r="K9313">
        <v>1</v>
      </c>
      <c r="L9313">
        <v>0</v>
      </c>
      <c r="M9313" s="1">
        <v>9439.31</v>
      </c>
      <c r="N9313">
        <v>1</v>
      </c>
      <c r="O9313" t="str">
        <f t="shared" si="580"/>
        <v>41-50</v>
      </c>
      <c r="P9313" t="str">
        <f t="shared" si="581"/>
        <v>0-2 years</v>
      </c>
      <c r="Q9313" t="str">
        <f t="shared" si="582"/>
        <v>High</v>
      </c>
      <c r="R9313" s="5">
        <f t="shared" si="583"/>
        <v>0.17997097242380261</v>
      </c>
    </row>
    <row r="9314" spans="1:18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 s="1">
        <v>45408.85</v>
      </c>
      <c r="J9314">
        <v>2</v>
      </c>
      <c r="K9314">
        <v>1</v>
      </c>
      <c r="L9314">
        <v>0</v>
      </c>
      <c r="M9314" s="1">
        <v>18732.91</v>
      </c>
      <c r="N9314">
        <v>0</v>
      </c>
      <c r="O9314" t="str">
        <f t="shared" si="580"/>
        <v>30-40</v>
      </c>
      <c r="P9314" t="str">
        <f t="shared" si="581"/>
        <v>6+ years</v>
      </c>
      <c r="Q9314" t="str">
        <f t="shared" si="582"/>
        <v>Low</v>
      </c>
      <c r="R9314" s="5">
        <f t="shared" si="583"/>
        <v>0.17877906976744187</v>
      </c>
    </row>
    <row r="9315" spans="1:18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 s="1">
        <v>125977.81</v>
      </c>
      <c r="J9315">
        <v>1</v>
      </c>
      <c r="K9315">
        <v>0</v>
      </c>
      <c r="L9315">
        <v>0</v>
      </c>
      <c r="M9315" s="1">
        <v>160162.42000000001</v>
      </c>
      <c r="N9315">
        <v>0</v>
      </c>
      <c r="O9315" t="str">
        <f t="shared" si="580"/>
        <v>30-40</v>
      </c>
      <c r="P9315" t="str">
        <f t="shared" si="581"/>
        <v>0-2 years</v>
      </c>
      <c r="Q9315" t="str">
        <f t="shared" si="582"/>
        <v>High</v>
      </c>
      <c r="R9315" s="5">
        <f t="shared" si="583"/>
        <v>0.17903930131004367</v>
      </c>
    </row>
    <row r="9316" spans="1:18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 s="1">
        <v>147262.10999999999</v>
      </c>
      <c r="J9316">
        <v>1</v>
      </c>
      <c r="K9316">
        <v>1</v>
      </c>
      <c r="L9316">
        <v>1</v>
      </c>
      <c r="M9316" s="1">
        <v>53630.9</v>
      </c>
      <c r="N9316">
        <v>1</v>
      </c>
      <c r="O9316" t="str">
        <f t="shared" si="580"/>
        <v>&gt;50</v>
      </c>
      <c r="P9316" t="str">
        <f t="shared" si="581"/>
        <v>6+ years</v>
      </c>
      <c r="Q9316" t="str">
        <f t="shared" si="582"/>
        <v>High</v>
      </c>
      <c r="R9316" s="5">
        <f t="shared" si="583"/>
        <v>0.17930029154518951</v>
      </c>
    </row>
    <row r="9317" spans="1:18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 s="1">
        <v>133767.19</v>
      </c>
      <c r="J9317">
        <v>1</v>
      </c>
      <c r="K9317">
        <v>1</v>
      </c>
      <c r="L9317">
        <v>0</v>
      </c>
      <c r="M9317" s="1">
        <v>36405.21</v>
      </c>
      <c r="N9317">
        <v>0</v>
      </c>
      <c r="O9317" t="str">
        <f t="shared" si="580"/>
        <v>41-50</v>
      </c>
      <c r="P9317" t="str">
        <f t="shared" si="581"/>
        <v>6+ years</v>
      </c>
      <c r="Q9317" t="str">
        <f t="shared" si="582"/>
        <v>High</v>
      </c>
      <c r="R9317" s="5">
        <f t="shared" si="583"/>
        <v>0.17810218978102191</v>
      </c>
    </row>
    <row r="9318" spans="1:18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 s="1">
        <v>108806.96</v>
      </c>
      <c r="J9318">
        <v>3</v>
      </c>
      <c r="K9318">
        <v>1</v>
      </c>
      <c r="L9318">
        <v>0</v>
      </c>
      <c r="M9318" s="1">
        <v>61446.92</v>
      </c>
      <c r="N9318">
        <v>1</v>
      </c>
      <c r="O9318" t="str">
        <f t="shared" si="580"/>
        <v>41-50</v>
      </c>
      <c r="P9318" t="str">
        <f t="shared" si="581"/>
        <v>0-2 years</v>
      </c>
      <c r="Q9318" t="str">
        <f t="shared" si="582"/>
        <v>High</v>
      </c>
      <c r="R9318" s="5">
        <f t="shared" si="583"/>
        <v>0.17836257309941519</v>
      </c>
    </row>
    <row r="9319" spans="1:18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 s="1">
        <v>106036.52</v>
      </c>
      <c r="J9319">
        <v>1</v>
      </c>
      <c r="K9319">
        <v>1</v>
      </c>
      <c r="L9319">
        <v>0</v>
      </c>
      <c r="M9319" s="1">
        <v>194686.78</v>
      </c>
      <c r="N9319">
        <v>1</v>
      </c>
      <c r="O9319" t="str">
        <f t="shared" si="580"/>
        <v>41-50</v>
      </c>
      <c r="P9319" t="str">
        <f t="shared" si="581"/>
        <v>6+ years</v>
      </c>
      <c r="Q9319" t="str">
        <f t="shared" si="582"/>
        <v>High</v>
      </c>
      <c r="R9319" s="5">
        <f t="shared" si="583"/>
        <v>0.17715959004392387</v>
      </c>
    </row>
    <row r="9320" spans="1:18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 s="1">
        <v>0</v>
      </c>
      <c r="J9320">
        <v>1</v>
      </c>
      <c r="K9320">
        <v>0</v>
      </c>
      <c r="L9320">
        <v>1</v>
      </c>
      <c r="M9320" s="1">
        <v>134483.07</v>
      </c>
      <c r="N9320">
        <v>0</v>
      </c>
      <c r="O9320" t="str">
        <f t="shared" si="580"/>
        <v>&gt;50</v>
      </c>
      <c r="P9320" t="str">
        <f t="shared" si="581"/>
        <v>6+ years</v>
      </c>
      <c r="Q9320" t="str">
        <f t="shared" si="582"/>
        <v>No Balance</v>
      </c>
      <c r="R9320" s="5">
        <f t="shared" si="583"/>
        <v>0.17595307917888564</v>
      </c>
    </row>
    <row r="9321" spans="1:18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 s="1">
        <v>0</v>
      </c>
      <c r="J9321">
        <v>2</v>
      </c>
      <c r="K9321">
        <v>1</v>
      </c>
      <c r="L9321">
        <v>1</v>
      </c>
      <c r="M9321" s="1">
        <v>37769.980000000003</v>
      </c>
      <c r="N9321">
        <v>0</v>
      </c>
      <c r="O9321" t="str">
        <f t="shared" si="580"/>
        <v>&lt;30</v>
      </c>
      <c r="P9321" t="str">
        <f t="shared" si="581"/>
        <v>0-2 years</v>
      </c>
      <c r="Q9321" t="str">
        <f t="shared" si="582"/>
        <v>No Balance</v>
      </c>
      <c r="R9321" s="5">
        <f t="shared" si="583"/>
        <v>0.1762114537444934</v>
      </c>
    </row>
    <row r="9322" spans="1:18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 s="1">
        <v>0</v>
      </c>
      <c r="J9322">
        <v>2</v>
      </c>
      <c r="K9322">
        <v>1</v>
      </c>
      <c r="L9322">
        <v>1</v>
      </c>
      <c r="M9322" s="1">
        <v>2382.61</v>
      </c>
      <c r="N9322">
        <v>0</v>
      </c>
      <c r="O9322" t="str">
        <f t="shared" si="580"/>
        <v>30-40</v>
      </c>
      <c r="P9322" t="str">
        <f t="shared" si="581"/>
        <v>6+ years</v>
      </c>
      <c r="Q9322" t="str">
        <f t="shared" si="582"/>
        <v>No Balance</v>
      </c>
      <c r="R9322" s="5">
        <f t="shared" si="583"/>
        <v>0.17647058823529413</v>
      </c>
    </row>
    <row r="9323" spans="1:18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 s="1">
        <v>82182.100000000006</v>
      </c>
      <c r="J9323">
        <v>1</v>
      </c>
      <c r="K9323">
        <v>1</v>
      </c>
      <c r="L9323">
        <v>0</v>
      </c>
      <c r="M9323" s="1">
        <v>106826.92</v>
      </c>
      <c r="N9323">
        <v>1</v>
      </c>
      <c r="O9323" t="str">
        <f t="shared" si="580"/>
        <v>&gt;50</v>
      </c>
      <c r="P9323" t="str">
        <f t="shared" si="581"/>
        <v>0-2 years</v>
      </c>
      <c r="Q9323" t="str">
        <f t="shared" si="582"/>
        <v>Medium</v>
      </c>
      <c r="R9323" s="5">
        <f t="shared" si="583"/>
        <v>0.17673048600883653</v>
      </c>
    </row>
    <row r="9324" spans="1:18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 s="1">
        <v>0</v>
      </c>
      <c r="J9324">
        <v>2</v>
      </c>
      <c r="K9324">
        <v>1</v>
      </c>
      <c r="L9324">
        <v>0</v>
      </c>
      <c r="M9324" s="1">
        <v>39511.61</v>
      </c>
      <c r="N9324">
        <v>0</v>
      </c>
      <c r="O9324" t="str">
        <f t="shared" si="580"/>
        <v>30-40</v>
      </c>
      <c r="P9324" t="str">
        <f t="shared" si="581"/>
        <v>6+ years</v>
      </c>
      <c r="Q9324" t="str">
        <f t="shared" si="582"/>
        <v>No Balance</v>
      </c>
      <c r="R9324" s="5">
        <f t="shared" si="583"/>
        <v>0.17551622418879056</v>
      </c>
    </row>
    <row r="9325" spans="1:18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 s="1">
        <v>76817</v>
      </c>
      <c r="J9325">
        <v>4</v>
      </c>
      <c r="K9325">
        <v>1</v>
      </c>
      <c r="L9325">
        <v>0</v>
      </c>
      <c r="M9325" s="1">
        <v>196371.13</v>
      </c>
      <c r="N9325">
        <v>1</v>
      </c>
      <c r="O9325" t="str">
        <f t="shared" si="580"/>
        <v>41-50</v>
      </c>
      <c r="P9325" t="str">
        <f t="shared" si="581"/>
        <v>6+ years</v>
      </c>
      <c r="Q9325" t="str">
        <f t="shared" si="582"/>
        <v>Medium</v>
      </c>
      <c r="R9325" s="5">
        <f t="shared" si="583"/>
        <v>0.17577548005908419</v>
      </c>
    </row>
    <row r="9326" spans="1:18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 s="1">
        <v>142550.25</v>
      </c>
      <c r="J9326">
        <v>2</v>
      </c>
      <c r="K9326">
        <v>1</v>
      </c>
      <c r="L9326">
        <v>1</v>
      </c>
      <c r="M9326" s="1">
        <v>122506.78</v>
      </c>
      <c r="N9326">
        <v>0</v>
      </c>
      <c r="O9326" t="str">
        <f t="shared" si="580"/>
        <v>&gt;50</v>
      </c>
      <c r="P9326" t="str">
        <f t="shared" si="581"/>
        <v>6+ years</v>
      </c>
      <c r="Q9326" t="str">
        <f t="shared" si="582"/>
        <v>High</v>
      </c>
      <c r="R9326" s="5">
        <f t="shared" si="583"/>
        <v>0.17455621301775148</v>
      </c>
    </row>
    <row r="9327" spans="1:18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 s="1">
        <v>0</v>
      </c>
      <c r="J9327">
        <v>2</v>
      </c>
      <c r="K9327">
        <v>1</v>
      </c>
      <c r="L9327">
        <v>1</v>
      </c>
      <c r="M9327" s="1">
        <v>61994.2</v>
      </c>
      <c r="N9327">
        <v>0</v>
      </c>
      <c r="O9327" t="str">
        <f t="shared" si="580"/>
        <v>41-50</v>
      </c>
      <c r="P9327" t="str">
        <f t="shared" si="581"/>
        <v>6+ years</v>
      </c>
      <c r="Q9327" t="str">
        <f t="shared" si="582"/>
        <v>No Balance</v>
      </c>
      <c r="R9327" s="5">
        <f t="shared" si="583"/>
        <v>0.17481481481481481</v>
      </c>
    </row>
    <row r="9328" spans="1:18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 s="1">
        <v>103711.56</v>
      </c>
      <c r="J9328">
        <v>1</v>
      </c>
      <c r="K9328">
        <v>0</v>
      </c>
      <c r="L9328">
        <v>1</v>
      </c>
      <c r="M9328" s="1">
        <v>192464.21</v>
      </c>
      <c r="N9328">
        <v>1</v>
      </c>
      <c r="O9328" t="str">
        <f t="shared" si="580"/>
        <v>30-40</v>
      </c>
      <c r="P9328" t="str">
        <f t="shared" si="581"/>
        <v>0-2 years</v>
      </c>
      <c r="Q9328" t="str">
        <f t="shared" si="582"/>
        <v>High</v>
      </c>
      <c r="R9328" s="5">
        <f t="shared" si="583"/>
        <v>0.17507418397626112</v>
      </c>
    </row>
    <row r="9329" spans="1:18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 s="1">
        <v>0</v>
      </c>
      <c r="J9329">
        <v>1</v>
      </c>
      <c r="K9329">
        <v>1</v>
      </c>
      <c r="L9329">
        <v>1</v>
      </c>
      <c r="M9329" s="1">
        <v>5194.95</v>
      </c>
      <c r="N9329">
        <v>0</v>
      </c>
      <c r="O9329" t="str">
        <f t="shared" si="580"/>
        <v>30-40</v>
      </c>
      <c r="P9329" t="str">
        <f t="shared" si="581"/>
        <v>0-2 years</v>
      </c>
      <c r="Q9329" t="str">
        <f t="shared" si="582"/>
        <v>No Balance</v>
      </c>
      <c r="R9329" s="5">
        <f t="shared" si="583"/>
        <v>0.1738484398216939</v>
      </c>
    </row>
    <row r="9330" spans="1:18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 s="1">
        <v>128369.75</v>
      </c>
      <c r="J9330">
        <v>2</v>
      </c>
      <c r="K9330">
        <v>1</v>
      </c>
      <c r="L9330">
        <v>0</v>
      </c>
      <c r="M9330" s="1">
        <v>198256.15</v>
      </c>
      <c r="N9330">
        <v>0</v>
      </c>
      <c r="O9330" t="str">
        <f t="shared" si="580"/>
        <v>30-40</v>
      </c>
      <c r="P9330" t="str">
        <f t="shared" si="581"/>
        <v>6+ years</v>
      </c>
      <c r="Q9330" t="str">
        <f t="shared" si="582"/>
        <v>High</v>
      </c>
      <c r="R9330" s="5">
        <f t="shared" si="583"/>
        <v>0.17410714285714285</v>
      </c>
    </row>
    <row r="9331" spans="1:18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 s="1">
        <v>0</v>
      </c>
      <c r="J9331">
        <v>2</v>
      </c>
      <c r="K9331">
        <v>1</v>
      </c>
      <c r="L9331">
        <v>1</v>
      </c>
      <c r="M9331" s="1">
        <v>62634.94</v>
      </c>
      <c r="N9331">
        <v>0</v>
      </c>
      <c r="O9331" t="str">
        <f t="shared" si="580"/>
        <v>30-40</v>
      </c>
      <c r="P9331" t="str">
        <f t="shared" si="581"/>
        <v>3-5 years</v>
      </c>
      <c r="Q9331" t="str">
        <f t="shared" si="582"/>
        <v>No Balance</v>
      </c>
      <c r="R9331" s="5">
        <f t="shared" si="583"/>
        <v>0.17436661698956782</v>
      </c>
    </row>
    <row r="9332" spans="1:18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 s="1">
        <v>0</v>
      </c>
      <c r="J9332">
        <v>2</v>
      </c>
      <c r="K9332">
        <v>1</v>
      </c>
      <c r="L9332">
        <v>1</v>
      </c>
      <c r="M9332" s="1">
        <v>114006.35</v>
      </c>
      <c r="N9332">
        <v>0</v>
      </c>
      <c r="O9332" t="str">
        <f t="shared" si="580"/>
        <v>30-40</v>
      </c>
      <c r="P9332" t="str">
        <f t="shared" si="581"/>
        <v>6+ years</v>
      </c>
      <c r="Q9332" t="str">
        <f t="shared" si="582"/>
        <v>No Balance</v>
      </c>
      <c r="R9332" s="5">
        <f t="shared" si="583"/>
        <v>0.17462686567164179</v>
      </c>
    </row>
    <row r="9333" spans="1:18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 s="1">
        <v>166133.28</v>
      </c>
      <c r="J9333">
        <v>1</v>
      </c>
      <c r="K9333">
        <v>1</v>
      </c>
      <c r="L9333">
        <v>1</v>
      </c>
      <c r="M9333" s="1">
        <v>107994.99</v>
      </c>
      <c r="N9333">
        <v>0</v>
      </c>
      <c r="O9333" t="str">
        <f t="shared" si="580"/>
        <v>&lt;30</v>
      </c>
      <c r="P9333" t="str">
        <f t="shared" si="581"/>
        <v>6+ years</v>
      </c>
      <c r="Q9333" t="str">
        <f t="shared" si="582"/>
        <v>High</v>
      </c>
      <c r="R9333" s="5">
        <f t="shared" si="583"/>
        <v>0.17488789237668162</v>
      </c>
    </row>
    <row r="9334" spans="1:18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 s="1">
        <v>148214.35999999999</v>
      </c>
      <c r="J9334">
        <v>1</v>
      </c>
      <c r="K9334">
        <v>1</v>
      </c>
      <c r="L9334">
        <v>0</v>
      </c>
      <c r="M9334" s="1">
        <v>48571.14</v>
      </c>
      <c r="N9334">
        <v>1</v>
      </c>
      <c r="O9334" t="str">
        <f t="shared" si="580"/>
        <v>&gt;50</v>
      </c>
      <c r="P9334" t="str">
        <f t="shared" si="581"/>
        <v>6+ years</v>
      </c>
      <c r="Q9334" t="str">
        <f t="shared" si="582"/>
        <v>High</v>
      </c>
      <c r="R9334" s="5">
        <f t="shared" si="583"/>
        <v>0.17514970059880239</v>
      </c>
    </row>
    <row r="9335" spans="1:18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 s="1">
        <v>121206.96</v>
      </c>
      <c r="J9335">
        <v>1</v>
      </c>
      <c r="K9335">
        <v>1</v>
      </c>
      <c r="L9335">
        <v>1</v>
      </c>
      <c r="M9335" s="1">
        <v>76016.490000000005</v>
      </c>
      <c r="N9335">
        <v>0</v>
      </c>
      <c r="O9335" t="str">
        <f t="shared" si="580"/>
        <v>&gt;50</v>
      </c>
      <c r="P9335" t="str">
        <f t="shared" si="581"/>
        <v>3-5 years</v>
      </c>
      <c r="Q9335" t="str">
        <f t="shared" si="582"/>
        <v>High</v>
      </c>
      <c r="R9335" s="5">
        <f t="shared" si="583"/>
        <v>0.17391304347826086</v>
      </c>
    </row>
    <row r="9336" spans="1:18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 s="1">
        <v>0</v>
      </c>
      <c r="J9336">
        <v>2</v>
      </c>
      <c r="K9336">
        <v>1</v>
      </c>
      <c r="L9336">
        <v>1</v>
      </c>
      <c r="M9336" s="1">
        <v>180808.39</v>
      </c>
      <c r="N9336">
        <v>0</v>
      </c>
      <c r="O9336" t="str">
        <f t="shared" si="580"/>
        <v>&lt;30</v>
      </c>
      <c r="P9336" t="str">
        <f t="shared" si="581"/>
        <v>6+ years</v>
      </c>
      <c r="Q9336" t="str">
        <f t="shared" si="582"/>
        <v>No Balance</v>
      </c>
      <c r="R9336" s="5">
        <f t="shared" si="583"/>
        <v>0.17417417417417416</v>
      </c>
    </row>
    <row r="9337" spans="1:18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 s="1">
        <v>127552.85</v>
      </c>
      <c r="J9337">
        <v>2</v>
      </c>
      <c r="K9337">
        <v>1</v>
      </c>
      <c r="L9337">
        <v>0</v>
      </c>
      <c r="M9337" s="1">
        <v>4225.1099999999997</v>
      </c>
      <c r="N9337">
        <v>0</v>
      </c>
      <c r="O9337" t="str">
        <f t="shared" si="580"/>
        <v>41-50</v>
      </c>
      <c r="P9337" t="str">
        <f t="shared" si="581"/>
        <v>3-5 years</v>
      </c>
      <c r="Q9337" t="str">
        <f t="shared" si="582"/>
        <v>High</v>
      </c>
      <c r="R9337" s="5">
        <f t="shared" si="583"/>
        <v>0.17443609022556392</v>
      </c>
    </row>
    <row r="9338" spans="1:18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 s="1">
        <v>159458.53</v>
      </c>
      <c r="J9338">
        <v>1</v>
      </c>
      <c r="K9338">
        <v>1</v>
      </c>
      <c r="L9338">
        <v>0</v>
      </c>
      <c r="M9338" s="1">
        <v>135841.35</v>
      </c>
      <c r="N9338">
        <v>0</v>
      </c>
      <c r="O9338" t="str">
        <f t="shared" si="580"/>
        <v>41-50</v>
      </c>
      <c r="P9338" t="str">
        <f t="shared" si="581"/>
        <v>6+ years</v>
      </c>
      <c r="Q9338" t="str">
        <f t="shared" si="582"/>
        <v>High</v>
      </c>
      <c r="R9338" s="5">
        <f t="shared" si="583"/>
        <v>0.1746987951807229</v>
      </c>
    </row>
    <row r="9339" spans="1:18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 s="1">
        <v>102085.72</v>
      </c>
      <c r="J9339">
        <v>1</v>
      </c>
      <c r="K9339">
        <v>1</v>
      </c>
      <c r="L9339">
        <v>1</v>
      </c>
      <c r="M9339" s="1">
        <v>183536.24</v>
      </c>
      <c r="N9339">
        <v>1</v>
      </c>
      <c r="O9339" t="str">
        <f t="shared" si="580"/>
        <v>41-50</v>
      </c>
      <c r="P9339" t="str">
        <f t="shared" si="581"/>
        <v>3-5 years</v>
      </c>
      <c r="Q9339" t="str">
        <f t="shared" si="582"/>
        <v>High</v>
      </c>
      <c r="R9339" s="5">
        <f t="shared" si="583"/>
        <v>0.17496229260935142</v>
      </c>
    </row>
    <row r="9340" spans="1:18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 s="1">
        <v>142537.18</v>
      </c>
      <c r="J9340">
        <v>1</v>
      </c>
      <c r="K9340">
        <v>1</v>
      </c>
      <c r="L9340">
        <v>1</v>
      </c>
      <c r="M9340" s="1">
        <v>88791.83</v>
      </c>
      <c r="N9340">
        <v>0</v>
      </c>
      <c r="O9340" t="str">
        <f t="shared" si="580"/>
        <v>&gt;50</v>
      </c>
      <c r="P9340" t="str">
        <f t="shared" si="581"/>
        <v>0-2 years</v>
      </c>
      <c r="Q9340" t="str">
        <f t="shared" si="582"/>
        <v>High</v>
      </c>
      <c r="R9340" s="5">
        <f t="shared" si="583"/>
        <v>0.17371601208459214</v>
      </c>
    </row>
    <row r="9341" spans="1:18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 s="1">
        <v>182781.74</v>
      </c>
      <c r="J9341">
        <v>2</v>
      </c>
      <c r="K9341">
        <v>1</v>
      </c>
      <c r="L9341">
        <v>1</v>
      </c>
      <c r="M9341" s="1">
        <v>63732.9</v>
      </c>
      <c r="N9341">
        <v>0</v>
      </c>
      <c r="O9341" t="str">
        <f t="shared" si="580"/>
        <v>&lt;30</v>
      </c>
      <c r="P9341" t="str">
        <f t="shared" si="581"/>
        <v>0-2 years</v>
      </c>
      <c r="Q9341" t="str">
        <f t="shared" si="582"/>
        <v>High</v>
      </c>
      <c r="R9341" s="5">
        <f t="shared" si="583"/>
        <v>0.17397881996974282</v>
      </c>
    </row>
    <row r="9342" spans="1:18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 s="1">
        <v>0</v>
      </c>
      <c r="J9342">
        <v>2</v>
      </c>
      <c r="K9342">
        <v>1</v>
      </c>
      <c r="L9342">
        <v>0</v>
      </c>
      <c r="M9342" s="1">
        <v>1364.54</v>
      </c>
      <c r="N9342">
        <v>0</v>
      </c>
      <c r="O9342" t="str">
        <f t="shared" si="580"/>
        <v>41-50</v>
      </c>
      <c r="P9342" t="str">
        <f t="shared" si="581"/>
        <v>6+ years</v>
      </c>
      <c r="Q9342" t="str">
        <f t="shared" si="582"/>
        <v>No Balance</v>
      </c>
      <c r="R9342" s="5">
        <f t="shared" si="583"/>
        <v>0.17424242424242425</v>
      </c>
    </row>
    <row r="9343" spans="1:18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 s="1">
        <v>0</v>
      </c>
      <c r="J9343">
        <v>2</v>
      </c>
      <c r="K9343">
        <v>1</v>
      </c>
      <c r="L9343">
        <v>1</v>
      </c>
      <c r="M9343" s="1">
        <v>149184.15</v>
      </c>
      <c r="N9343">
        <v>0</v>
      </c>
      <c r="O9343" t="str">
        <f t="shared" si="580"/>
        <v>&lt;30</v>
      </c>
      <c r="P9343" t="str">
        <f t="shared" si="581"/>
        <v>6+ years</v>
      </c>
      <c r="Q9343" t="str">
        <f t="shared" si="582"/>
        <v>No Balance</v>
      </c>
      <c r="R9343" s="5">
        <f t="shared" si="583"/>
        <v>0.17450682852807284</v>
      </c>
    </row>
    <row r="9344" spans="1:18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 s="1">
        <v>0</v>
      </c>
      <c r="J9344">
        <v>2</v>
      </c>
      <c r="K9344">
        <v>1</v>
      </c>
      <c r="L9344">
        <v>0</v>
      </c>
      <c r="M9344" s="1">
        <v>53394.12</v>
      </c>
      <c r="N9344">
        <v>0</v>
      </c>
      <c r="O9344" t="str">
        <f t="shared" si="580"/>
        <v>&lt;30</v>
      </c>
      <c r="P9344" t="str">
        <f t="shared" si="581"/>
        <v>3-5 years</v>
      </c>
      <c r="Q9344" t="str">
        <f t="shared" si="582"/>
        <v>No Balance</v>
      </c>
      <c r="R9344" s="5">
        <f t="shared" si="583"/>
        <v>0.17477203647416414</v>
      </c>
    </row>
    <row r="9345" spans="1:18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 s="1">
        <v>152063.59</v>
      </c>
      <c r="J9345">
        <v>2</v>
      </c>
      <c r="K9345">
        <v>1</v>
      </c>
      <c r="L9345">
        <v>0</v>
      </c>
      <c r="M9345" s="1">
        <v>97910.06</v>
      </c>
      <c r="N9345">
        <v>0</v>
      </c>
      <c r="O9345" t="str">
        <f t="shared" si="580"/>
        <v>41-50</v>
      </c>
      <c r="P9345" t="str">
        <f t="shared" si="581"/>
        <v>3-5 years</v>
      </c>
      <c r="Q9345" t="str">
        <f t="shared" si="582"/>
        <v>High</v>
      </c>
      <c r="R9345" s="5">
        <f t="shared" si="583"/>
        <v>0.17503805175038051</v>
      </c>
    </row>
    <row r="9346" spans="1:18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 s="1">
        <v>110997.75999999999</v>
      </c>
      <c r="J9346">
        <v>1</v>
      </c>
      <c r="K9346">
        <v>1</v>
      </c>
      <c r="L9346">
        <v>0</v>
      </c>
      <c r="M9346" s="1">
        <v>101433.76</v>
      </c>
      <c r="N9346">
        <v>0</v>
      </c>
      <c r="O9346" t="str">
        <f t="shared" ref="O9346:O9409" si="584">IF(G9346&lt;30,"&lt;30",
   IF(G9346&lt;=40,"30-40",
      IF(G9346&lt;=50,"41-50","&gt;50")))</f>
        <v>&lt;30</v>
      </c>
      <c r="P9346" t="str">
        <f t="shared" ref="P9346:P9409" si="585">IF(H9346&lt;=2,"0-2 years",
   IF(H9346&lt;=5,"3-5 years","6+ years"))</f>
        <v>0-2 years</v>
      </c>
      <c r="Q9346" t="str">
        <f t="shared" ref="Q9346:Q9409" si="586">IF(I9346=0,"No Balance",
   IF(I9346&lt;50000,"Low",
      IF(I9346&lt;100000,"Medium","High")))</f>
        <v>High</v>
      </c>
      <c r="R9346" s="5">
        <f t="shared" ref="R9346:R9409" si="587">AVERAGE(N9346:N19345)</f>
        <v>0.17530487804878048</v>
      </c>
    </row>
    <row r="9347" spans="1:18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 s="1">
        <v>148942</v>
      </c>
      <c r="J9347">
        <v>1</v>
      </c>
      <c r="K9347">
        <v>1</v>
      </c>
      <c r="L9347">
        <v>1</v>
      </c>
      <c r="M9347" s="1">
        <v>116944.3</v>
      </c>
      <c r="N9347">
        <v>0</v>
      </c>
      <c r="O9347" t="str">
        <f t="shared" si="584"/>
        <v>41-50</v>
      </c>
      <c r="P9347" t="str">
        <f t="shared" si="585"/>
        <v>0-2 years</v>
      </c>
      <c r="Q9347" t="str">
        <f t="shared" si="586"/>
        <v>High</v>
      </c>
      <c r="R9347" s="5">
        <f t="shared" si="587"/>
        <v>0.17557251908396945</v>
      </c>
    </row>
    <row r="9348" spans="1:18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 s="1">
        <v>0</v>
      </c>
      <c r="J9348">
        <v>1</v>
      </c>
      <c r="K9348">
        <v>1</v>
      </c>
      <c r="L9348">
        <v>1</v>
      </c>
      <c r="M9348" s="1">
        <v>113267.48</v>
      </c>
      <c r="N9348">
        <v>0</v>
      </c>
      <c r="O9348" t="str">
        <f t="shared" si="584"/>
        <v>41-50</v>
      </c>
      <c r="P9348" t="str">
        <f t="shared" si="585"/>
        <v>6+ years</v>
      </c>
      <c r="Q9348" t="str">
        <f t="shared" si="586"/>
        <v>No Balance</v>
      </c>
      <c r="R9348" s="5">
        <f t="shared" si="587"/>
        <v>0.17584097859327216</v>
      </c>
    </row>
    <row r="9349" spans="1:18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 s="1">
        <v>84438.57</v>
      </c>
      <c r="J9349">
        <v>1</v>
      </c>
      <c r="K9349">
        <v>1</v>
      </c>
      <c r="L9349">
        <v>1</v>
      </c>
      <c r="M9349" s="1">
        <v>181449.51</v>
      </c>
      <c r="N9349">
        <v>0</v>
      </c>
      <c r="O9349" t="str">
        <f t="shared" si="584"/>
        <v>30-40</v>
      </c>
      <c r="P9349" t="str">
        <f t="shared" si="585"/>
        <v>0-2 years</v>
      </c>
      <c r="Q9349" t="str">
        <f t="shared" si="586"/>
        <v>Medium</v>
      </c>
      <c r="R9349" s="5">
        <f t="shared" si="587"/>
        <v>0.17611026033690658</v>
      </c>
    </row>
    <row r="9350" spans="1:18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 s="1">
        <v>93920.47</v>
      </c>
      <c r="J9350">
        <v>1</v>
      </c>
      <c r="K9350">
        <v>0</v>
      </c>
      <c r="L9350">
        <v>0</v>
      </c>
      <c r="M9350" s="1">
        <v>179913.98</v>
      </c>
      <c r="N9350">
        <v>0</v>
      </c>
      <c r="O9350" t="str">
        <f t="shared" si="584"/>
        <v>30-40</v>
      </c>
      <c r="P9350" t="str">
        <f t="shared" si="585"/>
        <v>6+ years</v>
      </c>
      <c r="Q9350" t="str">
        <f t="shared" si="586"/>
        <v>Medium</v>
      </c>
      <c r="R9350" s="5">
        <f t="shared" si="587"/>
        <v>0.17638036809815952</v>
      </c>
    </row>
    <row r="9351" spans="1:18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 s="1">
        <v>158713.07999999999</v>
      </c>
      <c r="J9351">
        <v>2</v>
      </c>
      <c r="K9351">
        <v>0</v>
      </c>
      <c r="L9351">
        <v>0</v>
      </c>
      <c r="M9351" s="1">
        <v>98586.14</v>
      </c>
      <c r="N9351">
        <v>0</v>
      </c>
      <c r="O9351" t="str">
        <f t="shared" si="584"/>
        <v>41-50</v>
      </c>
      <c r="P9351" t="str">
        <f t="shared" si="585"/>
        <v>3-5 years</v>
      </c>
      <c r="Q9351" t="str">
        <f t="shared" si="586"/>
        <v>High</v>
      </c>
      <c r="R9351" s="5">
        <f t="shared" si="587"/>
        <v>0.17665130568356374</v>
      </c>
    </row>
    <row r="9352" spans="1:18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 s="1">
        <v>0</v>
      </c>
      <c r="J9352">
        <v>3</v>
      </c>
      <c r="K9352">
        <v>0</v>
      </c>
      <c r="L9352">
        <v>1</v>
      </c>
      <c r="M9352" s="1">
        <v>120321.09</v>
      </c>
      <c r="N9352">
        <v>0</v>
      </c>
      <c r="O9352" t="str">
        <f t="shared" si="584"/>
        <v>41-50</v>
      </c>
      <c r="P9352" t="str">
        <f t="shared" si="585"/>
        <v>3-5 years</v>
      </c>
      <c r="Q9352" t="str">
        <f t="shared" si="586"/>
        <v>No Balance</v>
      </c>
      <c r="R9352" s="5">
        <f t="shared" si="587"/>
        <v>0.17692307692307693</v>
      </c>
    </row>
    <row r="9353" spans="1:18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 s="1">
        <v>123204.88</v>
      </c>
      <c r="J9353">
        <v>1</v>
      </c>
      <c r="K9353">
        <v>1</v>
      </c>
      <c r="L9353">
        <v>1</v>
      </c>
      <c r="M9353" s="1">
        <v>100538.8</v>
      </c>
      <c r="N9353">
        <v>0</v>
      </c>
      <c r="O9353" t="str">
        <f t="shared" si="584"/>
        <v>&gt;50</v>
      </c>
      <c r="P9353" t="str">
        <f t="shared" si="585"/>
        <v>6+ years</v>
      </c>
      <c r="Q9353" t="str">
        <f t="shared" si="586"/>
        <v>High</v>
      </c>
      <c r="R9353" s="5">
        <f t="shared" si="587"/>
        <v>0.17719568567026195</v>
      </c>
    </row>
    <row r="9354" spans="1:18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 s="1">
        <v>72945.289999999994</v>
      </c>
      <c r="J9354">
        <v>2</v>
      </c>
      <c r="K9354">
        <v>1</v>
      </c>
      <c r="L9354">
        <v>0</v>
      </c>
      <c r="M9354" s="1">
        <v>98931.5</v>
      </c>
      <c r="N9354">
        <v>0</v>
      </c>
      <c r="O9354" t="str">
        <f t="shared" si="584"/>
        <v>30-40</v>
      </c>
      <c r="P9354" t="str">
        <f t="shared" si="585"/>
        <v>6+ years</v>
      </c>
      <c r="Q9354" t="str">
        <f t="shared" si="586"/>
        <v>Medium</v>
      </c>
      <c r="R9354" s="5">
        <f t="shared" si="587"/>
        <v>0.17746913580246915</v>
      </c>
    </row>
    <row r="9355" spans="1:18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 s="1">
        <v>178742.71</v>
      </c>
      <c r="J9355">
        <v>1</v>
      </c>
      <c r="K9355">
        <v>1</v>
      </c>
      <c r="L9355">
        <v>1</v>
      </c>
      <c r="M9355" s="1">
        <v>194493.57</v>
      </c>
      <c r="N9355">
        <v>0</v>
      </c>
      <c r="O9355" t="str">
        <f t="shared" si="584"/>
        <v>30-40</v>
      </c>
      <c r="P9355" t="str">
        <f t="shared" si="585"/>
        <v>0-2 years</v>
      </c>
      <c r="Q9355" t="str">
        <f t="shared" si="586"/>
        <v>High</v>
      </c>
      <c r="R9355" s="5">
        <f t="shared" si="587"/>
        <v>0.1777434312210201</v>
      </c>
    </row>
    <row r="9356" spans="1:18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 s="1">
        <v>0</v>
      </c>
      <c r="J9356">
        <v>2</v>
      </c>
      <c r="K9356">
        <v>1</v>
      </c>
      <c r="L9356">
        <v>1</v>
      </c>
      <c r="M9356" s="1">
        <v>143628.31</v>
      </c>
      <c r="N9356">
        <v>0</v>
      </c>
      <c r="O9356" t="str">
        <f t="shared" si="584"/>
        <v>41-50</v>
      </c>
      <c r="P9356" t="str">
        <f t="shared" si="585"/>
        <v>6+ years</v>
      </c>
      <c r="Q9356" t="str">
        <f t="shared" si="586"/>
        <v>No Balance</v>
      </c>
      <c r="R9356" s="5">
        <f t="shared" si="587"/>
        <v>0.17801857585139319</v>
      </c>
    </row>
    <row r="9357" spans="1:18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 s="1">
        <v>0</v>
      </c>
      <c r="J9357">
        <v>1</v>
      </c>
      <c r="K9357">
        <v>1</v>
      </c>
      <c r="L9357">
        <v>0</v>
      </c>
      <c r="M9357" s="1">
        <v>167030.51</v>
      </c>
      <c r="N9357">
        <v>0</v>
      </c>
      <c r="O9357" t="str">
        <f t="shared" si="584"/>
        <v>30-40</v>
      </c>
      <c r="P9357" t="str">
        <f t="shared" si="585"/>
        <v>6+ years</v>
      </c>
      <c r="Q9357" t="str">
        <f t="shared" si="586"/>
        <v>No Balance</v>
      </c>
      <c r="R9357" s="5">
        <f t="shared" si="587"/>
        <v>0.17829457364341086</v>
      </c>
    </row>
    <row r="9358" spans="1:18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 s="1">
        <v>0</v>
      </c>
      <c r="J9358">
        <v>1</v>
      </c>
      <c r="K9358">
        <v>1</v>
      </c>
      <c r="L9358">
        <v>0</v>
      </c>
      <c r="M9358" s="1">
        <v>77786.37</v>
      </c>
      <c r="N9358">
        <v>1</v>
      </c>
      <c r="O9358" t="str">
        <f t="shared" si="584"/>
        <v>41-50</v>
      </c>
      <c r="P9358" t="str">
        <f t="shared" si="585"/>
        <v>6+ years</v>
      </c>
      <c r="Q9358" t="str">
        <f t="shared" si="586"/>
        <v>No Balance</v>
      </c>
      <c r="R9358" s="5">
        <f t="shared" si="587"/>
        <v>0.17857142857142858</v>
      </c>
    </row>
    <row r="9359" spans="1:18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 s="1">
        <v>0</v>
      </c>
      <c r="J9359">
        <v>1</v>
      </c>
      <c r="K9359">
        <v>1</v>
      </c>
      <c r="L9359">
        <v>1</v>
      </c>
      <c r="M9359" s="1">
        <v>81014.5</v>
      </c>
      <c r="N9359">
        <v>1</v>
      </c>
      <c r="O9359" t="str">
        <f t="shared" si="584"/>
        <v>41-50</v>
      </c>
      <c r="P9359" t="str">
        <f t="shared" si="585"/>
        <v>6+ years</v>
      </c>
      <c r="Q9359" t="str">
        <f t="shared" si="586"/>
        <v>No Balance</v>
      </c>
      <c r="R9359" s="5">
        <f t="shared" si="587"/>
        <v>0.17729393468118196</v>
      </c>
    </row>
    <row r="9360" spans="1:18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 s="1">
        <v>0</v>
      </c>
      <c r="J9360">
        <v>2</v>
      </c>
      <c r="K9360">
        <v>1</v>
      </c>
      <c r="L9360">
        <v>1</v>
      </c>
      <c r="M9360" s="1">
        <v>41866.26</v>
      </c>
      <c r="N9360">
        <v>0</v>
      </c>
      <c r="O9360" t="str">
        <f t="shared" si="584"/>
        <v>&lt;30</v>
      </c>
      <c r="P9360" t="str">
        <f t="shared" si="585"/>
        <v>6+ years</v>
      </c>
      <c r="Q9360" t="str">
        <f t="shared" si="586"/>
        <v>No Balance</v>
      </c>
      <c r="R9360" s="5">
        <f t="shared" si="587"/>
        <v>0.17601246105919002</v>
      </c>
    </row>
    <row r="9361" spans="1:18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 s="1">
        <v>140121.17000000001</v>
      </c>
      <c r="J9361">
        <v>1</v>
      </c>
      <c r="K9361">
        <v>1</v>
      </c>
      <c r="L9361">
        <v>0</v>
      </c>
      <c r="M9361" s="1">
        <v>11302.7</v>
      </c>
      <c r="N9361">
        <v>1</v>
      </c>
      <c r="O9361" t="str">
        <f t="shared" si="584"/>
        <v>41-50</v>
      </c>
      <c r="P9361" t="str">
        <f t="shared" si="585"/>
        <v>6+ years</v>
      </c>
      <c r="Q9361" t="str">
        <f t="shared" si="586"/>
        <v>High</v>
      </c>
      <c r="R9361" s="5">
        <f t="shared" si="587"/>
        <v>0.17628705148205928</v>
      </c>
    </row>
    <row r="9362" spans="1:18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 s="1">
        <v>132906.88</v>
      </c>
      <c r="J9362">
        <v>1</v>
      </c>
      <c r="K9362">
        <v>0</v>
      </c>
      <c r="L9362">
        <v>1</v>
      </c>
      <c r="M9362" s="1">
        <v>149384.43</v>
      </c>
      <c r="N9362">
        <v>0</v>
      </c>
      <c r="O9362" t="str">
        <f t="shared" si="584"/>
        <v>30-40</v>
      </c>
      <c r="P9362" t="str">
        <f t="shared" si="585"/>
        <v>0-2 years</v>
      </c>
      <c r="Q9362" t="str">
        <f t="shared" si="586"/>
        <v>High</v>
      </c>
      <c r="R9362" s="5">
        <f t="shared" si="587"/>
        <v>0.17499999999999999</v>
      </c>
    </row>
    <row r="9363" spans="1:18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 s="1">
        <v>179334.83</v>
      </c>
      <c r="J9363">
        <v>2</v>
      </c>
      <c r="K9363">
        <v>1</v>
      </c>
      <c r="L9363">
        <v>1</v>
      </c>
      <c r="M9363" s="1">
        <v>169303.65</v>
      </c>
      <c r="N9363">
        <v>0</v>
      </c>
      <c r="O9363" t="str">
        <f t="shared" si="584"/>
        <v>41-50</v>
      </c>
      <c r="P9363" t="str">
        <f t="shared" si="585"/>
        <v>0-2 years</v>
      </c>
      <c r="Q9363" t="str">
        <f t="shared" si="586"/>
        <v>High</v>
      </c>
      <c r="R9363" s="5">
        <f t="shared" si="587"/>
        <v>0.17527386541471049</v>
      </c>
    </row>
    <row r="9364" spans="1:18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 s="1">
        <v>137179.39000000001</v>
      </c>
      <c r="J9364">
        <v>1</v>
      </c>
      <c r="K9364">
        <v>1</v>
      </c>
      <c r="L9364">
        <v>1</v>
      </c>
      <c r="M9364" s="1">
        <v>37264.11</v>
      </c>
      <c r="N9364">
        <v>0</v>
      </c>
      <c r="O9364" t="str">
        <f t="shared" si="584"/>
        <v>30-40</v>
      </c>
      <c r="P9364" t="str">
        <f t="shared" si="585"/>
        <v>3-5 years</v>
      </c>
      <c r="Q9364" t="str">
        <f t="shared" si="586"/>
        <v>High</v>
      </c>
      <c r="R9364" s="5">
        <f t="shared" si="587"/>
        <v>0.17554858934169279</v>
      </c>
    </row>
    <row r="9365" spans="1:18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 s="1">
        <v>0</v>
      </c>
      <c r="J9365">
        <v>2</v>
      </c>
      <c r="K9365">
        <v>1</v>
      </c>
      <c r="L9365">
        <v>1</v>
      </c>
      <c r="M9365" s="1">
        <v>19515.48</v>
      </c>
      <c r="N9365">
        <v>0</v>
      </c>
      <c r="O9365" t="str">
        <f t="shared" si="584"/>
        <v>30-40</v>
      </c>
      <c r="P9365" t="str">
        <f t="shared" si="585"/>
        <v>3-5 years</v>
      </c>
      <c r="Q9365" t="str">
        <f t="shared" si="586"/>
        <v>No Balance</v>
      </c>
      <c r="R9365" s="5">
        <f t="shared" si="587"/>
        <v>0.17582417582417584</v>
      </c>
    </row>
    <row r="9366" spans="1:18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 s="1">
        <v>119960.29</v>
      </c>
      <c r="J9366">
        <v>2</v>
      </c>
      <c r="K9366">
        <v>1</v>
      </c>
      <c r="L9366">
        <v>0</v>
      </c>
      <c r="M9366" s="1">
        <v>103068.22</v>
      </c>
      <c r="N9366">
        <v>0</v>
      </c>
      <c r="O9366" t="str">
        <f t="shared" si="584"/>
        <v>41-50</v>
      </c>
      <c r="P9366" t="str">
        <f t="shared" si="585"/>
        <v>6+ years</v>
      </c>
      <c r="Q9366" t="str">
        <f t="shared" si="586"/>
        <v>High</v>
      </c>
      <c r="R9366" s="5">
        <f t="shared" si="587"/>
        <v>0.1761006289308176</v>
      </c>
    </row>
    <row r="9367" spans="1:18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 s="1">
        <v>127414.55</v>
      </c>
      <c r="J9367">
        <v>1</v>
      </c>
      <c r="K9367">
        <v>1</v>
      </c>
      <c r="L9367">
        <v>1</v>
      </c>
      <c r="M9367" s="1">
        <v>134459.12</v>
      </c>
      <c r="N9367">
        <v>0</v>
      </c>
      <c r="O9367" t="str">
        <f t="shared" si="584"/>
        <v>&lt;30</v>
      </c>
      <c r="P9367" t="str">
        <f t="shared" si="585"/>
        <v>6+ years</v>
      </c>
      <c r="Q9367" t="str">
        <f t="shared" si="586"/>
        <v>High</v>
      </c>
      <c r="R9367" s="5">
        <f t="shared" si="587"/>
        <v>0.17637795275590551</v>
      </c>
    </row>
    <row r="9368" spans="1:18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 s="1">
        <v>0</v>
      </c>
      <c r="J9368">
        <v>1</v>
      </c>
      <c r="K9368">
        <v>1</v>
      </c>
      <c r="L9368">
        <v>0</v>
      </c>
      <c r="M9368" s="1">
        <v>70496.66</v>
      </c>
      <c r="N9368">
        <v>0</v>
      </c>
      <c r="O9368" t="str">
        <f t="shared" si="584"/>
        <v>30-40</v>
      </c>
      <c r="P9368" t="str">
        <f t="shared" si="585"/>
        <v>6+ years</v>
      </c>
      <c r="Q9368" t="str">
        <f t="shared" si="586"/>
        <v>No Balance</v>
      </c>
      <c r="R9368" s="5">
        <f t="shared" si="587"/>
        <v>0.17665615141955837</v>
      </c>
    </row>
    <row r="9369" spans="1:18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 s="1">
        <v>137409.19</v>
      </c>
      <c r="J9369">
        <v>1</v>
      </c>
      <c r="K9369">
        <v>1</v>
      </c>
      <c r="L9369">
        <v>0</v>
      </c>
      <c r="M9369" s="1">
        <v>175877.7</v>
      </c>
      <c r="N9369">
        <v>1</v>
      </c>
      <c r="O9369" t="str">
        <f t="shared" si="584"/>
        <v>30-40</v>
      </c>
      <c r="P9369" t="str">
        <f t="shared" si="585"/>
        <v>6+ years</v>
      </c>
      <c r="Q9369" t="str">
        <f t="shared" si="586"/>
        <v>High</v>
      </c>
      <c r="R9369" s="5">
        <f t="shared" si="587"/>
        <v>0.17693522906793049</v>
      </c>
    </row>
    <row r="9370" spans="1:18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 s="1">
        <v>0</v>
      </c>
      <c r="J9370">
        <v>2</v>
      </c>
      <c r="K9370">
        <v>1</v>
      </c>
      <c r="L9370">
        <v>0</v>
      </c>
      <c r="M9370" s="1">
        <v>106390.01</v>
      </c>
      <c r="N9370">
        <v>0</v>
      </c>
      <c r="O9370" t="str">
        <f t="shared" si="584"/>
        <v>&lt;30</v>
      </c>
      <c r="P9370" t="str">
        <f t="shared" si="585"/>
        <v>6+ years</v>
      </c>
      <c r="Q9370" t="str">
        <f t="shared" si="586"/>
        <v>No Balance</v>
      </c>
      <c r="R9370" s="5">
        <f t="shared" si="587"/>
        <v>0.17563291139240506</v>
      </c>
    </row>
    <row r="9371" spans="1:18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 s="1">
        <v>0</v>
      </c>
      <c r="J9371">
        <v>1</v>
      </c>
      <c r="K9371">
        <v>1</v>
      </c>
      <c r="L9371">
        <v>1</v>
      </c>
      <c r="M9371" s="1">
        <v>52138.49</v>
      </c>
      <c r="N9371">
        <v>0</v>
      </c>
      <c r="O9371" t="str">
        <f t="shared" si="584"/>
        <v>30-40</v>
      </c>
      <c r="P9371" t="str">
        <f t="shared" si="585"/>
        <v>0-2 years</v>
      </c>
      <c r="Q9371" t="str">
        <f t="shared" si="586"/>
        <v>No Balance</v>
      </c>
      <c r="R9371" s="5">
        <f t="shared" si="587"/>
        <v>0.17591125198098256</v>
      </c>
    </row>
    <row r="9372" spans="1:18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 s="1">
        <v>0</v>
      </c>
      <c r="J9372">
        <v>4</v>
      </c>
      <c r="K9372">
        <v>0</v>
      </c>
      <c r="L9372">
        <v>0</v>
      </c>
      <c r="M9372" s="1">
        <v>18522.91</v>
      </c>
      <c r="N9372">
        <v>1</v>
      </c>
      <c r="O9372" t="str">
        <f t="shared" si="584"/>
        <v>41-50</v>
      </c>
      <c r="P9372" t="str">
        <f t="shared" si="585"/>
        <v>3-5 years</v>
      </c>
      <c r="Q9372" t="str">
        <f t="shared" si="586"/>
        <v>No Balance</v>
      </c>
      <c r="R9372" s="5">
        <f t="shared" si="587"/>
        <v>0.1761904761904762</v>
      </c>
    </row>
    <row r="9373" spans="1:18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 s="1">
        <v>112494.99</v>
      </c>
      <c r="J9373">
        <v>1</v>
      </c>
      <c r="K9373">
        <v>1</v>
      </c>
      <c r="L9373">
        <v>1</v>
      </c>
      <c r="M9373" s="1">
        <v>32231.599999999999</v>
      </c>
      <c r="N9373">
        <v>0</v>
      </c>
      <c r="O9373" t="str">
        <f t="shared" si="584"/>
        <v>30-40</v>
      </c>
      <c r="P9373" t="str">
        <f t="shared" si="585"/>
        <v>6+ years</v>
      </c>
      <c r="Q9373" t="str">
        <f t="shared" si="586"/>
        <v>High</v>
      </c>
      <c r="R9373" s="5">
        <f t="shared" si="587"/>
        <v>0.17488076311605724</v>
      </c>
    </row>
    <row r="9374" spans="1:18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 s="1">
        <v>78133.149999999994</v>
      </c>
      <c r="J9374">
        <v>1</v>
      </c>
      <c r="K9374">
        <v>0</v>
      </c>
      <c r="L9374">
        <v>1</v>
      </c>
      <c r="M9374" s="1">
        <v>174225.88</v>
      </c>
      <c r="N9374">
        <v>0</v>
      </c>
      <c r="O9374" t="str">
        <f t="shared" si="584"/>
        <v>30-40</v>
      </c>
      <c r="P9374" t="str">
        <f t="shared" si="585"/>
        <v>0-2 years</v>
      </c>
      <c r="Q9374" t="str">
        <f t="shared" si="586"/>
        <v>Medium</v>
      </c>
      <c r="R9374" s="5">
        <f t="shared" si="587"/>
        <v>0.1751592356687898</v>
      </c>
    </row>
    <row r="9375" spans="1:18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 s="1">
        <v>0</v>
      </c>
      <c r="J9375">
        <v>2</v>
      </c>
      <c r="K9375">
        <v>1</v>
      </c>
      <c r="L9375">
        <v>0</v>
      </c>
      <c r="M9375" s="1">
        <v>102021.39</v>
      </c>
      <c r="N9375">
        <v>0</v>
      </c>
      <c r="O9375" t="str">
        <f t="shared" si="584"/>
        <v>30-40</v>
      </c>
      <c r="P9375" t="str">
        <f t="shared" si="585"/>
        <v>0-2 years</v>
      </c>
      <c r="Q9375" t="str">
        <f t="shared" si="586"/>
        <v>No Balance</v>
      </c>
      <c r="R9375" s="5">
        <f t="shared" si="587"/>
        <v>0.17543859649122806</v>
      </c>
    </row>
    <row r="9376" spans="1:18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 s="1">
        <v>145553.07</v>
      </c>
      <c r="J9376">
        <v>1</v>
      </c>
      <c r="K9376">
        <v>1</v>
      </c>
      <c r="L9376">
        <v>1</v>
      </c>
      <c r="M9376" s="1">
        <v>31484.76</v>
      </c>
      <c r="N9376">
        <v>0</v>
      </c>
      <c r="O9376" t="str">
        <f t="shared" si="584"/>
        <v>30-40</v>
      </c>
      <c r="P9376" t="str">
        <f t="shared" si="585"/>
        <v>3-5 years</v>
      </c>
      <c r="Q9376" t="str">
        <f t="shared" si="586"/>
        <v>High</v>
      </c>
      <c r="R9376" s="5">
        <f t="shared" si="587"/>
        <v>0.1757188498402556</v>
      </c>
    </row>
    <row r="9377" spans="1:18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 s="1">
        <v>123593.22</v>
      </c>
      <c r="J9377">
        <v>2</v>
      </c>
      <c r="K9377">
        <v>1</v>
      </c>
      <c r="L9377">
        <v>0</v>
      </c>
      <c r="M9377" s="1">
        <v>82469.06</v>
      </c>
      <c r="N9377">
        <v>1</v>
      </c>
      <c r="O9377" t="str">
        <f t="shared" si="584"/>
        <v>41-50</v>
      </c>
      <c r="P9377" t="str">
        <f t="shared" si="585"/>
        <v>3-5 years</v>
      </c>
      <c r="Q9377" t="str">
        <f t="shared" si="586"/>
        <v>High</v>
      </c>
      <c r="R9377" s="5">
        <f t="shared" si="587"/>
        <v>0.17599999999999999</v>
      </c>
    </row>
    <row r="9378" spans="1:18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 s="1">
        <v>0</v>
      </c>
      <c r="J9378">
        <v>1</v>
      </c>
      <c r="K9378">
        <v>0</v>
      </c>
      <c r="L9378">
        <v>0</v>
      </c>
      <c r="M9378" s="1">
        <v>110900.43</v>
      </c>
      <c r="N9378">
        <v>1</v>
      </c>
      <c r="O9378" t="str">
        <f t="shared" si="584"/>
        <v>41-50</v>
      </c>
      <c r="P9378" t="str">
        <f t="shared" si="585"/>
        <v>0-2 years</v>
      </c>
      <c r="Q9378" t="str">
        <f t="shared" si="586"/>
        <v>No Balance</v>
      </c>
      <c r="R9378" s="5">
        <f t="shared" si="587"/>
        <v>0.17467948717948717</v>
      </c>
    </row>
    <row r="9379" spans="1:18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 s="1">
        <v>146286.22</v>
      </c>
      <c r="J9379">
        <v>1</v>
      </c>
      <c r="K9379">
        <v>1</v>
      </c>
      <c r="L9379">
        <v>0</v>
      </c>
      <c r="M9379" s="1">
        <v>105105.35</v>
      </c>
      <c r="N9379">
        <v>0</v>
      </c>
      <c r="O9379" t="str">
        <f t="shared" si="584"/>
        <v>&lt;30</v>
      </c>
      <c r="P9379" t="str">
        <f t="shared" si="585"/>
        <v>0-2 years</v>
      </c>
      <c r="Q9379" t="str">
        <f t="shared" si="586"/>
        <v>High</v>
      </c>
      <c r="R9379" s="5">
        <f t="shared" si="587"/>
        <v>0.17335473515248795</v>
      </c>
    </row>
    <row r="9380" spans="1:18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 s="1">
        <v>111827.27</v>
      </c>
      <c r="J9380">
        <v>2</v>
      </c>
      <c r="K9380">
        <v>1</v>
      </c>
      <c r="L9380">
        <v>0</v>
      </c>
      <c r="M9380" s="1">
        <v>12674.68</v>
      </c>
      <c r="N9380">
        <v>0</v>
      </c>
      <c r="O9380" t="str">
        <f t="shared" si="584"/>
        <v>30-40</v>
      </c>
      <c r="P9380" t="str">
        <f t="shared" si="585"/>
        <v>0-2 years</v>
      </c>
      <c r="Q9380" t="str">
        <f t="shared" si="586"/>
        <v>High</v>
      </c>
      <c r="R9380" s="5">
        <f t="shared" si="587"/>
        <v>0.17363344051446947</v>
      </c>
    </row>
    <row r="9381" spans="1:18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 s="1">
        <v>0</v>
      </c>
      <c r="J9381">
        <v>2</v>
      </c>
      <c r="K9381">
        <v>1</v>
      </c>
      <c r="L9381">
        <v>1</v>
      </c>
      <c r="M9381" s="1">
        <v>93255.85</v>
      </c>
      <c r="N9381">
        <v>0</v>
      </c>
      <c r="O9381" t="str">
        <f t="shared" si="584"/>
        <v>&lt;30</v>
      </c>
      <c r="P9381" t="str">
        <f t="shared" si="585"/>
        <v>0-2 years</v>
      </c>
      <c r="Q9381" t="str">
        <f t="shared" si="586"/>
        <v>No Balance</v>
      </c>
      <c r="R9381" s="5">
        <f t="shared" si="587"/>
        <v>0.17391304347826086</v>
      </c>
    </row>
    <row r="9382" spans="1:18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 s="1">
        <v>94416.78</v>
      </c>
      <c r="J9382">
        <v>1</v>
      </c>
      <c r="K9382">
        <v>0</v>
      </c>
      <c r="L9382">
        <v>1</v>
      </c>
      <c r="M9382" s="1">
        <v>145299.5</v>
      </c>
      <c r="N9382">
        <v>0</v>
      </c>
      <c r="O9382" t="str">
        <f t="shared" si="584"/>
        <v>&gt;50</v>
      </c>
      <c r="P9382" t="str">
        <f t="shared" si="585"/>
        <v>0-2 years</v>
      </c>
      <c r="Q9382" t="str">
        <f t="shared" si="586"/>
        <v>Medium</v>
      </c>
      <c r="R9382" s="5">
        <f t="shared" si="587"/>
        <v>0.17419354838709677</v>
      </c>
    </row>
    <row r="9383" spans="1:18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 s="1">
        <v>91549.78</v>
      </c>
      <c r="J9383">
        <v>1</v>
      </c>
      <c r="K9383">
        <v>1</v>
      </c>
      <c r="L9383">
        <v>1</v>
      </c>
      <c r="M9383" s="1">
        <v>47139.44</v>
      </c>
      <c r="N9383">
        <v>0</v>
      </c>
      <c r="O9383" t="str">
        <f t="shared" si="584"/>
        <v>41-50</v>
      </c>
      <c r="P9383" t="str">
        <f t="shared" si="585"/>
        <v>0-2 years</v>
      </c>
      <c r="Q9383" t="str">
        <f t="shared" si="586"/>
        <v>Medium</v>
      </c>
      <c r="R9383" s="5">
        <f t="shared" si="587"/>
        <v>0.17447495961227788</v>
      </c>
    </row>
    <row r="9384" spans="1:18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 s="1">
        <v>59568.57</v>
      </c>
      <c r="J9384">
        <v>1</v>
      </c>
      <c r="K9384">
        <v>1</v>
      </c>
      <c r="L9384">
        <v>1</v>
      </c>
      <c r="M9384" s="1">
        <v>167723.25</v>
      </c>
      <c r="N9384">
        <v>0</v>
      </c>
      <c r="O9384" t="str">
        <f t="shared" si="584"/>
        <v>30-40</v>
      </c>
      <c r="P9384" t="str">
        <f t="shared" si="585"/>
        <v>6+ years</v>
      </c>
      <c r="Q9384" t="str">
        <f t="shared" si="586"/>
        <v>Medium</v>
      </c>
      <c r="R9384" s="5">
        <f t="shared" si="587"/>
        <v>0.17475728155339806</v>
      </c>
    </row>
    <row r="9385" spans="1:18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 s="1">
        <v>94464.81</v>
      </c>
      <c r="J9385">
        <v>2</v>
      </c>
      <c r="K9385">
        <v>0</v>
      </c>
      <c r="L9385">
        <v>1</v>
      </c>
      <c r="M9385" s="1">
        <v>185900.88</v>
      </c>
      <c r="N9385">
        <v>0</v>
      </c>
      <c r="O9385" t="str">
        <f t="shared" si="584"/>
        <v>&lt;30</v>
      </c>
      <c r="P9385" t="str">
        <f t="shared" si="585"/>
        <v>0-2 years</v>
      </c>
      <c r="Q9385" t="str">
        <f t="shared" si="586"/>
        <v>Medium</v>
      </c>
      <c r="R9385" s="5">
        <f t="shared" si="587"/>
        <v>0.17504051863857376</v>
      </c>
    </row>
    <row r="9386" spans="1:18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 s="1">
        <v>0</v>
      </c>
      <c r="J9386">
        <v>1</v>
      </c>
      <c r="K9386">
        <v>0</v>
      </c>
      <c r="L9386">
        <v>0</v>
      </c>
      <c r="M9386" s="1">
        <v>85876.67</v>
      </c>
      <c r="N9386">
        <v>1</v>
      </c>
      <c r="O9386" t="str">
        <f t="shared" si="584"/>
        <v>&gt;50</v>
      </c>
      <c r="P9386" t="str">
        <f t="shared" si="585"/>
        <v>3-5 years</v>
      </c>
      <c r="Q9386" t="str">
        <f t="shared" si="586"/>
        <v>No Balance</v>
      </c>
      <c r="R9386" s="5">
        <f t="shared" si="587"/>
        <v>0.17532467532467533</v>
      </c>
    </row>
    <row r="9387" spans="1:18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 s="1">
        <v>95368.14</v>
      </c>
      <c r="J9387">
        <v>2</v>
      </c>
      <c r="K9387">
        <v>1</v>
      </c>
      <c r="L9387">
        <v>1</v>
      </c>
      <c r="M9387" s="1">
        <v>1787.85</v>
      </c>
      <c r="N9387">
        <v>0</v>
      </c>
      <c r="O9387" t="str">
        <f t="shared" si="584"/>
        <v>41-50</v>
      </c>
      <c r="P9387" t="str">
        <f t="shared" si="585"/>
        <v>6+ years</v>
      </c>
      <c r="Q9387" t="str">
        <f t="shared" si="586"/>
        <v>Medium</v>
      </c>
      <c r="R9387" s="5">
        <f t="shared" si="587"/>
        <v>0.17398373983739837</v>
      </c>
    </row>
    <row r="9388" spans="1:18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 s="1">
        <v>102185.42</v>
      </c>
      <c r="J9388">
        <v>2</v>
      </c>
      <c r="K9388">
        <v>1</v>
      </c>
      <c r="L9388">
        <v>0</v>
      </c>
      <c r="M9388" s="1">
        <v>23231.93</v>
      </c>
      <c r="N9388">
        <v>0</v>
      </c>
      <c r="O9388" t="str">
        <f t="shared" si="584"/>
        <v>30-40</v>
      </c>
      <c r="P9388" t="str">
        <f t="shared" si="585"/>
        <v>6+ years</v>
      </c>
      <c r="Q9388" t="str">
        <f t="shared" si="586"/>
        <v>High</v>
      </c>
      <c r="R9388" s="5">
        <f t="shared" si="587"/>
        <v>0.17426710097719869</v>
      </c>
    </row>
    <row r="9389" spans="1:18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 s="1">
        <v>144875.71</v>
      </c>
      <c r="J9389">
        <v>1</v>
      </c>
      <c r="K9389">
        <v>0</v>
      </c>
      <c r="L9389">
        <v>0</v>
      </c>
      <c r="M9389" s="1">
        <v>187740.04</v>
      </c>
      <c r="N9389">
        <v>0</v>
      </c>
      <c r="O9389" t="str">
        <f t="shared" si="584"/>
        <v>30-40</v>
      </c>
      <c r="P9389" t="str">
        <f t="shared" si="585"/>
        <v>0-2 years</v>
      </c>
      <c r="Q9389" t="str">
        <f t="shared" si="586"/>
        <v>High</v>
      </c>
      <c r="R9389" s="5">
        <f t="shared" si="587"/>
        <v>0.17455138662316477</v>
      </c>
    </row>
    <row r="9390" spans="1:18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 s="1">
        <v>0</v>
      </c>
      <c r="J9390">
        <v>2</v>
      </c>
      <c r="K9390">
        <v>1</v>
      </c>
      <c r="L9390">
        <v>1</v>
      </c>
      <c r="M9390" s="1">
        <v>100060.54</v>
      </c>
      <c r="N9390">
        <v>0</v>
      </c>
      <c r="O9390" t="str">
        <f t="shared" si="584"/>
        <v>30-40</v>
      </c>
      <c r="P9390" t="str">
        <f t="shared" si="585"/>
        <v>3-5 years</v>
      </c>
      <c r="Q9390" t="str">
        <f t="shared" si="586"/>
        <v>No Balance</v>
      </c>
      <c r="R9390" s="5">
        <f t="shared" si="587"/>
        <v>0.17483660130718953</v>
      </c>
    </row>
    <row r="9391" spans="1:18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 s="1">
        <v>0</v>
      </c>
      <c r="J9391">
        <v>1</v>
      </c>
      <c r="K9391">
        <v>1</v>
      </c>
      <c r="L9391">
        <v>1</v>
      </c>
      <c r="M9391" s="1">
        <v>80130.539999999994</v>
      </c>
      <c r="N9391">
        <v>0</v>
      </c>
      <c r="O9391" t="str">
        <f t="shared" si="584"/>
        <v>30-40</v>
      </c>
      <c r="P9391" t="str">
        <f t="shared" si="585"/>
        <v>0-2 years</v>
      </c>
      <c r="Q9391" t="str">
        <f t="shared" si="586"/>
        <v>No Balance</v>
      </c>
      <c r="R9391" s="5">
        <f t="shared" si="587"/>
        <v>0.17512274959083471</v>
      </c>
    </row>
    <row r="9392" spans="1:18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 s="1">
        <v>113291.05</v>
      </c>
      <c r="J9392">
        <v>2</v>
      </c>
      <c r="K9392">
        <v>1</v>
      </c>
      <c r="L9392">
        <v>1</v>
      </c>
      <c r="M9392" s="1">
        <v>132467.54</v>
      </c>
      <c r="N9392">
        <v>0</v>
      </c>
      <c r="O9392" t="str">
        <f t="shared" si="584"/>
        <v>30-40</v>
      </c>
      <c r="P9392" t="str">
        <f t="shared" si="585"/>
        <v>3-5 years</v>
      </c>
      <c r="Q9392" t="str">
        <f t="shared" si="586"/>
        <v>High</v>
      </c>
      <c r="R9392" s="5">
        <f t="shared" si="587"/>
        <v>0.17540983606557378</v>
      </c>
    </row>
    <row r="9393" spans="1:18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 s="1">
        <v>0</v>
      </c>
      <c r="J9393">
        <v>2</v>
      </c>
      <c r="K9393">
        <v>1</v>
      </c>
      <c r="L9393">
        <v>1</v>
      </c>
      <c r="M9393" s="1">
        <v>96202.44</v>
      </c>
      <c r="N9393">
        <v>0</v>
      </c>
      <c r="O9393" t="str">
        <f t="shared" si="584"/>
        <v>&gt;50</v>
      </c>
      <c r="P9393" t="str">
        <f t="shared" si="585"/>
        <v>0-2 years</v>
      </c>
      <c r="Q9393" t="str">
        <f t="shared" si="586"/>
        <v>No Balance</v>
      </c>
      <c r="R9393" s="5">
        <f t="shared" si="587"/>
        <v>0.17569786535303777</v>
      </c>
    </row>
    <row r="9394" spans="1:18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 s="1">
        <v>0</v>
      </c>
      <c r="J9394">
        <v>2</v>
      </c>
      <c r="K9394">
        <v>1</v>
      </c>
      <c r="L9394">
        <v>0</v>
      </c>
      <c r="M9394" s="1">
        <v>94977.3</v>
      </c>
      <c r="N9394">
        <v>0</v>
      </c>
      <c r="O9394" t="str">
        <f t="shared" si="584"/>
        <v>30-40</v>
      </c>
      <c r="P9394" t="str">
        <f t="shared" si="585"/>
        <v>0-2 years</v>
      </c>
      <c r="Q9394" t="str">
        <f t="shared" si="586"/>
        <v>No Balance</v>
      </c>
      <c r="R9394" s="5">
        <f t="shared" si="587"/>
        <v>0.17598684210526316</v>
      </c>
    </row>
    <row r="9395" spans="1:18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 s="1">
        <v>111677.88</v>
      </c>
      <c r="J9395">
        <v>1</v>
      </c>
      <c r="K9395">
        <v>1</v>
      </c>
      <c r="L9395">
        <v>0</v>
      </c>
      <c r="M9395" s="1">
        <v>178827.3</v>
      </c>
      <c r="N9395">
        <v>1</v>
      </c>
      <c r="O9395" t="str">
        <f t="shared" si="584"/>
        <v>41-50</v>
      </c>
      <c r="P9395" t="str">
        <f t="shared" si="585"/>
        <v>6+ years</v>
      </c>
      <c r="Q9395" t="str">
        <f t="shared" si="586"/>
        <v>High</v>
      </c>
      <c r="R9395" s="5">
        <f t="shared" si="587"/>
        <v>0.17627677100494235</v>
      </c>
    </row>
    <row r="9396" spans="1:18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 s="1">
        <v>131101.04</v>
      </c>
      <c r="J9396">
        <v>1</v>
      </c>
      <c r="K9396">
        <v>1</v>
      </c>
      <c r="L9396">
        <v>1</v>
      </c>
      <c r="M9396" s="1">
        <v>192852.67</v>
      </c>
      <c r="N9396">
        <v>0</v>
      </c>
      <c r="O9396" t="str">
        <f t="shared" si="584"/>
        <v>30-40</v>
      </c>
      <c r="P9396" t="str">
        <f t="shared" si="585"/>
        <v>6+ years</v>
      </c>
      <c r="Q9396" t="str">
        <f t="shared" si="586"/>
        <v>High</v>
      </c>
      <c r="R9396" s="5">
        <f t="shared" si="587"/>
        <v>0.17491749174917492</v>
      </c>
    </row>
    <row r="9397" spans="1:18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 s="1">
        <v>76101.81</v>
      </c>
      <c r="J9397">
        <v>2</v>
      </c>
      <c r="K9397">
        <v>0</v>
      </c>
      <c r="L9397">
        <v>1</v>
      </c>
      <c r="M9397" s="1">
        <v>177238.35</v>
      </c>
      <c r="N9397">
        <v>0</v>
      </c>
      <c r="O9397" t="str">
        <f t="shared" si="584"/>
        <v>&gt;50</v>
      </c>
      <c r="P9397" t="str">
        <f t="shared" si="585"/>
        <v>0-2 years</v>
      </c>
      <c r="Q9397" t="str">
        <f t="shared" si="586"/>
        <v>Medium</v>
      </c>
      <c r="R9397" s="5">
        <f t="shared" si="587"/>
        <v>0.17520661157024794</v>
      </c>
    </row>
    <row r="9398" spans="1:18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 s="1">
        <v>0</v>
      </c>
      <c r="J9398">
        <v>2</v>
      </c>
      <c r="K9398">
        <v>1</v>
      </c>
      <c r="L9398">
        <v>0</v>
      </c>
      <c r="M9398" s="1">
        <v>199753.97</v>
      </c>
      <c r="N9398">
        <v>0</v>
      </c>
      <c r="O9398" t="str">
        <f t="shared" si="584"/>
        <v>30-40</v>
      </c>
      <c r="P9398" t="str">
        <f t="shared" si="585"/>
        <v>0-2 years</v>
      </c>
      <c r="Q9398" t="str">
        <f t="shared" si="586"/>
        <v>No Balance</v>
      </c>
      <c r="R9398" s="5">
        <f t="shared" si="587"/>
        <v>0.17549668874172186</v>
      </c>
    </row>
    <row r="9399" spans="1:18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 s="1">
        <v>92510.9</v>
      </c>
      <c r="J9399">
        <v>2</v>
      </c>
      <c r="K9399">
        <v>0</v>
      </c>
      <c r="L9399">
        <v>1</v>
      </c>
      <c r="M9399" s="1">
        <v>66193.61</v>
      </c>
      <c r="N9399">
        <v>0</v>
      </c>
      <c r="O9399" t="str">
        <f t="shared" si="584"/>
        <v>&gt;50</v>
      </c>
      <c r="P9399" t="str">
        <f t="shared" si="585"/>
        <v>6+ years</v>
      </c>
      <c r="Q9399" t="str">
        <f t="shared" si="586"/>
        <v>Medium</v>
      </c>
      <c r="R9399" s="5">
        <f t="shared" si="587"/>
        <v>0.175787728026534</v>
      </c>
    </row>
    <row r="9400" spans="1:18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 s="1">
        <v>0</v>
      </c>
      <c r="J9400">
        <v>2</v>
      </c>
      <c r="K9400">
        <v>1</v>
      </c>
      <c r="L9400">
        <v>1</v>
      </c>
      <c r="M9400" s="1">
        <v>181270.84</v>
      </c>
      <c r="N9400">
        <v>0</v>
      </c>
      <c r="O9400" t="str">
        <f t="shared" si="584"/>
        <v>30-40</v>
      </c>
      <c r="P9400" t="str">
        <f t="shared" si="585"/>
        <v>0-2 years</v>
      </c>
      <c r="Q9400" t="str">
        <f t="shared" si="586"/>
        <v>No Balance</v>
      </c>
      <c r="R9400" s="5">
        <f t="shared" si="587"/>
        <v>0.17607973421926909</v>
      </c>
    </row>
    <row r="9401" spans="1:18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 s="1">
        <v>77652.399999999994</v>
      </c>
      <c r="J9401">
        <v>1</v>
      </c>
      <c r="K9401">
        <v>1</v>
      </c>
      <c r="L9401">
        <v>1</v>
      </c>
      <c r="M9401" s="1">
        <v>25407.59</v>
      </c>
      <c r="N9401">
        <v>0</v>
      </c>
      <c r="O9401" t="str">
        <f t="shared" si="584"/>
        <v>30-40</v>
      </c>
      <c r="P9401" t="str">
        <f t="shared" si="585"/>
        <v>3-5 years</v>
      </c>
      <c r="Q9401" t="str">
        <f t="shared" si="586"/>
        <v>Medium</v>
      </c>
      <c r="R9401" s="5">
        <f t="shared" si="587"/>
        <v>0.17637271214642264</v>
      </c>
    </row>
    <row r="9402" spans="1:18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 s="1">
        <v>98360.03</v>
      </c>
      <c r="J9402">
        <v>1</v>
      </c>
      <c r="K9402">
        <v>0</v>
      </c>
      <c r="L9402">
        <v>0</v>
      </c>
      <c r="M9402" s="1">
        <v>20973.8</v>
      </c>
      <c r="N9402">
        <v>0</v>
      </c>
      <c r="O9402" t="str">
        <f t="shared" si="584"/>
        <v>30-40</v>
      </c>
      <c r="P9402" t="str">
        <f t="shared" si="585"/>
        <v>3-5 years</v>
      </c>
      <c r="Q9402" t="str">
        <f t="shared" si="586"/>
        <v>Medium</v>
      </c>
      <c r="R9402" s="5">
        <f t="shared" si="587"/>
        <v>0.17666666666666667</v>
      </c>
    </row>
    <row r="9403" spans="1:18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 s="1">
        <v>115518.07</v>
      </c>
      <c r="J9403">
        <v>1</v>
      </c>
      <c r="K9403">
        <v>0</v>
      </c>
      <c r="L9403">
        <v>0</v>
      </c>
      <c r="M9403" s="1">
        <v>76544.899999999994</v>
      </c>
      <c r="N9403">
        <v>1</v>
      </c>
      <c r="O9403" t="str">
        <f t="shared" si="584"/>
        <v>41-50</v>
      </c>
      <c r="P9403" t="str">
        <f t="shared" si="585"/>
        <v>3-5 years</v>
      </c>
      <c r="Q9403" t="str">
        <f t="shared" si="586"/>
        <v>High</v>
      </c>
      <c r="R9403" s="5">
        <f t="shared" si="587"/>
        <v>0.17696160267111852</v>
      </c>
    </row>
    <row r="9404" spans="1:18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 s="1">
        <v>27288.43</v>
      </c>
      <c r="J9404">
        <v>1</v>
      </c>
      <c r="K9404">
        <v>1</v>
      </c>
      <c r="L9404">
        <v>1</v>
      </c>
      <c r="M9404" s="1">
        <v>110509.9</v>
      </c>
      <c r="N9404">
        <v>0</v>
      </c>
      <c r="O9404" t="str">
        <f t="shared" si="584"/>
        <v>&gt;50</v>
      </c>
      <c r="P9404" t="str">
        <f t="shared" si="585"/>
        <v>3-5 years</v>
      </c>
      <c r="Q9404" t="str">
        <f t="shared" si="586"/>
        <v>Low</v>
      </c>
      <c r="R9404" s="5">
        <f t="shared" si="587"/>
        <v>0.17558528428093645</v>
      </c>
    </row>
    <row r="9405" spans="1:18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 s="1">
        <v>0</v>
      </c>
      <c r="J9405">
        <v>1</v>
      </c>
      <c r="K9405">
        <v>1</v>
      </c>
      <c r="L9405">
        <v>0</v>
      </c>
      <c r="M9405" s="1">
        <v>164247.51</v>
      </c>
      <c r="N9405">
        <v>0</v>
      </c>
      <c r="O9405" t="str">
        <f t="shared" si="584"/>
        <v>30-40</v>
      </c>
      <c r="P9405" t="str">
        <f t="shared" si="585"/>
        <v>6+ years</v>
      </c>
      <c r="Q9405" t="str">
        <f t="shared" si="586"/>
        <v>No Balance</v>
      </c>
      <c r="R9405" s="5">
        <f t="shared" si="587"/>
        <v>0.17587939698492464</v>
      </c>
    </row>
    <row r="9406" spans="1:18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 s="1">
        <v>0</v>
      </c>
      <c r="J9406">
        <v>2</v>
      </c>
      <c r="K9406">
        <v>0</v>
      </c>
      <c r="L9406">
        <v>0</v>
      </c>
      <c r="M9406" s="1">
        <v>105149.8</v>
      </c>
      <c r="N9406">
        <v>0</v>
      </c>
      <c r="O9406" t="str">
        <f t="shared" si="584"/>
        <v>41-50</v>
      </c>
      <c r="P9406" t="str">
        <f t="shared" si="585"/>
        <v>3-5 years</v>
      </c>
      <c r="Q9406" t="str">
        <f t="shared" si="586"/>
        <v>No Balance</v>
      </c>
      <c r="R9406" s="5">
        <f t="shared" si="587"/>
        <v>0.1761744966442953</v>
      </c>
    </row>
    <row r="9407" spans="1:18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 s="1">
        <v>0</v>
      </c>
      <c r="J9407">
        <v>1</v>
      </c>
      <c r="K9407">
        <v>1</v>
      </c>
      <c r="L9407">
        <v>1</v>
      </c>
      <c r="M9407" s="1">
        <v>55868.97</v>
      </c>
      <c r="N9407">
        <v>1</v>
      </c>
      <c r="O9407" t="str">
        <f t="shared" si="584"/>
        <v>30-40</v>
      </c>
      <c r="P9407" t="str">
        <f t="shared" si="585"/>
        <v>6+ years</v>
      </c>
      <c r="Q9407" t="str">
        <f t="shared" si="586"/>
        <v>No Balance</v>
      </c>
      <c r="R9407" s="5">
        <f t="shared" si="587"/>
        <v>0.17647058823529413</v>
      </c>
    </row>
    <row r="9408" spans="1:18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 s="1">
        <v>131996.66</v>
      </c>
      <c r="J9408">
        <v>2</v>
      </c>
      <c r="K9408">
        <v>1</v>
      </c>
      <c r="L9408">
        <v>1</v>
      </c>
      <c r="M9408" s="1">
        <v>178747.43</v>
      </c>
      <c r="N9408">
        <v>0</v>
      </c>
      <c r="O9408" t="str">
        <f t="shared" si="584"/>
        <v>30-40</v>
      </c>
      <c r="P9408" t="str">
        <f t="shared" si="585"/>
        <v>6+ years</v>
      </c>
      <c r="Q9408" t="str">
        <f t="shared" si="586"/>
        <v>High</v>
      </c>
      <c r="R9408" s="5">
        <f t="shared" si="587"/>
        <v>0.17508417508417509</v>
      </c>
    </row>
    <row r="9409" spans="1:18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 s="1">
        <v>121580.42</v>
      </c>
      <c r="J9409">
        <v>1</v>
      </c>
      <c r="K9409">
        <v>0</v>
      </c>
      <c r="L9409">
        <v>1</v>
      </c>
      <c r="M9409" s="1">
        <v>134720.51</v>
      </c>
      <c r="N9409">
        <v>0</v>
      </c>
      <c r="O9409" t="str">
        <f t="shared" si="584"/>
        <v>&lt;30</v>
      </c>
      <c r="P9409" t="str">
        <f t="shared" si="585"/>
        <v>0-2 years</v>
      </c>
      <c r="Q9409" t="str">
        <f t="shared" si="586"/>
        <v>High</v>
      </c>
      <c r="R9409" s="5">
        <f t="shared" si="587"/>
        <v>0.17537942664418213</v>
      </c>
    </row>
    <row r="9410" spans="1:18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 s="1">
        <v>132436.34</v>
      </c>
      <c r="J9410">
        <v>1</v>
      </c>
      <c r="K9410">
        <v>1</v>
      </c>
      <c r="L9410">
        <v>0</v>
      </c>
      <c r="M9410" s="1">
        <v>978.66</v>
      </c>
      <c r="N9410">
        <v>0</v>
      </c>
      <c r="O9410" t="str">
        <f t="shared" ref="O9410:O9473" si="588">IF(G9410&lt;30,"&lt;30",
   IF(G9410&lt;=40,"30-40",
      IF(G9410&lt;=50,"41-50","&gt;50")))</f>
        <v>&gt;50</v>
      </c>
      <c r="P9410" t="str">
        <f t="shared" ref="P9410:P9473" si="589">IF(H9410&lt;=2,"0-2 years",
   IF(H9410&lt;=5,"3-5 years","6+ years"))</f>
        <v>6+ years</v>
      </c>
      <c r="Q9410" t="str">
        <f t="shared" ref="Q9410:Q9473" si="590">IF(I9410=0,"No Balance",
   IF(I9410&lt;50000,"Low",
      IF(I9410&lt;100000,"Medium","High")))</f>
        <v>High</v>
      </c>
      <c r="R9410" s="5">
        <f t="shared" ref="R9410:R9473" si="591">AVERAGE(N9410:N19409)</f>
        <v>0.17567567567567569</v>
      </c>
    </row>
    <row r="9411" spans="1:18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 s="1">
        <v>0</v>
      </c>
      <c r="J9411">
        <v>2</v>
      </c>
      <c r="K9411">
        <v>0</v>
      </c>
      <c r="L9411">
        <v>1</v>
      </c>
      <c r="M9411" s="1">
        <v>183387.12</v>
      </c>
      <c r="N9411">
        <v>0</v>
      </c>
      <c r="O9411" t="str">
        <f t="shared" si="588"/>
        <v>30-40</v>
      </c>
      <c r="P9411" t="str">
        <f t="shared" si="589"/>
        <v>6+ years</v>
      </c>
      <c r="Q9411" t="str">
        <f t="shared" si="590"/>
        <v>No Balance</v>
      </c>
      <c r="R9411" s="5">
        <f t="shared" si="591"/>
        <v>0.17597292724196278</v>
      </c>
    </row>
    <row r="9412" spans="1:18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 s="1">
        <v>107978.4</v>
      </c>
      <c r="J9412">
        <v>2</v>
      </c>
      <c r="K9412">
        <v>1</v>
      </c>
      <c r="L9412">
        <v>0</v>
      </c>
      <c r="M9412" s="1">
        <v>155876.06</v>
      </c>
      <c r="N9412">
        <v>0</v>
      </c>
      <c r="O9412" t="str">
        <f t="shared" si="588"/>
        <v>41-50</v>
      </c>
      <c r="P9412" t="str">
        <f t="shared" si="589"/>
        <v>3-5 years</v>
      </c>
      <c r="Q9412" t="str">
        <f t="shared" si="590"/>
        <v>High</v>
      </c>
      <c r="R9412" s="5">
        <f t="shared" si="591"/>
        <v>0.17627118644067796</v>
      </c>
    </row>
    <row r="9413" spans="1:18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 s="1">
        <v>78119.59</v>
      </c>
      <c r="J9413">
        <v>4</v>
      </c>
      <c r="K9413">
        <v>1</v>
      </c>
      <c r="L9413">
        <v>0</v>
      </c>
      <c r="M9413" s="1">
        <v>119259.34</v>
      </c>
      <c r="N9413">
        <v>1</v>
      </c>
      <c r="O9413" t="str">
        <f t="shared" si="588"/>
        <v>30-40</v>
      </c>
      <c r="P9413" t="str">
        <f t="shared" si="589"/>
        <v>3-5 years</v>
      </c>
      <c r="Q9413" t="str">
        <f t="shared" si="590"/>
        <v>Medium</v>
      </c>
      <c r="R9413" s="5">
        <f t="shared" si="591"/>
        <v>0.1765704584040747</v>
      </c>
    </row>
    <row r="9414" spans="1:18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 s="1">
        <v>98684.15</v>
      </c>
      <c r="J9414">
        <v>1</v>
      </c>
      <c r="K9414">
        <v>0</v>
      </c>
      <c r="L9414">
        <v>0</v>
      </c>
      <c r="M9414" s="1">
        <v>133720.57</v>
      </c>
      <c r="N9414">
        <v>0</v>
      </c>
      <c r="O9414" t="str">
        <f t="shared" si="588"/>
        <v>&lt;30</v>
      </c>
      <c r="P9414" t="str">
        <f t="shared" si="589"/>
        <v>6+ years</v>
      </c>
      <c r="Q9414" t="str">
        <f t="shared" si="590"/>
        <v>Medium</v>
      </c>
      <c r="R9414" s="5">
        <f t="shared" si="591"/>
        <v>0.17517006802721088</v>
      </c>
    </row>
    <row r="9415" spans="1:18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 s="1">
        <v>0</v>
      </c>
      <c r="J9415">
        <v>2</v>
      </c>
      <c r="K9415">
        <v>1</v>
      </c>
      <c r="L9415">
        <v>0</v>
      </c>
      <c r="M9415" s="1">
        <v>170634.49</v>
      </c>
      <c r="N9415">
        <v>0</v>
      </c>
      <c r="O9415" t="str">
        <f t="shared" si="588"/>
        <v>41-50</v>
      </c>
      <c r="P9415" t="str">
        <f t="shared" si="589"/>
        <v>6+ years</v>
      </c>
      <c r="Q9415" t="str">
        <f t="shared" si="590"/>
        <v>No Balance</v>
      </c>
      <c r="R9415" s="5">
        <f t="shared" si="591"/>
        <v>0.17546848381601363</v>
      </c>
    </row>
    <row r="9416" spans="1:18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 s="1">
        <v>0</v>
      </c>
      <c r="J9416">
        <v>1</v>
      </c>
      <c r="K9416">
        <v>1</v>
      </c>
      <c r="L9416">
        <v>0</v>
      </c>
      <c r="M9416" s="1">
        <v>125692.07</v>
      </c>
      <c r="N9416">
        <v>1</v>
      </c>
      <c r="O9416" t="str">
        <f t="shared" si="588"/>
        <v>&gt;50</v>
      </c>
      <c r="P9416" t="str">
        <f t="shared" si="589"/>
        <v>6+ years</v>
      </c>
      <c r="Q9416" t="str">
        <f t="shared" si="590"/>
        <v>No Balance</v>
      </c>
      <c r="R9416" s="5">
        <f t="shared" si="591"/>
        <v>0.17576791808873721</v>
      </c>
    </row>
    <row r="9417" spans="1:18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 s="1">
        <v>129264.05</v>
      </c>
      <c r="J9417">
        <v>2</v>
      </c>
      <c r="K9417">
        <v>0</v>
      </c>
      <c r="L9417">
        <v>0</v>
      </c>
      <c r="M9417" s="1">
        <v>19150.14</v>
      </c>
      <c r="N9417">
        <v>0</v>
      </c>
      <c r="O9417" t="str">
        <f t="shared" si="588"/>
        <v>41-50</v>
      </c>
      <c r="P9417" t="str">
        <f t="shared" si="589"/>
        <v>0-2 years</v>
      </c>
      <c r="Q9417" t="str">
        <f t="shared" si="590"/>
        <v>High</v>
      </c>
      <c r="R9417" s="5">
        <f t="shared" si="591"/>
        <v>0.17435897435897435</v>
      </c>
    </row>
    <row r="9418" spans="1:18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 s="1">
        <v>131753.41</v>
      </c>
      <c r="J9418">
        <v>1</v>
      </c>
      <c r="K9418">
        <v>1</v>
      </c>
      <c r="L9418">
        <v>0</v>
      </c>
      <c r="M9418" s="1">
        <v>86894.67</v>
      </c>
      <c r="N9418">
        <v>0</v>
      </c>
      <c r="O9418" t="str">
        <f t="shared" si="588"/>
        <v>30-40</v>
      </c>
      <c r="P9418" t="str">
        <f t="shared" si="589"/>
        <v>6+ years</v>
      </c>
      <c r="Q9418" t="str">
        <f t="shared" si="590"/>
        <v>High</v>
      </c>
      <c r="R9418" s="5">
        <f t="shared" si="591"/>
        <v>0.17465753424657535</v>
      </c>
    </row>
    <row r="9419" spans="1:18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 s="1">
        <v>0</v>
      </c>
      <c r="J9419">
        <v>2</v>
      </c>
      <c r="K9419">
        <v>1</v>
      </c>
      <c r="L9419">
        <v>0</v>
      </c>
      <c r="M9419" s="1">
        <v>57975.8</v>
      </c>
      <c r="N9419">
        <v>0</v>
      </c>
      <c r="O9419" t="str">
        <f t="shared" si="588"/>
        <v>30-40</v>
      </c>
      <c r="P9419" t="str">
        <f t="shared" si="589"/>
        <v>6+ years</v>
      </c>
      <c r="Q9419" t="str">
        <f t="shared" si="590"/>
        <v>No Balance</v>
      </c>
      <c r="R9419" s="5">
        <f t="shared" si="591"/>
        <v>0.17495711835334476</v>
      </c>
    </row>
    <row r="9420" spans="1:18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 s="1">
        <v>0</v>
      </c>
      <c r="J9420">
        <v>1</v>
      </c>
      <c r="K9420">
        <v>1</v>
      </c>
      <c r="L9420">
        <v>1</v>
      </c>
      <c r="M9420" s="1">
        <v>82938.990000000005</v>
      </c>
      <c r="N9420">
        <v>0</v>
      </c>
      <c r="O9420" t="str">
        <f t="shared" si="588"/>
        <v>&lt;30</v>
      </c>
      <c r="P9420" t="str">
        <f t="shared" si="589"/>
        <v>0-2 years</v>
      </c>
      <c r="Q9420" t="str">
        <f t="shared" si="590"/>
        <v>No Balance</v>
      </c>
      <c r="R9420" s="5">
        <f t="shared" si="591"/>
        <v>0.17525773195876287</v>
      </c>
    </row>
    <row r="9421" spans="1:18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 s="1">
        <v>57422.62</v>
      </c>
      <c r="J9421">
        <v>1</v>
      </c>
      <c r="K9421">
        <v>1</v>
      </c>
      <c r="L9421">
        <v>1</v>
      </c>
      <c r="M9421" s="1">
        <v>79189.399999999994</v>
      </c>
      <c r="N9421">
        <v>0</v>
      </c>
      <c r="O9421" t="str">
        <f t="shared" si="588"/>
        <v>&lt;30</v>
      </c>
      <c r="P9421" t="str">
        <f t="shared" si="589"/>
        <v>0-2 years</v>
      </c>
      <c r="Q9421" t="str">
        <f t="shared" si="590"/>
        <v>Medium</v>
      </c>
      <c r="R9421" s="5">
        <f t="shared" si="591"/>
        <v>0.17555938037865748</v>
      </c>
    </row>
    <row r="9422" spans="1:18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 s="1">
        <v>0</v>
      </c>
      <c r="J9422">
        <v>2</v>
      </c>
      <c r="K9422">
        <v>0</v>
      </c>
      <c r="L9422">
        <v>1</v>
      </c>
      <c r="M9422" s="1">
        <v>5177.62</v>
      </c>
      <c r="N9422">
        <v>0</v>
      </c>
      <c r="O9422" t="str">
        <f t="shared" si="588"/>
        <v>&lt;30</v>
      </c>
      <c r="P9422" t="str">
        <f t="shared" si="589"/>
        <v>6+ years</v>
      </c>
      <c r="Q9422" t="str">
        <f t="shared" si="590"/>
        <v>No Balance</v>
      </c>
      <c r="R9422" s="5">
        <f t="shared" si="591"/>
        <v>0.17586206896551723</v>
      </c>
    </row>
    <row r="9423" spans="1:18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 s="1">
        <v>144094.20000000001</v>
      </c>
      <c r="J9423">
        <v>1</v>
      </c>
      <c r="K9423">
        <v>1</v>
      </c>
      <c r="L9423">
        <v>0</v>
      </c>
      <c r="M9423" s="1">
        <v>44510.26</v>
      </c>
      <c r="N9423">
        <v>0</v>
      </c>
      <c r="O9423" t="str">
        <f t="shared" si="588"/>
        <v>30-40</v>
      </c>
      <c r="P9423" t="str">
        <f t="shared" si="589"/>
        <v>3-5 years</v>
      </c>
      <c r="Q9423" t="str">
        <f t="shared" si="590"/>
        <v>High</v>
      </c>
      <c r="R9423" s="5">
        <f t="shared" si="591"/>
        <v>0.17616580310880828</v>
      </c>
    </row>
    <row r="9424" spans="1:18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 s="1">
        <v>147510.34</v>
      </c>
      <c r="J9424">
        <v>1</v>
      </c>
      <c r="K9424">
        <v>1</v>
      </c>
      <c r="L9424">
        <v>0</v>
      </c>
      <c r="M9424" s="1">
        <v>190611.92</v>
      </c>
      <c r="N9424">
        <v>0</v>
      </c>
      <c r="O9424" t="str">
        <f t="shared" si="588"/>
        <v>30-40</v>
      </c>
      <c r="P9424" t="str">
        <f t="shared" si="589"/>
        <v>6+ years</v>
      </c>
      <c r="Q9424" t="str">
        <f t="shared" si="590"/>
        <v>High</v>
      </c>
      <c r="R9424" s="5">
        <f t="shared" si="591"/>
        <v>0.17647058823529413</v>
      </c>
    </row>
    <row r="9425" spans="1:18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 s="1">
        <v>161592.76</v>
      </c>
      <c r="J9425">
        <v>1</v>
      </c>
      <c r="K9425">
        <v>1</v>
      </c>
      <c r="L9425">
        <v>0</v>
      </c>
      <c r="M9425" s="1">
        <v>177834.79</v>
      </c>
      <c r="N9425">
        <v>0</v>
      </c>
      <c r="O9425" t="str">
        <f t="shared" si="588"/>
        <v>&lt;30</v>
      </c>
      <c r="P9425" t="str">
        <f t="shared" si="589"/>
        <v>6+ years</v>
      </c>
      <c r="Q9425" t="str">
        <f t="shared" si="590"/>
        <v>High</v>
      </c>
      <c r="R9425" s="5">
        <f t="shared" si="591"/>
        <v>0.17677642980935876</v>
      </c>
    </row>
    <row r="9426" spans="1:18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 s="1">
        <v>0</v>
      </c>
      <c r="J9426">
        <v>2</v>
      </c>
      <c r="K9426">
        <v>1</v>
      </c>
      <c r="L9426">
        <v>1</v>
      </c>
      <c r="M9426" s="1">
        <v>119446.64</v>
      </c>
      <c r="N9426">
        <v>0</v>
      </c>
      <c r="O9426" t="str">
        <f t="shared" si="588"/>
        <v>30-40</v>
      </c>
      <c r="P9426" t="str">
        <f t="shared" si="589"/>
        <v>0-2 years</v>
      </c>
      <c r="Q9426" t="str">
        <f t="shared" si="590"/>
        <v>No Balance</v>
      </c>
      <c r="R9426" s="5">
        <f t="shared" si="591"/>
        <v>0.17708333333333334</v>
      </c>
    </row>
    <row r="9427" spans="1:18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 s="1">
        <v>0</v>
      </c>
      <c r="J9427">
        <v>2</v>
      </c>
      <c r="K9427">
        <v>1</v>
      </c>
      <c r="L9427">
        <v>1</v>
      </c>
      <c r="M9427" s="1">
        <v>50267.69</v>
      </c>
      <c r="N9427">
        <v>0</v>
      </c>
      <c r="O9427" t="str">
        <f t="shared" si="588"/>
        <v>&gt;50</v>
      </c>
      <c r="P9427" t="str">
        <f t="shared" si="589"/>
        <v>3-5 years</v>
      </c>
      <c r="Q9427" t="str">
        <f t="shared" si="590"/>
        <v>No Balance</v>
      </c>
      <c r="R9427" s="5">
        <f t="shared" si="591"/>
        <v>0.17739130434782607</v>
      </c>
    </row>
    <row r="9428" spans="1:18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 s="1">
        <v>75225.53</v>
      </c>
      <c r="J9428">
        <v>2</v>
      </c>
      <c r="K9428">
        <v>0</v>
      </c>
      <c r="L9428">
        <v>0</v>
      </c>
      <c r="M9428" s="1">
        <v>144849.1</v>
      </c>
      <c r="N9428">
        <v>1</v>
      </c>
      <c r="O9428" t="str">
        <f t="shared" si="588"/>
        <v>&gt;50</v>
      </c>
      <c r="P9428" t="str">
        <f t="shared" si="589"/>
        <v>0-2 years</v>
      </c>
      <c r="Q9428" t="str">
        <f t="shared" si="590"/>
        <v>Medium</v>
      </c>
      <c r="R9428" s="5">
        <f t="shared" si="591"/>
        <v>0.17770034843205576</v>
      </c>
    </row>
    <row r="9429" spans="1:18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 s="1">
        <v>0</v>
      </c>
      <c r="J9429">
        <v>2</v>
      </c>
      <c r="K9429">
        <v>0</v>
      </c>
      <c r="L9429">
        <v>0</v>
      </c>
      <c r="M9429" s="1">
        <v>81901.600000000006</v>
      </c>
      <c r="N9429">
        <v>0</v>
      </c>
      <c r="O9429" t="str">
        <f t="shared" si="588"/>
        <v>30-40</v>
      </c>
      <c r="P9429" t="str">
        <f t="shared" si="589"/>
        <v>0-2 years</v>
      </c>
      <c r="Q9429" t="str">
        <f t="shared" si="590"/>
        <v>No Balance</v>
      </c>
      <c r="R9429" s="5">
        <f t="shared" si="591"/>
        <v>0.17626527050610821</v>
      </c>
    </row>
    <row r="9430" spans="1:18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 s="1">
        <v>87542.89</v>
      </c>
      <c r="J9430">
        <v>2</v>
      </c>
      <c r="K9430">
        <v>1</v>
      </c>
      <c r="L9430">
        <v>1</v>
      </c>
      <c r="M9430" s="1">
        <v>42576.86</v>
      </c>
      <c r="N9430">
        <v>0</v>
      </c>
      <c r="O9430" t="str">
        <f t="shared" si="588"/>
        <v>&gt;50</v>
      </c>
      <c r="P9430" t="str">
        <f t="shared" si="589"/>
        <v>6+ years</v>
      </c>
      <c r="Q9430" t="str">
        <f t="shared" si="590"/>
        <v>Medium</v>
      </c>
      <c r="R9430" s="5">
        <f t="shared" si="591"/>
        <v>0.17657342657342656</v>
      </c>
    </row>
    <row r="9431" spans="1:18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 s="1">
        <v>144581.96</v>
      </c>
      <c r="J9431">
        <v>1</v>
      </c>
      <c r="K9431">
        <v>1</v>
      </c>
      <c r="L9431">
        <v>1</v>
      </c>
      <c r="M9431" s="1">
        <v>87609.5</v>
      </c>
      <c r="N9431">
        <v>0</v>
      </c>
      <c r="O9431" t="str">
        <f t="shared" si="588"/>
        <v>30-40</v>
      </c>
      <c r="P9431" t="str">
        <f t="shared" si="589"/>
        <v>6+ years</v>
      </c>
      <c r="Q9431" t="str">
        <f t="shared" si="590"/>
        <v>High</v>
      </c>
      <c r="R9431" s="5">
        <f t="shared" si="591"/>
        <v>0.17688266199649738</v>
      </c>
    </row>
    <row r="9432" spans="1:18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 s="1">
        <v>122568.05</v>
      </c>
      <c r="J9432">
        <v>2</v>
      </c>
      <c r="K9432">
        <v>1</v>
      </c>
      <c r="L9432">
        <v>1</v>
      </c>
      <c r="M9432" s="1">
        <v>82820.850000000006</v>
      </c>
      <c r="N9432">
        <v>0</v>
      </c>
      <c r="O9432" t="str">
        <f t="shared" si="588"/>
        <v>30-40</v>
      </c>
      <c r="P9432" t="str">
        <f t="shared" si="589"/>
        <v>3-5 years</v>
      </c>
      <c r="Q9432" t="str">
        <f t="shared" si="590"/>
        <v>High</v>
      </c>
      <c r="R9432" s="5">
        <f t="shared" si="591"/>
        <v>0.17719298245614035</v>
      </c>
    </row>
    <row r="9433" spans="1:18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 s="1">
        <v>172231.93</v>
      </c>
      <c r="J9433">
        <v>1</v>
      </c>
      <c r="K9433">
        <v>0</v>
      </c>
      <c r="L9433">
        <v>1</v>
      </c>
      <c r="M9433" s="1">
        <v>155144.12</v>
      </c>
      <c r="N9433">
        <v>0</v>
      </c>
      <c r="O9433" t="str">
        <f t="shared" si="588"/>
        <v>&lt;30</v>
      </c>
      <c r="P9433" t="str">
        <f t="shared" si="589"/>
        <v>3-5 years</v>
      </c>
      <c r="Q9433" t="str">
        <f t="shared" si="590"/>
        <v>High</v>
      </c>
      <c r="R9433" s="5">
        <f t="shared" si="591"/>
        <v>0.17750439367311072</v>
      </c>
    </row>
    <row r="9434" spans="1:18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 s="1">
        <v>171932.26</v>
      </c>
      <c r="J9434">
        <v>2</v>
      </c>
      <c r="K9434">
        <v>1</v>
      </c>
      <c r="L9434">
        <v>1</v>
      </c>
      <c r="M9434" s="1">
        <v>9578.24</v>
      </c>
      <c r="N9434">
        <v>0</v>
      </c>
      <c r="O9434" t="str">
        <f t="shared" si="588"/>
        <v>&lt;30</v>
      </c>
      <c r="P9434" t="str">
        <f t="shared" si="589"/>
        <v>0-2 years</v>
      </c>
      <c r="Q9434" t="str">
        <f t="shared" si="590"/>
        <v>High</v>
      </c>
      <c r="R9434" s="5">
        <f t="shared" si="591"/>
        <v>0.17781690140845072</v>
      </c>
    </row>
    <row r="9435" spans="1:18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 s="1">
        <v>0</v>
      </c>
      <c r="J9435">
        <v>2</v>
      </c>
      <c r="K9435">
        <v>1</v>
      </c>
      <c r="L9435">
        <v>1</v>
      </c>
      <c r="M9435" s="1">
        <v>170392.59</v>
      </c>
      <c r="N9435">
        <v>0</v>
      </c>
      <c r="O9435" t="str">
        <f t="shared" si="588"/>
        <v>30-40</v>
      </c>
      <c r="P9435" t="str">
        <f t="shared" si="589"/>
        <v>6+ years</v>
      </c>
      <c r="Q9435" t="str">
        <f t="shared" si="590"/>
        <v>No Balance</v>
      </c>
      <c r="R9435" s="5">
        <f t="shared" si="591"/>
        <v>0.17813051146384479</v>
      </c>
    </row>
    <row r="9436" spans="1:18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 s="1">
        <v>0</v>
      </c>
      <c r="J9436">
        <v>2</v>
      </c>
      <c r="K9436">
        <v>0</v>
      </c>
      <c r="L9436">
        <v>0</v>
      </c>
      <c r="M9436" s="1">
        <v>3946.29</v>
      </c>
      <c r="N9436">
        <v>0</v>
      </c>
      <c r="O9436" t="str">
        <f t="shared" si="588"/>
        <v>30-40</v>
      </c>
      <c r="P9436" t="str">
        <f t="shared" si="589"/>
        <v>6+ years</v>
      </c>
      <c r="Q9436" t="str">
        <f t="shared" si="590"/>
        <v>No Balance</v>
      </c>
      <c r="R9436" s="5">
        <f t="shared" si="591"/>
        <v>0.17844522968197879</v>
      </c>
    </row>
    <row r="9437" spans="1:18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 s="1">
        <v>111798.06</v>
      </c>
      <c r="J9437">
        <v>2</v>
      </c>
      <c r="K9437">
        <v>1</v>
      </c>
      <c r="L9437">
        <v>1</v>
      </c>
      <c r="M9437" s="1">
        <v>102184.66</v>
      </c>
      <c r="N9437">
        <v>0</v>
      </c>
      <c r="O9437" t="str">
        <f t="shared" si="588"/>
        <v>30-40</v>
      </c>
      <c r="P9437" t="str">
        <f t="shared" si="589"/>
        <v>3-5 years</v>
      </c>
      <c r="Q9437" t="str">
        <f t="shared" si="590"/>
        <v>High</v>
      </c>
      <c r="R9437" s="5">
        <f t="shared" si="591"/>
        <v>0.17876106194690267</v>
      </c>
    </row>
    <row r="9438" spans="1:18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 s="1">
        <v>0</v>
      </c>
      <c r="J9438">
        <v>3</v>
      </c>
      <c r="K9438">
        <v>1</v>
      </c>
      <c r="L9438">
        <v>0</v>
      </c>
      <c r="M9438" s="1">
        <v>75609.84</v>
      </c>
      <c r="N9438">
        <v>0</v>
      </c>
      <c r="O9438" t="str">
        <f t="shared" si="588"/>
        <v>30-40</v>
      </c>
      <c r="P9438" t="str">
        <f t="shared" si="589"/>
        <v>3-5 years</v>
      </c>
      <c r="Q9438" t="str">
        <f t="shared" si="590"/>
        <v>No Balance</v>
      </c>
      <c r="R9438" s="5">
        <f t="shared" si="591"/>
        <v>0.17907801418439717</v>
      </c>
    </row>
    <row r="9439" spans="1:18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 s="1">
        <v>79336.61</v>
      </c>
      <c r="J9439">
        <v>1</v>
      </c>
      <c r="K9439">
        <v>1</v>
      </c>
      <c r="L9439">
        <v>1</v>
      </c>
      <c r="M9439" s="1">
        <v>26170.080000000002</v>
      </c>
      <c r="N9439">
        <v>0</v>
      </c>
      <c r="O9439" t="str">
        <f t="shared" si="588"/>
        <v>&lt;30</v>
      </c>
      <c r="P9439" t="str">
        <f t="shared" si="589"/>
        <v>3-5 years</v>
      </c>
      <c r="Q9439" t="str">
        <f t="shared" si="590"/>
        <v>Medium</v>
      </c>
      <c r="R9439" s="5">
        <f t="shared" si="591"/>
        <v>0.17939609236234458</v>
      </c>
    </row>
    <row r="9440" spans="1:18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 s="1">
        <v>120916.52</v>
      </c>
      <c r="J9440">
        <v>3</v>
      </c>
      <c r="K9440">
        <v>0</v>
      </c>
      <c r="L9440">
        <v>0</v>
      </c>
      <c r="M9440" s="1">
        <v>144727.45000000001</v>
      </c>
      <c r="N9440">
        <v>1</v>
      </c>
      <c r="O9440" t="str">
        <f t="shared" si="588"/>
        <v>&gt;50</v>
      </c>
      <c r="P9440" t="str">
        <f t="shared" si="589"/>
        <v>3-5 years</v>
      </c>
      <c r="Q9440" t="str">
        <f t="shared" si="590"/>
        <v>High</v>
      </c>
      <c r="R9440" s="5">
        <f t="shared" si="591"/>
        <v>0.17971530249110321</v>
      </c>
    </row>
    <row r="9441" spans="1:18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 s="1">
        <v>142905.51</v>
      </c>
      <c r="J9441">
        <v>1</v>
      </c>
      <c r="K9441">
        <v>1</v>
      </c>
      <c r="L9441">
        <v>1</v>
      </c>
      <c r="M9441" s="1">
        <v>58134.97</v>
      </c>
      <c r="N9441">
        <v>0</v>
      </c>
      <c r="O9441" t="str">
        <f t="shared" si="588"/>
        <v>30-40</v>
      </c>
      <c r="P9441" t="str">
        <f t="shared" si="589"/>
        <v>3-5 years</v>
      </c>
      <c r="Q9441" t="str">
        <f t="shared" si="590"/>
        <v>High</v>
      </c>
      <c r="R9441" s="5">
        <f t="shared" si="591"/>
        <v>0.17825311942959002</v>
      </c>
    </row>
    <row r="9442" spans="1:18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 s="1">
        <v>0</v>
      </c>
      <c r="J9442">
        <v>3</v>
      </c>
      <c r="K9442">
        <v>0</v>
      </c>
      <c r="L9442">
        <v>0</v>
      </c>
      <c r="M9442" s="1">
        <v>94620</v>
      </c>
      <c r="N9442">
        <v>1</v>
      </c>
      <c r="O9442" t="str">
        <f t="shared" si="588"/>
        <v>&lt;30</v>
      </c>
      <c r="P9442" t="str">
        <f t="shared" si="589"/>
        <v>6+ years</v>
      </c>
      <c r="Q9442" t="str">
        <f t="shared" si="590"/>
        <v>No Balance</v>
      </c>
      <c r="R9442" s="5">
        <f t="shared" si="591"/>
        <v>0.17857142857142858</v>
      </c>
    </row>
    <row r="9443" spans="1:18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 s="1">
        <v>96834.78</v>
      </c>
      <c r="J9443">
        <v>1</v>
      </c>
      <c r="K9443">
        <v>1</v>
      </c>
      <c r="L9443">
        <v>0</v>
      </c>
      <c r="M9443" s="1">
        <v>108764.69</v>
      </c>
      <c r="N9443">
        <v>0</v>
      </c>
      <c r="O9443" t="str">
        <f t="shared" si="588"/>
        <v>30-40</v>
      </c>
      <c r="P9443" t="str">
        <f t="shared" si="589"/>
        <v>0-2 years</v>
      </c>
      <c r="Q9443" t="str">
        <f t="shared" si="590"/>
        <v>Medium</v>
      </c>
      <c r="R9443" s="5">
        <f t="shared" si="591"/>
        <v>0.17710196779964221</v>
      </c>
    </row>
    <row r="9444" spans="1:18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 s="1">
        <v>105261.75999999999</v>
      </c>
      <c r="J9444">
        <v>2</v>
      </c>
      <c r="K9444">
        <v>1</v>
      </c>
      <c r="L9444">
        <v>1</v>
      </c>
      <c r="M9444" s="1">
        <v>149503.54</v>
      </c>
      <c r="N9444">
        <v>0</v>
      </c>
      <c r="O9444" t="str">
        <f t="shared" si="588"/>
        <v>30-40</v>
      </c>
      <c r="P9444" t="str">
        <f t="shared" si="589"/>
        <v>6+ years</v>
      </c>
      <c r="Q9444" t="str">
        <f t="shared" si="590"/>
        <v>High</v>
      </c>
      <c r="R9444" s="5">
        <f t="shared" si="591"/>
        <v>0.17741935483870969</v>
      </c>
    </row>
    <row r="9445" spans="1:18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 s="1">
        <v>123544</v>
      </c>
      <c r="J9445">
        <v>1</v>
      </c>
      <c r="K9445">
        <v>1</v>
      </c>
      <c r="L9445">
        <v>1</v>
      </c>
      <c r="M9445" s="1">
        <v>120314.75</v>
      </c>
      <c r="N9445">
        <v>1</v>
      </c>
      <c r="O9445" t="str">
        <f t="shared" si="588"/>
        <v>&gt;50</v>
      </c>
      <c r="P9445" t="str">
        <f t="shared" si="589"/>
        <v>0-2 years</v>
      </c>
      <c r="Q9445" t="str">
        <f t="shared" si="590"/>
        <v>High</v>
      </c>
      <c r="R9445" s="5">
        <f t="shared" si="591"/>
        <v>0.17773788150807898</v>
      </c>
    </row>
    <row r="9446" spans="1:18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 s="1">
        <v>127913.71</v>
      </c>
      <c r="J9446">
        <v>2</v>
      </c>
      <c r="K9446">
        <v>1</v>
      </c>
      <c r="L9446">
        <v>1</v>
      </c>
      <c r="M9446" s="1">
        <v>44205.95</v>
      </c>
      <c r="N9446">
        <v>0</v>
      </c>
      <c r="O9446" t="str">
        <f t="shared" si="588"/>
        <v>41-50</v>
      </c>
      <c r="P9446" t="str">
        <f t="shared" si="589"/>
        <v>0-2 years</v>
      </c>
      <c r="Q9446" t="str">
        <f t="shared" si="590"/>
        <v>High</v>
      </c>
      <c r="R9446" s="5">
        <f t="shared" si="591"/>
        <v>0.17625899280575538</v>
      </c>
    </row>
    <row r="9447" spans="1:18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 s="1">
        <v>95328.6</v>
      </c>
      <c r="J9447">
        <v>1</v>
      </c>
      <c r="K9447">
        <v>1</v>
      </c>
      <c r="L9447">
        <v>0</v>
      </c>
      <c r="M9447" s="1">
        <v>6129.61</v>
      </c>
      <c r="N9447">
        <v>1</v>
      </c>
      <c r="O9447" t="str">
        <f t="shared" si="588"/>
        <v>&lt;30</v>
      </c>
      <c r="P9447" t="str">
        <f t="shared" si="589"/>
        <v>3-5 years</v>
      </c>
      <c r="Q9447" t="str">
        <f t="shared" si="590"/>
        <v>Medium</v>
      </c>
      <c r="R9447" s="5">
        <f t="shared" si="591"/>
        <v>0.17657657657657658</v>
      </c>
    </row>
    <row r="9448" spans="1:18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 s="1">
        <v>73218.89</v>
      </c>
      <c r="J9448">
        <v>1</v>
      </c>
      <c r="K9448">
        <v>0</v>
      </c>
      <c r="L9448">
        <v>1</v>
      </c>
      <c r="M9448" s="1">
        <v>126796.69</v>
      </c>
      <c r="N9448">
        <v>0</v>
      </c>
      <c r="O9448" t="str">
        <f t="shared" si="588"/>
        <v>30-40</v>
      </c>
      <c r="P9448" t="str">
        <f t="shared" si="589"/>
        <v>3-5 years</v>
      </c>
      <c r="Q9448" t="str">
        <f t="shared" si="590"/>
        <v>Medium</v>
      </c>
      <c r="R9448" s="5">
        <f t="shared" si="591"/>
        <v>0.17509025270758122</v>
      </c>
    </row>
    <row r="9449" spans="1:18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 s="1">
        <v>0</v>
      </c>
      <c r="J9449">
        <v>2</v>
      </c>
      <c r="K9449">
        <v>0</v>
      </c>
      <c r="L9449">
        <v>1</v>
      </c>
      <c r="M9449" s="1">
        <v>27509.52</v>
      </c>
      <c r="N9449">
        <v>1</v>
      </c>
      <c r="O9449" t="str">
        <f t="shared" si="588"/>
        <v>41-50</v>
      </c>
      <c r="P9449" t="str">
        <f t="shared" si="589"/>
        <v>0-2 years</v>
      </c>
      <c r="Q9449" t="str">
        <f t="shared" si="590"/>
        <v>No Balance</v>
      </c>
      <c r="R9449" s="5">
        <f t="shared" si="591"/>
        <v>0.17540687160940324</v>
      </c>
    </row>
    <row r="9450" spans="1:18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 s="1">
        <v>149995.72</v>
      </c>
      <c r="J9450">
        <v>2</v>
      </c>
      <c r="K9450">
        <v>1</v>
      </c>
      <c r="L9450">
        <v>0</v>
      </c>
      <c r="M9450" s="1">
        <v>42143.55</v>
      </c>
      <c r="N9450">
        <v>0</v>
      </c>
      <c r="O9450" t="str">
        <f t="shared" si="588"/>
        <v>30-40</v>
      </c>
      <c r="P9450" t="str">
        <f t="shared" si="589"/>
        <v>6+ years</v>
      </c>
      <c r="Q9450" t="str">
        <f t="shared" si="590"/>
        <v>High</v>
      </c>
      <c r="R9450" s="5">
        <f t="shared" si="591"/>
        <v>0.17391304347826086</v>
      </c>
    </row>
    <row r="9451" spans="1:18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 s="1">
        <v>123674.28</v>
      </c>
      <c r="J9451">
        <v>2</v>
      </c>
      <c r="K9451">
        <v>1</v>
      </c>
      <c r="L9451">
        <v>1</v>
      </c>
      <c r="M9451" s="1">
        <v>87985.2</v>
      </c>
      <c r="N9451">
        <v>0</v>
      </c>
      <c r="O9451" t="str">
        <f t="shared" si="588"/>
        <v>&lt;30</v>
      </c>
      <c r="P9451" t="str">
        <f t="shared" si="589"/>
        <v>6+ years</v>
      </c>
      <c r="Q9451" t="str">
        <f t="shared" si="590"/>
        <v>High</v>
      </c>
      <c r="R9451" s="5">
        <f t="shared" si="591"/>
        <v>0.17422867513611615</v>
      </c>
    </row>
    <row r="9452" spans="1:18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 s="1">
        <v>124125.26</v>
      </c>
      <c r="J9452">
        <v>1</v>
      </c>
      <c r="K9452">
        <v>1</v>
      </c>
      <c r="L9452">
        <v>0</v>
      </c>
      <c r="M9452" s="1">
        <v>81884.800000000003</v>
      </c>
      <c r="N9452">
        <v>0</v>
      </c>
      <c r="O9452" t="str">
        <f t="shared" si="588"/>
        <v>30-40</v>
      </c>
      <c r="P9452" t="str">
        <f t="shared" si="589"/>
        <v>0-2 years</v>
      </c>
      <c r="Q9452" t="str">
        <f t="shared" si="590"/>
        <v>High</v>
      </c>
      <c r="R9452" s="5">
        <f t="shared" si="591"/>
        <v>0.17454545454545456</v>
      </c>
    </row>
    <row r="9453" spans="1:18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 s="1">
        <v>159035.45000000001</v>
      </c>
      <c r="J9453">
        <v>1</v>
      </c>
      <c r="K9453">
        <v>1</v>
      </c>
      <c r="L9453">
        <v>0</v>
      </c>
      <c r="M9453" s="1">
        <v>2705.31</v>
      </c>
      <c r="N9453">
        <v>1</v>
      </c>
      <c r="O9453" t="str">
        <f t="shared" si="588"/>
        <v>&lt;30</v>
      </c>
      <c r="P9453" t="str">
        <f t="shared" si="589"/>
        <v>3-5 years</v>
      </c>
      <c r="Q9453" t="str">
        <f t="shared" si="590"/>
        <v>High</v>
      </c>
      <c r="R9453" s="5">
        <f t="shared" si="591"/>
        <v>0.17486338797814208</v>
      </c>
    </row>
    <row r="9454" spans="1:18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 s="1">
        <v>0</v>
      </c>
      <c r="J9454">
        <v>2</v>
      </c>
      <c r="K9454">
        <v>1</v>
      </c>
      <c r="L9454">
        <v>0</v>
      </c>
      <c r="M9454" s="1">
        <v>30546.400000000001</v>
      </c>
      <c r="N9454">
        <v>0</v>
      </c>
      <c r="O9454" t="str">
        <f t="shared" si="588"/>
        <v>&lt;30</v>
      </c>
      <c r="P9454" t="str">
        <f t="shared" si="589"/>
        <v>3-5 years</v>
      </c>
      <c r="Q9454" t="str">
        <f t="shared" si="590"/>
        <v>No Balance</v>
      </c>
      <c r="R9454" s="5">
        <f t="shared" si="591"/>
        <v>0.17335766423357665</v>
      </c>
    </row>
    <row r="9455" spans="1:18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 s="1">
        <v>156811.74</v>
      </c>
      <c r="J9455">
        <v>1</v>
      </c>
      <c r="K9455">
        <v>1</v>
      </c>
      <c r="L9455">
        <v>1</v>
      </c>
      <c r="M9455" s="1">
        <v>149402.59</v>
      </c>
      <c r="N9455">
        <v>0</v>
      </c>
      <c r="O9455" t="str">
        <f t="shared" si="588"/>
        <v>&lt;30</v>
      </c>
      <c r="P9455" t="str">
        <f t="shared" si="589"/>
        <v>6+ years</v>
      </c>
      <c r="Q9455" t="str">
        <f t="shared" si="590"/>
        <v>High</v>
      </c>
      <c r="R9455" s="5">
        <f t="shared" si="591"/>
        <v>0.17367458866544791</v>
      </c>
    </row>
    <row r="9456" spans="1:18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 s="1">
        <v>0</v>
      </c>
      <c r="J9456">
        <v>2</v>
      </c>
      <c r="K9456">
        <v>1</v>
      </c>
      <c r="L9456">
        <v>1</v>
      </c>
      <c r="M9456" s="1">
        <v>118429.02</v>
      </c>
      <c r="N9456">
        <v>0</v>
      </c>
      <c r="O9456" t="str">
        <f t="shared" si="588"/>
        <v>&gt;50</v>
      </c>
      <c r="P9456" t="str">
        <f t="shared" si="589"/>
        <v>3-5 years</v>
      </c>
      <c r="Q9456" t="str">
        <f t="shared" si="590"/>
        <v>No Balance</v>
      </c>
      <c r="R9456" s="5">
        <f t="shared" si="591"/>
        <v>0.17399267399267399</v>
      </c>
    </row>
    <row r="9457" spans="1:18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 s="1">
        <v>0</v>
      </c>
      <c r="J9457">
        <v>2</v>
      </c>
      <c r="K9457">
        <v>1</v>
      </c>
      <c r="L9457">
        <v>1</v>
      </c>
      <c r="M9457" s="1">
        <v>58442.25</v>
      </c>
      <c r="N9457">
        <v>0</v>
      </c>
      <c r="O9457" t="str">
        <f t="shared" si="588"/>
        <v>&gt;50</v>
      </c>
      <c r="P9457" t="str">
        <f t="shared" si="589"/>
        <v>3-5 years</v>
      </c>
      <c r="Q9457" t="str">
        <f t="shared" si="590"/>
        <v>No Balance</v>
      </c>
      <c r="R9457" s="5">
        <f t="shared" si="591"/>
        <v>0.1743119266055046</v>
      </c>
    </row>
    <row r="9458" spans="1:18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 s="1">
        <v>150555.82999999999</v>
      </c>
      <c r="J9458">
        <v>1</v>
      </c>
      <c r="K9458">
        <v>1</v>
      </c>
      <c r="L9458">
        <v>0</v>
      </c>
      <c r="M9458" s="1">
        <v>30414.17</v>
      </c>
      <c r="N9458">
        <v>0</v>
      </c>
      <c r="O9458" t="str">
        <f t="shared" si="588"/>
        <v>30-40</v>
      </c>
      <c r="P9458" t="str">
        <f t="shared" si="589"/>
        <v>6+ years</v>
      </c>
      <c r="Q9458" t="str">
        <f t="shared" si="590"/>
        <v>High</v>
      </c>
      <c r="R9458" s="5">
        <f t="shared" si="591"/>
        <v>0.17463235294117646</v>
      </c>
    </row>
    <row r="9459" spans="1:18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 s="1">
        <v>109137.12</v>
      </c>
      <c r="J9459">
        <v>1</v>
      </c>
      <c r="K9459">
        <v>1</v>
      </c>
      <c r="L9459">
        <v>1</v>
      </c>
      <c r="M9459" s="1">
        <v>58814.41</v>
      </c>
      <c r="N9459">
        <v>0</v>
      </c>
      <c r="O9459" t="str">
        <f t="shared" si="588"/>
        <v>&lt;30</v>
      </c>
      <c r="P9459" t="str">
        <f t="shared" si="589"/>
        <v>0-2 years</v>
      </c>
      <c r="Q9459" t="str">
        <f t="shared" si="590"/>
        <v>High</v>
      </c>
      <c r="R9459" s="5">
        <f t="shared" si="591"/>
        <v>0.17495395948434622</v>
      </c>
    </row>
    <row r="9460" spans="1:18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 s="1">
        <v>158351.01999999999</v>
      </c>
      <c r="J9460">
        <v>2</v>
      </c>
      <c r="K9460">
        <v>1</v>
      </c>
      <c r="L9460">
        <v>0</v>
      </c>
      <c r="M9460" s="1">
        <v>155304.53</v>
      </c>
      <c r="N9460">
        <v>0</v>
      </c>
      <c r="O9460" t="str">
        <f t="shared" si="588"/>
        <v>30-40</v>
      </c>
      <c r="P9460" t="str">
        <f t="shared" si="589"/>
        <v>6+ years</v>
      </c>
      <c r="Q9460" t="str">
        <f t="shared" si="590"/>
        <v>High</v>
      </c>
      <c r="R9460" s="5">
        <f t="shared" si="591"/>
        <v>0.17527675276752769</v>
      </c>
    </row>
    <row r="9461" spans="1:18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 s="1">
        <v>0</v>
      </c>
      <c r="J9461">
        <v>1</v>
      </c>
      <c r="K9461">
        <v>1</v>
      </c>
      <c r="L9461">
        <v>0</v>
      </c>
      <c r="M9461" s="1">
        <v>187943.6</v>
      </c>
      <c r="N9461">
        <v>0</v>
      </c>
      <c r="O9461" t="str">
        <f t="shared" si="588"/>
        <v>41-50</v>
      </c>
      <c r="P9461" t="str">
        <f t="shared" si="589"/>
        <v>6+ years</v>
      </c>
      <c r="Q9461" t="str">
        <f t="shared" si="590"/>
        <v>No Balance</v>
      </c>
      <c r="R9461" s="5">
        <f t="shared" si="591"/>
        <v>0.1756007393715342</v>
      </c>
    </row>
    <row r="9462" spans="1:18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 s="1">
        <v>0</v>
      </c>
      <c r="J9462">
        <v>2</v>
      </c>
      <c r="K9462">
        <v>1</v>
      </c>
      <c r="L9462">
        <v>1</v>
      </c>
      <c r="M9462" s="1">
        <v>43036.6</v>
      </c>
      <c r="N9462">
        <v>0</v>
      </c>
      <c r="O9462" t="str">
        <f t="shared" si="588"/>
        <v>30-40</v>
      </c>
      <c r="P9462" t="str">
        <f t="shared" si="589"/>
        <v>6+ years</v>
      </c>
      <c r="Q9462" t="str">
        <f t="shared" si="590"/>
        <v>No Balance</v>
      </c>
      <c r="R9462" s="5">
        <f t="shared" si="591"/>
        <v>0.17592592592592593</v>
      </c>
    </row>
    <row r="9463" spans="1:18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 s="1">
        <v>0</v>
      </c>
      <c r="J9463">
        <v>2</v>
      </c>
      <c r="K9463">
        <v>0</v>
      </c>
      <c r="L9463">
        <v>1</v>
      </c>
      <c r="M9463" s="1">
        <v>26543.279999999999</v>
      </c>
      <c r="N9463">
        <v>0</v>
      </c>
      <c r="O9463" t="str">
        <f t="shared" si="588"/>
        <v>30-40</v>
      </c>
      <c r="P9463" t="str">
        <f t="shared" si="589"/>
        <v>3-5 years</v>
      </c>
      <c r="Q9463" t="str">
        <f t="shared" si="590"/>
        <v>No Balance</v>
      </c>
      <c r="R9463" s="5">
        <f t="shared" si="591"/>
        <v>0.17625231910946196</v>
      </c>
    </row>
    <row r="9464" spans="1:18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 s="1">
        <v>0</v>
      </c>
      <c r="J9464">
        <v>2</v>
      </c>
      <c r="K9464">
        <v>1</v>
      </c>
      <c r="L9464">
        <v>0</v>
      </c>
      <c r="M9464" s="1">
        <v>171928.04</v>
      </c>
      <c r="N9464">
        <v>0</v>
      </c>
      <c r="O9464" t="str">
        <f t="shared" si="588"/>
        <v>41-50</v>
      </c>
      <c r="P9464" t="str">
        <f t="shared" si="589"/>
        <v>6+ years</v>
      </c>
      <c r="Q9464" t="str">
        <f t="shared" si="590"/>
        <v>No Balance</v>
      </c>
      <c r="R9464" s="5">
        <f t="shared" si="591"/>
        <v>0.17657992565055763</v>
      </c>
    </row>
    <row r="9465" spans="1:18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 s="1">
        <v>0</v>
      </c>
      <c r="J9465">
        <v>1</v>
      </c>
      <c r="K9465">
        <v>0</v>
      </c>
      <c r="L9465">
        <v>1</v>
      </c>
      <c r="M9465" s="1">
        <v>35611.35</v>
      </c>
      <c r="N9465">
        <v>0</v>
      </c>
      <c r="O9465" t="str">
        <f t="shared" si="588"/>
        <v>&lt;30</v>
      </c>
      <c r="P9465" t="str">
        <f t="shared" si="589"/>
        <v>6+ years</v>
      </c>
      <c r="Q9465" t="str">
        <f t="shared" si="590"/>
        <v>No Balance</v>
      </c>
      <c r="R9465" s="5">
        <f t="shared" si="591"/>
        <v>0.17690875232774675</v>
      </c>
    </row>
    <row r="9466" spans="1:18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 s="1">
        <v>0</v>
      </c>
      <c r="J9466">
        <v>2</v>
      </c>
      <c r="K9466">
        <v>1</v>
      </c>
      <c r="L9466">
        <v>0</v>
      </c>
      <c r="M9466" s="1">
        <v>19047.23</v>
      </c>
      <c r="N9466">
        <v>0</v>
      </c>
      <c r="O9466" t="str">
        <f t="shared" si="588"/>
        <v>30-40</v>
      </c>
      <c r="P9466" t="str">
        <f t="shared" si="589"/>
        <v>6+ years</v>
      </c>
      <c r="Q9466" t="str">
        <f t="shared" si="590"/>
        <v>No Balance</v>
      </c>
      <c r="R9466" s="5">
        <f t="shared" si="591"/>
        <v>0.17723880597014927</v>
      </c>
    </row>
    <row r="9467" spans="1:18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 s="1">
        <v>0</v>
      </c>
      <c r="J9467">
        <v>2</v>
      </c>
      <c r="K9467">
        <v>1</v>
      </c>
      <c r="L9467">
        <v>1</v>
      </c>
      <c r="M9467" s="1">
        <v>39820.129999999997</v>
      </c>
      <c r="N9467">
        <v>0</v>
      </c>
      <c r="O9467" t="str">
        <f t="shared" si="588"/>
        <v>&gt;50</v>
      </c>
      <c r="P9467" t="str">
        <f t="shared" si="589"/>
        <v>0-2 years</v>
      </c>
      <c r="Q9467" t="str">
        <f t="shared" si="590"/>
        <v>No Balance</v>
      </c>
      <c r="R9467" s="5">
        <f t="shared" si="591"/>
        <v>0.17757009345794392</v>
      </c>
    </row>
    <row r="9468" spans="1:18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 s="1">
        <v>0</v>
      </c>
      <c r="J9468">
        <v>1</v>
      </c>
      <c r="K9468">
        <v>1</v>
      </c>
      <c r="L9468">
        <v>0</v>
      </c>
      <c r="M9468" s="1">
        <v>129013.59</v>
      </c>
      <c r="N9468">
        <v>1</v>
      </c>
      <c r="O9468" t="str">
        <f t="shared" si="588"/>
        <v>&gt;50</v>
      </c>
      <c r="P9468" t="str">
        <f t="shared" si="589"/>
        <v>0-2 years</v>
      </c>
      <c r="Q9468" t="str">
        <f t="shared" si="590"/>
        <v>No Balance</v>
      </c>
      <c r="R9468" s="5">
        <f t="shared" si="591"/>
        <v>0.17790262172284643</v>
      </c>
    </row>
    <row r="9469" spans="1:18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 s="1">
        <v>82729.490000000005</v>
      </c>
      <c r="J9469">
        <v>1</v>
      </c>
      <c r="K9469">
        <v>1</v>
      </c>
      <c r="L9469">
        <v>0</v>
      </c>
      <c r="M9469" s="1">
        <v>113810.12</v>
      </c>
      <c r="N9469">
        <v>0</v>
      </c>
      <c r="O9469" t="str">
        <f t="shared" si="588"/>
        <v>30-40</v>
      </c>
      <c r="P9469" t="str">
        <f t="shared" si="589"/>
        <v>0-2 years</v>
      </c>
      <c r="Q9469" t="str">
        <f t="shared" si="590"/>
        <v>Medium</v>
      </c>
      <c r="R9469" s="5">
        <f t="shared" si="591"/>
        <v>0.17636022514071295</v>
      </c>
    </row>
    <row r="9470" spans="1:18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 s="1">
        <v>142765.24</v>
      </c>
      <c r="J9470">
        <v>2</v>
      </c>
      <c r="K9470">
        <v>1</v>
      </c>
      <c r="L9470">
        <v>0</v>
      </c>
      <c r="M9470" s="1">
        <v>34749.65</v>
      </c>
      <c r="N9470">
        <v>0</v>
      </c>
      <c r="O9470" t="str">
        <f t="shared" si="588"/>
        <v>41-50</v>
      </c>
      <c r="P9470" t="str">
        <f t="shared" si="589"/>
        <v>6+ years</v>
      </c>
      <c r="Q9470" t="str">
        <f t="shared" si="590"/>
        <v>High</v>
      </c>
      <c r="R9470" s="5">
        <f t="shared" si="591"/>
        <v>0.17669172932330826</v>
      </c>
    </row>
    <row r="9471" spans="1:18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 s="1">
        <v>121172.97</v>
      </c>
      <c r="J9471">
        <v>1</v>
      </c>
      <c r="K9471">
        <v>1</v>
      </c>
      <c r="L9471">
        <v>1</v>
      </c>
      <c r="M9471" s="1">
        <v>56268.98</v>
      </c>
      <c r="N9471">
        <v>0</v>
      </c>
      <c r="O9471" t="str">
        <f t="shared" si="588"/>
        <v>&lt;30</v>
      </c>
      <c r="P9471" t="str">
        <f t="shared" si="589"/>
        <v>3-5 years</v>
      </c>
      <c r="Q9471" t="str">
        <f t="shared" si="590"/>
        <v>High</v>
      </c>
      <c r="R9471" s="5">
        <f t="shared" si="591"/>
        <v>0.17702448210922786</v>
      </c>
    </row>
    <row r="9472" spans="1:18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 s="1">
        <v>132932.14000000001</v>
      </c>
      <c r="J9472">
        <v>2</v>
      </c>
      <c r="K9472">
        <v>1</v>
      </c>
      <c r="L9472">
        <v>1</v>
      </c>
      <c r="M9472" s="1">
        <v>46630.47</v>
      </c>
      <c r="N9472">
        <v>0</v>
      </c>
      <c r="O9472" t="str">
        <f t="shared" si="588"/>
        <v>&lt;30</v>
      </c>
      <c r="P9472" t="str">
        <f t="shared" si="589"/>
        <v>6+ years</v>
      </c>
      <c r="Q9472" t="str">
        <f t="shared" si="590"/>
        <v>High</v>
      </c>
      <c r="R9472" s="5">
        <f t="shared" si="591"/>
        <v>0.17735849056603772</v>
      </c>
    </row>
    <row r="9473" spans="1:18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 s="1">
        <v>123374.46</v>
      </c>
      <c r="J9473">
        <v>1</v>
      </c>
      <c r="K9473">
        <v>1</v>
      </c>
      <c r="L9473">
        <v>1</v>
      </c>
      <c r="M9473" s="1">
        <v>124906.59</v>
      </c>
      <c r="N9473">
        <v>0</v>
      </c>
      <c r="O9473" t="str">
        <f t="shared" si="588"/>
        <v>&lt;30</v>
      </c>
      <c r="P9473" t="str">
        <f t="shared" si="589"/>
        <v>6+ years</v>
      </c>
      <c r="Q9473" t="str">
        <f t="shared" si="590"/>
        <v>High</v>
      </c>
      <c r="R9473" s="5">
        <f t="shared" si="591"/>
        <v>0.17769376181474481</v>
      </c>
    </row>
    <row r="9474" spans="1:18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 s="1">
        <v>161371.5</v>
      </c>
      <c r="J9474">
        <v>1</v>
      </c>
      <c r="K9474">
        <v>1</v>
      </c>
      <c r="L9474">
        <v>1</v>
      </c>
      <c r="M9474" s="1">
        <v>134869.93</v>
      </c>
      <c r="N9474">
        <v>0</v>
      </c>
      <c r="O9474" t="str">
        <f t="shared" ref="O9474:O9537" si="592">IF(G9474&lt;30,"&lt;30",
   IF(G9474&lt;=40,"30-40",
      IF(G9474&lt;=50,"41-50","&gt;50")))</f>
        <v>&gt;50</v>
      </c>
      <c r="P9474" t="str">
        <f t="shared" ref="P9474:P9537" si="593">IF(H9474&lt;=2,"0-2 years",
   IF(H9474&lt;=5,"3-5 years","6+ years"))</f>
        <v>0-2 years</v>
      </c>
      <c r="Q9474" t="str">
        <f t="shared" ref="Q9474:Q9537" si="594">IF(I9474=0,"No Balance",
   IF(I9474&lt;50000,"Low",
      IF(I9474&lt;100000,"Medium","High")))</f>
        <v>High</v>
      </c>
      <c r="R9474" s="5">
        <f t="shared" ref="R9474:R9537" si="595">AVERAGE(N9474:N19473)</f>
        <v>0.17803030303030304</v>
      </c>
    </row>
    <row r="9475" spans="1:18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 s="1">
        <v>0</v>
      </c>
      <c r="J9475">
        <v>2</v>
      </c>
      <c r="K9475">
        <v>0</v>
      </c>
      <c r="L9475">
        <v>0</v>
      </c>
      <c r="M9475" s="1">
        <v>36697.480000000003</v>
      </c>
      <c r="N9475">
        <v>1</v>
      </c>
      <c r="O9475" t="str">
        <f t="shared" si="592"/>
        <v>41-50</v>
      </c>
      <c r="P9475" t="str">
        <f t="shared" si="593"/>
        <v>3-5 years</v>
      </c>
      <c r="Q9475" t="str">
        <f t="shared" si="594"/>
        <v>No Balance</v>
      </c>
      <c r="R9475" s="5">
        <f t="shared" si="595"/>
        <v>0.17836812144212524</v>
      </c>
    </row>
    <row r="9476" spans="1:18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 s="1">
        <v>79563.360000000001</v>
      </c>
      <c r="J9476">
        <v>2</v>
      </c>
      <c r="K9476">
        <v>1</v>
      </c>
      <c r="L9476">
        <v>1</v>
      </c>
      <c r="M9476" s="1">
        <v>172200.91</v>
      </c>
      <c r="N9476">
        <v>0</v>
      </c>
      <c r="O9476" t="str">
        <f t="shared" si="592"/>
        <v>&gt;50</v>
      </c>
      <c r="P9476" t="str">
        <f t="shared" si="593"/>
        <v>6+ years</v>
      </c>
      <c r="Q9476" t="str">
        <f t="shared" si="594"/>
        <v>Medium</v>
      </c>
      <c r="R9476" s="5">
        <f t="shared" si="595"/>
        <v>0.17680608365019013</v>
      </c>
    </row>
    <row r="9477" spans="1:18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 s="1">
        <v>0</v>
      </c>
      <c r="J9477">
        <v>2</v>
      </c>
      <c r="K9477">
        <v>1</v>
      </c>
      <c r="L9477">
        <v>0</v>
      </c>
      <c r="M9477" s="1">
        <v>137136.46</v>
      </c>
      <c r="N9477">
        <v>0</v>
      </c>
      <c r="O9477" t="str">
        <f t="shared" si="592"/>
        <v>41-50</v>
      </c>
      <c r="P9477" t="str">
        <f t="shared" si="593"/>
        <v>0-2 years</v>
      </c>
      <c r="Q9477" t="str">
        <f t="shared" si="594"/>
        <v>No Balance</v>
      </c>
      <c r="R9477" s="5">
        <f t="shared" si="595"/>
        <v>0.17714285714285713</v>
      </c>
    </row>
    <row r="9478" spans="1:18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 s="1">
        <v>138232.24</v>
      </c>
      <c r="J9478">
        <v>1</v>
      </c>
      <c r="K9478">
        <v>1</v>
      </c>
      <c r="L9478">
        <v>0</v>
      </c>
      <c r="M9478" s="1">
        <v>57594.78</v>
      </c>
      <c r="N9478">
        <v>0</v>
      </c>
      <c r="O9478" t="str">
        <f t="shared" si="592"/>
        <v>41-50</v>
      </c>
      <c r="P9478" t="str">
        <f t="shared" si="593"/>
        <v>6+ years</v>
      </c>
      <c r="Q9478" t="str">
        <f t="shared" si="594"/>
        <v>High</v>
      </c>
      <c r="R9478" s="5">
        <f t="shared" si="595"/>
        <v>0.17748091603053434</v>
      </c>
    </row>
    <row r="9479" spans="1:18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 s="1">
        <v>0</v>
      </c>
      <c r="J9479">
        <v>1</v>
      </c>
      <c r="K9479">
        <v>0</v>
      </c>
      <c r="L9479">
        <v>0</v>
      </c>
      <c r="M9479" s="1">
        <v>36548</v>
      </c>
      <c r="N9479">
        <v>1</v>
      </c>
      <c r="O9479" t="str">
        <f t="shared" si="592"/>
        <v>41-50</v>
      </c>
      <c r="P9479" t="str">
        <f t="shared" si="593"/>
        <v>3-5 years</v>
      </c>
      <c r="Q9479" t="str">
        <f t="shared" si="594"/>
        <v>No Balance</v>
      </c>
      <c r="R9479" s="5">
        <f t="shared" si="595"/>
        <v>0.17782026768642448</v>
      </c>
    </row>
    <row r="9480" spans="1:18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 s="1">
        <v>81571.05</v>
      </c>
      <c r="J9480">
        <v>1</v>
      </c>
      <c r="K9480">
        <v>1</v>
      </c>
      <c r="L9480">
        <v>0</v>
      </c>
      <c r="M9480" s="1">
        <v>182960.46</v>
      </c>
      <c r="N9480">
        <v>1</v>
      </c>
      <c r="O9480" t="str">
        <f t="shared" si="592"/>
        <v>&gt;50</v>
      </c>
      <c r="P9480" t="str">
        <f t="shared" si="593"/>
        <v>0-2 years</v>
      </c>
      <c r="Q9480" t="str">
        <f t="shared" si="594"/>
        <v>Medium</v>
      </c>
      <c r="R9480" s="5">
        <f t="shared" si="595"/>
        <v>0.17624521072796934</v>
      </c>
    </row>
    <row r="9481" spans="1:18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 s="1">
        <v>0</v>
      </c>
      <c r="J9481">
        <v>2</v>
      </c>
      <c r="K9481">
        <v>0</v>
      </c>
      <c r="L9481">
        <v>0</v>
      </c>
      <c r="M9481" s="1">
        <v>42117.9</v>
      </c>
      <c r="N9481">
        <v>0</v>
      </c>
      <c r="O9481" t="str">
        <f t="shared" si="592"/>
        <v>30-40</v>
      </c>
      <c r="P9481" t="str">
        <f t="shared" si="593"/>
        <v>0-2 years</v>
      </c>
      <c r="Q9481" t="str">
        <f t="shared" si="594"/>
        <v>No Balance</v>
      </c>
      <c r="R9481" s="5">
        <f t="shared" si="595"/>
        <v>0.1746641074856046</v>
      </c>
    </row>
    <row r="9482" spans="1:18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 s="1">
        <v>95927.039999999994</v>
      </c>
      <c r="J9482">
        <v>1</v>
      </c>
      <c r="K9482">
        <v>1</v>
      </c>
      <c r="L9482">
        <v>0</v>
      </c>
      <c r="M9482" s="1">
        <v>199478.05</v>
      </c>
      <c r="N9482">
        <v>0</v>
      </c>
      <c r="O9482" t="str">
        <f t="shared" si="592"/>
        <v>30-40</v>
      </c>
      <c r="P9482" t="str">
        <f t="shared" si="593"/>
        <v>0-2 years</v>
      </c>
      <c r="Q9482" t="str">
        <f t="shared" si="594"/>
        <v>Medium</v>
      </c>
      <c r="R9482" s="5">
        <f t="shared" si="595"/>
        <v>0.17499999999999999</v>
      </c>
    </row>
    <row r="9483" spans="1:18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 s="1">
        <v>116932.59</v>
      </c>
      <c r="J9483">
        <v>1</v>
      </c>
      <c r="K9483">
        <v>1</v>
      </c>
      <c r="L9483">
        <v>0</v>
      </c>
      <c r="M9483" s="1">
        <v>91092.84</v>
      </c>
      <c r="N9483">
        <v>0</v>
      </c>
      <c r="O9483" t="str">
        <f t="shared" si="592"/>
        <v>30-40</v>
      </c>
      <c r="P9483" t="str">
        <f t="shared" si="593"/>
        <v>6+ years</v>
      </c>
      <c r="Q9483" t="str">
        <f t="shared" si="594"/>
        <v>High</v>
      </c>
      <c r="R9483" s="5">
        <f t="shared" si="595"/>
        <v>0.17533718689788053</v>
      </c>
    </row>
    <row r="9484" spans="1:18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 s="1">
        <v>0</v>
      </c>
      <c r="J9484">
        <v>2</v>
      </c>
      <c r="K9484">
        <v>1</v>
      </c>
      <c r="L9484">
        <v>0</v>
      </c>
      <c r="M9484" s="1">
        <v>14090.4</v>
      </c>
      <c r="N9484">
        <v>1</v>
      </c>
      <c r="O9484" t="str">
        <f t="shared" si="592"/>
        <v>30-40</v>
      </c>
      <c r="P9484" t="str">
        <f t="shared" si="593"/>
        <v>0-2 years</v>
      </c>
      <c r="Q9484" t="str">
        <f t="shared" si="594"/>
        <v>No Balance</v>
      </c>
      <c r="R9484" s="5">
        <f t="shared" si="595"/>
        <v>0.17567567567567569</v>
      </c>
    </row>
    <row r="9485" spans="1:18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 s="1">
        <v>79551.12</v>
      </c>
      <c r="J9485">
        <v>1</v>
      </c>
      <c r="K9485">
        <v>0</v>
      </c>
      <c r="L9485">
        <v>1</v>
      </c>
      <c r="M9485" s="1">
        <v>178267.07</v>
      </c>
      <c r="N9485">
        <v>0</v>
      </c>
      <c r="O9485" t="str">
        <f t="shared" si="592"/>
        <v>30-40</v>
      </c>
      <c r="P9485" t="str">
        <f t="shared" si="593"/>
        <v>3-5 years</v>
      </c>
      <c r="Q9485" t="str">
        <f t="shared" si="594"/>
        <v>Medium</v>
      </c>
      <c r="R9485" s="5">
        <f t="shared" si="595"/>
        <v>0.17408123791102514</v>
      </c>
    </row>
    <row r="9486" spans="1:18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 s="1">
        <v>116416.94</v>
      </c>
      <c r="J9486">
        <v>1</v>
      </c>
      <c r="K9486">
        <v>0</v>
      </c>
      <c r="L9486">
        <v>1</v>
      </c>
      <c r="M9486" s="1">
        <v>85808.22</v>
      </c>
      <c r="N9486">
        <v>0</v>
      </c>
      <c r="O9486" t="str">
        <f t="shared" si="592"/>
        <v>30-40</v>
      </c>
      <c r="P9486" t="str">
        <f t="shared" si="593"/>
        <v>0-2 years</v>
      </c>
      <c r="Q9486" t="str">
        <f t="shared" si="594"/>
        <v>High</v>
      </c>
      <c r="R9486" s="5">
        <f t="shared" si="595"/>
        <v>0.1744186046511628</v>
      </c>
    </row>
    <row r="9487" spans="1:18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 s="1">
        <v>88141.1</v>
      </c>
      <c r="J9487">
        <v>1</v>
      </c>
      <c r="K9487">
        <v>1</v>
      </c>
      <c r="L9487">
        <v>0</v>
      </c>
      <c r="M9487" s="1">
        <v>109659.12</v>
      </c>
      <c r="N9487">
        <v>0</v>
      </c>
      <c r="O9487" t="str">
        <f t="shared" si="592"/>
        <v>30-40</v>
      </c>
      <c r="P9487" t="str">
        <f t="shared" si="593"/>
        <v>3-5 years</v>
      </c>
      <c r="Q9487" t="str">
        <f t="shared" si="594"/>
        <v>Medium</v>
      </c>
      <c r="R9487" s="5">
        <f t="shared" si="595"/>
        <v>0.17475728155339806</v>
      </c>
    </row>
    <row r="9488" spans="1:18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 s="1">
        <v>177729.13</v>
      </c>
      <c r="J9488">
        <v>1</v>
      </c>
      <c r="K9488">
        <v>1</v>
      </c>
      <c r="L9488">
        <v>1</v>
      </c>
      <c r="M9488" s="1">
        <v>161642.07999999999</v>
      </c>
      <c r="N9488">
        <v>0</v>
      </c>
      <c r="O9488" t="str">
        <f t="shared" si="592"/>
        <v>30-40</v>
      </c>
      <c r="P9488" t="str">
        <f t="shared" si="593"/>
        <v>6+ years</v>
      </c>
      <c r="Q9488" t="str">
        <f t="shared" si="594"/>
        <v>High</v>
      </c>
      <c r="R9488" s="5">
        <f t="shared" si="595"/>
        <v>0.17509727626459143</v>
      </c>
    </row>
    <row r="9489" spans="1:18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 s="1">
        <v>0</v>
      </c>
      <c r="J9489">
        <v>1</v>
      </c>
      <c r="K9489">
        <v>1</v>
      </c>
      <c r="L9489">
        <v>1</v>
      </c>
      <c r="M9489" s="1">
        <v>3830.59</v>
      </c>
      <c r="N9489">
        <v>0</v>
      </c>
      <c r="O9489" t="str">
        <f t="shared" si="592"/>
        <v>30-40</v>
      </c>
      <c r="P9489" t="str">
        <f t="shared" si="593"/>
        <v>3-5 years</v>
      </c>
      <c r="Q9489" t="str">
        <f t="shared" si="594"/>
        <v>No Balance</v>
      </c>
      <c r="R9489" s="5">
        <f t="shared" si="595"/>
        <v>0.17543859649122806</v>
      </c>
    </row>
    <row r="9490" spans="1:18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 s="1">
        <v>123912.78</v>
      </c>
      <c r="J9490">
        <v>2</v>
      </c>
      <c r="K9490">
        <v>1</v>
      </c>
      <c r="L9490">
        <v>1</v>
      </c>
      <c r="M9490" s="1">
        <v>146636.44</v>
      </c>
      <c r="N9490">
        <v>0</v>
      </c>
      <c r="O9490" t="str">
        <f t="shared" si="592"/>
        <v>30-40</v>
      </c>
      <c r="P9490" t="str">
        <f t="shared" si="593"/>
        <v>6+ years</v>
      </c>
      <c r="Q9490" t="str">
        <f t="shared" si="594"/>
        <v>High</v>
      </c>
      <c r="R9490" s="5">
        <f t="shared" si="595"/>
        <v>0.17578125</v>
      </c>
    </row>
    <row r="9491" spans="1:18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 s="1">
        <v>0</v>
      </c>
      <c r="J9491">
        <v>1</v>
      </c>
      <c r="K9491">
        <v>1</v>
      </c>
      <c r="L9491">
        <v>1</v>
      </c>
      <c r="M9491" s="1">
        <v>144413.92000000001</v>
      </c>
      <c r="N9491">
        <v>1</v>
      </c>
      <c r="O9491" t="str">
        <f t="shared" si="592"/>
        <v>30-40</v>
      </c>
      <c r="P9491" t="str">
        <f t="shared" si="593"/>
        <v>3-5 years</v>
      </c>
      <c r="Q9491" t="str">
        <f t="shared" si="594"/>
        <v>No Balance</v>
      </c>
      <c r="R9491" s="5">
        <f t="shared" si="595"/>
        <v>0.17612524461839529</v>
      </c>
    </row>
    <row r="9492" spans="1:18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 s="1">
        <v>0</v>
      </c>
      <c r="J9492">
        <v>1</v>
      </c>
      <c r="K9492">
        <v>1</v>
      </c>
      <c r="L9492">
        <v>1</v>
      </c>
      <c r="M9492" s="1">
        <v>65801.440000000002</v>
      </c>
      <c r="N9492">
        <v>0</v>
      </c>
      <c r="O9492" t="str">
        <f t="shared" si="592"/>
        <v>&gt;50</v>
      </c>
      <c r="P9492" t="str">
        <f t="shared" si="593"/>
        <v>3-5 years</v>
      </c>
      <c r="Q9492" t="str">
        <f t="shared" si="594"/>
        <v>No Balance</v>
      </c>
      <c r="R9492" s="5">
        <f t="shared" si="595"/>
        <v>0.17450980392156862</v>
      </c>
    </row>
    <row r="9493" spans="1:18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 s="1">
        <v>108306.44</v>
      </c>
      <c r="J9493">
        <v>1</v>
      </c>
      <c r="K9493">
        <v>1</v>
      </c>
      <c r="L9493">
        <v>1</v>
      </c>
      <c r="M9493" s="1">
        <v>192486.24</v>
      </c>
      <c r="N9493">
        <v>0</v>
      </c>
      <c r="O9493" t="str">
        <f t="shared" si="592"/>
        <v>30-40</v>
      </c>
      <c r="P9493" t="str">
        <f t="shared" si="593"/>
        <v>3-5 years</v>
      </c>
      <c r="Q9493" t="str">
        <f t="shared" si="594"/>
        <v>High</v>
      </c>
      <c r="R9493" s="5">
        <f t="shared" si="595"/>
        <v>0.17485265225933203</v>
      </c>
    </row>
    <row r="9494" spans="1:18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 s="1">
        <v>102962.62</v>
      </c>
      <c r="J9494">
        <v>1</v>
      </c>
      <c r="K9494">
        <v>1</v>
      </c>
      <c r="L9494">
        <v>0</v>
      </c>
      <c r="M9494" s="1">
        <v>120852.85</v>
      </c>
      <c r="N9494">
        <v>1</v>
      </c>
      <c r="O9494" t="str">
        <f t="shared" si="592"/>
        <v>41-50</v>
      </c>
      <c r="P9494" t="str">
        <f t="shared" si="593"/>
        <v>3-5 years</v>
      </c>
      <c r="Q9494" t="str">
        <f t="shared" si="594"/>
        <v>High</v>
      </c>
      <c r="R9494" s="5">
        <f t="shared" si="595"/>
        <v>0.17519685039370078</v>
      </c>
    </row>
    <row r="9495" spans="1:18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 s="1">
        <v>103502.22</v>
      </c>
      <c r="J9495">
        <v>1</v>
      </c>
      <c r="K9495">
        <v>1</v>
      </c>
      <c r="L9495">
        <v>1</v>
      </c>
      <c r="M9495" s="1">
        <v>146191.82</v>
      </c>
      <c r="N9495">
        <v>0</v>
      </c>
      <c r="O9495" t="str">
        <f t="shared" si="592"/>
        <v>30-40</v>
      </c>
      <c r="P9495" t="str">
        <f t="shared" si="593"/>
        <v>0-2 years</v>
      </c>
      <c r="Q9495" t="str">
        <f t="shared" si="594"/>
        <v>High</v>
      </c>
      <c r="R9495" s="5">
        <f t="shared" si="595"/>
        <v>0.17357001972386588</v>
      </c>
    </row>
    <row r="9496" spans="1:18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 s="1">
        <v>119654.44</v>
      </c>
      <c r="J9496">
        <v>2</v>
      </c>
      <c r="K9496">
        <v>0</v>
      </c>
      <c r="L9496">
        <v>1</v>
      </c>
      <c r="M9496" s="1">
        <v>148412.24</v>
      </c>
      <c r="N9496">
        <v>1</v>
      </c>
      <c r="O9496" t="str">
        <f t="shared" si="592"/>
        <v>41-50</v>
      </c>
      <c r="P9496" t="str">
        <f t="shared" si="593"/>
        <v>6+ years</v>
      </c>
      <c r="Q9496" t="str">
        <f t="shared" si="594"/>
        <v>High</v>
      </c>
      <c r="R9496" s="5">
        <f t="shared" si="595"/>
        <v>0.17391304347826086</v>
      </c>
    </row>
    <row r="9497" spans="1:18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 s="1">
        <v>183768.47</v>
      </c>
      <c r="J9497">
        <v>1</v>
      </c>
      <c r="K9497">
        <v>1</v>
      </c>
      <c r="L9497">
        <v>0</v>
      </c>
      <c r="M9497" s="1">
        <v>164119.35</v>
      </c>
      <c r="N9497">
        <v>0</v>
      </c>
      <c r="O9497" t="str">
        <f t="shared" si="592"/>
        <v>30-40</v>
      </c>
      <c r="P9497" t="str">
        <f t="shared" si="593"/>
        <v>6+ years</v>
      </c>
      <c r="Q9497" t="str">
        <f t="shared" si="594"/>
        <v>High</v>
      </c>
      <c r="R9497" s="5">
        <f t="shared" si="595"/>
        <v>0.17227722772277226</v>
      </c>
    </row>
    <row r="9498" spans="1:18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 s="1">
        <v>0</v>
      </c>
      <c r="J9498">
        <v>2</v>
      </c>
      <c r="K9498">
        <v>1</v>
      </c>
      <c r="L9498">
        <v>0</v>
      </c>
      <c r="M9498" s="1">
        <v>163457.54999999999</v>
      </c>
      <c r="N9498">
        <v>0</v>
      </c>
      <c r="O9498" t="str">
        <f t="shared" si="592"/>
        <v>30-40</v>
      </c>
      <c r="P9498" t="str">
        <f t="shared" si="593"/>
        <v>0-2 years</v>
      </c>
      <c r="Q9498" t="str">
        <f t="shared" si="594"/>
        <v>No Balance</v>
      </c>
      <c r="R9498" s="5">
        <f t="shared" si="595"/>
        <v>0.17261904761904762</v>
      </c>
    </row>
    <row r="9499" spans="1:18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 s="1">
        <v>0</v>
      </c>
      <c r="J9499">
        <v>2</v>
      </c>
      <c r="K9499">
        <v>0</v>
      </c>
      <c r="L9499">
        <v>1</v>
      </c>
      <c r="M9499" s="1">
        <v>144978.47</v>
      </c>
      <c r="N9499">
        <v>0</v>
      </c>
      <c r="O9499" t="str">
        <f t="shared" si="592"/>
        <v>&lt;30</v>
      </c>
      <c r="P9499" t="str">
        <f t="shared" si="593"/>
        <v>0-2 years</v>
      </c>
      <c r="Q9499" t="str">
        <f t="shared" si="594"/>
        <v>No Balance</v>
      </c>
      <c r="R9499" s="5">
        <f t="shared" si="595"/>
        <v>0.17296222664015903</v>
      </c>
    </row>
    <row r="9500" spans="1:18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 s="1">
        <v>140900.97</v>
      </c>
      <c r="J9500">
        <v>1</v>
      </c>
      <c r="K9500">
        <v>1</v>
      </c>
      <c r="L9500">
        <v>1</v>
      </c>
      <c r="M9500" s="1">
        <v>67288.89</v>
      </c>
      <c r="N9500">
        <v>0</v>
      </c>
      <c r="O9500" t="str">
        <f t="shared" si="592"/>
        <v>&gt;50</v>
      </c>
      <c r="P9500" t="str">
        <f t="shared" si="593"/>
        <v>6+ years</v>
      </c>
      <c r="Q9500" t="str">
        <f t="shared" si="594"/>
        <v>High</v>
      </c>
      <c r="R9500" s="5">
        <f t="shared" si="595"/>
        <v>0.17330677290836655</v>
      </c>
    </row>
    <row r="9501" spans="1:18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 s="1">
        <v>94049.919999999998</v>
      </c>
      <c r="J9501">
        <v>2</v>
      </c>
      <c r="K9501">
        <v>1</v>
      </c>
      <c r="L9501">
        <v>0</v>
      </c>
      <c r="M9501" s="1">
        <v>103269</v>
      </c>
      <c r="N9501">
        <v>0</v>
      </c>
      <c r="O9501" t="str">
        <f t="shared" si="592"/>
        <v>&lt;30</v>
      </c>
      <c r="P9501" t="str">
        <f t="shared" si="593"/>
        <v>3-5 years</v>
      </c>
      <c r="Q9501" t="str">
        <f t="shared" si="594"/>
        <v>Medium</v>
      </c>
      <c r="R9501" s="5">
        <f t="shared" si="595"/>
        <v>0.17365269461077845</v>
      </c>
    </row>
    <row r="9502" spans="1:18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 s="1">
        <v>98926.399999999994</v>
      </c>
      <c r="J9502">
        <v>1</v>
      </c>
      <c r="K9502">
        <v>1</v>
      </c>
      <c r="L9502">
        <v>1</v>
      </c>
      <c r="M9502" s="1">
        <v>106969.98</v>
      </c>
      <c r="N9502">
        <v>0</v>
      </c>
      <c r="O9502" t="str">
        <f t="shared" si="592"/>
        <v>&lt;30</v>
      </c>
      <c r="P9502" t="str">
        <f t="shared" si="593"/>
        <v>6+ years</v>
      </c>
      <c r="Q9502" t="str">
        <f t="shared" si="594"/>
        <v>Medium</v>
      </c>
      <c r="R9502" s="5">
        <f t="shared" si="595"/>
        <v>0.17399999999999999</v>
      </c>
    </row>
    <row r="9503" spans="1:18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 s="1">
        <v>142872.35999999999</v>
      </c>
      <c r="J9503">
        <v>1</v>
      </c>
      <c r="K9503">
        <v>1</v>
      </c>
      <c r="L9503">
        <v>1</v>
      </c>
      <c r="M9503" s="1">
        <v>117632.63</v>
      </c>
      <c r="N9503">
        <v>0</v>
      </c>
      <c r="O9503" t="str">
        <f t="shared" si="592"/>
        <v>&lt;30</v>
      </c>
      <c r="P9503" t="str">
        <f t="shared" si="593"/>
        <v>0-2 years</v>
      </c>
      <c r="Q9503" t="str">
        <f t="shared" si="594"/>
        <v>High</v>
      </c>
      <c r="R9503" s="5">
        <f t="shared" si="595"/>
        <v>0.17434869739478959</v>
      </c>
    </row>
    <row r="9504" spans="1:18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 s="1">
        <v>46057.96</v>
      </c>
      <c r="J9504">
        <v>2</v>
      </c>
      <c r="K9504">
        <v>1</v>
      </c>
      <c r="L9504">
        <v>1</v>
      </c>
      <c r="M9504" s="1">
        <v>189777.66</v>
      </c>
      <c r="N9504">
        <v>0</v>
      </c>
      <c r="O9504" t="str">
        <f t="shared" si="592"/>
        <v>&lt;30</v>
      </c>
      <c r="P9504" t="str">
        <f t="shared" si="593"/>
        <v>3-5 years</v>
      </c>
      <c r="Q9504" t="str">
        <f t="shared" si="594"/>
        <v>Low</v>
      </c>
      <c r="R9504" s="5">
        <f t="shared" si="595"/>
        <v>0.1746987951807229</v>
      </c>
    </row>
    <row r="9505" spans="1:18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 s="1">
        <v>119769.77</v>
      </c>
      <c r="J9505">
        <v>1</v>
      </c>
      <c r="K9505">
        <v>0</v>
      </c>
      <c r="L9505">
        <v>1</v>
      </c>
      <c r="M9505" s="1">
        <v>66032.649999999994</v>
      </c>
      <c r="N9505">
        <v>0</v>
      </c>
      <c r="O9505" t="str">
        <f t="shared" si="592"/>
        <v>41-50</v>
      </c>
      <c r="P9505" t="str">
        <f t="shared" si="593"/>
        <v>6+ years</v>
      </c>
      <c r="Q9505" t="str">
        <f t="shared" si="594"/>
        <v>High</v>
      </c>
      <c r="R9505" s="5">
        <f t="shared" si="595"/>
        <v>0.1750503018108652</v>
      </c>
    </row>
    <row r="9506" spans="1:18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 s="1">
        <v>143244.97</v>
      </c>
      <c r="J9506">
        <v>1</v>
      </c>
      <c r="K9506">
        <v>1</v>
      </c>
      <c r="L9506">
        <v>0</v>
      </c>
      <c r="M9506" s="1">
        <v>98661.27</v>
      </c>
      <c r="N9506">
        <v>0</v>
      </c>
      <c r="O9506" t="str">
        <f t="shared" si="592"/>
        <v>41-50</v>
      </c>
      <c r="P9506" t="str">
        <f t="shared" si="593"/>
        <v>3-5 years</v>
      </c>
      <c r="Q9506" t="str">
        <f t="shared" si="594"/>
        <v>High</v>
      </c>
      <c r="R9506" s="5">
        <f t="shared" si="595"/>
        <v>0.17540322580645162</v>
      </c>
    </row>
    <row r="9507" spans="1:18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 s="1">
        <v>79562.98</v>
      </c>
      <c r="J9507">
        <v>1</v>
      </c>
      <c r="K9507">
        <v>1</v>
      </c>
      <c r="L9507">
        <v>1</v>
      </c>
      <c r="M9507" s="1">
        <v>74687.37</v>
      </c>
      <c r="N9507">
        <v>0</v>
      </c>
      <c r="O9507" t="str">
        <f t="shared" si="592"/>
        <v>&lt;30</v>
      </c>
      <c r="P9507" t="str">
        <f t="shared" si="593"/>
        <v>6+ years</v>
      </c>
      <c r="Q9507" t="str">
        <f t="shared" si="594"/>
        <v>Medium</v>
      </c>
      <c r="R9507" s="5">
        <f t="shared" si="595"/>
        <v>0.17575757575757575</v>
      </c>
    </row>
    <row r="9508" spans="1:18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 s="1">
        <v>0</v>
      </c>
      <c r="J9508">
        <v>2</v>
      </c>
      <c r="K9508">
        <v>0</v>
      </c>
      <c r="L9508">
        <v>1</v>
      </c>
      <c r="M9508" s="1">
        <v>149604.18</v>
      </c>
      <c r="N9508">
        <v>0</v>
      </c>
      <c r="O9508" t="str">
        <f t="shared" si="592"/>
        <v>&gt;50</v>
      </c>
      <c r="P9508" t="str">
        <f t="shared" si="593"/>
        <v>6+ years</v>
      </c>
      <c r="Q9508" t="str">
        <f t="shared" si="594"/>
        <v>No Balance</v>
      </c>
      <c r="R9508" s="5">
        <f t="shared" si="595"/>
        <v>0.17611336032388664</v>
      </c>
    </row>
    <row r="9509" spans="1:18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 s="1">
        <v>0</v>
      </c>
      <c r="J9509">
        <v>1</v>
      </c>
      <c r="K9509">
        <v>1</v>
      </c>
      <c r="L9509">
        <v>1</v>
      </c>
      <c r="M9509" s="1">
        <v>79888.78</v>
      </c>
      <c r="N9509">
        <v>0</v>
      </c>
      <c r="O9509" t="str">
        <f t="shared" si="592"/>
        <v>41-50</v>
      </c>
      <c r="P9509" t="str">
        <f t="shared" si="593"/>
        <v>0-2 years</v>
      </c>
      <c r="Q9509" t="str">
        <f t="shared" si="594"/>
        <v>No Balance</v>
      </c>
      <c r="R9509" s="5">
        <f t="shared" si="595"/>
        <v>0.17647058823529413</v>
      </c>
    </row>
    <row r="9510" spans="1:18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 s="1">
        <v>96659.64</v>
      </c>
      <c r="J9510">
        <v>2</v>
      </c>
      <c r="K9510">
        <v>1</v>
      </c>
      <c r="L9510">
        <v>1</v>
      </c>
      <c r="M9510" s="1">
        <v>138775.69</v>
      </c>
      <c r="N9510">
        <v>0</v>
      </c>
      <c r="O9510" t="str">
        <f t="shared" si="592"/>
        <v>&lt;30</v>
      </c>
      <c r="P9510" t="str">
        <f t="shared" si="593"/>
        <v>6+ years</v>
      </c>
      <c r="Q9510" t="str">
        <f t="shared" si="594"/>
        <v>Medium</v>
      </c>
      <c r="R9510" s="5">
        <f t="shared" si="595"/>
        <v>0.17682926829268292</v>
      </c>
    </row>
    <row r="9511" spans="1:18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 s="1">
        <v>0</v>
      </c>
      <c r="J9511">
        <v>2</v>
      </c>
      <c r="K9511">
        <v>1</v>
      </c>
      <c r="L9511">
        <v>0</v>
      </c>
      <c r="M9511" s="1">
        <v>154695.57</v>
      </c>
      <c r="N9511">
        <v>0</v>
      </c>
      <c r="O9511" t="str">
        <f t="shared" si="592"/>
        <v>&lt;30</v>
      </c>
      <c r="P9511" t="str">
        <f t="shared" si="593"/>
        <v>0-2 years</v>
      </c>
      <c r="Q9511" t="str">
        <f t="shared" si="594"/>
        <v>No Balance</v>
      </c>
      <c r="R9511" s="5">
        <f t="shared" si="595"/>
        <v>0.17718940936863545</v>
      </c>
    </row>
    <row r="9512" spans="1:18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 s="1">
        <v>165947.99</v>
      </c>
      <c r="J9512">
        <v>2</v>
      </c>
      <c r="K9512">
        <v>0</v>
      </c>
      <c r="L9512">
        <v>1</v>
      </c>
      <c r="M9512" s="1">
        <v>168834.38</v>
      </c>
      <c r="N9512">
        <v>0</v>
      </c>
      <c r="O9512" t="str">
        <f t="shared" si="592"/>
        <v>&lt;30</v>
      </c>
      <c r="P9512" t="str">
        <f t="shared" si="593"/>
        <v>0-2 years</v>
      </c>
      <c r="Q9512" t="str">
        <f t="shared" si="594"/>
        <v>High</v>
      </c>
      <c r="R9512" s="5">
        <f t="shared" si="595"/>
        <v>0.17755102040816326</v>
      </c>
    </row>
    <row r="9513" spans="1:18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 s="1">
        <v>92676.3</v>
      </c>
      <c r="J9513">
        <v>1</v>
      </c>
      <c r="K9513">
        <v>1</v>
      </c>
      <c r="L9513">
        <v>0</v>
      </c>
      <c r="M9513" s="1">
        <v>105817.63</v>
      </c>
      <c r="N9513">
        <v>0</v>
      </c>
      <c r="O9513" t="str">
        <f t="shared" si="592"/>
        <v>30-40</v>
      </c>
      <c r="P9513" t="str">
        <f t="shared" si="593"/>
        <v>3-5 years</v>
      </c>
      <c r="Q9513" t="str">
        <f t="shared" si="594"/>
        <v>Medium</v>
      </c>
      <c r="R9513" s="5">
        <f t="shared" si="595"/>
        <v>0.17791411042944785</v>
      </c>
    </row>
    <row r="9514" spans="1:18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 s="1">
        <v>83195.12</v>
      </c>
      <c r="J9514">
        <v>1</v>
      </c>
      <c r="K9514">
        <v>1</v>
      </c>
      <c r="L9514">
        <v>1</v>
      </c>
      <c r="M9514" s="1">
        <v>48682.1</v>
      </c>
      <c r="N9514">
        <v>0</v>
      </c>
      <c r="O9514" t="str">
        <f t="shared" si="592"/>
        <v>41-50</v>
      </c>
      <c r="P9514" t="str">
        <f t="shared" si="593"/>
        <v>3-5 years</v>
      </c>
      <c r="Q9514" t="str">
        <f t="shared" si="594"/>
        <v>Medium</v>
      </c>
      <c r="R9514" s="5">
        <f t="shared" si="595"/>
        <v>0.17827868852459017</v>
      </c>
    </row>
    <row r="9515" spans="1:18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 s="1">
        <v>129387.94</v>
      </c>
      <c r="J9515">
        <v>1</v>
      </c>
      <c r="K9515">
        <v>0</v>
      </c>
      <c r="L9515">
        <v>1</v>
      </c>
      <c r="M9515" s="1">
        <v>147955.91</v>
      </c>
      <c r="N9515">
        <v>1</v>
      </c>
      <c r="O9515" t="str">
        <f t="shared" si="592"/>
        <v>41-50</v>
      </c>
      <c r="P9515" t="str">
        <f t="shared" si="593"/>
        <v>3-5 years</v>
      </c>
      <c r="Q9515" t="str">
        <f t="shared" si="594"/>
        <v>High</v>
      </c>
      <c r="R9515" s="5">
        <f t="shared" si="595"/>
        <v>0.17864476386036962</v>
      </c>
    </row>
    <row r="9516" spans="1:18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 s="1">
        <v>0</v>
      </c>
      <c r="J9516">
        <v>2</v>
      </c>
      <c r="K9516">
        <v>1</v>
      </c>
      <c r="L9516">
        <v>1</v>
      </c>
      <c r="M9516" s="1">
        <v>56185.98</v>
      </c>
      <c r="N9516">
        <v>0</v>
      </c>
      <c r="O9516" t="str">
        <f t="shared" si="592"/>
        <v>&lt;30</v>
      </c>
      <c r="P9516" t="str">
        <f t="shared" si="593"/>
        <v>6+ years</v>
      </c>
      <c r="Q9516" t="str">
        <f t="shared" si="594"/>
        <v>No Balance</v>
      </c>
      <c r="R9516" s="5">
        <f t="shared" si="595"/>
        <v>0.17695473251028807</v>
      </c>
    </row>
    <row r="9517" spans="1:18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 s="1">
        <v>130233.14</v>
      </c>
      <c r="J9517">
        <v>1</v>
      </c>
      <c r="K9517">
        <v>1</v>
      </c>
      <c r="L9517">
        <v>1</v>
      </c>
      <c r="M9517" s="1">
        <v>81861.100000000006</v>
      </c>
      <c r="N9517">
        <v>0</v>
      </c>
      <c r="O9517" t="str">
        <f t="shared" si="592"/>
        <v>30-40</v>
      </c>
      <c r="P9517" t="str">
        <f t="shared" si="593"/>
        <v>6+ years</v>
      </c>
      <c r="Q9517" t="str">
        <f t="shared" si="594"/>
        <v>High</v>
      </c>
      <c r="R9517" s="5">
        <f t="shared" si="595"/>
        <v>0.17731958762886599</v>
      </c>
    </row>
    <row r="9518" spans="1:18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 s="1">
        <v>123502.53</v>
      </c>
      <c r="J9518">
        <v>1</v>
      </c>
      <c r="K9518">
        <v>1</v>
      </c>
      <c r="L9518">
        <v>1</v>
      </c>
      <c r="M9518" s="1">
        <v>69826.8</v>
      </c>
      <c r="N9518">
        <v>0</v>
      </c>
      <c r="O9518" t="str">
        <f t="shared" si="592"/>
        <v>30-40</v>
      </c>
      <c r="P9518" t="str">
        <f t="shared" si="593"/>
        <v>3-5 years</v>
      </c>
      <c r="Q9518" t="str">
        <f t="shared" si="594"/>
        <v>High</v>
      </c>
      <c r="R9518" s="5">
        <f t="shared" si="595"/>
        <v>0.17768595041322313</v>
      </c>
    </row>
    <row r="9519" spans="1:18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 s="1">
        <v>140894.06</v>
      </c>
      <c r="J9519">
        <v>2</v>
      </c>
      <c r="K9519">
        <v>1</v>
      </c>
      <c r="L9519">
        <v>1</v>
      </c>
      <c r="M9519" s="1">
        <v>118059.19</v>
      </c>
      <c r="N9519">
        <v>0</v>
      </c>
      <c r="O9519" t="str">
        <f t="shared" si="592"/>
        <v>30-40</v>
      </c>
      <c r="P9519" t="str">
        <f t="shared" si="593"/>
        <v>6+ years</v>
      </c>
      <c r="Q9519" t="str">
        <f t="shared" si="594"/>
        <v>High</v>
      </c>
      <c r="R9519" s="5">
        <f t="shared" si="595"/>
        <v>0.17805383022774326</v>
      </c>
    </row>
    <row r="9520" spans="1:18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 s="1">
        <v>163867.85999999999</v>
      </c>
      <c r="J9520">
        <v>1</v>
      </c>
      <c r="K9520">
        <v>1</v>
      </c>
      <c r="L9520">
        <v>1</v>
      </c>
      <c r="M9520" s="1">
        <v>112333.22</v>
      </c>
      <c r="N9520">
        <v>0</v>
      </c>
      <c r="O9520" t="str">
        <f t="shared" si="592"/>
        <v>41-50</v>
      </c>
      <c r="P9520" t="str">
        <f t="shared" si="593"/>
        <v>6+ years</v>
      </c>
      <c r="Q9520" t="str">
        <f t="shared" si="594"/>
        <v>High</v>
      </c>
      <c r="R9520" s="5">
        <f t="shared" si="595"/>
        <v>0.17842323651452283</v>
      </c>
    </row>
    <row r="9521" spans="1:18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 s="1">
        <v>0</v>
      </c>
      <c r="J9521">
        <v>2</v>
      </c>
      <c r="K9521">
        <v>1</v>
      </c>
      <c r="L9521">
        <v>0</v>
      </c>
      <c r="M9521" s="1">
        <v>14546.76</v>
      </c>
      <c r="N9521">
        <v>0</v>
      </c>
      <c r="O9521" t="str">
        <f t="shared" si="592"/>
        <v>&lt;30</v>
      </c>
      <c r="P9521" t="str">
        <f t="shared" si="593"/>
        <v>0-2 years</v>
      </c>
      <c r="Q9521" t="str">
        <f t="shared" si="594"/>
        <v>No Balance</v>
      </c>
      <c r="R9521" s="5">
        <f t="shared" si="595"/>
        <v>0.1787941787941788</v>
      </c>
    </row>
    <row r="9522" spans="1:18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 s="1">
        <v>93816.7</v>
      </c>
      <c r="J9522">
        <v>2</v>
      </c>
      <c r="K9522">
        <v>1</v>
      </c>
      <c r="L9522">
        <v>0</v>
      </c>
      <c r="M9522" s="1">
        <v>126172.11</v>
      </c>
      <c r="N9522">
        <v>0</v>
      </c>
      <c r="O9522" t="str">
        <f t="shared" si="592"/>
        <v>&lt;30</v>
      </c>
      <c r="P9522" t="str">
        <f t="shared" si="593"/>
        <v>0-2 years</v>
      </c>
      <c r="Q9522" t="str">
        <f t="shared" si="594"/>
        <v>Medium</v>
      </c>
      <c r="R9522" s="5">
        <f t="shared" si="595"/>
        <v>0.17916666666666667</v>
      </c>
    </row>
    <row r="9523" spans="1:18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 s="1">
        <v>0</v>
      </c>
      <c r="J9523">
        <v>2</v>
      </c>
      <c r="K9523">
        <v>1</v>
      </c>
      <c r="L9523">
        <v>0</v>
      </c>
      <c r="M9523" s="1">
        <v>3560</v>
      </c>
      <c r="N9523">
        <v>0</v>
      </c>
      <c r="O9523" t="str">
        <f t="shared" si="592"/>
        <v>30-40</v>
      </c>
      <c r="P9523" t="str">
        <f t="shared" si="593"/>
        <v>6+ years</v>
      </c>
      <c r="Q9523" t="str">
        <f t="shared" si="594"/>
        <v>No Balance</v>
      </c>
      <c r="R9523" s="5">
        <f t="shared" si="595"/>
        <v>0.17954070981210857</v>
      </c>
    </row>
    <row r="9524" spans="1:18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 s="1">
        <v>0</v>
      </c>
      <c r="J9524">
        <v>2</v>
      </c>
      <c r="K9524">
        <v>1</v>
      </c>
      <c r="L9524">
        <v>1</v>
      </c>
      <c r="M9524" s="1">
        <v>88878.15</v>
      </c>
      <c r="N9524">
        <v>0</v>
      </c>
      <c r="O9524" t="str">
        <f t="shared" si="592"/>
        <v>30-40</v>
      </c>
      <c r="P9524" t="str">
        <f t="shared" si="593"/>
        <v>6+ years</v>
      </c>
      <c r="Q9524" t="str">
        <f t="shared" si="594"/>
        <v>No Balance</v>
      </c>
      <c r="R9524" s="5">
        <f t="shared" si="595"/>
        <v>0.1799163179916318</v>
      </c>
    </row>
    <row r="9525" spans="1:18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 s="1">
        <v>114668.89</v>
      </c>
      <c r="J9525">
        <v>1</v>
      </c>
      <c r="K9525">
        <v>1</v>
      </c>
      <c r="L9525">
        <v>0</v>
      </c>
      <c r="M9525" s="1">
        <v>84605</v>
      </c>
      <c r="N9525">
        <v>0</v>
      </c>
      <c r="O9525" t="str">
        <f t="shared" si="592"/>
        <v>30-40</v>
      </c>
      <c r="P9525" t="str">
        <f t="shared" si="593"/>
        <v>0-2 years</v>
      </c>
      <c r="Q9525" t="str">
        <f t="shared" si="594"/>
        <v>High</v>
      </c>
      <c r="R9525" s="5">
        <f t="shared" si="595"/>
        <v>0.18029350104821804</v>
      </c>
    </row>
    <row r="9526" spans="1:18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 s="1">
        <v>146756.68</v>
      </c>
      <c r="J9526">
        <v>1</v>
      </c>
      <c r="K9526">
        <v>1</v>
      </c>
      <c r="L9526">
        <v>0</v>
      </c>
      <c r="M9526" s="1">
        <v>78268.61</v>
      </c>
      <c r="N9526">
        <v>0</v>
      </c>
      <c r="O9526" t="str">
        <f t="shared" si="592"/>
        <v>30-40</v>
      </c>
      <c r="P9526" t="str">
        <f t="shared" si="593"/>
        <v>3-5 years</v>
      </c>
      <c r="Q9526" t="str">
        <f t="shared" si="594"/>
        <v>High</v>
      </c>
      <c r="R9526" s="5">
        <f t="shared" si="595"/>
        <v>0.18067226890756302</v>
      </c>
    </row>
    <row r="9527" spans="1:18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 s="1">
        <v>150213.71</v>
      </c>
      <c r="J9527">
        <v>1</v>
      </c>
      <c r="K9527">
        <v>1</v>
      </c>
      <c r="L9527">
        <v>0</v>
      </c>
      <c r="M9527" s="1">
        <v>120668.46</v>
      </c>
      <c r="N9527">
        <v>1</v>
      </c>
      <c r="O9527" t="str">
        <f t="shared" si="592"/>
        <v>41-50</v>
      </c>
      <c r="P9527" t="str">
        <f t="shared" si="593"/>
        <v>6+ years</v>
      </c>
      <c r="Q9527" t="str">
        <f t="shared" si="594"/>
        <v>High</v>
      </c>
      <c r="R9527" s="5">
        <f t="shared" si="595"/>
        <v>0.18105263157894738</v>
      </c>
    </row>
    <row r="9528" spans="1:18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 s="1">
        <v>111183.53</v>
      </c>
      <c r="J9528">
        <v>2</v>
      </c>
      <c r="K9528">
        <v>0</v>
      </c>
      <c r="L9528">
        <v>1</v>
      </c>
      <c r="M9528" s="1">
        <v>10063.75</v>
      </c>
      <c r="N9528">
        <v>0</v>
      </c>
      <c r="O9528" t="str">
        <f t="shared" si="592"/>
        <v>&lt;30</v>
      </c>
      <c r="P9528" t="str">
        <f t="shared" si="593"/>
        <v>3-5 years</v>
      </c>
      <c r="Q9528" t="str">
        <f t="shared" si="594"/>
        <v>High</v>
      </c>
      <c r="R9528" s="5">
        <f t="shared" si="595"/>
        <v>0.17932489451476794</v>
      </c>
    </row>
    <row r="9529" spans="1:18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 s="1">
        <v>99816.46</v>
      </c>
      <c r="J9529">
        <v>1</v>
      </c>
      <c r="K9529">
        <v>1</v>
      </c>
      <c r="L9529">
        <v>1</v>
      </c>
      <c r="M9529" s="1">
        <v>163989.66</v>
      </c>
      <c r="N9529">
        <v>1</v>
      </c>
      <c r="O9529" t="str">
        <f t="shared" si="592"/>
        <v>30-40</v>
      </c>
      <c r="P9529" t="str">
        <f t="shared" si="593"/>
        <v>6+ years</v>
      </c>
      <c r="Q9529" t="str">
        <f t="shared" si="594"/>
        <v>Medium</v>
      </c>
      <c r="R9529" s="5">
        <f t="shared" si="595"/>
        <v>0.17970401691331925</v>
      </c>
    </row>
    <row r="9530" spans="1:18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 s="1">
        <v>0</v>
      </c>
      <c r="J9530">
        <v>1</v>
      </c>
      <c r="K9530">
        <v>1</v>
      </c>
      <c r="L9530">
        <v>0</v>
      </c>
      <c r="M9530" s="1">
        <v>60584.33</v>
      </c>
      <c r="N9530">
        <v>0</v>
      </c>
      <c r="O9530" t="str">
        <f t="shared" si="592"/>
        <v>30-40</v>
      </c>
      <c r="P9530" t="str">
        <f t="shared" si="593"/>
        <v>6+ years</v>
      </c>
      <c r="Q9530" t="str">
        <f t="shared" si="594"/>
        <v>No Balance</v>
      </c>
      <c r="R9530" s="5">
        <f t="shared" si="595"/>
        <v>0.17796610169491525</v>
      </c>
    </row>
    <row r="9531" spans="1:18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 s="1">
        <v>0</v>
      </c>
      <c r="J9531">
        <v>2</v>
      </c>
      <c r="K9531">
        <v>1</v>
      </c>
      <c r="L9531">
        <v>1</v>
      </c>
      <c r="M9531" s="1">
        <v>94170.84</v>
      </c>
      <c r="N9531">
        <v>0</v>
      </c>
      <c r="O9531" t="str">
        <f t="shared" si="592"/>
        <v>41-50</v>
      </c>
      <c r="P9531" t="str">
        <f t="shared" si="593"/>
        <v>3-5 years</v>
      </c>
      <c r="Q9531" t="str">
        <f t="shared" si="594"/>
        <v>No Balance</v>
      </c>
      <c r="R9531" s="5">
        <f t="shared" si="595"/>
        <v>0.17834394904458598</v>
      </c>
    </row>
    <row r="9532" spans="1:18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 s="1">
        <v>0</v>
      </c>
      <c r="J9532">
        <v>2</v>
      </c>
      <c r="K9532">
        <v>0</v>
      </c>
      <c r="L9532">
        <v>0</v>
      </c>
      <c r="M9532" s="1">
        <v>167181.76999999999</v>
      </c>
      <c r="N9532">
        <v>0</v>
      </c>
      <c r="O9532" t="str">
        <f t="shared" si="592"/>
        <v>41-50</v>
      </c>
      <c r="P9532" t="str">
        <f t="shared" si="593"/>
        <v>6+ years</v>
      </c>
      <c r="Q9532" t="str">
        <f t="shared" si="594"/>
        <v>No Balance</v>
      </c>
      <c r="R9532" s="5">
        <f t="shared" si="595"/>
        <v>0.17872340425531916</v>
      </c>
    </row>
    <row r="9533" spans="1:18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 s="1">
        <v>0</v>
      </c>
      <c r="J9533">
        <v>1</v>
      </c>
      <c r="K9533">
        <v>1</v>
      </c>
      <c r="L9533">
        <v>1</v>
      </c>
      <c r="M9533" s="1">
        <v>38914.51</v>
      </c>
      <c r="N9533">
        <v>0</v>
      </c>
      <c r="O9533" t="str">
        <f t="shared" si="592"/>
        <v>&gt;50</v>
      </c>
      <c r="P9533" t="str">
        <f t="shared" si="593"/>
        <v>3-5 years</v>
      </c>
      <c r="Q9533" t="str">
        <f t="shared" si="594"/>
        <v>No Balance</v>
      </c>
      <c r="R9533" s="5">
        <f t="shared" si="595"/>
        <v>0.17910447761194029</v>
      </c>
    </row>
    <row r="9534" spans="1:18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 s="1">
        <v>0</v>
      </c>
      <c r="J9534">
        <v>2</v>
      </c>
      <c r="K9534">
        <v>1</v>
      </c>
      <c r="L9534">
        <v>1</v>
      </c>
      <c r="M9534" s="1">
        <v>91196.67</v>
      </c>
      <c r="N9534">
        <v>0</v>
      </c>
      <c r="O9534" t="str">
        <f t="shared" si="592"/>
        <v>&lt;30</v>
      </c>
      <c r="P9534" t="str">
        <f t="shared" si="593"/>
        <v>6+ years</v>
      </c>
      <c r="Q9534" t="str">
        <f t="shared" si="594"/>
        <v>No Balance</v>
      </c>
      <c r="R9534" s="5">
        <f t="shared" si="595"/>
        <v>0.17948717948717949</v>
      </c>
    </row>
    <row r="9535" spans="1:18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 s="1">
        <v>86714.06</v>
      </c>
      <c r="J9535">
        <v>1</v>
      </c>
      <c r="K9535">
        <v>1</v>
      </c>
      <c r="L9535">
        <v>0</v>
      </c>
      <c r="M9535" s="1">
        <v>85869.89</v>
      </c>
      <c r="N9535">
        <v>1</v>
      </c>
      <c r="O9535" t="str">
        <f t="shared" si="592"/>
        <v>41-50</v>
      </c>
      <c r="P9535" t="str">
        <f t="shared" si="593"/>
        <v>6+ years</v>
      </c>
      <c r="Q9535" t="str">
        <f t="shared" si="594"/>
        <v>Medium</v>
      </c>
      <c r="R9535" s="5">
        <f t="shared" si="595"/>
        <v>0.17987152034261242</v>
      </c>
    </row>
    <row r="9536" spans="1:18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 s="1">
        <v>0</v>
      </c>
      <c r="J9536">
        <v>2</v>
      </c>
      <c r="K9536">
        <v>1</v>
      </c>
      <c r="L9536">
        <v>0</v>
      </c>
      <c r="M9536" s="1">
        <v>57337.79</v>
      </c>
      <c r="N9536">
        <v>0</v>
      </c>
      <c r="O9536" t="str">
        <f t="shared" si="592"/>
        <v>&gt;50</v>
      </c>
      <c r="P9536" t="str">
        <f t="shared" si="593"/>
        <v>0-2 years</v>
      </c>
      <c r="Q9536" t="str">
        <f t="shared" si="594"/>
        <v>No Balance</v>
      </c>
      <c r="R9536" s="5">
        <f t="shared" si="595"/>
        <v>0.17811158798283261</v>
      </c>
    </row>
    <row r="9537" spans="1:18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 s="1">
        <v>132838.07</v>
      </c>
      <c r="J9537">
        <v>1</v>
      </c>
      <c r="K9537">
        <v>1</v>
      </c>
      <c r="L9537">
        <v>1</v>
      </c>
      <c r="M9537" s="1">
        <v>175347.28</v>
      </c>
      <c r="N9537">
        <v>0</v>
      </c>
      <c r="O9537" t="str">
        <f t="shared" si="592"/>
        <v>41-50</v>
      </c>
      <c r="P9537" t="str">
        <f t="shared" si="593"/>
        <v>6+ years</v>
      </c>
      <c r="Q9537" t="str">
        <f t="shared" si="594"/>
        <v>High</v>
      </c>
      <c r="R9537" s="5">
        <f t="shared" si="595"/>
        <v>0.17849462365591398</v>
      </c>
    </row>
    <row r="9538" spans="1:18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 s="1">
        <v>128707.31</v>
      </c>
      <c r="J9538">
        <v>1</v>
      </c>
      <c r="K9538">
        <v>1</v>
      </c>
      <c r="L9538">
        <v>0</v>
      </c>
      <c r="M9538" s="1">
        <v>63092.65</v>
      </c>
      <c r="N9538">
        <v>1</v>
      </c>
      <c r="O9538" t="str">
        <f t="shared" ref="O9538:O9601" si="596">IF(G9538&lt;30,"&lt;30",
   IF(G9538&lt;=40,"30-40",
      IF(G9538&lt;=50,"41-50","&gt;50")))</f>
        <v>41-50</v>
      </c>
      <c r="P9538" t="str">
        <f t="shared" ref="P9538:P9601" si="597">IF(H9538&lt;=2,"0-2 years",
   IF(H9538&lt;=5,"3-5 years","6+ years"))</f>
        <v>6+ years</v>
      </c>
      <c r="Q9538" t="str">
        <f t="shared" ref="Q9538:Q9601" si="598">IF(I9538=0,"No Balance",
   IF(I9538&lt;50000,"Low",
      IF(I9538&lt;100000,"Medium","High")))</f>
        <v>High</v>
      </c>
      <c r="R9538" s="5">
        <f t="shared" ref="R9538:R9601" si="599">AVERAGE(N9538:N19537)</f>
        <v>0.1788793103448276</v>
      </c>
    </row>
    <row r="9539" spans="1:18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 s="1">
        <v>0</v>
      </c>
      <c r="J9539">
        <v>2</v>
      </c>
      <c r="K9539">
        <v>1</v>
      </c>
      <c r="L9539">
        <v>0</v>
      </c>
      <c r="M9539" s="1">
        <v>109742.55</v>
      </c>
      <c r="N9539">
        <v>0</v>
      </c>
      <c r="O9539" t="str">
        <f t="shared" si="596"/>
        <v>30-40</v>
      </c>
      <c r="P9539" t="str">
        <f t="shared" si="597"/>
        <v>6+ years</v>
      </c>
      <c r="Q9539" t="str">
        <f t="shared" si="598"/>
        <v>No Balance</v>
      </c>
      <c r="R9539" s="5">
        <f t="shared" si="599"/>
        <v>0.17710583153347731</v>
      </c>
    </row>
    <row r="9540" spans="1:18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 s="1">
        <v>0</v>
      </c>
      <c r="J9540">
        <v>2</v>
      </c>
      <c r="K9540">
        <v>1</v>
      </c>
      <c r="L9540">
        <v>0</v>
      </c>
      <c r="M9540" s="1">
        <v>124489.88</v>
      </c>
      <c r="N9540">
        <v>0</v>
      </c>
      <c r="O9540" t="str">
        <f t="shared" si="596"/>
        <v>&lt;30</v>
      </c>
      <c r="P9540" t="str">
        <f t="shared" si="597"/>
        <v>0-2 years</v>
      </c>
      <c r="Q9540" t="str">
        <f t="shared" si="598"/>
        <v>No Balance</v>
      </c>
      <c r="R9540" s="5">
        <f t="shared" si="599"/>
        <v>0.1774891774891775</v>
      </c>
    </row>
    <row r="9541" spans="1:18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 s="1">
        <v>123192.12</v>
      </c>
      <c r="J9541">
        <v>1</v>
      </c>
      <c r="K9541">
        <v>1</v>
      </c>
      <c r="L9541">
        <v>1</v>
      </c>
      <c r="M9541" s="1">
        <v>56971.41</v>
      </c>
      <c r="N9541">
        <v>1</v>
      </c>
      <c r="O9541" t="str">
        <f t="shared" si="596"/>
        <v>&lt;30</v>
      </c>
      <c r="P9541" t="str">
        <f t="shared" si="597"/>
        <v>6+ years</v>
      </c>
      <c r="Q9541" t="str">
        <f t="shared" si="598"/>
        <v>High</v>
      </c>
      <c r="R9541" s="5">
        <f t="shared" si="599"/>
        <v>0.17787418655097614</v>
      </c>
    </row>
    <row r="9542" spans="1:18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 s="1">
        <v>115248.11</v>
      </c>
      <c r="J9542">
        <v>4</v>
      </c>
      <c r="K9542">
        <v>1</v>
      </c>
      <c r="L9542">
        <v>0</v>
      </c>
      <c r="M9542" s="1">
        <v>130752.01</v>
      </c>
      <c r="N9542">
        <v>1</v>
      </c>
      <c r="O9542" t="str">
        <f t="shared" si="596"/>
        <v>41-50</v>
      </c>
      <c r="P9542" t="str">
        <f t="shared" si="597"/>
        <v>3-5 years</v>
      </c>
      <c r="Q9542" t="str">
        <f t="shared" si="598"/>
        <v>High</v>
      </c>
      <c r="R9542" s="5">
        <f t="shared" si="599"/>
        <v>0.17608695652173914</v>
      </c>
    </row>
    <row r="9543" spans="1:18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 s="1">
        <v>59360.77</v>
      </c>
      <c r="J9543">
        <v>1</v>
      </c>
      <c r="K9543">
        <v>1</v>
      </c>
      <c r="L9543">
        <v>1</v>
      </c>
      <c r="M9543" s="1">
        <v>191457.06</v>
      </c>
      <c r="N9543">
        <v>0</v>
      </c>
      <c r="O9543" t="str">
        <f t="shared" si="596"/>
        <v>30-40</v>
      </c>
      <c r="P9543" t="str">
        <f t="shared" si="597"/>
        <v>6+ years</v>
      </c>
      <c r="Q9543" t="str">
        <f t="shared" si="598"/>
        <v>Medium</v>
      </c>
      <c r="R9543" s="5">
        <f t="shared" si="599"/>
        <v>0.17429193899782136</v>
      </c>
    </row>
    <row r="9544" spans="1:18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 s="1">
        <v>0</v>
      </c>
      <c r="J9544">
        <v>2</v>
      </c>
      <c r="K9544">
        <v>1</v>
      </c>
      <c r="L9544">
        <v>1</v>
      </c>
      <c r="M9544" s="1">
        <v>96442.86</v>
      </c>
      <c r="N9544">
        <v>0</v>
      </c>
      <c r="O9544" t="str">
        <f t="shared" si="596"/>
        <v>30-40</v>
      </c>
      <c r="P9544" t="str">
        <f t="shared" si="597"/>
        <v>6+ years</v>
      </c>
      <c r="Q9544" t="str">
        <f t="shared" si="598"/>
        <v>No Balance</v>
      </c>
      <c r="R9544" s="5">
        <f t="shared" si="599"/>
        <v>0.17467248908296942</v>
      </c>
    </row>
    <row r="9545" spans="1:18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 s="1">
        <v>112668.7</v>
      </c>
      <c r="J9545">
        <v>1</v>
      </c>
      <c r="K9545">
        <v>0</v>
      </c>
      <c r="L9545">
        <v>1</v>
      </c>
      <c r="M9545" s="1">
        <v>122584.29</v>
      </c>
      <c r="N9545">
        <v>0</v>
      </c>
      <c r="O9545" t="str">
        <f t="shared" si="596"/>
        <v>30-40</v>
      </c>
      <c r="P9545" t="str">
        <f t="shared" si="597"/>
        <v>6+ years</v>
      </c>
      <c r="Q9545" t="str">
        <f t="shared" si="598"/>
        <v>High</v>
      </c>
      <c r="R9545" s="5">
        <f t="shared" si="599"/>
        <v>0.17505470459518599</v>
      </c>
    </row>
    <row r="9546" spans="1:18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 s="1">
        <v>138503.51</v>
      </c>
      <c r="J9546">
        <v>2</v>
      </c>
      <c r="K9546">
        <v>1</v>
      </c>
      <c r="L9546">
        <v>0</v>
      </c>
      <c r="M9546" s="1">
        <v>57215.85</v>
      </c>
      <c r="N9546">
        <v>0</v>
      </c>
      <c r="O9546" t="str">
        <f t="shared" si="596"/>
        <v>30-40</v>
      </c>
      <c r="P9546" t="str">
        <f t="shared" si="597"/>
        <v>6+ years</v>
      </c>
      <c r="Q9546" t="str">
        <f t="shared" si="598"/>
        <v>High</v>
      </c>
      <c r="R9546" s="5">
        <f t="shared" si="599"/>
        <v>0.17543859649122806</v>
      </c>
    </row>
    <row r="9547" spans="1:18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 s="1">
        <v>0</v>
      </c>
      <c r="J9547">
        <v>1</v>
      </c>
      <c r="K9547">
        <v>1</v>
      </c>
      <c r="L9547">
        <v>1</v>
      </c>
      <c r="M9547" s="1">
        <v>195940.96</v>
      </c>
      <c r="N9547">
        <v>0</v>
      </c>
      <c r="O9547" t="str">
        <f t="shared" si="596"/>
        <v>&gt;50</v>
      </c>
      <c r="P9547" t="str">
        <f t="shared" si="597"/>
        <v>0-2 years</v>
      </c>
      <c r="Q9547" t="str">
        <f t="shared" si="598"/>
        <v>No Balance</v>
      </c>
      <c r="R9547" s="5">
        <f t="shared" si="599"/>
        <v>0.17582417582417584</v>
      </c>
    </row>
    <row r="9548" spans="1:18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 s="1">
        <v>0</v>
      </c>
      <c r="J9548">
        <v>2</v>
      </c>
      <c r="K9548">
        <v>1</v>
      </c>
      <c r="L9548">
        <v>1</v>
      </c>
      <c r="M9548" s="1">
        <v>105448.74</v>
      </c>
      <c r="N9548">
        <v>0</v>
      </c>
      <c r="O9548" t="str">
        <f t="shared" si="596"/>
        <v>&lt;30</v>
      </c>
      <c r="P9548" t="str">
        <f t="shared" si="597"/>
        <v>6+ years</v>
      </c>
      <c r="Q9548" t="str">
        <f t="shared" si="598"/>
        <v>No Balance</v>
      </c>
      <c r="R9548" s="5">
        <f t="shared" si="599"/>
        <v>0.1762114537444934</v>
      </c>
    </row>
    <row r="9549" spans="1:18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 s="1">
        <v>0</v>
      </c>
      <c r="J9549">
        <v>2</v>
      </c>
      <c r="K9549">
        <v>1</v>
      </c>
      <c r="L9549">
        <v>1</v>
      </c>
      <c r="M9549" s="1">
        <v>37870.29</v>
      </c>
      <c r="N9549">
        <v>0</v>
      </c>
      <c r="O9549" t="str">
        <f t="shared" si="596"/>
        <v>30-40</v>
      </c>
      <c r="P9549" t="str">
        <f t="shared" si="597"/>
        <v>3-5 years</v>
      </c>
      <c r="Q9549" t="str">
        <f t="shared" si="598"/>
        <v>No Balance</v>
      </c>
      <c r="R9549" s="5">
        <f t="shared" si="599"/>
        <v>0.17660044150110377</v>
      </c>
    </row>
    <row r="9550" spans="1:18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 s="1">
        <v>0</v>
      </c>
      <c r="J9550">
        <v>2</v>
      </c>
      <c r="K9550">
        <v>1</v>
      </c>
      <c r="L9550">
        <v>0</v>
      </c>
      <c r="M9550" s="1">
        <v>52534.81</v>
      </c>
      <c r="N9550">
        <v>0</v>
      </c>
      <c r="O9550" t="str">
        <f t="shared" si="596"/>
        <v>41-50</v>
      </c>
      <c r="P9550" t="str">
        <f t="shared" si="597"/>
        <v>6+ years</v>
      </c>
      <c r="Q9550" t="str">
        <f t="shared" si="598"/>
        <v>No Balance</v>
      </c>
      <c r="R9550" s="5">
        <f t="shared" si="599"/>
        <v>0.17699115044247787</v>
      </c>
    </row>
    <row r="9551" spans="1:18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 s="1">
        <v>157267.95000000001</v>
      </c>
      <c r="J9551">
        <v>2</v>
      </c>
      <c r="K9551">
        <v>1</v>
      </c>
      <c r="L9551">
        <v>0</v>
      </c>
      <c r="M9551" s="1">
        <v>141533.19</v>
      </c>
      <c r="N9551">
        <v>0</v>
      </c>
      <c r="O9551" t="str">
        <f t="shared" si="596"/>
        <v>30-40</v>
      </c>
      <c r="P9551" t="str">
        <f t="shared" si="597"/>
        <v>0-2 years</v>
      </c>
      <c r="Q9551" t="str">
        <f t="shared" si="598"/>
        <v>High</v>
      </c>
      <c r="R9551" s="5">
        <f t="shared" si="599"/>
        <v>0.17738359201773837</v>
      </c>
    </row>
    <row r="9552" spans="1:18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 s="1">
        <v>133871.04999999999</v>
      </c>
      <c r="J9552">
        <v>1</v>
      </c>
      <c r="K9552">
        <v>1</v>
      </c>
      <c r="L9552">
        <v>1</v>
      </c>
      <c r="M9552" s="1">
        <v>50568.02</v>
      </c>
      <c r="N9552">
        <v>0</v>
      </c>
      <c r="O9552" t="str">
        <f t="shared" si="596"/>
        <v>30-40</v>
      </c>
      <c r="P9552" t="str">
        <f t="shared" si="597"/>
        <v>6+ years</v>
      </c>
      <c r="Q9552" t="str">
        <f t="shared" si="598"/>
        <v>High</v>
      </c>
      <c r="R9552" s="5">
        <f t="shared" si="599"/>
        <v>0.17777777777777778</v>
      </c>
    </row>
    <row r="9553" spans="1:18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 s="1">
        <v>141989.26999999999</v>
      </c>
      <c r="J9553">
        <v>2</v>
      </c>
      <c r="K9553">
        <v>1</v>
      </c>
      <c r="L9553">
        <v>0</v>
      </c>
      <c r="M9553" s="1">
        <v>26116.82</v>
      </c>
      <c r="N9553">
        <v>0</v>
      </c>
      <c r="O9553" t="str">
        <f t="shared" si="596"/>
        <v>30-40</v>
      </c>
      <c r="P9553" t="str">
        <f t="shared" si="597"/>
        <v>3-5 years</v>
      </c>
      <c r="Q9553" t="str">
        <f t="shared" si="598"/>
        <v>High</v>
      </c>
      <c r="R9553" s="5">
        <f t="shared" si="599"/>
        <v>0.17817371937639198</v>
      </c>
    </row>
    <row r="9554" spans="1:18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 s="1">
        <v>0</v>
      </c>
      <c r="J9554">
        <v>1</v>
      </c>
      <c r="K9554">
        <v>1</v>
      </c>
      <c r="L9554">
        <v>1</v>
      </c>
      <c r="M9554" s="1">
        <v>152054.32999999999</v>
      </c>
      <c r="N9554">
        <v>0</v>
      </c>
      <c r="O9554" t="str">
        <f t="shared" si="596"/>
        <v>41-50</v>
      </c>
      <c r="P9554" t="str">
        <f t="shared" si="597"/>
        <v>3-5 years</v>
      </c>
      <c r="Q9554" t="str">
        <f t="shared" si="598"/>
        <v>No Balance</v>
      </c>
      <c r="R9554" s="5">
        <f t="shared" si="599"/>
        <v>0.17857142857142858</v>
      </c>
    </row>
    <row r="9555" spans="1:18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 s="1">
        <v>0</v>
      </c>
      <c r="J9555">
        <v>2</v>
      </c>
      <c r="K9555">
        <v>1</v>
      </c>
      <c r="L9555">
        <v>0</v>
      </c>
      <c r="M9555" s="1">
        <v>1528.4</v>
      </c>
      <c r="N9555">
        <v>0</v>
      </c>
      <c r="O9555" t="str">
        <f t="shared" si="596"/>
        <v>30-40</v>
      </c>
      <c r="P9555" t="str">
        <f t="shared" si="597"/>
        <v>6+ years</v>
      </c>
      <c r="Q9555" t="str">
        <f t="shared" si="598"/>
        <v>No Balance</v>
      </c>
      <c r="R9555" s="5">
        <f t="shared" si="599"/>
        <v>0.17897091722595079</v>
      </c>
    </row>
    <row r="9556" spans="1:18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 s="1">
        <v>46388.160000000003</v>
      </c>
      <c r="J9556">
        <v>3</v>
      </c>
      <c r="K9556">
        <v>1</v>
      </c>
      <c r="L9556">
        <v>0</v>
      </c>
      <c r="M9556" s="1">
        <v>127939.26</v>
      </c>
      <c r="N9556">
        <v>1</v>
      </c>
      <c r="O9556" t="str">
        <f t="shared" si="596"/>
        <v>&lt;30</v>
      </c>
      <c r="P9556" t="str">
        <f t="shared" si="597"/>
        <v>3-5 years</v>
      </c>
      <c r="Q9556" t="str">
        <f t="shared" si="598"/>
        <v>Low</v>
      </c>
      <c r="R9556" s="5">
        <f t="shared" si="599"/>
        <v>0.17937219730941703</v>
      </c>
    </row>
    <row r="9557" spans="1:18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 s="1">
        <v>148666.99</v>
      </c>
      <c r="J9557">
        <v>1</v>
      </c>
      <c r="K9557">
        <v>1</v>
      </c>
      <c r="L9557">
        <v>0</v>
      </c>
      <c r="M9557" s="1">
        <v>2605.65</v>
      </c>
      <c r="N9557">
        <v>1</v>
      </c>
      <c r="O9557" t="str">
        <f t="shared" si="596"/>
        <v>&gt;50</v>
      </c>
      <c r="P9557" t="str">
        <f t="shared" si="597"/>
        <v>3-5 years</v>
      </c>
      <c r="Q9557" t="str">
        <f t="shared" si="598"/>
        <v>High</v>
      </c>
      <c r="R9557" s="5">
        <f t="shared" si="599"/>
        <v>0.17752808988764046</v>
      </c>
    </row>
    <row r="9558" spans="1:18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 s="1">
        <v>115101.5</v>
      </c>
      <c r="J9558">
        <v>1</v>
      </c>
      <c r="K9558">
        <v>0</v>
      </c>
      <c r="L9558">
        <v>0</v>
      </c>
      <c r="M9558" s="1">
        <v>57841.89</v>
      </c>
      <c r="N9558">
        <v>1</v>
      </c>
      <c r="O9558" t="str">
        <f t="shared" si="596"/>
        <v>30-40</v>
      </c>
      <c r="P9558" t="str">
        <f t="shared" si="597"/>
        <v>6+ years</v>
      </c>
      <c r="Q9558" t="str">
        <f t="shared" si="598"/>
        <v>High</v>
      </c>
      <c r="R9558" s="5">
        <f t="shared" si="599"/>
        <v>0.17567567567567569</v>
      </c>
    </row>
    <row r="9559" spans="1:18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 s="1">
        <v>148363.38</v>
      </c>
      <c r="J9559">
        <v>1</v>
      </c>
      <c r="K9559">
        <v>1</v>
      </c>
      <c r="L9559">
        <v>1</v>
      </c>
      <c r="M9559" s="1">
        <v>186995.17</v>
      </c>
      <c r="N9559">
        <v>0</v>
      </c>
      <c r="O9559" t="str">
        <f t="shared" si="596"/>
        <v>&gt;50</v>
      </c>
      <c r="P9559" t="str">
        <f t="shared" si="597"/>
        <v>6+ years</v>
      </c>
      <c r="Q9559" t="str">
        <f t="shared" si="598"/>
        <v>High</v>
      </c>
      <c r="R9559" s="5">
        <f t="shared" si="599"/>
        <v>0.17381489841986456</v>
      </c>
    </row>
    <row r="9560" spans="1:18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 s="1">
        <v>0</v>
      </c>
      <c r="J9560">
        <v>1</v>
      </c>
      <c r="K9560">
        <v>1</v>
      </c>
      <c r="L9560">
        <v>0</v>
      </c>
      <c r="M9560" s="1">
        <v>5549.11</v>
      </c>
      <c r="N9560">
        <v>1</v>
      </c>
      <c r="O9560" t="str">
        <f t="shared" si="596"/>
        <v>41-50</v>
      </c>
      <c r="P9560" t="str">
        <f t="shared" si="597"/>
        <v>3-5 years</v>
      </c>
      <c r="Q9560" t="str">
        <f t="shared" si="598"/>
        <v>No Balance</v>
      </c>
      <c r="R9560" s="5">
        <f t="shared" si="599"/>
        <v>0.17420814479638008</v>
      </c>
    </row>
    <row r="9561" spans="1:18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 s="1">
        <v>144102.32</v>
      </c>
      <c r="J9561">
        <v>1</v>
      </c>
      <c r="K9561">
        <v>1</v>
      </c>
      <c r="L9561">
        <v>1</v>
      </c>
      <c r="M9561" s="1">
        <v>11682.36</v>
      </c>
      <c r="N9561">
        <v>0</v>
      </c>
      <c r="O9561" t="str">
        <f t="shared" si="596"/>
        <v>30-40</v>
      </c>
      <c r="P9561" t="str">
        <f t="shared" si="597"/>
        <v>6+ years</v>
      </c>
      <c r="Q9561" t="str">
        <f t="shared" si="598"/>
        <v>High</v>
      </c>
      <c r="R9561" s="5">
        <f t="shared" si="599"/>
        <v>0.17233560090702948</v>
      </c>
    </row>
    <row r="9562" spans="1:18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 s="1">
        <v>128876.71</v>
      </c>
      <c r="J9562">
        <v>3</v>
      </c>
      <c r="K9562">
        <v>1</v>
      </c>
      <c r="L9562">
        <v>1</v>
      </c>
      <c r="M9562" s="1">
        <v>106939.34</v>
      </c>
      <c r="N9562">
        <v>1</v>
      </c>
      <c r="O9562" t="str">
        <f t="shared" si="596"/>
        <v>41-50</v>
      </c>
      <c r="P9562" t="str">
        <f t="shared" si="597"/>
        <v>3-5 years</v>
      </c>
      <c r="Q9562" t="str">
        <f t="shared" si="598"/>
        <v>High</v>
      </c>
      <c r="R9562" s="5">
        <f t="shared" si="599"/>
        <v>0.17272727272727273</v>
      </c>
    </row>
    <row r="9563" spans="1:18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 s="1">
        <v>118448.15</v>
      </c>
      <c r="J9563">
        <v>2</v>
      </c>
      <c r="K9563">
        <v>1</v>
      </c>
      <c r="L9563">
        <v>0</v>
      </c>
      <c r="M9563" s="1">
        <v>53172.02</v>
      </c>
      <c r="N9563">
        <v>0</v>
      </c>
      <c r="O9563" t="str">
        <f t="shared" si="596"/>
        <v>30-40</v>
      </c>
      <c r="P9563" t="str">
        <f t="shared" si="597"/>
        <v>6+ years</v>
      </c>
      <c r="Q9563" t="str">
        <f t="shared" si="598"/>
        <v>High</v>
      </c>
      <c r="R9563" s="5">
        <f t="shared" si="599"/>
        <v>0.17084282460136674</v>
      </c>
    </row>
    <row r="9564" spans="1:18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 s="1">
        <v>0</v>
      </c>
      <c r="J9564">
        <v>2</v>
      </c>
      <c r="K9564">
        <v>1</v>
      </c>
      <c r="L9564">
        <v>1</v>
      </c>
      <c r="M9564" s="1">
        <v>114388.98</v>
      </c>
      <c r="N9564">
        <v>0</v>
      </c>
      <c r="O9564" t="str">
        <f t="shared" si="596"/>
        <v>30-40</v>
      </c>
      <c r="P9564" t="str">
        <f t="shared" si="597"/>
        <v>3-5 years</v>
      </c>
      <c r="Q9564" t="str">
        <f t="shared" si="598"/>
        <v>No Balance</v>
      </c>
      <c r="R9564" s="5">
        <f t="shared" si="599"/>
        <v>0.17123287671232876</v>
      </c>
    </row>
    <row r="9565" spans="1:18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 s="1">
        <v>0</v>
      </c>
      <c r="J9565">
        <v>2</v>
      </c>
      <c r="K9565">
        <v>0</v>
      </c>
      <c r="L9565">
        <v>1</v>
      </c>
      <c r="M9565" s="1">
        <v>2151.17</v>
      </c>
      <c r="N9565">
        <v>0</v>
      </c>
      <c r="O9565" t="str">
        <f t="shared" si="596"/>
        <v>&lt;30</v>
      </c>
      <c r="P9565" t="str">
        <f t="shared" si="597"/>
        <v>6+ years</v>
      </c>
      <c r="Q9565" t="str">
        <f t="shared" si="598"/>
        <v>No Balance</v>
      </c>
      <c r="R9565" s="5">
        <f t="shared" si="599"/>
        <v>0.17162471395881007</v>
      </c>
    </row>
    <row r="9566" spans="1:18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 s="1">
        <v>0</v>
      </c>
      <c r="J9566">
        <v>2</v>
      </c>
      <c r="K9566">
        <v>0</v>
      </c>
      <c r="L9566">
        <v>1</v>
      </c>
      <c r="M9566" s="1">
        <v>183492.9</v>
      </c>
      <c r="N9566">
        <v>0</v>
      </c>
      <c r="O9566" t="str">
        <f t="shared" si="596"/>
        <v>41-50</v>
      </c>
      <c r="P9566" t="str">
        <f t="shared" si="597"/>
        <v>0-2 years</v>
      </c>
      <c r="Q9566" t="str">
        <f t="shared" si="598"/>
        <v>No Balance</v>
      </c>
      <c r="R9566" s="5">
        <f t="shared" si="599"/>
        <v>0.17201834862385321</v>
      </c>
    </row>
    <row r="9567" spans="1:18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 s="1">
        <v>135979.01</v>
      </c>
      <c r="J9567">
        <v>4</v>
      </c>
      <c r="K9567">
        <v>1</v>
      </c>
      <c r="L9567">
        <v>1</v>
      </c>
      <c r="M9567" s="1">
        <v>76582.95</v>
      </c>
      <c r="N9567">
        <v>1</v>
      </c>
      <c r="O9567" t="str">
        <f t="shared" si="596"/>
        <v>30-40</v>
      </c>
      <c r="P9567" t="str">
        <f t="shared" si="597"/>
        <v>6+ years</v>
      </c>
      <c r="Q9567" t="str">
        <f t="shared" si="598"/>
        <v>High</v>
      </c>
      <c r="R9567" s="5">
        <f t="shared" si="599"/>
        <v>0.17241379310344829</v>
      </c>
    </row>
    <row r="9568" spans="1:18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 s="1">
        <v>117271.8</v>
      </c>
      <c r="J9568">
        <v>2</v>
      </c>
      <c r="K9568">
        <v>1</v>
      </c>
      <c r="L9568">
        <v>0</v>
      </c>
      <c r="M9568" s="1">
        <v>104217.96</v>
      </c>
      <c r="N9568">
        <v>1</v>
      </c>
      <c r="O9568" t="str">
        <f t="shared" si="596"/>
        <v>30-40</v>
      </c>
      <c r="P9568" t="str">
        <f t="shared" si="597"/>
        <v>6+ years</v>
      </c>
      <c r="Q9568" t="str">
        <f t="shared" si="598"/>
        <v>High</v>
      </c>
      <c r="R9568" s="5">
        <f t="shared" si="599"/>
        <v>0.17050691244239632</v>
      </c>
    </row>
    <row r="9569" spans="1:18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 s="1">
        <v>0</v>
      </c>
      <c r="J9569">
        <v>1</v>
      </c>
      <c r="K9569">
        <v>1</v>
      </c>
      <c r="L9569">
        <v>0</v>
      </c>
      <c r="M9569" s="1">
        <v>8982.75</v>
      </c>
      <c r="N9569">
        <v>0</v>
      </c>
      <c r="O9569" t="str">
        <f t="shared" si="596"/>
        <v>&lt;30</v>
      </c>
      <c r="P9569" t="str">
        <f t="shared" si="597"/>
        <v>3-5 years</v>
      </c>
      <c r="Q9569" t="str">
        <f t="shared" si="598"/>
        <v>No Balance</v>
      </c>
      <c r="R9569" s="5">
        <f t="shared" si="599"/>
        <v>0.16859122401847576</v>
      </c>
    </row>
    <row r="9570" spans="1:18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 s="1">
        <v>0</v>
      </c>
      <c r="J9570">
        <v>2</v>
      </c>
      <c r="K9570">
        <v>0</v>
      </c>
      <c r="L9570">
        <v>0</v>
      </c>
      <c r="M9570" s="1">
        <v>9984.4</v>
      </c>
      <c r="N9570">
        <v>0</v>
      </c>
      <c r="O9570" t="str">
        <f t="shared" si="596"/>
        <v>30-40</v>
      </c>
      <c r="P9570" t="str">
        <f t="shared" si="597"/>
        <v>0-2 years</v>
      </c>
      <c r="Q9570" t="str">
        <f t="shared" si="598"/>
        <v>No Balance</v>
      </c>
      <c r="R9570" s="5">
        <f t="shared" si="599"/>
        <v>0.16898148148148148</v>
      </c>
    </row>
    <row r="9571" spans="1:18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 s="1">
        <v>0</v>
      </c>
      <c r="J9571">
        <v>2</v>
      </c>
      <c r="K9571">
        <v>1</v>
      </c>
      <c r="L9571">
        <v>0</v>
      </c>
      <c r="M9571" s="1">
        <v>19500.099999999999</v>
      </c>
      <c r="N9571">
        <v>0</v>
      </c>
      <c r="O9571" t="str">
        <f t="shared" si="596"/>
        <v>30-40</v>
      </c>
      <c r="P9571" t="str">
        <f t="shared" si="597"/>
        <v>6+ years</v>
      </c>
      <c r="Q9571" t="str">
        <f t="shared" si="598"/>
        <v>No Balance</v>
      </c>
      <c r="R9571" s="5">
        <f t="shared" si="599"/>
        <v>0.16937354988399073</v>
      </c>
    </row>
    <row r="9572" spans="1:18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 s="1">
        <v>129205.49</v>
      </c>
      <c r="J9572">
        <v>1</v>
      </c>
      <c r="K9572">
        <v>1</v>
      </c>
      <c r="L9572">
        <v>1</v>
      </c>
      <c r="M9572" s="1">
        <v>79146.36</v>
      </c>
      <c r="N9572">
        <v>0</v>
      </c>
      <c r="O9572" t="str">
        <f t="shared" si="596"/>
        <v>30-40</v>
      </c>
      <c r="P9572" t="str">
        <f t="shared" si="597"/>
        <v>6+ years</v>
      </c>
      <c r="Q9572" t="str">
        <f t="shared" si="598"/>
        <v>High</v>
      </c>
      <c r="R9572" s="5">
        <f t="shared" si="599"/>
        <v>0.16976744186046511</v>
      </c>
    </row>
    <row r="9573" spans="1:18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 s="1">
        <v>0</v>
      </c>
      <c r="J9573">
        <v>1</v>
      </c>
      <c r="K9573">
        <v>1</v>
      </c>
      <c r="L9573">
        <v>0</v>
      </c>
      <c r="M9573" s="1">
        <v>191694.77</v>
      </c>
      <c r="N9573">
        <v>1</v>
      </c>
      <c r="O9573" t="str">
        <f t="shared" si="596"/>
        <v>41-50</v>
      </c>
      <c r="P9573" t="str">
        <f t="shared" si="597"/>
        <v>6+ years</v>
      </c>
      <c r="Q9573" t="str">
        <f t="shared" si="598"/>
        <v>No Balance</v>
      </c>
      <c r="R9573" s="5">
        <f t="shared" si="599"/>
        <v>0.17016317016317017</v>
      </c>
    </row>
    <row r="9574" spans="1:18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 s="1">
        <v>0</v>
      </c>
      <c r="J9574">
        <v>1</v>
      </c>
      <c r="K9574">
        <v>0</v>
      </c>
      <c r="L9574">
        <v>1</v>
      </c>
      <c r="M9574" s="1">
        <v>59645.24</v>
      </c>
      <c r="N9574">
        <v>1</v>
      </c>
      <c r="O9574" t="str">
        <f t="shared" si="596"/>
        <v>&lt;30</v>
      </c>
      <c r="P9574" t="str">
        <f t="shared" si="597"/>
        <v>6+ years</v>
      </c>
      <c r="Q9574" t="str">
        <f t="shared" si="598"/>
        <v>No Balance</v>
      </c>
      <c r="R9574" s="5">
        <f t="shared" si="599"/>
        <v>0.16822429906542055</v>
      </c>
    </row>
    <row r="9575" spans="1:18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 s="1">
        <v>104015.54</v>
      </c>
      <c r="J9575">
        <v>2</v>
      </c>
      <c r="K9575">
        <v>1</v>
      </c>
      <c r="L9575">
        <v>1</v>
      </c>
      <c r="M9575" s="1">
        <v>55207.88</v>
      </c>
      <c r="N9575">
        <v>0</v>
      </c>
      <c r="O9575" t="str">
        <f t="shared" si="596"/>
        <v>30-40</v>
      </c>
      <c r="P9575" t="str">
        <f t="shared" si="597"/>
        <v>6+ years</v>
      </c>
      <c r="Q9575" t="str">
        <f t="shared" si="598"/>
        <v>High</v>
      </c>
      <c r="R9575" s="5">
        <f t="shared" si="599"/>
        <v>0.16627634660421545</v>
      </c>
    </row>
    <row r="9576" spans="1:18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 s="1">
        <v>0</v>
      </c>
      <c r="J9576">
        <v>2</v>
      </c>
      <c r="K9576">
        <v>1</v>
      </c>
      <c r="L9576">
        <v>0</v>
      </c>
      <c r="M9576" s="1">
        <v>166177.29999999999</v>
      </c>
      <c r="N9576">
        <v>0</v>
      </c>
      <c r="O9576" t="str">
        <f t="shared" si="596"/>
        <v>30-40</v>
      </c>
      <c r="P9576" t="str">
        <f t="shared" si="597"/>
        <v>3-5 years</v>
      </c>
      <c r="Q9576" t="str">
        <f t="shared" si="598"/>
        <v>No Balance</v>
      </c>
      <c r="R9576" s="5">
        <f t="shared" si="599"/>
        <v>0.16666666666666666</v>
      </c>
    </row>
    <row r="9577" spans="1:18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 s="1">
        <v>0</v>
      </c>
      <c r="J9577">
        <v>2</v>
      </c>
      <c r="K9577">
        <v>0</v>
      </c>
      <c r="L9577">
        <v>0</v>
      </c>
      <c r="M9577" s="1">
        <v>136356.97</v>
      </c>
      <c r="N9577">
        <v>0</v>
      </c>
      <c r="O9577" t="str">
        <f t="shared" si="596"/>
        <v>30-40</v>
      </c>
      <c r="P9577" t="str">
        <f t="shared" si="597"/>
        <v>6+ years</v>
      </c>
      <c r="Q9577" t="str">
        <f t="shared" si="598"/>
        <v>No Balance</v>
      </c>
      <c r="R9577" s="5">
        <f t="shared" si="599"/>
        <v>0.16705882352941176</v>
      </c>
    </row>
    <row r="9578" spans="1:18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 s="1">
        <v>103873.39</v>
      </c>
      <c r="J9578">
        <v>1</v>
      </c>
      <c r="K9578">
        <v>1</v>
      </c>
      <c r="L9578">
        <v>0</v>
      </c>
      <c r="M9578" s="1">
        <v>148611.51999999999</v>
      </c>
      <c r="N9578">
        <v>0</v>
      </c>
      <c r="O9578" t="str">
        <f t="shared" si="596"/>
        <v>41-50</v>
      </c>
      <c r="P9578" t="str">
        <f t="shared" si="597"/>
        <v>0-2 years</v>
      </c>
      <c r="Q9578" t="str">
        <f t="shared" si="598"/>
        <v>High</v>
      </c>
      <c r="R9578" s="5">
        <f t="shared" si="599"/>
        <v>0.16745283018867924</v>
      </c>
    </row>
    <row r="9579" spans="1:18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 s="1">
        <v>112383.03</v>
      </c>
      <c r="J9579">
        <v>1</v>
      </c>
      <c r="K9579">
        <v>1</v>
      </c>
      <c r="L9579">
        <v>0</v>
      </c>
      <c r="M9579" s="1">
        <v>85516.37</v>
      </c>
      <c r="N9579">
        <v>1</v>
      </c>
      <c r="O9579" t="str">
        <f t="shared" si="596"/>
        <v>&gt;50</v>
      </c>
      <c r="P9579" t="str">
        <f t="shared" si="597"/>
        <v>3-5 years</v>
      </c>
      <c r="Q9579" t="str">
        <f t="shared" si="598"/>
        <v>High</v>
      </c>
      <c r="R9579" s="5">
        <f t="shared" si="599"/>
        <v>0.16784869976359337</v>
      </c>
    </row>
    <row r="9580" spans="1:18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 s="1">
        <v>117731.79</v>
      </c>
      <c r="J9580">
        <v>2</v>
      </c>
      <c r="K9580">
        <v>0</v>
      </c>
      <c r="L9580">
        <v>1</v>
      </c>
      <c r="M9580" s="1">
        <v>55120.79</v>
      </c>
      <c r="N9580">
        <v>0</v>
      </c>
      <c r="O9580" t="str">
        <f t="shared" si="596"/>
        <v>30-40</v>
      </c>
      <c r="P9580" t="str">
        <f t="shared" si="597"/>
        <v>0-2 years</v>
      </c>
      <c r="Q9580" t="str">
        <f t="shared" si="598"/>
        <v>High</v>
      </c>
      <c r="R9580" s="5">
        <f t="shared" si="599"/>
        <v>0.16587677725118483</v>
      </c>
    </row>
    <row r="9581" spans="1:18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 s="1">
        <v>135827.32999999999</v>
      </c>
      <c r="J9581">
        <v>2</v>
      </c>
      <c r="K9581">
        <v>1</v>
      </c>
      <c r="L9581">
        <v>1</v>
      </c>
      <c r="M9581" s="1">
        <v>131778.57999999999</v>
      </c>
      <c r="N9581">
        <v>0</v>
      </c>
      <c r="O9581" t="str">
        <f t="shared" si="596"/>
        <v>41-50</v>
      </c>
      <c r="P9581" t="str">
        <f t="shared" si="597"/>
        <v>0-2 years</v>
      </c>
      <c r="Q9581" t="str">
        <f t="shared" si="598"/>
        <v>High</v>
      </c>
      <c r="R9581" s="5">
        <f t="shared" si="599"/>
        <v>0.166270783847981</v>
      </c>
    </row>
    <row r="9582" spans="1:18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 s="1">
        <v>114135.17</v>
      </c>
      <c r="J9582">
        <v>1</v>
      </c>
      <c r="K9582">
        <v>1</v>
      </c>
      <c r="L9582">
        <v>0</v>
      </c>
      <c r="M9582" s="1">
        <v>153269.98000000001</v>
      </c>
      <c r="N9582">
        <v>0</v>
      </c>
      <c r="O9582" t="str">
        <f t="shared" si="596"/>
        <v>30-40</v>
      </c>
      <c r="P9582" t="str">
        <f t="shared" si="597"/>
        <v>6+ years</v>
      </c>
      <c r="Q9582" t="str">
        <f t="shared" si="598"/>
        <v>High</v>
      </c>
      <c r="R9582" s="5">
        <f t="shared" si="599"/>
        <v>0.16666666666666666</v>
      </c>
    </row>
    <row r="9583" spans="1:18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 s="1">
        <v>0</v>
      </c>
      <c r="J9583">
        <v>2</v>
      </c>
      <c r="K9583">
        <v>1</v>
      </c>
      <c r="L9583">
        <v>1</v>
      </c>
      <c r="M9583" s="1">
        <v>164864.67000000001</v>
      </c>
      <c r="N9583">
        <v>0</v>
      </c>
      <c r="O9583" t="str">
        <f t="shared" si="596"/>
        <v>&lt;30</v>
      </c>
      <c r="P9583" t="str">
        <f t="shared" si="597"/>
        <v>6+ years</v>
      </c>
      <c r="Q9583" t="str">
        <f t="shared" si="598"/>
        <v>No Balance</v>
      </c>
      <c r="R9583" s="5">
        <f t="shared" si="599"/>
        <v>0.16706443914081145</v>
      </c>
    </row>
    <row r="9584" spans="1:18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 s="1">
        <v>118756.62</v>
      </c>
      <c r="J9584">
        <v>1</v>
      </c>
      <c r="K9584">
        <v>1</v>
      </c>
      <c r="L9584">
        <v>1</v>
      </c>
      <c r="M9584" s="1">
        <v>20367.68</v>
      </c>
      <c r="N9584">
        <v>0</v>
      </c>
      <c r="O9584" t="str">
        <f t="shared" si="596"/>
        <v>&gt;50</v>
      </c>
      <c r="P9584" t="str">
        <f t="shared" si="597"/>
        <v>6+ years</v>
      </c>
      <c r="Q9584" t="str">
        <f t="shared" si="598"/>
        <v>High</v>
      </c>
      <c r="R9584" s="5">
        <f t="shared" si="599"/>
        <v>0.1674641148325359</v>
      </c>
    </row>
    <row r="9585" spans="1:18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 s="1">
        <v>98382.720000000001</v>
      </c>
      <c r="J9585">
        <v>1</v>
      </c>
      <c r="K9585">
        <v>1</v>
      </c>
      <c r="L9585">
        <v>0</v>
      </c>
      <c r="M9585" s="1">
        <v>39542</v>
      </c>
      <c r="N9585">
        <v>0</v>
      </c>
      <c r="O9585" t="str">
        <f t="shared" si="596"/>
        <v>30-40</v>
      </c>
      <c r="P9585" t="str">
        <f t="shared" si="597"/>
        <v>6+ years</v>
      </c>
      <c r="Q9585" t="str">
        <f t="shared" si="598"/>
        <v>Medium</v>
      </c>
      <c r="R9585" s="5">
        <f t="shared" si="599"/>
        <v>0.16786570743405277</v>
      </c>
    </row>
    <row r="9586" spans="1:18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 s="1">
        <v>100520.92</v>
      </c>
      <c r="J9586">
        <v>1</v>
      </c>
      <c r="K9586">
        <v>1</v>
      </c>
      <c r="L9586">
        <v>1</v>
      </c>
      <c r="M9586" s="1">
        <v>19412.8</v>
      </c>
      <c r="N9586">
        <v>1</v>
      </c>
      <c r="O9586" t="str">
        <f t="shared" si="596"/>
        <v>41-50</v>
      </c>
      <c r="P9586" t="str">
        <f t="shared" si="597"/>
        <v>0-2 years</v>
      </c>
      <c r="Q9586" t="str">
        <f t="shared" si="598"/>
        <v>High</v>
      </c>
      <c r="R9586" s="5">
        <f t="shared" si="599"/>
        <v>0.16826923076923078</v>
      </c>
    </row>
    <row r="9587" spans="1:18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 s="1">
        <v>79858.13</v>
      </c>
      <c r="J9587">
        <v>2</v>
      </c>
      <c r="K9587">
        <v>1</v>
      </c>
      <c r="L9587">
        <v>1</v>
      </c>
      <c r="M9587" s="1">
        <v>127977.66</v>
      </c>
      <c r="N9587">
        <v>0</v>
      </c>
      <c r="O9587" t="str">
        <f t="shared" si="596"/>
        <v>30-40</v>
      </c>
      <c r="P9587" t="str">
        <f t="shared" si="597"/>
        <v>6+ years</v>
      </c>
      <c r="Q9587" t="str">
        <f t="shared" si="598"/>
        <v>Medium</v>
      </c>
      <c r="R9587" s="5">
        <f t="shared" si="599"/>
        <v>0.16626506024096385</v>
      </c>
    </row>
    <row r="9588" spans="1:18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 s="1">
        <v>0</v>
      </c>
      <c r="J9588">
        <v>1</v>
      </c>
      <c r="K9588">
        <v>0</v>
      </c>
      <c r="L9588">
        <v>1</v>
      </c>
      <c r="M9588" s="1">
        <v>20508.849999999999</v>
      </c>
      <c r="N9588">
        <v>0</v>
      </c>
      <c r="O9588" t="str">
        <f t="shared" si="596"/>
        <v>&lt;30</v>
      </c>
      <c r="P9588" t="str">
        <f t="shared" si="597"/>
        <v>6+ years</v>
      </c>
      <c r="Q9588" t="str">
        <f t="shared" si="598"/>
        <v>No Balance</v>
      </c>
      <c r="R9588" s="5">
        <f t="shared" si="599"/>
        <v>0.16666666666666666</v>
      </c>
    </row>
    <row r="9589" spans="1:18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 s="1">
        <v>95052.29</v>
      </c>
      <c r="J9589">
        <v>1</v>
      </c>
      <c r="K9589">
        <v>1</v>
      </c>
      <c r="L9589">
        <v>0</v>
      </c>
      <c r="M9589" s="1">
        <v>176244.87</v>
      </c>
      <c r="N9589">
        <v>0</v>
      </c>
      <c r="O9589" t="str">
        <f t="shared" si="596"/>
        <v>&gt;50</v>
      </c>
      <c r="P9589" t="str">
        <f t="shared" si="597"/>
        <v>6+ years</v>
      </c>
      <c r="Q9589" t="str">
        <f t="shared" si="598"/>
        <v>Medium</v>
      </c>
      <c r="R9589" s="5">
        <f t="shared" si="599"/>
        <v>0.16707021791767554</v>
      </c>
    </row>
    <row r="9590" spans="1:18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 s="1">
        <v>177728.55</v>
      </c>
      <c r="J9590">
        <v>1</v>
      </c>
      <c r="K9590">
        <v>1</v>
      </c>
      <c r="L9590">
        <v>0</v>
      </c>
      <c r="M9590" s="1">
        <v>105013.63</v>
      </c>
      <c r="N9590">
        <v>0</v>
      </c>
      <c r="O9590" t="str">
        <f t="shared" si="596"/>
        <v>41-50</v>
      </c>
      <c r="P9590" t="str">
        <f t="shared" si="597"/>
        <v>0-2 years</v>
      </c>
      <c r="Q9590" t="str">
        <f t="shared" si="598"/>
        <v>High</v>
      </c>
      <c r="R9590" s="5">
        <f t="shared" si="599"/>
        <v>0.16747572815533981</v>
      </c>
    </row>
    <row r="9591" spans="1:18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 s="1">
        <v>83116.679999999993</v>
      </c>
      <c r="J9591">
        <v>1</v>
      </c>
      <c r="K9591">
        <v>1</v>
      </c>
      <c r="L9591">
        <v>1</v>
      </c>
      <c r="M9591" s="1">
        <v>27597.759999999998</v>
      </c>
      <c r="N9591">
        <v>0</v>
      </c>
      <c r="O9591" t="str">
        <f t="shared" si="596"/>
        <v>&gt;50</v>
      </c>
      <c r="P9591" t="str">
        <f t="shared" si="597"/>
        <v>3-5 years</v>
      </c>
      <c r="Q9591" t="str">
        <f t="shared" si="598"/>
        <v>Medium</v>
      </c>
      <c r="R9591" s="5">
        <f t="shared" si="599"/>
        <v>0.16788321167883211</v>
      </c>
    </row>
    <row r="9592" spans="1:18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 s="1">
        <v>111565.91</v>
      </c>
      <c r="J9592">
        <v>1</v>
      </c>
      <c r="K9592">
        <v>1</v>
      </c>
      <c r="L9592">
        <v>1</v>
      </c>
      <c r="M9592" s="1">
        <v>121073.23</v>
      </c>
      <c r="N9592">
        <v>0</v>
      </c>
      <c r="O9592" t="str">
        <f t="shared" si="596"/>
        <v>30-40</v>
      </c>
      <c r="P9592" t="str">
        <f t="shared" si="597"/>
        <v>6+ years</v>
      </c>
      <c r="Q9592" t="str">
        <f t="shared" si="598"/>
        <v>High</v>
      </c>
      <c r="R9592" s="5">
        <f t="shared" si="599"/>
        <v>0.16829268292682928</v>
      </c>
    </row>
    <row r="9593" spans="1:18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 s="1">
        <v>83015.710000000006</v>
      </c>
      <c r="J9593">
        <v>1</v>
      </c>
      <c r="K9593">
        <v>1</v>
      </c>
      <c r="L9593">
        <v>0</v>
      </c>
      <c r="M9593" s="1">
        <v>101089.76</v>
      </c>
      <c r="N9593">
        <v>0</v>
      </c>
      <c r="O9593" t="str">
        <f t="shared" si="596"/>
        <v>30-40</v>
      </c>
      <c r="P9593" t="str">
        <f t="shared" si="597"/>
        <v>6+ years</v>
      </c>
      <c r="Q9593" t="str">
        <f t="shared" si="598"/>
        <v>Medium</v>
      </c>
      <c r="R9593" s="5">
        <f t="shared" si="599"/>
        <v>0.1687041564792176</v>
      </c>
    </row>
    <row r="9594" spans="1:18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 s="1">
        <v>124511.01</v>
      </c>
      <c r="J9594">
        <v>1</v>
      </c>
      <c r="K9594">
        <v>0</v>
      </c>
      <c r="L9594">
        <v>0</v>
      </c>
      <c r="M9594" s="1">
        <v>114258.18</v>
      </c>
      <c r="N9594">
        <v>0</v>
      </c>
      <c r="O9594" t="str">
        <f t="shared" si="596"/>
        <v>&lt;30</v>
      </c>
      <c r="P9594" t="str">
        <f t="shared" si="597"/>
        <v>0-2 years</v>
      </c>
      <c r="Q9594" t="str">
        <f t="shared" si="598"/>
        <v>High</v>
      </c>
      <c r="R9594" s="5">
        <f t="shared" si="599"/>
        <v>0.16911764705882354</v>
      </c>
    </row>
    <row r="9595" spans="1:18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 s="1">
        <v>130652.52</v>
      </c>
      <c r="J9595">
        <v>1</v>
      </c>
      <c r="K9595">
        <v>0</v>
      </c>
      <c r="L9595">
        <v>1</v>
      </c>
      <c r="M9595" s="1">
        <v>22762.23</v>
      </c>
      <c r="N9595">
        <v>0</v>
      </c>
      <c r="O9595" t="str">
        <f t="shared" si="596"/>
        <v>&gt;50</v>
      </c>
      <c r="P9595" t="str">
        <f t="shared" si="597"/>
        <v>0-2 years</v>
      </c>
      <c r="Q9595" t="str">
        <f t="shared" si="598"/>
        <v>High</v>
      </c>
      <c r="R9595" s="5">
        <f t="shared" si="599"/>
        <v>0.16953316953316952</v>
      </c>
    </row>
    <row r="9596" spans="1:18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 s="1">
        <v>0</v>
      </c>
      <c r="J9596">
        <v>2</v>
      </c>
      <c r="K9596">
        <v>1</v>
      </c>
      <c r="L9596">
        <v>1</v>
      </c>
      <c r="M9596" s="1">
        <v>7008.65</v>
      </c>
      <c r="N9596">
        <v>0</v>
      </c>
      <c r="O9596" t="str">
        <f t="shared" si="596"/>
        <v>&gt;50</v>
      </c>
      <c r="P9596" t="str">
        <f t="shared" si="597"/>
        <v>3-5 years</v>
      </c>
      <c r="Q9596" t="str">
        <f t="shared" si="598"/>
        <v>No Balance</v>
      </c>
      <c r="R9596" s="5">
        <f t="shared" si="599"/>
        <v>0.16995073891625614</v>
      </c>
    </row>
    <row r="9597" spans="1:18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 s="1">
        <v>0</v>
      </c>
      <c r="J9597">
        <v>2</v>
      </c>
      <c r="K9597">
        <v>1</v>
      </c>
      <c r="L9597">
        <v>1</v>
      </c>
      <c r="M9597" s="1">
        <v>81299.17</v>
      </c>
      <c r="N9597">
        <v>0</v>
      </c>
      <c r="O9597" t="str">
        <f t="shared" si="596"/>
        <v>&gt;50</v>
      </c>
      <c r="P9597" t="str">
        <f t="shared" si="597"/>
        <v>3-5 years</v>
      </c>
      <c r="Q9597" t="str">
        <f t="shared" si="598"/>
        <v>No Balance</v>
      </c>
      <c r="R9597" s="5">
        <f t="shared" si="599"/>
        <v>0.17037037037037037</v>
      </c>
    </row>
    <row r="9598" spans="1:18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 s="1">
        <v>121854.45</v>
      </c>
      <c r="J9598">
        <v>1</v>
      </c>
      <c r="K9598">
        <v>1</v>
      </c>
      <c r="L9598">
        <v>0</v>
      </c>
      <c r="M9598" s="1">
        <v>147521.35</v>
      </c>
      <c r="N9598">
        <v>0</v>
      </c>
      <c r="O9598" t="str">
        <f t="shared" si="596"/>
        <v>30-40</v>
      </c>
      <c r="P9598" t="str">
        <f t="shared" si="597"/>
        <v>6+ years</v>
      </c>
      <c r="Q9598" t="str">
        <f t="shared" si="598"/>
        <v>High</v>
      </c>
      <c r="R9598" s="5">
        <f t="shared" si="599"/>
        <v>0.1707920792079208</v>
      </c>
    </row>
    <row r="9599" spans="1:18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 s="1">
        <v>0</v>
      </c>
      <c r="J9599">
        <v>2</v>
      </c>
      <c r="K9599">
        <v>1</v>
      </c>
      <c r="L9599">
        <v>1</v>
      </c>
      <c r="M9599" s="1">
        <v>6177.83</v>
      </c>
      <c r="N9599">
        <v>0</v>
      </c>
      <c r="O9599" t="str">
        <f t="shared" si="596"/>
        <v>&lt;30</v>
      </c>
      <c r="P9599" t="str">
        <f t="shared" si="597"/>
        <v>6+ years</v>
      </c>
      <c r="Q9599" t="str">
        <f t="shared" si="598"/>
        <v>No Balance</v>
      </c>
      <c r="R9599" s="5">
        <f t="shared" si="599"/>
        <v>0.17121588089330025</v>
      </c>
    </row>
    <row r="9600" spans="1:18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 s="1">
        <v>86893.28</v>
      </c>
      <c r="J9600">
        <v>1</v>
      </c>
      <c r="K9600">
        <v>0</v>
      </c>
      <c r="L9600">
        <v>0</v>
      </c>
      <c r="M9600" s="1">
        <v>59374.82</v>
      </c>
      <c r="N9600">
        <v>0</v>
      </c>
      <c r="O9600" t="str">
        <f t="shared" si="596"/>
        <v>30-40</v>
      </c>
      <c r="P9600" t="str">
        <f t="shared" si="597"/>
        <v>0-2 years</v>
      </c>
      <c r="Q9600" t="str">
        <f t="shared" si="598"/>
        <v>Medium</v>
      </c>
      <c r="R9600" s="5">
        <f t="shared" si="599"/>
        <v>0.17164179104477612</v>
      </c>
    </row>
    <row r="9601" spans="1:18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 s="1">
        <v>79523.13</v>
      </c>
      <c r="J9601">
        <v>1</v>
      </c>
      <c r="K9601">
        <v>0</v>
      </c>
      <c r="L9601">
        <v>1</v>
      </c>
      <c r="M9601" s="1">
        <v>157648.12</v>
      </c>
      <c r="N9601">
        <v>0</v>
      </c>
      <c r="O9601" t="str">
        <f t="shared" si="596"/>
        <v>30-40</v>
      </c>
      <c r="P9601" t="str">
        <f t="shared" si="597"/>
        <v>6+ years</v>
      </c>
      <c r="Q9601" t="str">
        <f t="shared" si="598"/>
        <v>Medium</v>
      </c>
      <c r="R9601" s="5">
        <f t="shared" si="599"/>
        <v>0.17206982543640897</v>
      </c>
    </row>
    <row r="9602" spans="1:18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 s="1">
        <v>131033.76</v>
      </c>
      <c r="J9602">
        <v>1</v>
      </c>
      <c r="K9602">
        <v>0</v>
      </c>
      <c r="L9602">
        <v>1</v>
      </c>
      <c r="M9602" s="1">
        <v>75685.59</v>
      </c>
      <c r="N9602">
        <v>1</v>
      </c>
      <c r="O9602" t="str">
        <f t="shared" ref="O9602:O9665" si="600">IF(G9602&lt;30,"&lt;30",
   IF(G9602&lt;=40,"30-40",
      IF(G9602&lt;=50,"41-50","&gt;50")))</f>
        <v>&gt;50</v>
      </c>
      <c r="P9602" t="str">
        <f t="shared" ref="P9602:P9665" si="601">IF(H9602&lt;=2,"0-2 years",
   IF(H9602&lt;=5,"3-5 years","6+ years"))</f>
        <v>6+ years</v>
      </c>
      <c r="Q9602" t="str">
        <f t="shared" ref="Q9602:Q9665" si="602">IF(I9602=0,"No Balance",
   IF(I9602&lt;50000,"Low",
      IF(I9602&lt;100000,"Medium","High")))</f>
        <v>High</v>
      </c>
      <c r="R9602" s="5">
        <f t="shared" ref="R9602:R9665" si="603">AVERAGE(N9602:N19601)</f>
        <v>0.17249999999999999</v>
      </c>
    </row>
    <row r="9603" spans="1:18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 s="1">
        <v>89939.62</v>
      </c>
      <c r="J9603">
        <v>1</v>
      </c>
      <c r="K9603">
        <v>1</v>
      </c>
      <c r="L9603">
        <v>0</v>
      </c>
      <c r="M9603" s="1">
        <v>136540.09</v>
      </c>
      <c r="N9603">
        <v>0</v>
      </c>
      <c r="O9603" t="str">
        <f t="shared" si="600"/>
        <v>30-40</v>
      </c>
      <c r="P9603" t="str">
        <f t="shared" si="601"/>
        <v>6+ years</v>
      </c>
      <c r="Q9603" t="str">
        <f t="shared" si="602"/>
        <v>Medium</v>
      </c>
      <c r="R9603" s="5">
        <f t="shared" si="603"/>
        <v>0.17042606516290726</v>
      </c>
    </row>
    <row r="9604" spans="1:18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 s="1">
        <v>95727.05</v>
      </c>
      <c r="J9604">
        <v>1</v>
      </c>
      <c r="K9604">
        <v>0</v>
      </c>
      <c r="L9604">
        <v>0</v>
      </c>
      <c r="M9604" s="1">
        <v>97939.4</v>
      </c>
      <c r="N9604">
        <v>1</v>
      </c>
      <c r="O9604" t="str">
        <f t="shared" si="600"/>
        <v>&gt;50</v>
      </c>
      <c r="P9604" t="str">
        <f t="shared" si="601"/>
        <v>3-5 years</v>
      </c>
      <c r="Q9604" t="str">
        <f t="shared" si="602"/>
        <v>Medium</v>
      </c>
      <c r="R9604" s="5">
        <f t="shared" si="603"/>
        <v>0.17085427135678391</v>
      </c>
    </row>
    <row r="9605" spans="1:18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 s="1">
        <v>0</v>
      </c>
      <c r="J9605">
        <v>2</v>
      </c>
      <c r="K9605">
        <v>0</v>
      </c>
      <c r="L9605">
        <v>1</v>
      </c>
      <c r="M9605" s="1">
        <v>36267.21</v>
      </c>
      <c r="N9605">
        <v>0</v>
      </c>
      <c r="O9605" t="str">
        <f t="shared" si="600"/>
        <v>30-40</v>
      </c>
      <c r="P9605" t="str">
        <f t="shared" si="601"/>
        <v>6+ years</v>
      </c>
      <c r="Q9605" t="str">
        <f t="shared" si="602"/>
        <v>No Balance</v>
      </c>
      <c r="R9605" s="5">
        <f t="shared" si="603"/>
        <v>0.16876574307304787</v>
      </c>
    </row>
    <row r="9606" spans="1:18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 s="1">
        <v>155047.56</v>
      </c>
      <c r="J9606">
        <v>2</v>
      </c>
      <c r="K9606">
        <v>1</v>
      </c>
      <c r="L9606">
        <v>1</v>
      </c>
      <c r="M9606" s="1">
        <v>186064.34</v>
      </c>
      <c r="N9606">
        <v>0</v>
      </c>
      <c r="O9606" t="str">
        <f t="shared" si="600"/>
        <v>30-40</v>
      </c>
      <c r="P9606" t="str">
        <f t="shared" si="601"/>
        <v>3-5 years</v>
      </c>
      <c r="Q9606" t="str">
        <f t="shared" si="602"/>
        <v>High</v>
      </c>
      <c r="R9606" s="5">
        <f t="shared" si="603"/>
        <v>0.1691919191919192</v>
      </c>
    </row>
    <row r="9607" spans="1:18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 s="1">
        <v>0</v>
      </c>
      <c r="J9607">
        <v>2</v>
      </c>
      <c r="K9607">
        <v>0</v>
      </c>
      <c r="L9607">
        <v>0</v>
      </c>
      <c r="M9607" s="1">
        <v>176152.7</v>
      </c>
      <c r="N9607">
        <v>0</v>
      </c>
      <c r="O9607" t="str">
        <f t="shared" si="600"/>
        <v>&lt;30</v>
      </c>
      <c r="P9607" t="str">
        <f t="shared" si="601"/>
        <v>6+ years</v>
      </c>
      <c r="Q9607" t="str">
        <f t="shared" si="602"/>
        <v>No Balance</v>
      </c>
      <c r="R9607" s="5">
        <f t="shared" si="603"/>
        <v>0.16962025316455695</v>
      </c>
    </row>
    <row r="9608" spans="1:18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 s="1">
        <v>118569.03</v>
      </c>
      <c r="J9608">
        <v>2</v>
      </c>
      <c r="K9608">
        <v>0</v>
      </c>
      <c r="L9608">
        <v>0</v>
      </c>
      <c r="M9608" s="1">
        <v>82117.2</v>
      </c>
      <c r="N9608">
        <v>0</v>
      </c>
      <c r="O9608" t="str">
        <f t="shared" si="600"/>
        <v>41-50</v>
      </c>
      <c r="P9608" t="str">
        <f t="shared" si="601"/>
        <v>6+ years</v>
      </c>
      <c r="Q9608" t="str">
        <f t="shared" si="602"/>
        <v>High</v>
      </c>
      <c r="R9608" s="5">
        <f t="shared" si="603"/>
        <v>0.17005076142131981</v>
      </c>
    </row>
    <row r="9609" spans="1:18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 s="1">
        <v>0</v>
      </c>
      <c r="J9609">
        <v>1</v>
      </c>
      <c r="K9609">
        <v>1</v>
      </c>
      <c r="L9609">
        <v>1</v>
      </c>
      <c r="M9609" s="1">
        <v>151925.25</v>
      </c>
      <c r="N9609">
        <v>0</v>
      </c>
      <c r="O9609" t="str">
        <f t="shared" si="600"/>
        <v>&lt;30</v>
      </c>
      <c r="P9609" t="str">
        <f t="shared" si="601"/>
        <v>3-5 years</v>
      </c>
      <c r="Q9609" t="str">
        <f t="shared" si="602"/>
        <v>No Balance</v>
      </c>
      <c r="R9609" s="5">
        <f t="shared" si="603"/>
        <v>0.17048346055979643</v>
      </c>
    </row>
    <row r="9610" spans="1:18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 s="1">
        <v>0</v>
      </c>
      <c r="J9610">
        <v>2</v>
      </c>
      <c r="K9610">
        <v>1</v>
      </c>
      <c r="L9610">
        <v>0</v>
      </c>
      <c r="M9610" s="1">
        <v>142287.65</v>
      </c>
      <c r="N9610">
        <v>0</v>
      </c>
      <c r="O9610" t="str">
        <f t="shared" si="600"/>
        <v>41-50</v>
      </c>
      <c r="P9610" t="str">
        <f t="shared" si="601"/>
        <v>6+ years</v>
      </c>
      <c r="Q9610" t="str">
        <f t="shared" si="602"/>
        <v>No Balance</v>
      </c>
      <c r="R9610" s="5">
        <f t="shared" si="603"/>
        <v>0.17091836734693877</v>
      </c>
    </row>
    <row r="9611" spans="1:18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 s="1">
        <v>0</v>
      </c>
      <c r="J9611">
        <v>2</v>
      </c>
      <c r="K9611">
        <v>1</v>
      </c>
      <c r="L9611">
        <v>0</v>
      </c>
      <c r="M9611" s="1">
        <v>36557.550000000003</v>
      </c>
      <c r="N9611">
        <v>0</v>
      </c>
      <c r="O9611" t="str">
        <f t="shared" si="600"/>
        <v>30-40</v>
      </c>
      <c r="P9611" t="str">
        <f t="shared" si="601"/>
        <v>0-2 years</v>
      </c>
      <c r="Q9611" t="str">
        <f t="shared" si="602"/>
        <v>No Balance</v>
      </c>
      <c r="R9611" s="5">
        <f t="shared" si="603"/>
        <v>0.17135549872122763</v>
      </c>
    </row>
    <row r="9612" spans="1:18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 s="1">
        <v>0</v>
      </c>
      <c r="J9612">
        <v>3</v>
      </c>
      <c r="K9612">
        <v>0</v>
      </c>
      <c r="L9612">
        <v>1</v>
      </c>
      <c r="M9612" s="1">
        <v>129975.34</v>
      </c>
      <c r="N9612">
        <v>0</v>
      </c>
      <c r="O9612" t="str">
        <f t="shared" si="600"/>
        <v>30-40</v>
      </c>
      <c r="P9612" t="str">
        <f t="shared" si="601"/>
        <v>0-2 years</v>
      </c>
      <c r="Q9612" t="str">
        <f t="shared" si="602"/>
        <v>No Balance</v>
      </c>
      <c r="R9612" s="5">
        <f t="shared" si="603"/>
        <v>0.1717948717948718</v>
      </c>
    </row>
    <row r="9613" spans="1:18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 s="1">
        <v>130461.02</v>
      </c>
      <c r="J9613">
        <v>1</v>
      </c>
      <c r="K9613">
        <v>1</v>
      </c>
      <c r="L9613">
        <v>0</v>
      </c>
      <c r="M9613" s="1">
        <v>21967.15</v>
      </c>
      <c r="N9613">
        <v>0</v>
      </c>
      <c r="O9613" t="str">
        <f t="shared" si="600"/>
        <v>30-40</v>
      </c>
      <c r="P9613" t="str">
        <f t="shared" si="601"/>
        <v>0-2 years</v>
      </c>
      <c r="Q9613" t="str">
        <f t="shared" si="602"/>
        <v>High</v>
      </c>
      <c r="R9613" s="5">
        <f t="shared" si="603"/>
        <v>0.17223650385604114</v>
      </c>
    </row>
    <row r="9614" spans="1:18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 s="1">
        <v>0</v>
      </c>
      <c r="J9614">
        <v>2</v>
      </c>
      <c r="K9614">
        <v>1</v>
      </c>
      <c r="L9614">
        <v>0</v>
      </c>
      <c r="M9614" s="1">
        <v>53477.760000000002</v>
      </c>
      <c r="N9614">
        <v>0</v>
      </c>
      <c r="O9614" t="str">
        <f t="shared" si="600"/>
        <v>30-40</v>
      </c>
      <c r="P9614" t="str">
        <f t="shared" si="601"/>
        <v>0-2 years</v>
      </c>
      <c r="Q9614" t="str">
        <f t="shared" si="602"/>
        <v>No Balance</v>
      </c>
      <c r="R9614" s="5">
        <f t="shared" si="603"/>
        <v>0.17268041237113402</v>
      </c>
    </row>
    <row r="9615" spans="1:18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 s="1">
        <v>0</v>
      </c>
      <c r="J9615">
        <v>3</v>
      </c>
      <c r="K9615">
        <v>0</v>
      </c>
      <c r="L9615">
        <v>0</v>
      </c>
      <c r="M9615" s="1">
        <v>178067.33</v>
      </c>
      <c r="N9615">
        <v>1</v>
      </c>
      <c r="O9615" t="str">
        <f t="shared" si="600"/>
        <v>30-40</v>
      </c>
      <c r="P9615" t="str">
        <f t="shared" si="601"/>
        <v>0-2 years</v>
      </c>
      <c r="Q9615" t="str">
        <f t="shared" si="602"/>
        <v>No Balance</v>
      </c>
      <c r="R9615" s="5">
        <f t="shared" si="603"/>
        <v>0.1731266149870801</v>
      </c>
    </row>
    <row r="9616" spans="1:18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 s="1">
        <v>0</v>
      </c>
      <c r="J9616">
        <v>2</v>
      </c>
      <c r="K9616">
        <v>0</v>
      </c>
      <c r="L9616">
        <v>1</v>
      </c>
      <c r="M9616" s="1">
        <v>171039.56</v>
      </c>
      <c r="N9616">
        <v>0</v>
      </c>
      <c r="O9616" t="str">
        <f t="shared" si="600"/>
        <v>30-40</v>
      </c>
      <c r="P9616" t="str">
        <f t="shared" si="601"/>
        <v>3-5 years</v>
      </c>
      <c r="Q9616" t="str">
        <f t="shared" si="602"/>
        <v>No Balance</v>
      </c>
      <c r="R9616" s="5">
        <f t="shared" si="603"/>
        <v>0.17098445595854922</v>
      </c>
    </row>
    <row r="9617" spans="1:18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 s="1">
        <v>0</v>
      </c>
      <c r="J9617">
        <v>2</v>
      </c>
      <c r="K9617">
        <v>1</v>
      </c>
      <c r="L9617">
        <v>0</v>
      </c>
      <c r="M9617" s="1">
        <v>150802.41</v>
      </c>
      <c r="N9617">
        <v>1</v>
      </c>
      <c r="O9617" t="str">
        <f t="shared" si="600"/>
        <v>41-50</v>
      </c>
      <c r="P9617" t="str">
        <f t="shared" si="601"/>
        <v>3-5 years</v>
      </c>
      <c r="Q9617" t="str">
        <f t="shared" si="602"/>
        <v>No Balance</v>
      </c>
      <c r="R9617" s="5">
        <f t="shared" si="603"/>
        <v>0.17142857142857143</v>
      </c>
    </row>
    <row r="9618" spans="1:18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 s="1">
        <v>61172.04</v>
      </c>
      <c r="J9618">
        <v>1</v>
      </c>
      <c r="K9618">
        <v>0</v>
      </c>
      <c r="L9618">
        <v>0</v>
      </c>
      <c r="M9618" s="1">
        <v>82951.12</v>
      </c>
      <c r="N9618">
        <v>0</v>
      </c>
      <c r="O9618" t="str">
        <f t="shared" si="600"/>
        <v>30-40</v>
      </c>
      <c r="P9618" t="str">
        <f t="shared" si="601"/>
        <v>6+ years</v>
      </c>
      <c r="Q9618" t="str">
        <f t="shared" si="602"/>
        <v>Medium</v>
      </c>
      <c r="R9618" s="5">
        <f t="shared" si="603"/>
        <v>0.16927083333333334</v>
      </c>
    </row>
    <row r="9619" spans="1:18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 s="1">
        <v>90194.34</v>
      </c>
      <c r="J9619">
        <v>2</v>
      </c>
      <c r="K9619">
        <v>1</v>
      </c>
      <c r="L9619">
        <v>0</v>
      </c>
      <c r="M9619" s="1">
        <v>57064.57</v>
      </c>
      <c r="N9619">
        <v>0</v>
      </c>
      <c r="O9619" t="str">
        <f t="shared" si="600"/>
        <v>30-40</v>
      </c>
      <c r="P9619" t="str">
        <f t="shared" si="601"/>
        <v>0-2 years</v>
      </c>
      <c r="Q9619" t="str">
        <f t="shared" si="602"/>
        <v>Medium</v>
      </c>
      <c r="R9619" s="5">
        <f t="shared" si="603"/>
        <v>0.16971279373368145</v>
      </c>
    </row>
    <row r="9620" spans="1:18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 s="1">
        <v>95508.2</v>
      </c>
      <c r="J9620">
        <v>1</v>
      </c>
      <c r="K9620">
        <v>1</v>
      </c>
      <c r="L9620">
        <v>1</v>
      </c>
      <c r="M9620" s="1">
        <v>45755</v>
      </c>
      <c r="N9620">
        <v>0</v>
      </c>
      <c r="O9620" t="str">
        <f t="shared" si="600"/>
        <v>&lt;30</v>
      </c>
      <c r="P9620" t="str">
        <f t="shared" si="601"/>
        <v>3-5 years</v>
      </c>
      <c r="Q9620" t="str">
        <f t="shared" si="602"/>
        <v>Medium</v>
      </c>
      <c r="R9620" s="5">
        <f t="shared" si="603"/>
        <v>0.17015706806282724</v>
      </c>
    </row>
    <row r="9621" spans="1:18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 s="1">
        <v>99967.76</v>
      </c>
      <c r="J9621">
        <v>1</v>
      </c>
      <c r="K9621">
        <v>1</v>
      </c>
      <c r="L9621">
        <v>1</v>
      </c>
      <c r="M9621" s="1">
        <v>176882.08</v>
      </c>
      <c r="N9621">
        <v>0</v>
      </c>
      <c r="O9621" t="str">
        <f t="shared" si="600"/>
        <v>30-40</v>
      </c>
      <c r="P9621" t="str">
        <f t="shared" si="601"/>
        <v>3-5 years</v>
      </c>
      <c r="Q9621" t="str">
        <f t="shared" si="602"/>
        <v>Medium</v>
      </c>
      <c r="R9621" s="5">
        <f t="shared" si="603"/>
        <v>0.17060367454068243</v>
      </c>
    </row>
    <row r="9622" spans="1:18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 s="1">
        <v>101470.29</v>
      </c>
      <c r="J9622">
        <v>1</v>
      </c>
      <c r="K9622">
        <v>0</v>
      </c>
      <c r="L9622">
        <v>1</v>
      </c>
      <c r="M9622" s="1">
        <v>88838.14</v>
      </c>
      <c r="N9622">
        <v>0</v>
      </c>
      <c r="O9622" t="str">
        <f t="shared" si="600"/>
        <v>30-40</v>
      </c>
      <c r="P9622" t="str">
        <f t="shared" si="601"/>
        <v>3-5 years</v>
      </c>
      <c r="Q9622" t="str">
        <f t="shared" si="602"/>
        <v>High</v>
      </c>
      <c r="R9622" s="5">
        <f t="shared" si="603"/>
        <v>0.17105263157894737</v>
      </c>
    </row>
    <row r="9623" spans="1:18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 s="1">
        <v>70541.06</v>
      </c>
      <c r="J9623">
        <v>1</v>
      </c>
      <c r="K9623">
        <v>0</v>
      </c>
      <c r="L9623">
        <v>0</v>
      </c>
      <c r="M9623" s="1">
        <v>88592.8</v>
      </c>
      <c r="N9623">
        <v>0</v>
      </c>
      <c r="O9623" t="str">
        <f t="shared" si="600"/>
        <v>30-40</v>
      </c>
      <c r="P9623" t="str">
        <f t="shared" si="601"/>
        <v>3-5 years</v>
      </c>
      <c r="Q9623" t="str">
        <f t="shared" si="602"/>
        <v>Medium</v>
      </c>
      <c r="R9623" s="5">
        <f t="shared" si="603"/>
        <v>0.17150395778364116</v>
      </c>
    </row>
    <row r="9624" spans="1:18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 s="1">
        <v>112211.61</v>
      </c>
      <c r="J9624">
        <v>1</v>
      </c>
      <c r="K9624">
        <v>1</v>
      </c>
      <c r="L9624">
        <v>0</v>
      </c>
      <c r="M9624" s="1">
        <v>26261.42</v>
      </c>
      <c r="N9624">
        <v>0</v>
      </c>
      <c r="O9624" t="str">
        <f t="shared" si="600"/>
        <v>30-40</v>
      </c>
      <c r="P9624" t="str">
        <f t="shared" si="601"/>
        <v>6+ years</v>
      </c>
      <c r="Q9624" t="str">
        <f t="shared" si="602"/>
        <v>High</v>
      </c>
      <c r="R9624" s="5">
        <f t="shared" si="603"/>
        <v>0.17195767195767195</v>
      </c>
    </row>
    <row r="9625" spans="1:18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 s="1">
        <v>154543.98000000001</v>
      </c>
      <c r="J9625">
        <v>1</v>
      </c>
      <c r="K9625">
        <v>1</v>
      </c>
      <c r="L9625">
        <v>0</v>
      </c>
      <c r="M9625" s="1">
        <v>29586.73</v>
      </c>
      <c r="N9625">
        <v>0</v>
      </c>
      <c r="O9625" t="str">
        <f t="shared" si="600"/>
        <v>41-50</v>
      </c>
      <c r="P9625" t="str">
        <f t="shared" si="601"/>
        <v>6+ years</v>
      </c>
      <c r="Q9625" t="str">
        <f t="shared" si="602"/>
        <v>High</v>
      </c>
      <c r="R9625" s="5">
        <f t="shared" si="603"/>
        <v>0.17241379310344829</v>
      </c>
    </row>
    <row r="9626" spans="1:18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 s="1">
        <v>111098.85</v>
      </c>
      <c r="J9626">
        <v>1</v>
      </c>
      <c r="K9626">
        <v>1</v>
      </c>
      <c r="L9626">
        <v>1</v>
      </c>
      <c r="M9626" s="1">
        <v>172321.21</v>
      </c>
      <c r="N9626">
        <v>1</v>
      </c>
      <c r="O9626" t="str">
        <f t="shared" si="600"/>
        <v>30-40</v>
      </c>
      <c r="P9626" t="str">
        <f t="shared" si="601"/>
        <v>0-2 years</v>
      </c>
      <c r="Q9626" t="str">
        <f t="shared" si="602"/>
        <v>High</v>
      </c>
      <c r="R9626" s="5">
        <f t="shared" si="603"/>
        <v>0.17287234042553193</v>
      </c>
    </row>
    <row r="9627" spans="1:18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 s="1">
        <v>131873.07</v>
      </c>
      <c r="J9627">
        <v>2</v>
      </c>
      <c r="K9627">
        <v>1</v>
      </c>
      <c r="L9627">
        <v>1</v>
      </c>
      <c r="M9627" s="1">
        <v>158036.72</v>
      </c>
      <c r="N9627">
        <v>1</v>
      </c>
      <c r="O9627" t="str">
        <f t="shared" si="600"/>
        <v>41-50</v>
      </c>
      <c r="P9627" t="str">
        <f t="shared" si="601"/>
        <v>0-2 years</v>
      </c>
      <c r="Q9627" t="str">
        <f t="shared" si="602"/>
        <v>High</v>
      </c>
      <c r="R9627" s="5">
        <f t="shared" si="603"/>
        <v>0.17066666666666666</v>
      </c>
    </row>
    <row r="9628" spans="1:18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 s="1">
        <v>137275.35999999999</v>
      </c>
      <c r="J9628">
        <v>1</v>
      </c>
      <c r="K9628">
        <v>0</v>
      </c>
      <c r="L9628">
        <v>1</v>
      </c>
      <c r="M9628" s="1">
        <v>115733.16</v>
      </c>
      <c r="N9628">
        <v>0</v>
      </c>
      <c r="O9628" t="str">
        <f t="shared" si="600"/>
        <v>&lt;30</v>
      </c>
      <c r="P9628" t="str">
        <f t="shared" si="601"/>
        <v>0-2 years</v>
      </c>
      <c r="Q9628" t="str">
        <f t="shared" si="602"/>
        <v>High</v>
      </c>
      <c r="R9628" s="5">
        <f t="shared" si="603"/>
        <v>0.16844919786096257</v>
      </c>
    </row>
    <row r="9629" spans="1:18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 s="1">
        <v>153316.14000000001</v>
      </c>
      <c r="J9629">
        <v>1</v>
      </c>
      <c r="K9629">
        <v>1</v>
      </c>
      <c r="L9629">
        <v>0</v>
      </c>
      <c r="M9629" s="1">
        <v>59927.99</v>
      </c>
      <c r="N9629">
        <v>0</v>
      </c>
      <c r="O9629" t="str">
        <f t="shared" si="600"/>
        <v>30-40</v>
      </c>
      <c r="P9629" t="str">
        <f t="shared" si="601"/>
        <v>3-5 years</v>
      </c>
      <c r="Q9629" t="str">
        <f t="shared" si="602"/>
        <v>High</v>
      </c>
      <c r="R9629" s="5">
        <f t="shared" si="603"/>
        <v>0.16890080428954424</v>
      </c>
    </row>
    <row r="9630" spans="1:18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 s="1">
        <v>0</v>
      </c>
      <c r="J9630">
        <v>2</v>
      </c>
      <c r="K9630">
        <v>1</v>
      </c>
      <c r="L9630">
        <v>1</v>
      </c>
      <c r="M9630" s="1">
        <v>44377.65</v>
      </c>
      <c r="N9630">
        <v>0</v>
      </c>
      <c r="O9630" t="str">
        <f t="shared" si="600"/>
        <v>&lt;30</v>
      </c>
      <c r="P9630" t="str">
        <f t="shared" si="601"/>
        <v>6+ years</v>
      </c>
      <c r="Q9630" t="str">
        <f t="shared" si="602"/>
        <v>No Balance</v>
      </c>
      <c r="R9630" s="5">
        <f t="shared" si="603"/>
        <v>0.16935483870967741</v>
      </c>
    </row>
    <row r="9631" spans="1:18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 s="1">
        <v>121250.04</v>
      </c>
      <c r="J9631">
        <v>1</v>
      </c>
      <c r="K9631">
        <v>0</v>
      </c>
      <c r="L9631">
        <v>1</v>
      </c>
      <c r="M9631" s="1">
        <v>79691.399999999994</v>
      </c>
      <c r="N9631">
        <v>0</v>
      </c>
      <c r="O9631" t="str">
        <f t="shared" si="600"/>
        <v>41-50</v>
      </c>
      <c r="P9631" t="str">
        <f t="shared" si="601"/>
        <v>0-2 years</v>
      </c>
      <c r="Q9631" t="str">
        <f t="shared" si="602"/>
        <v>High</v>
      </c>
      <c r="R9631" s="5">
        <f t="shared" si="603"/>
        <v>0.16981132075471697</v>
      </c>
    </row>
    <row r="9632" spans="1:18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 s="1">
        <v>109578.04</v>
      </c>
      <c r="J9632">
        <v>2</v>
      </c>
      <c r="K9632">
        <v>1</v>
      </c>
      <c r="L9632">
        <v>1</v>
      </c>
      <c r="M9632" s="1">
        <v>51503.51</v>
      </c>
      <c r="N9632">
        <v>0</v>
      </c>
      <c r="O9632" t="str">
        <f t="shared" si="600"/>
        <v>30-40</v>
      </c>
      <c r="P9632" t="str">
        <f t="shared" si="601"/>
        <v>6+ years</v>
      </c>
      <c r="Q9632" t="str">
        <f t="shared" si="602"/>
        <v>High</v>
      </c>
      <c r="R9632" s="5">
        <f t="shared" si="603"/>
        <v>0.17027027027027028</v>
      </c>
    </row>
    <row r="9633" spans="1:18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 s="1">
        <v>53573.18</v>
      </c>
      <c r="J9633">
        <v>1</v>
      </c>
      <c r="K9633">
        <v>1</v>
      </c>
      <c r="L9633">
        <v>0</v>
      </c>
      <c r="M9633" s="1">
        <v>62830.97</v>
      </c>
      <c r="N9633">
        <v>0</v>
      </c>
      <c r="O9633" t="str">
        <f t="shared" si="600"/>
        <v>30-40</v>
      </c>
      <c r="P9633" t="str">
        <f t="shared" si="601"/>
        <v>3-5 years</v>
      </c>
      <c r="Q9633" t="str">
        <f t="shared" si="602"/>
        <v>Medium</v>
      </c>
      <c r="R9633" s="5">
        <f t="shared" si="603"/>
        <v>0.17073170731707318</v>
      </c>
    </row>
    <row r="9634" spans="1:18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 s="1">
        <v>58003.41</v>
      </c>
      <c r="J9634">
        <v>1</v>
      </c>
      <c r="K9634">
        <v>1</v>
      </c>
      <c r="L9634">
        <v>0</v>
      </c>
      <c r="M9634" s="1">
        <v>90346.1</v>
      </c>
      <c r="N9634">
        <v>0</v>
      </c>
      <c r="O9634" t="str">
        <f t="shared" si="600"/>
        <v>30-40</v>
      </c>
      <c r="P9634" t="str">
        <f t="shared" si="601"/>
        <v>6+ years</v>
      </c>
      <c r="Q9634" t="str">
        <f t="shared" si="602"/>
        <v>Medium</v>
      </c>
      <c r="R9634" s="5">
        <f t="shared" si="603"/>
        <v>0.17119565217391305</v>
      </c>
    </row>
    <row r="9635" spans="1:18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 s="1">
        <v>113000.66</v>
      </c>
      <c r="J9635">
        <v>1</v>
      </c>
      <c r="K9635">
        <v>1</v>
      </c>
      <c r="L9635">
        <v>0</v>
      </c>
      <c r="M9635" s="1">
        <v>40467.82</v>
      </c>
      <c r="N9635">
        <v>0</v>
      </c>
      <c r="O9635" t="str">
        <f t="shared" si="600"/>
        <v>30-40</v>
      </c>
      <c r="P9635" t="str">
        <f t="shared" si="601"/>
        <v>6+ years</v>
      </c>
      <c r="Q9635" t="str">
        <f t="shared" si="602"/>
        <v>High</v>
      </c>
      <c r="R9635" s="5">
        <f t="shared" si="603"/>
        <v>0.17166212534059946</v>
      </c>
    </row>
    <row r="9636" spans="1:18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 s="1">
        <v>0</v>
      </c>
      <c r="J9636">
        <v>2</v>
      </c>
      <c r="K9636">
        <v>1</v>
      </c>
      <c r="L9636">
        <v>0</v>
      </c>
      <c r="M9636" s="1">
        <v>51620.94</v>
      </c>
      <c r="N9636">
        <v>0</v>
      </c>
      <c r="O9636" t="str">
        <f t="shared" si="600"/>
        <v>&lt;30</v>
      </c>
      <c r="P9636" t="str">
        <f t="shared" si="601"/>
        <v>6+ years</v>
      </c>
      <c r="Q9636" t="str">
        <f t="shared" si="602"/>
        <v>No Balance</v>
      </c>
      <c r="R9636" s="5">
        <f t="shared" si="603"/>
        <v>0.1721311475409836</v>
      </c>
    </row>
    <row r="9637" spans="1:18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 s="1">
        <v>0</v>
      </c>
      <c r="J9637">
        <v>1</v>
      </c>
      <c r="K9637">
        <v>0</v>
      </c>
      <c r="L9637">
        <v>0</v>
      </c>
      <c r="M9637" s="1">
        <v>65466.93</v>
      </c>
      <c r="N9637">
        <v>1</v>
      </c>
      <c r="O9637" t="str">
        <f t="shared" si="600"/>
        <v>41-50</v>
      </c>
      <c r="P9637" t="str">
        <f t="shared" si="601"/>
        <v>0-2 years</v>
      </c>
      <c r="Q9637" t="str">
        <f t="shared" si="602"/>
        <v>No Balance</v>
      </c>
      <c r="R9637" s="5">
        <f t="shared" si="603"/>
        <v>0.17260273972602741</v>
      </c>
    </row>
    <row r="9638" spans="1:18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 s="1">
        <v>139973.65</v>
      </c>
      <c r="J9638">
        <v>1</v>
      </c>
      <c r="K9638">
        <v>1</v>
      </c>
      <c r="L9638">
        <v>1</v>
      </c>
      <c r="M9638" s="1">
        <v>667.66</v>
      </c>
      <c r="N9638">
        <v>1</v>
      </c>
      <c r="O9638" t="str">
        <f t="shared" si="600"/>
        <v>30-40</v>
      </c>
      <c r="P9638" t="str">
        <f t="shared" si="601"/>
        <v>3-5 years</v>
      </c>
      <c r="Q9638" t="str">
        <f t="shared" si="602"/>
        <v>High</v>
      </c>
      <c r="R9638" s="5">
        <f t="shared" si="603"/>
        <v>0.17032967032967034</v>
      </c>
    </row>
    <row r="9639" spans="1:18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 s="1">
        <v>151290.16</v>
      </c>
      <c r="J9639">
        <v>1</v>
      </c>
      <c r="K9639">
        <v>1</v>
      </c>
      <c r="L9639">
        <v>1</v>
      </c>
      <c r="M9639" s="1">
        <v>172437.12</v>
      </c>
      <c r="N9639">
        <v>0</v>
      </c>
      <c r="O9639" t="str">
        <f t="shared" si="600"/>
        <v>30-40</v>
      </c>
      <c r="P9639" t="str">
        <f t="shared" si="601"/>
        <v>0-2 years</v>
      </c>
      <c r="Q9639" t="str">
        <f t="shared" si="602"/>
        <v>High</v>
      </c>
      <c r="R9639" s="5">
        <f t="shared" si="603"/>
        <v>0.16804407713498623</v>
      </c>
    </row>
    <row r="9640" spans="1:18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 s="1">
        <v>121498.11</v>
      </c>
      <c r="J9640">
        <v>2</v>
      </c>
      <c r="K9640">
        <v>0</v>
      </c>
      <c r="L9640">
        <v>1</v>
      </c>
      <c r="M9640" s="1">
        <v>106061.47</v>
      </c>
      <c r="N9640">
        <v>1</v>
      </c>
      <c r="O9640" t="str">
        <f t="shared" si="600"/>
        <v>41-50</v>
      </c>
      <c r="P9640" t="str">
        <f t="shared" si="601"/>
        <v>0-2 years</v>
      </c>
      <c r="Q9640" t="str">
        <f t="shared" si="602"/>
        <v>High</v>
      </c>
      <c r="R9640" s="5">
        <f t="shared" si="603"/>
        <v>0.16850828729281769</v>
      </c>
    </row>
    <row r="9641" spans="1:18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 s="1">
        <v>103515.39</v>
      </c>
      <c r="J9641">
        <v>2</v>
      </c>
      <c r="K9641">
        <v>1</v>
      </c>
      <c r="L9641">
        <v>1</v>
      </c>
      <c r="M9641" s="1">
        <v>177622.38</v>
      </c>
      <c r="N9641">
        <v>0</v>
      </c>
      <c r="O9641" t="str">
        <f t="shared" si="600"/>
        <v>30-40</v>
      </c>
      <c r="P9641" t="str">
        <f t="shared" si="601"/>
        <v>3-5 years</v>
      </c>
      <c r="Q9641" t="str">
        <f t="shared" si="602"/>
        <v>High</v>
      </c>
      <c r="R9641" s="5">
        <f t="shared" si="603"/>
        <v>0.16620498614958448</v>
      </c>
    </row>
    <row r="9642" spans="1:18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 s="1">
        <v>0</v>
      </c>
      <c r="J9642">
        <v>1</v>
      </c>
      <c r="K9642">
        <v>1</v>
      </c>
      <c r="L9642">
        <v>0</v>
      </c>
      <c r="M9642" s="1">
        <v>191520.5</v>
      </c>
      <c r="N9642">
        <v>0</v>
      </c>
      <c r="O9642" t="str">
        <f t="shared" si="600"/>
        <v>30-40</v>
      </c>
      <c r="P9642" t="str">
        <f t="shared" si="601"/>
        <v>3-5 years</v>
      </c>
      <c r="Q9642" t="str">
        <f t="shared" si="602"/>
        <v>No Balance</v>
      </c>
      <c r="R9642" s="5">
        <f t="shared" si="603"/>
        <v>0.16666666666666666</v>
      </c>
    </row>
    <row r="9643" spans="1:18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 s="1">
        <v>0</v>
      </c>
      <c r="J9643">
        <v>2</v>
      </c>
      <c r="K9643">
        <v>1</v>
      </c>
      <c r="L9643">
        <v>1</v>
      </c>
      <c r="M9643" s="1">
        <v>95686.6</v>
      </c>
      <c r="N9643">
        <v>0</v>
      </c>
      <c r="O9643" t="str">
        <f t="shared" si="600"/>
        <v>30-40</v>
      </c>
      <c r="P9643" t="str">
        <f t="shared" si="601"/>
        <v>6+ years</v>
      </c>
      <c r="Q9643" t="str">
        <f t="shared" si="602"/>
        <v>No Balance</v>
      </c>
      <c r="R9643" s="5">
        <f t="shared" si="603"/>
        <v>0.16713091922005571</v>
      </c>
    </row>
    <row r="9644" spans="1:18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 s="1">
        <v>106687.76</v>
      </c>
      <c r="J9644">
        <v>1</v>
      </c>
      <c r="K9644">
        <v>1</v>
      </c>
      <c r="L9644">
        <v>0</v>
      </c>
      <c r="M9644" s="1">
        <v>173776.5</v>
      </c>
      <c r="N9644">
        <v>0</v>
      </c>
      <c r="O9644" t="str">
        <f t="shared" si="600"/>
        <v>30-40</v>
      </c>
      <c r="P9644" t="str">
        <f t="shared" si="601"/>
        <v>6+ years</v>
      </c>
      <c r="Q9644" t="str">
        <f t="shared" si="602"/>
        <v>High</v>
      </c>
      <c r="R9644" s="5">
        <f t="shared" si="603"/>
        <v>0.16759776536312848</v>
      </c>
    </row>
    <row r="9645" spans="1:18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 s="1">
        <v>0</v>
      </c>
      <c r="J9645">
        <v>2</v>
      </c>
      <c r="K9645">
        <v>1</v>
      </c>
      <c r="L9645">
        <v>1</v>
      </c>
      <c r="M9645" s="1">
        <v>113089.43</v>
      </c>
      <c r="N9645">
        <v>0</v>
      </c>
      <c r="O9645" t="str">
        <f t="shared" si="600"/>
        <v>41-50</v>
      </c>
      <c r="P9645" t="str">
        <f t="shared" si="601"/>
        <v>0-2 years</v>
      </c>
      <c r="Q9645" t="str">
        <f t="shared" si="602"/>
        <v>No Balance</v>
      </c>
      <c r="R9645" s="5">
        <f t="shared" si="603"/>
        <v>0.16806722689075632</v>
      </c>
    </row>
    <row r="9646" spans="1:18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 s="1">
        <v>0</v>
      </c>
      <c r="J9646">
        <v>2</v>
      </c>
      <c r="K9646">
        <v>1</v>
      </c>
      <c r="L9646">
        <v>1</v>
      </c>
      <c r="M9646" s="1">
        <v>149614.81</v>
      </c>
      <c r="N9646">
        <v>0</v>
      </c>
      <c r="O9646" t="str">
        <f t="shared" si="600"/>
        <v>30-40</v>
      </c>
      <c r="P9646" t="str">
        <f t="shared" si="601"/>
        <v>6+ years</v>
      </c>
      <c r="Q9646" t="str">
        <f t="shared" si="602"/>
        <v>No Balance</v>
      </c>
      <c r="R9646" s="5">
        <f t="shared" si="603"/>
        <v>0.16853932584269662</v>
      </c>
    </row>
    <row r="9647" spans="1:18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 s="1">
        <v>106089.2</v>
      </c>
      <c r="J9647">
        <v>1</v>
      </c>
      <c r="K9647">
        <v>0</v>
      </c>
      <c r="L9647">
        <v>0</v>
      </c>
      <c r="M9647" s="1">
        <v>99537.68</v>
      </c>
      <c r="N9647">
        <v>0</v>
      </c>
      <c r="O9647" t="str">
        <f t="shared" si="600"/>
        <v>30-40</v>
      </c>
      <c r="P9647" t="str">
        <f t="shared" si="601"/>
        <v>3-5 years</v>
      </c>
      <c r="Q9647" t="str">
        <f t="shared" si="602"/>
        <v>High</v>
      </c>
      <c r="R9647" s="5">
        <f t="shared" si="603"/>
        <v>0.16901408450704225</v>
      </c>
    </row>
    <row r="9648" spans="1:18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 s="1">
        <v>69608.14</v>
      </c>
      <c r="J9648">
        <v>1</v>
      </c>
      <c r="K9648">
        <v>1</v>
      </c>
      <c r="L9648">
        <v>0</v>
      </c>
      <c r="M9648" s="1">
        <v>97893.4</v>
      </c>
      <c r="N9648">
        <v>1</v>
      </c>
      <c r="O9648" t="str">
        <f t="shared" si="600"/>
        <v>&gt;50</v>
      </c>
      <c r="P9648" t="str">
        <f t="shared" si="601"/>
        <v>6+ years</v>
      </c>
      <c r="Q9648" t="str">
        <f t="shared" si="602"/>
        <v>Medium</v>
      </c>
      <c r="R9648" s="5">
        <f t="shared" si="603"/>
        <v>0.16949152542372881</v>
      </c>
    </row>
    <row r="9649" spans="1:18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 s="1">
        <v>0</v>
      </c>
      <c r="J9649">
        <v>2</v>
      </c>
      <c r="K9649">
        <v>0</v>
      </c>
      <c r="L9649">
        <v>1</v>
      </c>
      <c r="M9649" s="1">
        <v>90.07</v>
      </c>
      <c r="N9649">
        <v>0</v>
      </c>
      <c r="O9649" t="str">
        <f t="shared" si="600"/>
        <v>30-40</v>
      </c>
      <c r="P9649" t="str">
        <f t="shared" si="601"/>
        <v>3-5 years</v>
      </c>
      <c r="Q9649" t="str">
        <f t="shared" si="602"/>
        <v>No Balance</v>
      </c>
      <c r="R9649" s="5">
        <f t="shared" si="603"/>
        <v>0.16713881019830029</v>
      </c>
    </row>
    <row r="9650" spans="1:18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 s="1">
        <v>96202.32</v>
      </c>
      <c r="J9650">
        <v>1</v>
      </c>
      <c r="K9650">
        <v>0</v>
      </c>
      <c r="L9650">
        <v>0</v>
      </c>
      <c r="M9650" s="1">
        <v>161154.85</v>
      </c>
      <c r="N9650">
        <v>0</v>
      </c>
      <c r="O9650" t="str">
        <f t="shared" si="600"/>
        <v>30-40</v>
      </c>
      <c r="P9650" t="str">
        <f t="shared" si="601"/>
        <v>6+ years</v>
      </c>
      <c r="Q9650" t="str">
        <f t="shared" si="602"/>
        <v>Medium</v>
      </c>
      <c r="R9650" s="5">
        <f t="shared" si="603"/>
        <v>0.16761363636363635</v>
      </c>
    </row>
    <row r="9651" spans="1:18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 s="1">
        <v>0</v>
      </c>
      <c r="J9651">
        <v>2</v>
      </c>
      <c r="K9651">
        <v>1</v>
      </c>
      <c r="L9651">
        <v>1</v>
      </c>
      <c r="M9651" s="1">
        <v>332.81</v>
      </c>
      <c r="N9651">
        <v>0</v>
      </c>
      <c r="O9651" t="str">
        <f t="shared" si="600"/>
        <v>30-40</v>
      </c>
      <c r="P9651" t="str">
        <f t="shared" si="601"/>
        <v>0-2 years</v>
      </c>
      <c r="Q9651" t="str">
        <f t="shared" si="602"/>
        <v>No Balance</v>
      </c>
      <c r="R9651" s="5">
        <f t="shared" si="603"/>
        <v>0.16809116809116809</v>
      </c>
    </row>
    <row r="9652" spans="1:18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 s="1">
        <v>0</v>
      </c>
      <c r="J9652">
        <v>2</v>
      </c>
      <c r="K9652">
        <v>1</v>
      </c>
      <c r="L9652">
        <v>0</v>
      </c>
      <c r="M9652" s="1">
        <v>66285.179999999993</v>
      </c>
      <c r="N9652">
        <v>0</v>
      </c>
      <c r="O9652" t="str">
        <f t="shared" si="600"/>
        <v>30-40</v>
      </c>
      <c r="P9652" t="str">
        <f t="shared" si="601"/>
        <v>3-5 years</v>
      </c>
      <c r="Q9652" t="str">
        <f t="shared" si="602"/>
        <v>No Balance</v>
      </c>
      <c r="R9652" s="5">
        <f t="shared" si="603"/>
        <v>0.16857142857142857</v>
      </c>
    </row>
    <row r="9653" spans="1:18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 s="1">
        <v>127818.52</v>
      </c>
      <c r="J9653">
        <v>1</v>
      </c>
      <c r="K9653">
        <v>1</v>
      </c>
      <c r="L9653">
        <v>0</v>
      </c>
      <c r="M9653" s="1">
        <v>163477.22</v>
      </c>
      <c r="N9653">
        <v>0</v>
      </c>
      <c r="O9653" t="str">
        <f t="shared" si="600"/>
        <v>30-40</v>
      </c>
      <c r="P9653" t="str">
        <f t="shared" si="601"/>
        <v>0-2 years</v>
      </c>
      <c r="Q9653" t="str">
        <f t="shared" si="602"/>
        <v>High</v>
      </c>
      <c r="R9653" s="5">
        <f t="shared" si="603"/>
        <v>0.16905444126074498</v>
      </c>
    </row>
    <row r="9654" spans="1:18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 s="1">
        <v>0</v>
      </c>
      <c r="J9654">
        <v>1</v>
      </c>
      <c r="K9654">
        <v>1</v>
      </c>
      <c r="L9654">
        <v>0</v>
      </c>
      <c r="M9654" s="1">
        <v>170332.67</v>
      </c>
      <c r="N9654">
        <v>1</v>
      </c>
      <c r="O9654" t="str">
        <f t="shared" si="600"/>
        <v>30-40</v>
      </c>
      <c r="P9654" t="str">
        <f t="shared" si="601"/>
        <v>6+ years</v>
      </c>
      <c r="Q9654" t="str">
        <f t="shared" si="602"/>
        <v>No Balance</v>
      </c>
      <c r="R9654" s="5">
        <f t="shared" si="603"/>
        <v>0.16954022988505746</v>
      </c>
    </row>
    <row r="9655" spans="1:18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 s="1">
        <v>137318.42000000001</v>
      </c>
      <c r="J9655">
        <v>1</v>
      </c>
      <c r="K9655">
        <v>1</v>
      </c>
      <c r="L9655">
        <v>1</v>
      </c>
      <c r="M9655" s="1">
        <v>126144.96000000001</v>
      </c>
      <c r="N9655">
        <v>0</v>
      </c>
      <c r="O9655" t="str">
        <f t="shared" si="600"/>
        <v>&gt;50</v>
      </c>
      <c r="P9655" t="str">
        <f t="shared" si="601"/>
        <v>3-5 years</v>
      </c>
      <c r="Q9655" t="str">
        <f t="shared" si="602"/>
        <v>High</v>
      </c>
      <c r="R9655" s="5">
        <f t="shared" si="603"/>
        <v>0.16714697406340057</v>
      </c>
    </row>
    <row r="9656" spans="1:18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 s="1">
        <v>0</v>
      </c>
      <c r="J9656">
        <v>2</v>
      </c>
      <c r="K9656">
        <v>0</v>
      </c>
      <c r="L9656">
        <v>0</v>
      </c>
      <c r="M9656" s="1">
        <v>53437.1</v>
      </c>
      <c r="N9656">
        <v>0</v>
      </c>
      <c r="O9656" t="str">
        <f t="shared" si="600"/>
        <v>30-40</v>
      </c>
      <c r="P9656" t="str">
        <f t="shared" si="601"/>
        <v>3-5 years</v>
      </c>
      <c r="Q9656" t="str">
        <f t="shared" si="602"/>
        <v>No Balance</v>
      </c>
      <c r="R9656" s="5">
        <f t="shared" si="603"/>
        <v>0.16763005780346821</v>
      </c>
    </row>
    <row r="9657" spans="1:18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 s="1">
        <v>55776.39</v>
      </c>
      <c r="J9657">
        <v>2</v>
      </c>
      <c r="K9657">
        <v>1</v>
      </c>
      <c r="L9657">
        <v>0</v>
      </c>
      <c r="M9657" s="1">
        <v>26920.43</v>
      </c>
      <c r="N9657">
        <v>0</v>
      </c>
      <c r="O9657" t="str">
        <f t="shared" si="600"/>
        <v>30-40</v>
      </c>
      <c r="P9657" t="str">
        <f t="shared" si="601"/>
        <v>3-5 years</v>
      </c>
      <c r="Q9657" t="str">
        <f t="shared" si="602"/>
        <v>Medium</v>
      </c>
      <c r="R9657" s="5">
        <f t="shared" si="603"/>
        <v>0.1681159420289855</v>
      </c>
    </row>
    <row r="9658" spans="1:18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 s="1">
        <v>84421.62</v>
      </c>
      <c r="J9658">
        <v>1</v>
      </c>
      <c r="K9658">
        <v>0</v>
      </c>
      <c r="L9658">
        <v>1</v>
      </c>
      <c r="M9658" s="1">
        <v>52314.71</v>
      </c>
      <c r="N9658">
        <v>0</v>
      </c>
      <c r="O9658" t="str">
        <f t="shared" si="600"/>
        <v>30-40</v>
      </c>
      <c r="P9658" t="str">
        <f t="shared" si="601"/>
        <v>3-5 years</v>
      </c>
      <c r="Q9658" t="str">
        <f t="shared" si="602"/>
        <v>Medium</v>
      </c>
      <c r="R9658" s="5">
        <f t="shared" si="603"/>
        <v>0.16860465116279069</v>
      </c>
    </row>
    <row r="9659" spans="1:18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 s="1">
        <v>83161.649999999994</v>
      </c>
      <c r="J9659">
        <v>1</v>
      </c>
      <c r="K9659">
        <v>1</v>
      </c>
      <c r="L9659">
        <v>1</v>
      </c>
      <c r="M9659" s="1">
        <v>116885.59</v>
      </c>
      <c r="N9659">
        <v>0</v>
      </c>
      <c r="O9659" t="str">
        <f t="shared" si="600"/>
        <v>30-40</v>
      </c>
      <c r="P9659" t="str">
        <f t="shared" si="601"/>
        <v>3-5 years</v>
      </c>
      <c r="Q9659" t="str">
        <f t="shared" si="602"/>
        <v>Medium</v>
      </c>
      <c r="R9659" s="5">
        <f t="shared" si="603"/>
        <v>0.16909620991253643</v>
      </c>
    </row>
    <row r="9660" spans="1:18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 s="1">
        <v>0</v>
      </c>
      <c r="J9660">
        <v>2</v>
      </c>
      <c r="K9660">
        <v>1</v>
      </c>
      <c r="L9660">
        <v>1</v>
      </c>
      <c r="M9660" s="1">
        <v>126263.97</v>
      </c>
      <c r="N9660">
        <v>0</v>
      </c>
      <c r="O9660" t="str">
        <f t="shared" si="600"/>
        <v>30-40</v>
      </c>
      <c r="P9660" t="str">
        <f t="shared" si="601"/>
        <v>6+ years</v>
      </c>
      <c r="Q9660" t="str">
        <f t="shared" si="602"/>
        <v>No Balance</v>
      </c>
      <c r="R9660" s="5">
        <f t="shared" si="603"/>
        <v>0.16959064327485379</v>
      </c>
    </row>
    <row r="9661" spans="1:18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 s="1">
        <v>87807.29</v>
      </c>
      <c r="J9661">
        <v>2</v>
      </c>
      <c r="K9661">
        <v>1</v>
      </c>
      <c r="L9661">
        <v>1</v>
      </c>
      <c r="M9661" s="1">
        <v>64613.81</v>
      </c>
      <c r="N9661">
        <v>0</v>
      </c>
      <c r="O9661" t="str">
        <f t="shared" si="600"/>
        <v>41-50</v>
      </c>
      <c r="P9661" t="str">
        <f t="shared" si="601"/>
        <v>3-5 years</v>
      </c>
      <c r="Q9661" t="str">
        <f t="shared" si="602"/>
        <v>Medium</v>
      </c>
      <c r="R9661" s="5">
        <f t="shared" si="603"/>
        <v>0.17008797653958943</v>
      </c>
    </row>
    <row r="9662" spans="1:18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 s="1">
        <v>0</v>
      </c>
      <c r="J9662">
        <v>2</v>
      </c>
      <c r="K9662">
        <v>1</v>
      </c>
      <c r="L9662">
        <v>0</v>
      </c>
      <c r="M9662" s="1">
        <v>89216.29</v>
      </c>
      <c r="N9662">
        <v>0</v>
      </c>
      <c r="O9662" t="str">
        <f t="shared" si="600"/>
        <v>30-40</v>
      </c>
      <c r="P9662" t="str">
        <f t="shared" si="601"/>
        <v>3-5 years</v>
      </c>
      <c r="Q9662" t="str">
        <f t="shared" si="602"/>
        <v>No Balance</v>
      </c>
      <c r="R9662" s="5">
        <f t="shared" si="603"/>
        <v>0.17058823529411765</v>
      </c>
    </row>
    <row r="9663" spans="1:18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 s="1">
        <v>0</v>
      </c>
      <c r="J9663">
        <v>2</v>
      </c>
      <c r="K9663">
        <v>0</v>
      </c>
      <c r="L9663">
        <v>0</v>
      </c>
      <c r="M9663" s="1">
        <v>83419.149999999994</v>
      </c>
      <c r="N9663">
        <v>0</v>
      </c>
      <c r="O9663" t="str">
        <f t="shared" si="600"/>
        <v>30-40</v>
      </c>
      <c r="P9663" t="str">
        <f t="shared" si="601"/>
        <v>6+ years</v>
      </c>
      <c r="Q9663" t="str">
        <f t="shared" si="602"/>
        <v>No Balance</v>
      </c>
      <c r="R9663" s="5">
        <f t="shared" si="603"/>
        <v>0.17109144542772861</v>
      </c>
    </row>
    <row r="9664" spans="1:18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 s="1">
        <v>0</v>
      </c>
      <c r="J9664">
        <v>2</v>
      </c>
      <c r="K9664">
        <v>1</v>
      </c>
      <c r="L9664">
        <v>1</v>
      </c>
      <c r="M9664" s="1">
        <v>123998.52</v>
      </c>
      <c r="N9664">
        <v>0</v>
      </c>
      <c r="O9664" t="str">
        <f t="shared" si="600"/>
        <v>30-40</v>
      </c>
      <c r="P9664" t="str">
        <f t="shared" si="601"/>
        <v>3-5 years</v>
      </c>
      <c r="Q9664" t="str">
        <f t="shared" si="602"/>
        <v>No Balance</v>
      </c>
      <c r="R9664" s="5">
        <f t="shared" si="603"/>
        <v>0.17159763313609466</v>
      </c>
    </row>
    <row r="9665" spans="1:18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 s="1">
        <v>95293.86</v>
      </c>
      <c r="J9665">
        <v>2</v>
      </c>
      <c r="K9665">
        <v>0</v>
      </c>
      <c r="L9665">
        <v>1</v>
      </c>
      <c r="M9665" s="1">
        <v>96985.58</v>
      </c>
      <c r="N9665">
        <v>0</v>
      </c>
      <c r="O9665" t="str">
        <f t="shared" si="600"/>
        <v>30-40</v>
      </c>
      <c r="P9665" t="str">
        <f t="shared" si="601"/>
        <v>6+ years</v>
      </c>
      <c r="Q9665" t="str">
        <f t="shared" si="602"/>
        <v>Medium</v>
      </c>
      <c r="R9665" s="5">
        <f t="shared" si="603"/>
        <v>0.17210682492581603</v>
      </c>
    </row>
    <row r="9666" spans="1:18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 s="1">
        <v>92847.59</v>
      </c>
      <c r="J9666">
        <v>1</v>
      </c>
      <c r="K9666">
        <v>1</v>
      </c>
      <c r="L9666">
        <v>0</v>
      </c>
      <c r="M9666" s="1">
        <v>146154.06</v>
      </c>
      <c r="N9666">
        <v>0</v>
      </c>
      <c r="O9666" t="str">
        <f t="shared" ref="O9666:O9729" si="604">IF(G9666&lt;30,"&lt;30",
   IF(G9666&lt;=40,"30-40",
      IF(G9666&lt;=50,"41-50","&gt;50")))</f>
        <v>30-40</v>
      </c>
      <c r="P9666" t="str">
        <f t="shared" ref="P9666:P9729" si="605">IF(H9666&lt;=2,"0-2 years",
   IF(H9666&lt;=5,"3-5 years","6+ years"))</f>
        <v>6+ years</v>
      </c>
      <c r="Q9666" t="str">
        <f t="shared" ref="Q9666:Q9729" si="606">IF(I9666=0,"No Balance",
   IF(I9666&lt;50000,"Low",
      IF(I9666&lt;100000,"Medium","High")))</f>
        <v>Medium</v>
      </c>
      <c r="R9666" s="5">
        <f t="shared" ref="R9666:R9729" si="607">AVERAGE(N9666:N19665)</f>
        <v>0.17261904761904762</v>
      </c>
    </row>
    <row r="9667" spans="1:18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 s="1">
        <v>0</v>
      </c>
      <c r="J9667">
        <v>2</v>
      </c>
      <c r="K9667">
        <v>1</v>
      </c>
      <c r="L9667">
        <v>1</v>
      </c>
      <c r="M9667" s="1">
        <v>18471.86</v>
      </c>
      <c r="N9667">
        <v>0</v>
      </c>
      <c r="O9667" t="str">
        <f t="shared" si="604"/>
        <v>30-40</v>
      </c>
      <c r="P9667" t="str">
        <f t="shared" si="605"/>
        <v>6+ years</v>
      </c>
      <c r="Q9667" t="str">
        <f t="shared" si="606"/>
        <v>No Balance</v>
      </c>
      <c r="R9667" s="5">
        <f t="shared" si="607"/>
        <v>0.17313432835820897</v>
      </c>
    </row>
    <row r="9668" spans="1:18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 s="1">
        <v>0</v>
      </c>
      <c r="J9668">
        <v>2</v>
      </c>
      <c r="K9668">
        <v>1</v>
      </c>
      <c r="L9668">
        <v>0</v>
      </c>
      <c r="M9668" s="1">
        <v>95009.600000000006</v>
      </c>
      <c r="N9668">
        <v>0</v>
      </c>
      <c r="O9668" t="str">
        <f t="shared" si="604"/>
        <v>30-40</v>
      </c>
      <c r="P9668" t="str">
        <f t="shared" si="605"/>
        <v>3-5 years</v>
      </c>
      <c r="Q9668" t="str">
        <f t="shared" si="606"/>
        <v>No Balance</v>
      </c>
      <c r="R9668" s="5">
        <f t="shared" si="607"/>
        <v>0.17365269461077845</v>
      </c>
    </row>
    <row r="9669" spans="1:18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 s="1">
        <v>0</v>
      </c>
      <c r="J9669">
        <v>1</v>
      </c>
      <c r="K9669">
        <v>0</v>
      </c>
      <c r="L9669">
        <v>1</v>
      </c>
      <c r="M9669" s="1">
        <v>121175.86</v>
      </c>
      <c r="N9669">
        <v>0</v>
      </c>
      <c r="O9669" t="str">
        <f t="shared" si="604"/>
        <v>30-40</v>
      </c>
      <c r="P9669" t="str">
        <f t="shared" si="605"/>
        <v>0-2 years</v>
      </c>
      <c r="Q9669" t="str">
        <f t="shared" si="606"/>
        <v>No Balance</v>
      </c>
      <c r="R9669" s="5">
        <f t="shared" si="607"/>
        <v>0.17417417417417416</v>
      </c>
    </row>
    <row r="9670" spans="1:18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 s="1">
        <v>0</v>
      </c>
      <c r="J9670">
        <v>2</v>
      </c>
      <c r="K9670">
        <v>1</v>
      </c>
      <c r="L9670">
        <v>1</v>
      </c>
      <c r="M9670" s="1">
        <v>77047.78</v>
      </c>
      <c r="N9670">
        <v>0</v>
      </c>
      <c r="O9670" t="str">
        <f t="shared" si="604"/>
        <v>30-40</v>
      </c>
      <c r="P9670" t="str">
        <f t="shared" si="605"/>
        <v>3-5 years</v>
      </c>
      <c r="Q9670" t="str">
        <f t="shared" si="606"/>
        <v>No Balance</v>
      </c>
      <c r="R9670" s="5">
        <f t="shared" si="607"/>
        <v>0.1746987951807229</v>
      </c>
    </row>
    <row r="9671" spans="1:18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 s="1">
        <v>0</v>
      </c>
      <c r="J9671">
        <v>1</v>
      </c>
      <c r="K9671">
        <v>1</v>
      </c>
      <c r="L9671">
        <v>0</v>
      </c>
      <c r="M9671" s="1">
        <v>158049.9</v>
      </c>
      <c r="N9671">
        <v>0</v>
      </c>
      <c r="O9671" t="str">
        <f t="shared" si="604"/>
        <v>30-40</v>
      </c>
      <c r="P9671" t="str">
        <f t="shared" si="605"/>
        <v>3-5 years</v>
      </c>
      <c r="Q9671" t="str">
        <f t="shared" si="606"/>
        <v>No Balance</v>
      </c>
      <c r="R9671" s="5">
        <f t="shared" si="607"/>
        <v>0.17522658610271905</v>
      </c>
    </row>
    <row r="9672" spans="1:18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 s="1">
        <v>0</v>
      </c>
      <c r="J9672">
        <v>2</v>
      </c>
      <c r="K9672">
        <v>1</v>
      </c>
      <c r="L9672">
        <v>0</v>
      </c>
      <c r="M9672" s="1">
        <v>147040.25</v>
      </c>
      <c r="N9672">
        <v>0</v>
      </c>
      <c r="O9672" t="str">
        <f t="shared" si="604"/>
        <v>30-40</v>
      </c>
      <c r="P9672" t="str">
        <f t="shared" si="605"/>
        <v>3-5 years</v>
      </c>
      <c r="Q9672" t="str">
        <f t="shared" si="606"/>
        <v>No Balance</v>
      </c>
      <c r="R9672" s="5">
        <f t="shared" si="607"/>
        <v>0.17575757575757575</v>
      </c>
    </row>
    <row r="9673" spans="1:18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 s="1">
        <v>68345.86</v>
      </c>
      <c r="J9673">
        <v>2</v>
      </c>
      <c r="K9673">
        <v>1</v>
      </c>
      <c r="L9673">
        <v>1</v>
      </c>
      <c r="M9673" s="1">
        <v>142566.75</v>
      </c>
      <c r="N9673">
        <v>0</v>
      </c>
      <c r="O9673" t="str">
        <f t="shared" si="604"/>
        <v>&gt;50</v>
      </c>
      <c r="P9673" t="str">
        <f t="shared" si="605"/>
        <v>3-5 years</v>
      </c>
      <c r="Q9673" t="str">
        <f t="shared" si="606"/>
        <v>Medium</v>
      </c>
      <c r="R9673" s="5">
        <f t="shared" si="607"/>
        <v>0.17629179331306991</v>
      </c>
    </row>
    <row r="9674" spans="1:18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 s="1">
        <v>76656.399999999994</v>
      </c>
      <c r="J9674">
        <v>2</v>
      </c>
      <c r="K9674">
        <v>1</v>
      </c>
      <c r="L9674">
        <v>1</v>
      </c>
      <c r="M9674" s="1">
        <v>185483.24</v>
      </c>
      <c r="N9674">
        <v>0</v>
      </c>
      <c r="O9674" t="str">
        <f t="shared" si="604"/>
        <v>&lt;30</v>
      </c>
      <c r="P9674" t="str">
        <f t="shared" si="605"/>
        <v>6+ years</v>
      </c>
      <c r="Q9674" t="str">
        <f t="shared" si="606"/>
        <v>Medium</v>
      </c>
      <c r="R9674" s="5">
        <f t="shared" si="607"/>
        <v>0.17682926829268292</v>
      </c>
    </row>
    <row r="9675" spans="1:18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 s="1">
        <v>0</v>
      </c>
      <c r="J9675">
        <v>2</v>
      </c>
      <c r="K9675">
        <v>0</v>
      </c>
      <c r="L9675">
        <v>0</v>
      </c>
      <c r="M9675" s="1">
        <v>155870.82</v>
      </c>
      <c r="N9675">
        <v>0</v>
      </c>
      <c r="O9675" t="str">
        <f t="shared" si="604"/>
        <v>&gt;50</v>
      </c>
      <c r="P9675" t="str">
        <f t="shared" si="605"/>
        <v>6+ years</v>
      </c>
      <c r="Q9675" t="str">
        <f t="shared" si="606"/>
        <v>No Balance</v>
      </c>
      <c r="R9675" s="5">
        <f t="shared" si="607"/>
        <v>0.17737003058103976</v>
      </c>
    </row>
    <row r="9676" spans="1:18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 s="1">
        <v>0</v>
      </c>
      <c r="J9676">
        <v>2</v>
      </c>
      <c r="K9676">
        <v>1</v>
      </c>
      <c r="L9676">
        <v>1</v>
      </c>
      <c r="M9676" s="1">
        <v>121555.51</v>
      </c>
      <c r="N9676">
        <v>0</v>
      </c>
      <c r="O9676" t="str">
        <f t="shared" si="604"/>
        <v>30-40</v>
      </c>
      <c r="P9676" t="str">
        <f t="shared" si="605"/>
        <v>6+ years</v>
      </c>
      <c r="Q9676" t="str">
        <f t="shared" si="606"/>
        <v>No Balance</v>
      </c>
      <c r="R9676" s="5">
        <f t="shared" si="607"/>
        <v>0.17791411042944785</v>
      </c>
    </row>
    <row r="9677" spans="1:18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 s="1">
        <v>60374.98</v>
      </c>
      <c r="J9677">
        <v>1</v>
      </c>
      <c r="K9677">
        <v>1</v>
      </c>
      <c r="L9677">
        <v>0</v>
      </c>
      <c r="M9677" s="1">
        <v>40223.74</v>
      </c>
      <c r="N9677">
        <v>0</v>
      </c>
      <c r="O9677" t="str">
        <f t="shared" si="604"/>
        <v>30-40</v>
      </c>
      <c r="P9677" t="str">
        <f t="shared" si="605"/>
        <v>0-2 years</v>
      </c>
      <c r="Q9677" t="str">
        <f t="shared" si="606"/>
        <v>Medium</v>
      </c>
      <c r="R9677" s="5">
        <f t="shared" si="607"/>
        <v>0.17846153846153845</v>
      </c>
    </row>
    <row r="9678" spans="1:18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 s="1">
        <v>0</v>
      </c>
      <c r="J9678">
        <v>1</v>
      </c>
      <c r="K9678">
        <v>1</v>
      </c>
      <c r="L9678">
        <v>1</v>
      </c>
      <c r="M9678" s="1">
        <v>75503.600000000006</v>
      </c>
      <c r="N9678">
        <v>0</v>
      </c>
      <c r="O9678" t="str">
        <f t="shared" si="604"/>
        <v>30-40</v>
      </c>
      <c r="P9678" t="str">
        <f t="shared" si="605"/>
        <v>0-2 years</v>
      </c>
      <c r="Q9678" t="str">
        <f t="shared" si="606"/>
        <v>No Balance</v>
      </c>
      <c r="R9678" s="5">
        <f t="shared" si="607"/>
        <v>0.17901234567901234</v>
      </c>
    </row>
    <row r="9679" spans="1:18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 s="1">
        <v>88046.88</v>
      </c>
      <c r="J9679">
        <v>1</v>
      </c>
      <c r="K9679">
        <v>0</v>
      </c>
      <c r="L9679">
        <v>1</v>
      </c>
      <c r="M9679" s="1">
        <v>186942.49</v>
      </c>
      <c r="N9679">
        <v>1</v>
      </c>
      <c r="O9679" t="str">
        <f t="shared" si="604"/>
        <v>30-40</v>
      </c>
      <c r="P9679" t="str">
        <f t="shared" si="605"/>
        <v>3-5 years</v>
      </c>
      <c r="Q9679" t="str">
        <f t="shared" si="606"/>
        <v>Medium</v>
      </c>
      <c r="R9679" s="5">
        <f t="shared" si="607"/>
        <v>0.17956656346749225</v>
      </c>
    </row>
    <row r="9680" spans="1:18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 s="1">
        <v>0</v>
      </c>
      <c r="J9680">
        <v>2</v>
      </c>
      <c r="K9680">
        <v>0</v>
      </c>
      <c r="L9680">
        <v>0</v>
      </c>
      <c r="M9680" s="1">
        <v>117173.8</v>
      </c>
      <c r="N9680">
        <v>0</v>
      </c>
      <c r="O9680" t="str">
        <f t="shared" si="604"/>
        <v>&lt;30</v>
      </c>
      <c r="P9680" t="str">
        <f t="shared" si="605"/>
        <v>0-2 years</v>
      </c>
      <c r="Q9680" t="str">
        <f t="shared" si="606"/>
        <v>No Balance</v>
      </c>
      <c r="R9680" s="5">
        <f t="shared" si="607"/>
        <v>0.17701863354037267</v>
      </c>
    </row>
    <row r="9681" spans="1:18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 s="1">
        <v>0</v>
      </c>
      <c r="J9681">
        <v>2</v>
      </c>
      <c r="K9681">
        <v>1</v>
      </c>
      <c r="L9681">
        <v>0</v>
      </c>
      <c r="M9681" s="1">
        <v>3453.4</v>
      </c>
      <c r="N9681">
        <v>0</v>
      </c>
      <c r="O9681" t="str">
        <f t="shared" si="604"/>
        <v>&lt;30</v>
      </c>
      <c r="P9681" t="str">
        <f t="shared" si="605"/>
        <v>6+ years</v>
      </c>
      <c r="Q9681" t="str">
        <f t="shared" si="606"/>
        <v>No Balance</v>
      </c>
      <c r="R9681" s="5">
        <f t="shared" si="607"/>
        <v>0.17757009345794392</v>
      </c>
    </row>
    <row r="9682" spans="1:18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 s="1">
        <v>0</v>
      </c>
      <c r="J9682">
        <v>2</v>
      </c>
      <c r="K9682">
        <v>1</v>
      </c>
      <c r="L9682">
        <v>0</v>
      </c>
      <c r="M9682" s="1">
        <v>48876.84</v>
      </c>
      <c r="N9682">
        <v>0</v>
      </c>
      <c r="O9682" t="str">
        <f t="shared" si="604"/>
        <v>30-40</v>
      </c>
      <c r="P9682" t="str">
        <f t="shared" si="605"/>
        <v>0-2 years</v>
      </c>
      <c r="Q9682" t="str">
        <f t="shared" si="606"/>
        <v>No Balance</v>
      </c>
      <c r="R9682" s="5">
        <f t="shared" si="607"/>
        <v>0.17812500000000001</v>
      </c>
    </row>
    <row r="9683" spans="1:18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 s="1">
        <v>129968.67</v>
      </c>
      <c r="J9683">
        <v>1</v>
      </c>
      <c r="K9683">
        <v>1</v>
      </c>
      <c r="L9683">
        <v>1</v>
      </c>
      <c r="M9683" s="1">
        <v>11830.53</v>
      </c>
      <c r="N9683">
        <v>0</v>
      </c>
      <c r="O9683" t="str">
        <f t="shared" si="604"/>
        <v>&gt;50</v>
      </c>
      <c r="P9683" t="str">
        <f t="shared" si="605"/>
        <v>6+ years</v>
      </c>
      <c r="Q9683" t="str">
        <f t="shared" si="606"/>
        <v>High</v>
      </c>
      <c r="R9683" s="5">
        <f t="shared" si="607"/>
        <v>0.17868338557993729</v>
      </c>
    </row>
    <row r="9684" spans="1:18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 s="1">
        <v>157731.6</v>
      </c>
      <c r="J9684">
        <v>2</v>
      </c>
      <c r="K9684">
        <v>1</v>
      </c>
      <c r="L9684">
        <v>0</v>
      </c>
      <c r="M9684" s="1">
        <v>162820.6</v>
      </c>
      <c r="N9684">
        <v>0</v>
      </c>
      <c r="O9684" t="str">
        <f t="shared" si="604"/>
        <v>30-40</v>
      </c>
      <c r="P9684" t="str">
        <f t="shared" si="605"/>
        <v>3-5 years</v>
      </c>
      <c r="Q9684" t="str">
        <f t="shared" si="606"/>
        <v>High</v>
      </c>
      <c r="R9684" s="5">
        <f t="shared" si="607"/>
        <v>0.17924528301886791</v>
      </c>
    </row>
    <row r="9685" spans="1:18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 s="1">
        <v>0</v>
      </c>
      <c r="J9685">
        <v>2</v>
      </c>
      <c r="K9685">
        <v>0</v>
      </c>
      <c r="L9685">
        <v>1</v>
      </c>
      <c r="M9685" s="1">
        <v>36540.629999999997</v>
      </c>
      <c r="N9685">
        <v>0</v>
      </c>
      <c r="O9685" t="str">
        <f t="shared" si="604"/>
        <v>30-40</v>
      </c>
      <c r="P9685" t="str">
        <f t="shared" si="605"/>
        <v>6+ years</v>
      </c>
      <c r="Q9685" t="str">
        <f t="shared" si="606"/>
        <v>No Balance</v>
      </c>
      <c r="R9685" s="5">
        <f t="shared" si="607"/>
        <v>0.17981072555205047</v>
      </c>
    </row>
    <row r="9686" spans="1:18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 s="1">
        <v>89276.479999999996</v>
      </c>
      <c r="J9686">
        <v>1</v>
      </c>
      <c r="K9686">
        <v>1</v>
      </c>
      <c r="L9686">
        <v>0</v>
      </c>
      <c r="M9686" s="1">
        <v>6959</v>
      </c>
      <c r="N9686">
        <v>0</v>
      </c>
      <c r="O9686" t="str">
        <f t="shared" si="604"/>
        <v>30-40</v>
      </c>
      <c r="P9686" t="str">
        <f t="shared" si="605"/>
        <v>3-5 years</v>
      </c>
      <c r="Q9686" t="str">
        <f t="shared" si="606"/>
        <v>Medium</v>
      </c>
      <c r="R9686" s="5">
        <f t="shared" si="607"/>
        <v>0.18037974683544303</v>
      </c>
    </row>
    <row r="9687" spans="1:18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 s="1">
        <v>138825.19</v>
      </c>
      <c r="J9687">
        <v>1</v>
      </c>
      <c r="K9687">
        <v>0</v>
      </c>
      <c r="L9687">
        <v>0</v>
      </c>
      <c r="M9687" s="1">
        <v>10828.78</v>
      </c>
      <c r="N9687">
        <v>0</v>
      </c>
      <c r="O9687" t="str">
        <f t="shared" si="604"/>
        <v>41-50</v>
      </c>
      <c r="P9687" t="str">
        <f t="shared" si="605"/>
        <v>3-5 years</v>
      </c>
      <c r="Q9687" t="str">
        <f t="shared" si="606"/>
        <v>High</v>
      </c>
      <c r="R9687" s="5">
        <f t="shared" si="607"/>
        <v>0.18095238095238095</v>
      </c>
    </row>
    <row r="9688" spans="1:18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 s="1">
        <v>103729.79</v>
      </c>
      <c r="J9688">
        <v>2</v>
      </c>
      <c r="K9688">
        <v>1</v>
      </c>
      <c r="L9688">
        <v>1</v>
      </c>
      <c r="M9688" s="1">
        <v>80272.06</v>
      </c>
      <c r="N9688">
        <v>0</v>
      </c>
      <c r="O9688" t="str">
        <f t="shared" si="604"/>
        <v>&gt;50</v>
      </c>
      <c r="P9688" t="str">
        <f t="shared" si="605"/>
        <v>3-5 years</v>
      </c>
      <c r="Q9688" t="str">
        <f t="shared" si="606"/>
        <v>High</v>
      </c>
      <c r="R9688" s="5">
        <f t="shared" si="607"/>
        <v>0.18152866242038215</v>
      </c>
    </row>
    <row r="9689" spans="1:18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 s="1">
        <v>75499.240000000005</v>
      </c>
      <c r="J9689">
        <v>1</v>
      </c>
      <c r="K9689">
        <v>1</v>
      </c>
      <c r="L9689">
        <v>0</v>
      </c>
      <c r="M9689" s="1">
        <v>22184.14</v>
      </c>
      <c r="N9689">
        <v>0</v>
      </c>
      <c r="O9689" t="str">
        <f t="shared" si="604"/>
        <v>30-40</v>
      </c>
      <c r="P9689" t="str">
        <f t="shared" si="605"/>
        <v>6+ years</v>
      </c>
      <c r="Q9689" t="str">
        <f t="shared" si="606"/>
        <v>Medium</v>
      </c>
      <c r="R9689" s="5">
        <f t="shared" si="607"/>
        <v>0.18210862619808307</v>
      </c>
    </row>
    <row r="9690" spans="1:18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 s="1">
        <v>169445.4</v>
      </c>
      <c r="J9690">
        <v>1</v>
      </c>
      <c r="K9690">
        <v>1</v>
      </c>
      <c r="L9690">
        <v>1</v>
      </c>
      <c r="M9690" s="1">
        <v>186335.07</v>
      </c>
      <c r="N9690">
        <v>0</v>
      </c>
      <c r="O9690" t="str">
        <f t="shared" si="604"/>
        <v>&gt;50</v>
      </c>
      <c r="P9690" t="str">
        <f t="shared" si="605"/>
        <v>3-5 years</v>
      </c>
      <c r="Q9690" t="str">
        <f t="shared" si="606"/>
        <v>High</v>
      </c>
      <c r="R9690" s="5">
        <f t="shared" si="607"/>
        <v>0.18269230769230768</v>
      </c>
    </row>
    <row r="9691" spans="1:18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 s="1">
        <v>111359.55</v>
      </c>
      <c r="J9691">
        <v>2</v>
      </c>
      <c r="K9691">
        <v>1</v>
      </c>
      <c r="L9691">
        <v>0</v>
      </c>
      <c r="M9691" s="1">
        <v>105715.01</v>
      </c>
      <c r="N9691">
        <v>0</v>
      </c>
      <c r="O9691" t="str">
        <f t="shared" si="604"/>
        <v>&gt;50</v>
      </c>
      <c r="P9691" t="str">
        <f t="shared" si="605"/>
        <v>6+ years</v>
      </c>
      <c r="Q9691" t="str">
        <f t="shared" si="606"/>
        <v>High</v>
      </c>
      <c r="R9691" s="5">
        <f t="shared" si="607"/>
        <v>0.18327974276527331</v>
      </c>
    </row>
    <row r="9692" spans="1:18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 s="1">
        <v>142388.60999999999</v>
      </c>
      <c r="J9692">
        <v>2</v>
      </c>
      <c r="K9692">
        <v>0</v>
      </c>
      <c r="L9692">
        <v>1</v>
      </c>
      <c r="M9692" s="1">
        <v>68393.64</v>
      </c>
      <c r="N9692">
        <v>1</v>
      </c>
      <c r="O9692" t="str">
        <f t="shared" si="604"/>
        <v>30-40</v>
      </c>
      <c r="P9692" t="str">
        <f t="shared" si="605"/>
        <v>6+ years</v>
      </c>
      <c r="Q9692" t="str">
        <f t="shared" si="606"/>
        <v>High</v>
      </c>
      <c r="R9692" s="5">
        <f t="shared" si="607"/>
        <v>0.18387096774193548</v>
      </c>
    </row>
    <row r="9693" spans="1:18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 s="1">
        <v>123311.39</v>
      </c>
      <c r="J9693">
        <v>2</v>
      </c>
      <c r="K9693">
        <v>1</v>
      </c>
      <c r="L9693">
        <v>1</v>
      </c>
      <c r="M9693" s="1">
        <v>82868.34</v>
      </c>
      <c r="N9693">
        <v>0</v>
      </c>
      <c r="O9693" t="str">
        <f t="shared" si="604"/>
        <v>41-50</v>
      </c>
      <c r="P9693" t="str">
        <f t="shared" si="605"/>
        <v>3-5 years</v>
      </c>
      <c r="Q9693" t="str">
        <f t="shared" si="606"/>
        <v>High</v>
      </c>
      <c r="R9693" s="5">
        <f t="shared" si="607"/>
        <v>0.18122977346278318</v>
      </c>
    </row>
    <row r="9694" spans="1:18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 s="1">
        <v>115532.52</v>
      </c>
      <c r="J9694">
        <v>1</v>
      </c>
      <c r="K9694">
        <v>1</v>
      </c>
      <c r="L9694">
        <v>0</v>
      </c>
      <c r="M9694" s="1">
        <v>196257.67</v>
      </c>
      <c r="N9694">
        <v>0</v>
      </c>
      <c r="O9694" t="str">
        <f t="shared" si="604"/>
        <v>&gt;50</v>
      </c>
      <c r="P9694" t="str">
        <f t="shared" si="605"/>
        <v>6+ years</v>
      </c>
      <c r="Q9694" t="str">
        <f t="shared" si="606"/>
        <v>High</v>
      </c>
      <c r="R9694" s="5">
        <f t="shared" si="607"/>
        <v>0.18181818181818182</v>
      </c>
    </row>
    <row r="9695" spans="1:18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 s="1">
        <v>167273.71</v>
      </c>
      <c r="J9695">
        <v>1</v>
      </c>
      <c r="K9695">
        <v>0</v>
      </c>
      <c r="L9695">
        <v>0</v>
      </c>
      <c r="M9695" s="1">
        <v>93439.75</v>
      </c>
      <c r="N9695">
        <v>1</v>
      </c>
      <c r="O9695" t="str">
        <f t="shared" si="604"/>
        <v>&gt;50</v>
      </c>
      <c r="P9695" t="str">
        <f t="shared" si="605"/>
        <v>6+ years</v>
      </c>
      <c r="Q9695" t="str">
        <f t="shared" si="606"/>
        <v>High</v>
      </c>
      <c r="R9695" s="5">
        <f t="shared" si="607"/>
        <v>0.18241042345276873</v>
      </c>
    </row>
    <row r="9696" spans="1:18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 s="1">
        <v>77886.53</v>
      </c>
      <c r="J9696">
        <v>2</v>
      </c>
      <c r="K9696">
        <v>1</v>
      </c>
      <c r="L9696">
        <v>0</v>
      </c>
      <c r="M9696" s="1">
        <v>150319.49</v>
      </c>
      <c r="N9696">
        <v>0</v>
      </c>
      <c r="O9696" t="str">
        <f t="shared" si="604"/>
        <v>&lt;30</v>
      </c>
      <c r="P9696" t="str">
        <f t="shared" si="605"/>
        <v>3-5 years</v>
      </c>
      <c r="Q9696" t="str">
        <f t="shared" si="606"/>
        <v>Medium</v>
      </c>
      <c r="R9696" s="5">
        <f t="shared" si="607"/>
        <v>0.17973856209150327</v>
      </c>
    </row>
    <row r="9697" spans="1:18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 s="1">
        <v>135795.63</v>
      </c>
      <c r="J9697">
        <v>1</v>
      </c>
      <c r="K9697">
        <v>0</v>
      </c>
      <c r="L9697">
        <v>1</v>
      </c>
      <c r="M9697" s="1">
        <v>46523.6</v>
      </c>
      <c r="N9697">
        <v>0</v>
      </c>
      <c r="O9697" t="str">
        <f t="shared" si="604"/>
        <v>30-40</v>
      </c>
      <c r="P9697" t="str">
        <f t="shared" si="605"/>
        <v>6+ years</v>
      </c>
      <c r="Q9697" t="str">
        <f t="shared" si="606"/>
        <v>High</v>
      </c>
      <c r="R9697" s="5">
        <f t="shared" si="607"/>
        <v>0.18032786885245902</v>
      </c>
    </row>
    <row r="9698" spans="1:18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 s="1">
        <v>97514.07</v>
      </c>
      <c r="J9698">
        <v>1</v>
      </c>
      <c r="K9698">
        <v>1</v>
      </c>
      <c r="L9698">
        <v>1</v>
      </c>
      <c r="M9698" s="1">
        <v>199138.84</v>
      </c>
      <c r="N9698">
        <v>0</v>
      </c>
      <c r="O9698" t="str">
        <f t="shared" si="604"/>
        <v>30-40</v>
      </c>
      <c r="P9698" t="str">
        <f t="shared" si="605"/>
        <v>6+ years</v>
      </c>
      <c r="Q9698" t="str">
        <f t="shared" si="606"/>
        <v>Medium</v>
      </c>
      <c r="R9698" s="5">
        <f t="shared" si="607"/>
        <v>0.18092105263157895</v>
      </c>
    </row>
    <row r="9699" spans="1:18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 s="1">
        <v>127545.56</v>
      </c>
      <c r="J9699">
        <v>2</v>
      </c>
      <c r="K9699">
        <v>0</v>
      </c>
      <c r="L9699">
        <v>0</v>
      </c>
      <c r="M9699" s="1">
        <v>79559.02</v>
      </c>
      <c r="N9699">
        <v>1</v>
      </c>
      <c r="O9699" t="str">
        <f t="shared" si="604"/>
        <v>&gt;50</v>
      </c>
      <c r="P9699" t="str">
        <f t="shared" si="605"/>
        <v>6+ years</v>
      </c>
      <c r="Q9699" t="str">
        <f t="shared" si="606"/>
        <v>High</v>
      </c>
      <c r="R9699" s="5">
        <f t="shared" si="607"/>
        <v>0.18151815181518152</v>
      </c>
    </row>
    <row r="9700" spans="1:18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 s="1">
        <v>106160.37</v>
      </c>
      <c r="J9700">
        <v>1</v>
      </c>
      <c r="K9700">
        <v>0</v>
      </c>
      <c r="L9700">
        <v>0</v>
      </c>
      <c r="M9700" s="1">
        <v>116893.87</v>
      </c>
      <c r="N9700">
        <v>0</v>
      </c>
      <c r="O9700" t="str">
        <f t="shared" si="604"/>
        <v>41-50</v>
      </c>
      <c r="P9700" t="str">
        <f t="shared" si="605"/>
        <v>6+ years</v>
      </c>
      <c r="Q9700" t="str">
        <f t="shared" si="606"/>
        <v>High</v>
      </c>
      <c r="R9700" s="5">
        <f t="shared" si="607"/>
        <v>0.17880794701986755</v>
      </c>
    </row>
    <row r="9701" spans="1:18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 s="1">
        <v>0</v>
      </c>
      <c r="J9701">
        <v>2</v>
      </c>
      <c r="K9701">
        <v>1</v>
      </c>
      <c r="L9701">
        <v>0</v>
      </c>
      <c r="M9701" s="1">
        <v>153983.99</v>
      </c>
      <c r="N9701">
        <v>0</v>
      </c>
      <c r="O9701" t="str">
        <f t="shared" si="604"/>
        <v>&lt;30</v>
      </c>
      <c r="P9701" t="str">
        <f t="shared" si="605"/>
        <v>0-2 years</v>
      </c>
      <c r="Q9701" t="str">
        <f t="shared" si="606"/>
        <v>No Balance</v>
      </c>
      <c r="R9701" s="5">
        <f t="shared" si="607"/>
        <v>0.17940199335548174</v>
      </c>
    </row>
    <row r="9702" spans="1:18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 s="1">
        <v>143680.47</v>
      </c>
      <c r="J9702">
        <v>2</v>
      </c>
      <c r="K9702">
        <v>1</v>
      </c>
      <c r="L9702">
        <v>1</v>
      </c>
      <c r="M9702" s="1">
        <v>63531.19</v>
      </c>
      <c r="N9702">
        <v>0</v>
      </c>
      <c r="O9702" t="str">
        <f t="shared" si="604"/>
        <v>30-40</v>
      </c>
      <c r="P9702" t="str">
        <f t="shared" si="605"/>
        <v>3-5 years</v>
      </c>
      <c r="Q9702" t="str">
        <f t="shared" si="606"/>
        <v>High</v>
      </c>
      <c r="R9702" s="5">
        <f t="shared" si="607"/>
        <v>0.18</v>
      </c>
    </row>
    <row r="9703" spans="1:18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 s="1">
        <v>124483.53</v>
      </c>
      <c r="J9703">
        <v>1</v>
      </c>
      <c r="K9703">
        <v>1</v>
      </c>
      <c r="L9703">
        <v>0</v>
      </c>
      <c r="M9703" s="1">
        <v>126253.31</v>
      </c>
      <c r="N9703">
        <v>0</v>
      </c>
      <c r="O9703" t="str">
        <f t="shared" si="604"/>
        <v>30-40</v>
      </c>
      <c r="P9703" t="str">
        <f t="shared" si="605"/>
        <v>3-5 years</v>
      </c>
      <c r="Q9703" t="str">
        <f t="shared" si="606"/>
        <v>High</v>
      </c>
      <c r="R9703" s="5">
        <f t="shared" si="607"/>
        <v>0.1806020066889632</v>
      </c>
    </row>
    <row r="9704" spans="1:18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 s="1">
        <v>86006.3</v>
      </c>
      <c r="J9704">
        <v>1</v>
      </c>
      <c r="K9704">
        <v>1</v>
      </c>
      <c r="L9704">
        <v>1</v>
      </c>
      <c r="M9704" s="1">
        <v>73922.95</v>
      </c>
      <c r="N9704">
        <v>0</v>
      </c>
      <c r="O9704" t="str">
        <f t="shared" si="604"/>
        <v>30-40</v>
      </c>
      <c r="P9704" t="str">
        <f t="shared" si="605"/>
        <v>3-5 years</v>
      </c>
      <c r="Q9704" t="str">
        <f t="shared" si="606"/>
        <v>Medium</v>
      </c>
      <c r="R9704" s="5">
        <f t="shared" si="607"/>
        <v>0.18120805369127516</v>
      </c>
    </row>
    <row r="9705" spans="1:18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 s="1">
        <v>111094.05</v>
      </c>
      <c r="J9705">
        <v>2</v>
      </c>
      <c r="K9705">
        <v>1</v>
      </c>
      <c r="L9705">
        <v>1</v>
      </c>
      <c r="M9705" s="1">
        <v>64679.3</v>
      </c>
      <c r="N9705">
        <v>0</v>
      </c>
      <c r="O9705" t="str">
        <f t="shared" si="604"/>
        <v>41-50</v>
      </c>
      <c r="P9705" t="str">
        <f t="shared" si="605"/>
        <v>6+ years</v>
      </c>
      <c r="Q9705" t="str">
        <f t="shared" si="606"/>
        <v>High</v>
      </c>
      <c r="R9705" s="5">
        <f t="shared" si="607"/>
        <v>0.18181818181818182</v>
      </c>
    </row>
    <row r="9706" spans="1:18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 s="1">
        <v>0</v>
      </c>
      <c r="J9706">
        <v>2</v>
      </c>
      <c r="K9706">
        <v>1</v>
      </c>
      <c r="L9706">
        <v>0</v>
      </c>
      <c r="M9706" s="1">
        <v>157072.91</v>
      </c>
      <c r="N9706">
        <v>0</v>
      </c>
      <c r="O9706" t="str">
        <f t="shared" si="604"/>
        <v>&lt;30</v>
      </c>
      <c r="P9706" t="str">
        <f t="shared" si="605"/>
        <v>6+ years</v>
      </c>
      <c r="Q9706" t="str">
        <f t="shared" si="606"/>
        <v>No Balance</v>
      </c>
      <c r="R9706" s="5">
        <f t="shared" si="607"/>
        <v>0.18243243243243243</v>
      </c>
    </row>
    <row r="9707" spans="1:18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 s="1">
        <v>0</v>
      </c>
      <c r="J9707">
        <v>2</v>
      </c>
      <c r="K9707">
        <v>0</v>
      </c>
      <c r="L9707">
        <v>1</v>
      </c>
      <c r="M9707" s="1">
        <v>108377.82</v>
      </c>
      <c r="N9707">
        <v>0</v>
      </c>
      <c r="O9707" t="str">
        <f t="shared" si="604"/>
        <v>30-40</v>
      </c>
      <c r="P9707" t="str">
        <f t="shared" si="605"/>
        <v>0-2 years</v>
      </c>
      <c r="Q9707" t="str">
        <f t="shared" si="606"/>
        <v>No Balance</v>
      </c>
      <c r="R9707" s="5">
        <f t="shared" si="607"/>
        <v>0.18305084745762712</v>
      </c>
    </row>
    <row r="9708" spans="1:18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 s="1">
        <v>0</v>
      </c>
      <c r="J9708">
        <v>2</v>
      </c>
      <c r="K9708">
        <v>1</v>
      </c>
      <c r="L9708">
        <v>0</v>
      </c>
      <c r="M9708" s="1">
        <v>88827.31</v>
      </c>
      <c r="N9708">
        <v>0</v>
      </c>
      <c r="O9708" t="str">
        <f t="shared" si="604"/>
        <v>30-40</v>
      </c>
      <c r="P9708" t="str">
        <f t="shared" si="605"/>
        <v>6+ years</v>
      </c>
      <c r="Q9708" t="str">
        <f t="shared" si="606"/>
        <v>No Balance</v>
      </c>
      <c r="R9708" s="5">
        <f t="shared" si="607"/>
        <v>0.18367346938775511</v>
      </c>
    </row>
    <row r="9709" spans="1:18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 s="1">
        <v>115171.71</v>
      </c>
      <c r="J9709">
        <v>1</v>
      </c>
      <c r="K9709">
        <v>1</v>
      </c>
      <c r="L9709">
        <v>1</v>
      </c>
      <c r="M9709" s="1">
        <v>37674.47</v>
      </c>
      <c r="N9709">
        <v>0</v>
      </c>
      <c r="O9709" t="str">
        <f t="shared" si="604"/>
        <v>41-50</v>
      </c>
      <c r="P9709" t="str">
        <f t="shared" si="605"/>
        <v>6+ years</v>
      </c>
      <c r="Q9709" t="str">
        <f t="shared" si="606"/>
        <v>High</v>
      </c>
      <c r="R9709" s="5">
        <f t="shared" si="607"/>
        <v>0.18430034129692832</v>
      </c>
    </row>
    <row r="9710" spans="1:18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 s="1">
        <v>111543.26</v>
      </c>
      <c r="J9710">
        <v>2</v>
      </c>
      <c r="K9710">
        <v>0</v>
      </c>
      <c r="L9710">
        <v>0</v>
      </c>
      <c r="M9710" s="1">
        <v>106327.85</v>
      </c>
      <c r="N9710">
        <v>0</v>
      </c>
      <c r="O9710" t="str">
        <f t="shared" si="604"/>
        <v>&lt;30</v>
      </c>
      <c r="P9710" t="str">
        <f t="shared" si="605"/>
        <v>6+ years</v>
      </c>
      <c r="Q9710" t="str">
        <f t="shared" si="606"/>
        <v>High</v>
      </c>
      <c r="R9710" s="5">
        <f t="shared" si="607"/>
        <v>0.18493150684931506</v>
      </c>
    </row>
    <row r="9711" spans="1:18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 s="1">
        <v>137936.94</v>
      </c>
      <c r="J9711">
        <v>1</v>
      </c>
      <c r="K9711">
        <v>1</v>
      </c>
      <c r="L9711">
        <v>1</v>
      </c>
      <c r="M9711" s="1">
        <v>84475.13</v>
      </c>
      <c r="N9711">
        <v>0</v>
      </c>
      <c r="O9711" t="str">
        <f t="shared" si="604"/>
        <v>&gt;50</v>
      </c>
      <c r="P9711" t="str">
        <f t="shared" si="605"/>
        <v>6+ years</v>
      </c>
      <c r="Q9711" t="str">
        <f t="shared" si="606"/>
        <v>High</v>
      </c>
      <c r="R9711" s="5">
        <f t="shared" si="607"/>
        <v>0.18556701030927836</v>
      </c>
    </row>
    <row r="9712" spans="1:18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 s="1">
        <v>122304.65</v>
      </c>
      <c r="J9712">
        <v>2</v>
      </c>
      <c r="K9712">
        <v>0</v>
      </c>
      <c r="L9712">
        <v>0</v>
      </c>
      <c r="M9712" s="1">
        <v>33998.699999999997</v>
      </c>
      <c r="N9712">
        <v>0</v>
      </c>
      <c r="O9712" t="str">
        <f t="shared" si="604"/>
        <v>30-40</v>
      </c>
      <c r="P9712" t="str">
        <f t="shared" si="605"/>
        <v>3-5 years</v>
      </c>
      <c r="Q9712" t="str">
        <f t="shared" si="606"/>
        <v>High</v>
      </c>
      <c r="R9712" s="5">
        <f t="shared" si="607"/>
        <v>0.18620689655172415</v>
      </c>
    </row>
    <row r="9713" spans="1:18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 s="1">
        <v>120586.54</v>
      </c>
      <c r="J9713">
        <v>1</v>
      </c>
      <c r="K9713">
        <v>0</v>
      </c>
      <c r="L9713">
        <v>1</v>
      </c>
      <c r="M9713" s="1">
        <v>20491.150000000001</v>
      </c>
      <c r="N9713">
        <v>0</v>
      </c>
      <c r="O9713" t="str">
        <f t="shared" si="604"/>
        <v>41-50</v>
      </c>
      <c r="P9713" t="str">
        <f t="shared" si="605"/>
        <v>6+ years</v>
      </c>
      <c r="Q9713" t="str">
        <f t="shared" si="606"/>
        <v>High</v>
      </c>
      <c r="R9713" s="5">
        <f t="shared" si="607"/>
        <v>0.18685121107266436</v>
      </c>
    </row>
    <row r="9714" spans="1:18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 s="1">
        <v>0</v>
      </c>
      <c r="J9714">
        <v>2</v>
      </c>
      <c r="K9714">
        <v>1</v>
      </c>
      <c r="L9714">
        <v>1</v>
      </c>
      <c r="M9714" s="1">
        <v>197827.06</v>
      </c>
      <c r="N9714">
        <v>0</v>
      </c>
      <c r="O9714" t="str">
        <f t="shared" si="604"/>
        <v>30-40</v>
      </c>
      <c r="P9714" t="str">
        <f t="shared" si="605"/>
        <v>3-5 years</v>
      </c>
      <c r="Q9714" t="str">
        <f t="shared" si="606"/>
        <v>No Balance</v>
      </c>
      <c r="R9714" s="5">
        <f t="shared" si="607"/>
        <v>0.1875</v>
      </c>
    </row>
    <row r="9715" spans="1:18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 s="1">
        <v>46520.69</v>
      </c>
      <c r="J9715">
        <v>1</v>
      </c>
      <c r="K9715">
        <v>1</v>
      </c>
      <c r="L9715">
        <v>1</v>
      </c>
      <c r="M9715" s="1">
        <v>96687.25</v>
      </c>
      <c r="N9715">
        <v>0</v>
      </c>
      <c r="O9715" t="str">
        <f t="shared" si="604"/>
        <v>30-40</v>
      </c>
      <c r="P9715" t="str">
        <f t="shared" si="605"/>
        <v>6+ years</v>
      </c>
      <c r="Q9715" t="str">
        <f t="shared" si="606"/>
        <v>Low</v>
      </c>
      <c r="R9715" s="5">
        <f t="shared" si="607"/>
        <v>0.18815331010452963</v>
      </c>
    </row>
    <row r="9716" spans="1:18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 s="1">
        <v>105473.74</v>
      </c>
      <c r="J9716">
        <v>1</v>
      </c>
      <c r="K9716">
        <v>1</v>
      </c>
      <c r="L9716">
        <v>1</v>
      </c>
      <c r="M9716" s="1">
        <v>46044.7</v>
      </c>
      <c r="N9716">
        <v>0</v>
      </c>
      <c r="O9716" t="str">
        <f t="shared" si="604"/>
        <v>&gt;50</v>
      </c>
      <c r="P9716" t="str">
        <f t="shared" si="605"/>
        <v>0-2 years</v>
      </c>
      <c r="Q9716" t="str">
        <f t="shared" si="606"/>
        <v>High</v>
      </c>
      <c r="R9716" s="5">
        <f t="shared" si="607"/>
        <v>0.1888111888111888</v>
      </c>
    </row>
    <row r="9717" spans="1:18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 s="1">
        <v>0</v>
      </c>
      <c r="J9717">
        <v>2</v>
      </c>
      <c r="K9717">
        <v>1</v>
      </c>
      <c r="L9717">
        <v>0</v>
      </c>
      <c r="M9717" s="1">
        <v>98949.85</v>
      </c>
      <c r="N9717">
        <v>0</v>
      </c>
      <c r="O9717" t="str">
        <f t="shared" si="604"/>
        <v>30-40</v>
      </c>
      <c r="P9717" t="str">
        <f t="shared" si="605"/>
        <v>6+ years</v>
      </c>
      <c r="Q9717" t="str">
        <f t="shared" si="606"/>
        <v>No Balance</v>
      </c>
      <c r="R9717" s="5">
        <f t="shared" si="607"/>
        <v>0.18947368421052632</v>
      </c>
    </row>
    <row r="9718" spans="1:18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 s="1">
        <v>115730.71</v>
      </c>
      <c r="J9718">
        <v>3</v>
      </c>
      <c r="K9718">
        <v>1</v>
      </c>
      <c r="L9718">
        <v>1</v>
      </c>
      <c r="M9718" s="1">
        <v>185599.34</v>
      </c>
      <c r="N9718">
        <v>1</v>
      </c>
      <c r="O9718" t="str">
        <f t="shared" si="604"/>
        <v>30-40</v>
      </c>
      <c r="P9718" t="str">
        <f t="shared" si="605"/>
        <v>3-5 years</v>
      </c>
      <c r="Q9718" t="str">
        <f t="shared" si="606"/>
        <v>High</v>
      </c>
      <c r="R9718" s="5">
        <f t="shared" si="607"/>
        <v>0.19014084507042253</v>
      </c>
    </row>
    <row r="9719" spans="1:18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 s="1">
        <v>145396.49</v>
      </c>
      <c r="J9719">
        <v>1</v>
      </c>
      <c r="K9719">
        <v>0</v>
      </c>
      <c r="L9719">
        <v>1</v>
      </c>
      <c r="M9719" s="1">
        <v>198341.15</v>
      </c>
      <c r="N9719">
        <v>0</v>
      </c>
      <c r="O9719" t="str">
        <f t="shared" si="604"/>
        <v>30-40</v>
      </c>
      <c r="P9719" t="str">
        <f t="shared" si="605"/>
        <v>3-5 years</v>
      </c>
      <c r="Q9719" t="str">
        <f t="shared" si="606"/>
        <v>High</v>
      </c>
      <c r="R9719" s="5">
        <f t="shared" si="607"/>
        <v>0.1872791519434629</v>
      </c>
    </row>
    <row r="9720" spans="1:18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 s="1">
        <v>131078.42000000001</v>
      </c>
      <c r="J9720">
        <v>2</v>
      </c>
      <c r="K9720">
        <v>1</v>
      </c>
      <c r="L9720">
        <v>0</v>
      </c>
      <c r="M9720" s="1">
        <v>119348.76</v>
      </c>
      <c r="N9720">
        <v>1</v>
      </c>
      <c r="O9720" t="str">
        <f t="shared" si="604"/>
        <v>&gt;50</v>
      </c>
      <c r="P9720" t="str">
        <f t="shared" si="605"/>
        <v>3-5 years</v>
      </c>
      <c r="Q9720" t="str">
        <f t="shared" si="606"/>
        <v>High</v>
      </c>
      <c r="R9720" s="5">
        <f t="shared" si="607"/>
        <v>0.18794326241134751</v>
      </c>
    </row>
    <row r="9721" spans="1:18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 s="1">
        <v>128298.74</v>
      </c>
      <c r="J9721">
        <v>1</v>
      </c>
      <c r="K9721">
        <v>0</v>
      </c>
      <c r="L9721">
        <v>0</v>
      </c>
      <c r="M9721" s="1">
        <v>149614.17000000001</v>
      </c>
      <c r="N9721">
        <v>1</v>
      </c>
      <c r="O9721" t="str">
        <f t="shared" si="604"/>
        <v>41-50</v>
      </c>
      <c r="P9721" t="str">
        <f t="shared" si="605"/>
        <v>6+ years</v>
      </c>
      <c r="Q9721" t="str">
        <f t="shared" si="606"/>
        <v>High</v>
      </c>
      <c r="R9721" s="5">
        <f t="shared" si="607"/>
        <v>0.18505338078291814</v>
      </c>
    </row>
    <row r="9722" spans="1:18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 s="1">
        <v>165526.71</v>
      </c>
      <c r="J9722">
        <v>1</v>
      </c>
      <c r="K9722">
        <v>1</v>
      </c>
      <c r="L9722">
        <v>0</v>
      </c>
      <c r="M9722" s="1">
        <v>12328.08</v>
      </c>
      <c r="N9722">
        <v>0</v>
      </c>
      <c r="O9722" t="str">
        <f t="shared" si="604"/>
        <v>30-40</v>
      </c>
      <c r="P9722" t="str">
        <f t="shared" si="605"/>
        <v>6+ years</v>
      </c>
      <c r="Q9722" t="str">
        <f t="shared" si="606"/>
        <v>High</v>
      </c>
      <c r="R9722" s="5">
        <f t="shared" si="607"/>
        <v>0.18214285714285713</v>
      </c>
    </row>
    <row r="9723" spans="1:18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 s="1">
        <v>83714.41</v>
      </c>
      <c r="J9723">
        <v>1</v>
      </c>
      <c r="K9723">
        <v>1</v>
      </c>
      <c r="L9723">
        <v>1</v>
      </c>
      <c r="M9723" s="1">
        <v>33245.97</v>
      </c>
      <c r="N9723">
        <v>0</v>
      </c>
      <c r="O9723" t="str">
        <f t="shared" si="604"/>
        <v>30-40</v>
      </c>
      <c r="P9723" t="str">
        <f t="shared" si="605"/>
        <v>3-5 years</v>
      </c>
      <c r="Q9723" t="str">
        <f t="shared" si="606"/>
        <v>Medium</v>
      </c>
      <c r="R9723" s="5">
        <f t="shared" si="607"/>
        <v>0.18279569892473119</v>
      </c>
    </row>
    <row r="9724" spans="1:18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 s="1">
        <v>0</v>
      </c>
      <c r="J9724">
        <v>2</v>
      </c>
      <c r="K9724">
        <v>1</v>
      </c>
      <c r="L9724">
        <v>1</v>
      </c>
      <c r="M9724" s="1">
        <v>2243.41</v>
      </c>
      <c r="N9724">
        <v>0</v>
      </c>
      <c r="O9724" t="str">
        <f t="shared" si="604"/>
        <v>30-40</v>
      </c>
      <c r="P9724" t="str">
        <f t="shared" si="605"/>
        <v>3-5 years</v>
      </c>
      <c r="Q9724" t="str">
        <f t="shared" si="606"/>
        <v>No Balance</v>
      </c>
      <c r="R9724" s="5">
        <f t="shared" si="607"/>
        <v>0.18345323741007194</v>
      </c>
    </row>
    <row r="9725" spans="1:18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 s="1">
        <v>125540.05</v>
      </c>
      <c r="J9725">
        <v>1</v>
      </c>
      <c r="K9725">
        <v>0</v>
      </c>
      <c r="L9725">
        <v>0</v>
      </c>
      <c r="M9725" s="1">
        <v>86786.41</v>
      </c>
      <c r="N9725">
        <v>0</v>
      </c>
      <c r="O9725" t="str">
        <f t="shared" si="604"/>
        <v>30-40</v>
      </c>
      <c r="P9725" t="str">
        <f t="shared" si="605"/>
        <v>6+ years</v>
      </c>
      <c r="Q9725" t="str">
        <f t="shared" si="606"/>
        <v>High</v>
      </c>
      <c r="R9725" s="5">
        <f t="shared" si="607"/>
        <v>0.18411552346570398</v>
      </c>
    </row>
    <row r="9726" spans="1:18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 s="1">
        <v>100254.76</v>
      </c>
      <c r="J9726">
        <v>2</v>
      </c>
      <c r="K9726">
        <v>1</v>
      </c>
      <c r="L9726">
        <v>1</v>
      </c>
      <c r="M9726" s="1">
        <v>12706.67</v>
      </c>
      <c r="N9726">
        <v>0</v>
      </c>
      <c r="O9726" t="str">
        <f t="shared" si="604"/>
        <v>41-50</v>
      </c>
      <c r="P9726" t="str">
        <f t="shared" si="605"/>
        <v>0-2 years</v>
      </c>
      <c r="Q9726" t="str">
        <f t="shared" si="606"/>
        <v>High</v>
      </c>
      <c r="R9726" s="5">
        <f t="shared" si="607"/>
        <v>0.18478260869565216</v>
      </c>
    </row>
    <row r="9727" spans="1:18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 s="1">
        <v>0</v>
      </c>
      <c r="J9727">
        <v>2</v>
      </c>
      <c r="K9727">
        <v>1</v>
      </c>
      <c r="L9727">
        <v>0</v>
      </c>
      <c r="M9727" s="1">
        <v>41295.1</v>
      </c>
      <c r="N9727">
        <v>1</v>
      </c>
      <c r="O9727" t="str">
        <f t="shared" si="604"/>
        <v>30-40</v>
      </c>
      <c r="P9727" t="str">
        <f t="shared" si="605"/>
        <v>3-5 years</v>
      </c>
      <c r="Q9727" t="str">
        <f t="shared" si="606"/>
        <v>No Balance</v>
      </c>
      <c r="R9727" s="5">
        <f t="shared" si="607"/>
        <v>0.18545454545454546</v>
      </c>
    </row>
    <row r="9728" spans="1:18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 s="1">
        <v>138150.57</v>
      </c>
      <c r="J9728">
        <v>1</v>
      </c>
      <c r="K9728">
        <v>1</v>
      </c>
      <c r="L9728">
        <v>1</v>
      </c>
      <c r="M9728" s="1">
        <v>177357.16</v>
      </c>
      <c r="N9728">
        <v>0</v>
      </c>
      <c r="O9728" t="str">
        <f t="shared" si="604"/>
        <v>41-50</v>
      </c>
      <c r="P9728" t="str">
        <f t="shared" si="605"/>
        <v>6+ years</v>
      </c>
      <c r="Q9728" t="str">
        <f t="shared" si="606"/>
        <v>High</v>
      </c>
      <c r="R9728" s="5">
        <f t="shared" si="607"/>
        <v>0.18248175182481752</v>
      </c>
    </row>
    <row r="9729" spans="1:18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 s="1">
        <v>0</v>
      </c>
      <c r="J9729">
        <v>1</v>
      </c>
      <c r="K9729">
        <v>0</v>
      </c>
      <c r="L9729">
        <v>1</v>
      </c>
      <c r="M9729" s="1">
        <v>190663.89</v>
      </c>
      <c r="N9729">
        <v>1</v>
      </c>
      <c r="O9729" t="str">
        <f t="shared" si="604"/>
        <v>41-50</v>
      </c>
      <c r="P9729" t="str">
        <f t="shared" si="605"/>
        <v>0-2 years</v>
      </c>
      <c r="Q9729" t="str">
        <f t="shared" si="606"/>
        <v>No Balance</v>
      </c>
      <c r="R9729" s="5">
        <f t="shared" si="607"/>
        <v>0.18315018315018314</v>
      </c>
    </row>
    <row r="9730" spans="1:18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 s="1">
        <v>95984.21</v>
      </c>
      <c r="J9730">
        <v>1</v>
      </c>
      <c r="K9730">
        <v>0</v>
      </c>
      <c r="L9730">
        <v>1</v>
      </c>
      <c r="M9730" s="1">
        <v>115262.54</v>
      </c>
      <c r="N9730">
        <v>1</v>
      </c>
      <c r="O9730" t="str">
        <f t="shared" ref="O9730:O9793" si="608">IF(G9730&lt;30,"&lt;30",
   IF(G9730&lt;=40,"30-40",
      IF(G9730&lt;=50,"41-50","&gt;50")))</f>
        <v>41-50</v>
      </c>
      <c r="P9730" t="str">
        <f t="shared" ref="P9730:P9793" si="609">IF(H9730&lt;=2,"0-2 years",
   IF(H9730&lt;=5,"3-5 years","6+ years"))</f>
        <v>6+ years</v>
      </c>
      <c r="Q9730" t="str">
        <f t="shared" ref="Q9730:Q9793" si="610">IF(I9730=0,"No Balance",
   IF(I9730&lt;50000,"Low",
      IF(I9730&lt;100000,"Medium","High")))</f>
        <v>Medium</v>
      </c>
      <c r="R9730" s="5">
        <f t="shared" ref="R9730:R9793" si="611">AVERAGE(N9730:N19729)</f>
        <v>0.18014705882352941</v>
      </c>
    </row>
    <row r="9731" spans="1:18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 s="1">
        <v>0</v>
      </c>
      <c r="J9731">
        <v>2</v>
      </c>
      <c r="K9731">
        <v>1</v>
      </c>
      <c r="L9731">
        <v>1</v>
      </c>
      <c r="M9731" s="1">
        <v>170099.23</v>
      </c>
      <c r="N9731">
        <v>0</v>
      </c>
      <c r="O9731" t="str">
        <f t="shared" si="608"/>
        <v>&lt;30</v>
      </c>
      <c r="P9731" t="str">
        <f t="shared" si="609"/>
        <v>6+ years</v>
      </c>
      <c r="Q9731" t="str">
        <f t="shared" si="610"/>
        <v>No Balance</v>
      </c>
      <c r="R9731" s="5">
        <f t="shared" si="611"/>
        <v>0.17712177121771217</v>
      </c>
    </row>
    <row r="9732" spans="1:18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 s="1">
        <v>136858.42000000001</v>
      </c>
      <c r="J9732">
        <v>1</v>
      </c>
      <c r="K9732">
        <v>0</v>
      </c>
      <c r="L9732">
        <v>1</v>
      </c>
      <c r="M9732" s="1">
        <v>189143.94</v>
      </c>
      <c r="N9732">
        <v>0</v>
      </c>
      <c r="O9732" t="str">
        <f t="shared" si="608"/>
        <v>30-40</v>
      </c>
      <c r="P9732" t="str">
        <f t="shared" si="609"/>
        <v>0-2 years</v>
      </c>
      <c r="Q9732" t="str">
        <f t="shared" si="610"/>
        <v>High</v>
      </c>
      <c r="R9732" s="5">
        <f t="shared" si="611"/>
        <v>0.17777777777777778</v>
      </c>
    </row>
    <row r="9733" spans="1:18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 s="1">
        <v>102609</v>
      </c>
      <c r="J9733">
        <v>1</v>
      </c>
      <c r="K9733">
        <v>1</v>
      </c>
      <c r="L9733">
        <v>0</v>
      </c>
      <c r="M9733" s="1">
        <v>163257.44</v>
      </c>
      <c r="N9733">
        <v>0</v>
      </c>
      <c r="O9733" t="str">
        <f t="shared" si="608"/>
        <v>&lt;30</v>
      </c>
      <c r="P9733" t="str">
        <f t="shared" si="609"/>
        <v>6+ years</v>
      </c>
      <c r="Q9733" t="str">
        <f t="shared" si="610"/>
        <v>High</v>
      </c>
      <c r="R9733" s="5">
        <f t="shared" si="611"/>
        <v>0.17843866171003717</v>
      </c>
    </row>
    <row r="9734" spans="1:18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 s="1">
        <v>0</v>
      </c>
      <c r="J9734">
        <v>2</v>
      </c>
      <c r="K9734">
        <v>0</v>
      </c>
      <c r="L9734">
        <v>1</v>
      </c>
      <c r="M9734" s="1">
        <v>95562.81</v>
      </c>
      <c r="N9734">
        <v>0</v>
      </c>
      <c r="O9734" t="str">
        <f t="shared" si="608"/>
        <v>30-40</v>
      </c>
      <c r="P9734" t="str">
        <f t="shared" si="609"/>
        <v>3-5 years</v>
      </c>
      <c r="Q9734" t="str">
        <f t="shared" si="610"/>
        <v>No Balance</v>
      </c>
      <c r="R9734" s="5">
        <f t="shared" si="611"/>
        <v>0.17910447761194029</v>
      </c>
    </row>
    <row r="9735" spans="1:18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 s="1">
        <v>0</v>
      </c>
      <c r="J9735">
        <v>2</v>
      </c>
      <c r="K9735">
        <v>1</v>
      </c>
      <c r="L9735">
        <v>1</v>
      </c>
      <c r="M9735" s="1">
        <v>75272.63</v>
      </c>
      <c r="N9735">
        <v>0</v>
      </c>
      <c r="O9735" t="str">
        <f t="shared" si="608"/>
        <v>&gt;50</v>
      </c>
      <c r="P9735" t="str">
        <f t="shared" si="609"/>
        <v>3-5 years</v>
      </c>
      <c r="Q9735" t="str">
        <f t="shared" si="610"/>
        <v>No Balance</v>
      </c>
      <c r="R9735" s="5">
        <f t="shared" si="611"/>
        <v>0.1797752808988764</v>
      </c>
    </row>
    <row r="9736" spans="1:18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 s="1">
        <v>77356.92</v>
      </c>
      <c r="J9736">
        <v>2</v>
      </c>
      <c r="K9736">
        <v>1</v>
      </c>
      <c r="L9736">
        <v>1</v>
      </c>
      <c r="M9736" s="1">
        <v>20881.96</v>
      </c>
      <c r="N9736">
        <v>0</v>
      </c>
      <c r="O9736" t="str">
        <f t="shared" si="608"/>
        <v>&gt;50</v>
      </c>
      <c r="P9736" t="str">
        <f t="shared" si="609"/>
        <v>3-5 years</v>
      </c>
      <c r="Q9736" t="str">
        <f t="shared" si="610"/>
        <v>Medium</v>
      </c>
      <c r="R9736" s="5">
        <f t="shared" si="611"/>
        <v>0.18045112781954886</v>
      </c>
    </row>
    <row r="9737" spans="1:18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 s="1">
        <v>110923.15</v>
      </c>
      <c r="J9737">
        <v>2</v>
      </c>
      <c r="K9737">
        <v>1</v>
      </c>
      <c r="L9737">
        <v>1</v>
      </c>
      <c r="M9737" s="1">
        <v>161845.81</v>
      </c>
      <c r="N9737">
        <v>1</v>
      </c>
      <c r="O9737" t="str">
        <f t="shared" si="608"/>
        <v>30-40</v>
      </c>
      <c r="P9737" t="str">
        <f t="shared" si="609"/>
        <v>6+ years</v>
      </c>
      <c r="Q9737" t="str">
        <f t="shared" si="610"/>
        <v>High</v>
      </c>
      <c r="R9737" s="5">
        <f t="shared" si="611"/>
        <v>0.1811320754716981</v>
      </c>
    </row>
    <row r="9738" spans="1:18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 s="1">
        <v>151675.65</v>
      </c>
      <c r="J9738">
        <v>1</v>
      </c>
      <c r="K9738">
        <v>0</v>
      </c>
      <c r="L9738">
        <v>1</v>
      </c>
      <c r="M9738" s="1">
        <v>49978.67</v>
      </c>
      <c r="N9738">
        <v>0</v>
      </c>
      <c r="O9738" t="str">
        <f t="shared" si="608"/>
        <v>&gt;50</v>
      </c>
      <c r="P9738" t="str">
        <f t="shared" si="609"/>
        <v>0-2 years</v>
      </c>
      <c r="Q9738" t="str">
        <f t="shared" si="610"/>
        <v>High</v>
      </c>
      <c r="R9738" s="5">
        <f t="shared" si="611"/>
        <v>0.17803030303030304</v>
      </c>
    </row>
    <row r="9739" spans="1:18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 s="1">
        <v>0</v>
      </c>
      <c r="J9739">
        <v>3</v>
      </c>
      <c r="K9739">
        <v>1</v>
      </c>
      <c r="L9739">
        <v>0</v>
      </c>
      <c r="M9739" s="1">
        <v>107292.91</v>
      </c>
      <c r="N9739">
        <v>0</v>
      </c>
      <c r="O9739" t="str">
        <f t="shared" si="608"/>
        <v>&lt;30</v>
      </c>
      <c r="P9739" t="str">
        <f t="shared" si="609"/>
        <v>6+ years</v>
      </c>
      <c r="Q9739" t="str">
        <f t="shared" si="610"/>
        <v>No Balance</v>
      </c>
      <c r="R9739" s="5">
        <f t="shared" si="611"/>
        <v>0.17870722433460076</v>
      </c>
    </row>
    <row r="9740" spans="1:18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 s="1">
        <v>0</v>
      </c>
      <c r="J9740">
        <v>1</v>
      </c>
      <c r="K9740">
        <v>0</v>
      </c>
      <c r="L9740">
        <v>0</v>
      </c>
      <c r="M9740" s="1">
        <v>32863.24</v>
      </c>
      <c r="N9740">
        <v>1</v>
      </c>
      <c r="O9740" t="str">
        <f t="shared" si="608"/>
        <v>30-40</v>
      </c>
      <c r="P9740" t="str">
        <f t="shared" si="609"/>
        <v>6+ years</v>
      </c>
      <c r="Q9740" t="str">
        <f t="shared" si="610"/>
        <v>No Balance</v>
      </c>
      <c r="R9740" s="5">
        <f t="shared" si="611"/>
        <v>0.17938931297709923</v>
      </c>
    </row>
    <row r="9741" spans="1:18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 s="1">
        <v>0</v>
      </c>
      <c r="J9741">
        <v>2</v>
      </c>
      <c r="K9741">
        <v>1</v>
      </c>
      <c r="L9741">
        <v>0</v>
      </c>
      <c r="M9741" s="1">
        <v>179608.95999999999</v>
      </c>
      <c r="N9741">
        <v>0</v>
      </c>
      <c r="O9741" t="str">
        <f t="shared" si="608"/>
        <v>&lt;30</v>
      </c>
      <c r="P9741" t="str">
        <f t="shared" si="609"/>
        <v>3-5 years</v>
      </c>
      <c r="Q9741" t="str">
        <f t="shared" si="610"/>
        <v>No Balance</v>
      </c>
      <c r="R9741" s="5">
        <f t="shared" si="611"/>
        <v>0.17624521072796934</v>
      </c>
    </row>
    <row r="9742" spans="1:18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 s="1">
        <v>80204.11</v>
      </c>
      <c r="J9742">
        <v>2</v>
      </c>
      <c r="K9742">
        <v>1</v>
      </c>
      <c r="L9742">
        <v>0</v>
      </c>
      <c r="M9742" s="1">
        <v>70223.22</v>
      </c>
      <c r="N9742">
        <v>0</v>
      </c>
      <c r="O9742" t="str">
        <f t="shared" si="608"/>
        <v>&lt;30</v>
      </c>
      <c r="P9742" t="str">
        <f t="shared" si="609"/>
        <v>6+ years</v>
      </c>
      <c r="Q9742" t="str">
        <f t="shared" si="610"/>
        <v>Medium</v>
      </c>
      <c r="R9742" s="5">
        <f t="shared" si="611"/>
        <v>0.17692307692307693</v>
      </c>
    </row>
    <row r="9743" spans="1:18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 s="1">
        <v>0</v>
      </c>
      <c r="J9743">
        <v>2</v>
      </c>
      <c r="K9743">
        <v>1</v>
      </c>
      <c r="L9743">
        <v>0</v>
      </c>
      <c r="M9743" s="1">
        <v>77951.839999999997</v>
      </c>
      <c r="N9743">
        <v>0</v>
      </c>
      <c r="O9743" t="str">
        <f t="shared" si="608"/>
        <v>30-40</v>
      </c>
      <c r="P9743" t="str">
        <f t="shared" si="609"/>
        <v>6+ years</v>
      </c>
      <c r="Q9743" t="str">
        <f t="shared" si="610"/>
        <v>No Balance</v>
      </c>
      <c r="R9743" s="5">
        <f t="shared" si="611"/>
        <v>0.17760617760617761</v>
      </c>
    </row>
    <row r="9744" spans="1:18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 s="1">
        <v>0</v>
      </c>
      <c r="J9744">
        <v>2</v>
      </c>
      <c r="K9744">
        <v>1</v>
      </c>
      <c r="L9744">
        <v>1</v>
      </c>
      <c r="M9744" s="1">
        <v>55043.93</v>
      </c>
      <c r="N9744">
        <v>0</v>
      </c>
      <c r="O9744" t="str">
        <f t="shared" si="608"/>
        <v>41-50</v>
      </c>
      <c r="P9744" t="str">
        <f t="shared" si="609"/>
        <v>3-5 years</v>
      </c>
      <c r="Q9744" t="str">
        <f t="shared" si="610"/>
        <v>No Balance</v>
      </c>
      <c r="R9744" s="5">
        <f t="shared" si="611"/>
        <v>0.17829457364341086</v>
      </c>
    </row>
    <row r="9745" spans="1:18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 s="1">
        <v>115587.49</v>
      </c>
      <c r="J9745">
        <v>2</v>
      </c>
      <c r="K9745">
        <v>0</v>
      </c>
      <c r="L9745">
        <v>1</v>
      </c>
      <c r="M9745" s="1">
        <v>101677.46</v>
      </c>
      <c r="N9745">
        <v>0</v>
      </c>
      <c r="O9745" t="str">
        <f t="shared" si="608"/>
        <v>30-40</v>
      </c>
      <c r="P9745" t="str">
        <f t="shared" si="609"/>
        <v>6+ years</v>
      </c>
      <c r="Q9745" t="str">
        <f t="shared" si="610"/>
        <v>High</v>
      </c>
      <c r="R9745" s="5">
        <f t="shared" si="611"/>
        <v>0.17898832684824903</v>
      </c>
    </row>
    <row r="9746" spans="1:18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 s="1">
        <v>106968.96000000001</v>
      </c>
      <c r="J9746">
        <v>1</v>
      </c>
      <c r="K9746">
        <v>1</v>
      </c>
      <c r="L9746">
        <v>1</v>
      </c>
      <c r="M9746" s="1">
        <v>79366.98</v>
      </c>
      <c r="N9746">
        <v>1</v>
      </c>
      <c r="O9746" t="str">
        <f t="shared" si="608"/>
        <v>41-50</v>
      </c>
      <c r="P9746" t="str">
        <f t="shared" si="609"/>
        <v>6+ years</v>
      </c>
      <c r="Q9746" t="str">
        <f t="shared" si="610"/>
        <v>High</v>
      </c>
      <c r="R9746" s="5">
        <f t="shared" si="611"/>
        <v>0.1796875</v>
      </c>
    </row>
    <row r="9747" spans="1:18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 s="1">
        <v>0</v>
      </c>
      <c r="J9747">
        <v>2</v>
      </c>
      <c r="K9747">
        <v>1</v>
      </c>
      <c r="L9747">
        <v>1</v>
      </c>
      <c r="M9747" s="1">
        <v>8037.03</v>
      </c>
      <c r="N9747">
        <v>0</v>
      </c>
      <c r="O9747" t="str">
        <f t="shared" si="608"/>
        <v>30-40</v>
      </c>
      <c r="P9747" t="str">
        <f t="shared" si="609"/>
        <v>3-5 years</v>
      </c>
      <c r="Q9747" t="str">
        <f t="shared" si="610"/>
        <v>No Balance</v>
      </c>
      <c r="R9747" s="5">
        <f t="shared" si="611"/>
        <v>0.17647058823529413</v>
      </c>
    </row>
    <row r="9748" spans="1:18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 s="1">
        <v>139659.04</v>
      </c>
      <c r="J9748">
        <v>1</v>
      </c>
      <c r="K9748">
        <v>1</v>
      </c>
      <c r="L9748">
        <v>1</v>
      </c>
      <c r="M9748" s="1">
        <v>176254.12</v>
      </c>
      <c r="N9748">
        <v>0</v>
      </c>
      <c r="O9748" t="str">
        <f t="shared" si="608"/>
        <v>41-50</v>
      </c>
      <c r="P9748" t="str">
        <f t="shared" si="609"/>
        <v>0-2 years</v>
      </c>
      <c r="Q9748" t="str">
        <f t="shared" si="610"/>
        <v>High</v>
      </c>
      <c r="R9748" s="5">
        <f t="shared" si="611"/>
        <v>0.17716535433070865</v>
      </c>
    </row>
    <row r="9749" spans="1:18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 s="1">
        <v>86038.21</v>
      </c>
      <c r="J9749">
        <v>3</v>
      </c>
      <c r="K9749">
        <v>0</v>
      </c>
      <c r="L9749">
        <v>0</v>
      </c>
      <c r="M9749" s="1">
        <v>192743.06</v>
      </c>
      <c r="N9749">
        <v>1</v>
      </c>
      <c r="O9749" t="str">
        <f t="shared" si="608"/>
        <v>&gt;50</v>
      </c>
      <c r="P9749" t="str">
        <f t="shared" si="609"/>
        <v>3-5 years</v>
      </c>
      <c r="Q9749" t="str">
        <f t="shared" si="610"/>
        <v>Medium</v>
      </c>
      <c r="R9749" s="5">
        <f t="shared" si="611"/>
        <v>0.17786561264822134</v>
      </c>
    </row>
    <row r="9750" spans="1:18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 s="1">
        <v>102773.2</v>
      </c>
      <c r="J9750">
        <v>2</v>
      </c>
      <c r="K9750">
        <v>1</v>
      </c>
      <c r="L9750">
        <v>0</v>
      </c>
      <c r="M9750" s="1">
        <v>56793.02</v>
      </c>
      <c r="N9750">
        <v>1</v>
      </c>
      <c r="O9750" t="str">
        <f t="shared" si="608"/>
        <v>&lt;30</v>
      </c>
      <c r="P9750" t="str">
        <f t="shared" si="609"/>
        <v>3-5 years</v>
      </c>
      <c r="Q9750" t="str">
        <f t="shared" si="610"/>
        <v>High</v>
      </c>
      <c r="R9750" s="5">
        <f t="shared" si="611"/>
        <v>0.17460317460317459</v>
      </c>
    </row>
    <row r="9751" spans="1:18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 s="1">
        <v>0</v>
      </c>
      <c r="J9751">
        <v>2</v>
      </c>
      <c r="K9751">
        <v>1</v>
      </c>
      <c r="L9751">
        <v>1</v>
      </c>
      <c r="M9751" s="1">
        <v>187900.12</v>
      </c>
      <c r="N9751">
        <v>0</v>
      </c>
      <c r="O9751" t="str">
        <f t="shared" si="608"/>
        <v>30-40</v>
      </c>
      <c r="P9751" t="str">
        <f t="shared" si="609"/>
        <v>6+ years</v>
      </c>
      <c r="Q9751" t="str">
        <f t="shared" si="610"/>
        <v>No Balance</v>
      </c>
      <c r="R9751" s="5">
        <f t="shared" si="611"/>
        <v>0.17131474103585656</v>
      </c>
    </row>
    <row r="9752" spans="1:18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 s="1">
        <v>70754.179999999993</v>
      </c>
      <c r="J9752">
        <v>1</v>
      </c>
      <c r="K9752">
        <v>1</v>
      </c>
      <c r="L9752">
        <v>1</v>
      </c>
      <c r="M9752" s="1">
        <v>92920.04</v>
      </c>
      <c r="N9752">
        <v>1</v>
      </c>
      <c r="O9752" t="str">
        <f t="shared" si="608"/>
        <v>&gt;50</v>
      </c>
      <c r="P9752" t="str">
        <f t="shared" si="609"/>
        <v>6+ years</v>
      </c>
      <c r="Q9752" t="str">
        <f t="shared" si="610"/>
        <v>Medium</v>
      </c>
      <c r="R9752" s="5">
        <f t="shared" si="611"/>
        <v>0.17199999999999999</v>
      </c>
    </row>
    <row r="9753" spans="1:18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 s="1">
        <v>122781.51</v>
      </c>
      <c r="J9753">
        <v>1</v>
      </c>
      <c r="K9753">
        <v>0</v>
      </c>
      <c r="L9753">
        <v>1</v>
      </c>
      <c r="M9753" s="1">
        <v>140166.95000000001</v>
      </c>
      <c r="N9753">
        <v>0</v>
      </c>
      <c r="O9753" t="str">
        <f t="shared" si="608"/>
        <v>&gt;50</v>
      </c>
      <c r="P9753" t="str">
        <f t="shared" si="609"/>
        <v>3-5 years</v>
      </c>
      <c r="Q9753" t="str">
        <f t="shared" si="610"/>
        <v>High</v>
      </c>
      <c r="R9753" s="5">
        <f t="shared" si="611"/>
        <v>0.16867469879518071</v>
      </c>
    </row>
    <row r="9754" spans="1:18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 s="1">
        <v>0</v>
      </c>
      <c r="J9754">
        <v>2</v>
      </c>
      <c r="K9754">
        <v>1</v>
      </c>
      <c r="L9754">
        <v>1</v>
      </c>
      <c r="M9754" s="1">
        <v>155782.89000000001</v>
      </c>
      <c r="N9754">
        <v>0</v>
      </c>
      <c r="O9754" t="str">
        <f t="shared" si="608"/>
        <v>&lt;30</v>
      </c>
      <c r="P9754" t="str">
        <f t="shared" si="609"/>
        <v>6+ years</v>
      </c>
      <c r="Q9754" t="str">
        <f t="shared" si="610"/>
        <v>No Balance</v>
      </c>
      <c r="R9754" s="5">
        <f t="shared" si="611"/>
        <v>0.16935483870967741</v>
      </c>
    </row>
    <row r="9755" spans="1:18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 s="1">
        <v>153545.10999999999</v>
      </c>
      <c r="J9755">
        <v>1</v>
      </c>
      <c r="K9755">
        <v>1</v>
      </c>
      <c r="L9755">
        <v>1</v>
      </c>
      <c r="M9755" s="1">
        <v>186574.68</v>
      </c>
      <c r="N9755">
        <v>0</v>
      </c>
      <c r="O9755" t="str">
        <f t="shared" si="608"/>
        <v>&gt;50</v>
      </c>
      <c r="P9755" t="str">
        <f t="shared" si="609"/>
        <v>6+ years</v>
      </c>
      <c r="Q9755" t="str">
        <f t="shared" si="610"/>
        <v>High</v>
      </c>
      <c r="R9755" s="5">
        <f t="shared" si="611"/>
        <v>0.17004048582995951</v>
      </c>
    </row>
    <row r="9756" spans="1:18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 s="1">
        <v>121629.22</v>
      </c>
      <c r="J9756">
        <v>1</v>
      </c>
      <c r="K9756">
        <v>1</v>
      </c>
      <c r="L9756">
        <v>1</v>
      </c>
      <c r="M9756" s="1">
        <v>3258.6</v>
      </c>
      <c r="N9756">
        <v>0</v>
      </c>
      <c r="O9756" t="str">
        <f t="shared" si="608"/>
        <v>30-40</v>
      </c>
      <c r="P9756" t="str">
        <f t="shared" si="609"/>
        <v>0-2 years</v>
      </c>
      <c r="Q9756" t="str">
        <f t="shared" si="610"/>
        <v>High</v>
      </c>
      <c r="R9756" s="5">
        <f t="shared" si="611"/>
        <v>0.17073170731707318</v>
      </c>
    </row>
    <row r="9757" spans="1:18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 s="1">
        <v>167983.17</v>
      </c>
      <c r="J9757">
        <v>2</v>
      </c>
      <c r="K9757">
        <v>1</v>
      </c>
      <c r="L9757">
        <v>1</v>
      </c>
      <c r="M9757" s="1">
        <v>106714.28</v>
      </c>
      <c r="N9757">
        <v>0</v>
      </c>
      <c r="O9757" t="str">
        <f t="shared" si="608"/>
        <v>30-40</v>
      </c>
      <c r="P9757" t="str">
        <f t="shared" si="609"/>
        <v>6+ years</v>
      </c>
      <c r="Q9757" t="str">
        <f t="shared" si="610"/>
        <v>High</v>
      </c>
      <c r="R9757" s="5">
        <f t="shared" si="611"/>
        <v>0.17142857142857143</v>
      </c>
    </row>
    <row r="9758" spans="1:18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 s="1">
        <v>81153.820000000007</v>
      </c>
      <c r="J9758">
        <v>1</v>
      </c>
      <c r="K9758">
        <v>1</v>
      </c>
      <c r="L9758">
        <v>1</v>
      </c>
      <c r="M9758" s="1">
        <v>144532.85</v>
      </c>
      <c r="N9758">
        <v>1</v>
      </c>
      <c r="O9758" t="str">
        <f t="shared" si="608"/>
        <v>41-50</v>
      </c>
      <c r="P9758" t="str">
        <f t="shared" si="609"/>
        <v>6+ years</v>
      </c>
      <c r="Q9758" t="str">
        <f t="shared" si="610"/>
        <v>Medium</v>
      </c>
      <c r="R9758" s="5">
        <f t="shared" si="611"/>
        <v>0.1721311475409836</v>
      </c>
    </row>
    <row r="9759" spans="1:18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 s="1">
        <v>99760.84</v>
      </c>
      <c r="J9759">
        <v>1</v>
      </c>
      <c r="K9759">
        <v>1</v>
      </c>
      <c r="L9759">
        <v>1</v>
      </c>
      <c r="M9759" s="1">
        <v>13591.52</v>
      </c>
      <c r="N9759">
        <v>0</v>
      </c>
      <c r="O9759" t="str">
        <f t="shared" si="608"/>
        <v>30-40</v>
      </c>
      <c r="P9759" t="str">
        <f t="shared" si="609"/>
        <v>6+ years</v>
      </c>
      <c r="Q9759" t="str">
        <f t="shared" si="610"/>
        <v>Medium</v>
      </c>
      <c r="R9759" s="5">
        <f t="shared" si="611"/>
        <v>0.16872427983539096</v>
      </c>
    </row>
    <row r="9760" spans="1:18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 s="1">
        <v>125890.72</v>
      </c>
      <c r="J9760">
        <v>1</v>
      </c>
      <c r="K9760">
        <v>1</v>
      </c>
      <c r="L9760">
        <v>1</v>
      </c>
      <c r="M9760" s="1">
        <v>74854.97</v>
      </c>
      <c r="N9760">
        <v>0</v>
      </c>
      <c r="O9760" t="str">
        <f t="shared" si="608"/>
        <v>41-50</v>
      </c>
      <c r="P9760" t="str">
        <f t="shared" si="609"/>
        <v>3-5 years</v>
      </c>
      <c r="Q9760" t="str">
        <f t="shared" si="610"/>
        <v>High</v>
      </c>
      <c r="R9760" s="5">
        <f t="shared" si="611"/>
        <v>0.16942148760330578</v>
      </c>
    </row>
    <row r="9761" spans="1:18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 s="1">
        <v>0</v>
      </c>
      <c r="J9761">
        <v>2</v>
      </c>
      <c r="K9761">
        <v>1</v>
      </c>
      <c r="L9761">
        <v>0</v>
      </c>
      <c r="M9761" s="1">
        <v>125451.01</v>
      </c>
      <c r="N9761">
        <v>0</v>
      </c>
      <c r="O9761" t="str">
        <f t="shared" si="608"/>
        <v>&lt;30</v>
      </c>
      <c r="P9761" t="str">
        <f t="shared" si="609"/>
        <v>0-2 years</v>
      </c>
      <c r="Q9761" t="str">
        <f t="shared" si="610"/>
        <v>No Balance</v>
      </c>
      <c r="R9761" s="5">
        <f t="shared" si="611"/>
        <v>0.17012448132780084</v>
      </c>
    </row>
    <row r="9762" spans="1:18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 s="1">
        <v>119148.55</v>
      </c>
      <c r="J9762">
        <v>1</v>
      </c>
      <c r="K9762">
        <v>0</v>
      </c>
      <c r="L9762">
        <v>0</v>
      </c>
      <c r="M9762" s="1">
        <v>149740.22</v>
      </c>
      <c r="N9762">
        <v>0</v>
      </c>
      <c r="O9762" t="str">
        <f t="shared" si="608"/>
        <v>30-40</v>
      </c>
      <c r="P9762" t="str">
        <f t="shared" si="609"/>
        <v>0-2 years</v>
      </c>
      <c r="Q9762" t="str">
        <f t="shared" si="610"/>
        <v>High</v>
      </c>
      <c r="R9762" s="5">
        <f t="shared" si="611"/>
        <v>0.17083333333333334</v>
      </c>
    </row>
    <row r="9763" spans="1:18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 s="1">
        <v>72948.58</v>
      </c>
      <c r="J9763">
        <v>2</v>
      </c>
      <c r="K9763">
        <v>1</v>
      </c>
      <c r="L9763">
        <v>1</v>
      </c>
      <c r="M9763" s="1">
        <v>17355.36</v>
      </c>
      <c r="N9763">
        <v>0</v>
      </c>
      <c r="O9763" t="str">
        <f t="shared" si="608"/>
        <v>&gt;50</v>
      </c>
      <c r="P9763" t="str">
        <f t="shared" si="609"/>
        <v>0-2 years</v>
      </c>
      <c r="Q9763" t="str">
        <f t="shared" si="610"/>
        <v>Medium</v>
      </c>
      <c r="R9763" s="5">
        <f t="shared" si="611"/>
        <v>0.17154811715481172</v>
      </c>
    </row>
    <row r="9764" spans="1:18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 s="1">
        <v>133974.35999999999</v>
      </c>
      <c r="J9764">
        <v>2</v>
      </c>
      <c r="K9764">
        <v>1</v>
      </c>
      <c r="L9764">
        <v>0</v>
      </c>
      <c r="M9764" s="1">
        <v>50294.09</v>
      </c>
      <c r="N9764">
        <v>0</v>
      </c>
      <c r="O9764" t="str">
        <f t="shared" si="608"/>
        <v>&lt;30</v>
      </c>
      <c r="P9764" t="str">
        <f t="shared" si="609"/>
        <v>6+ years</v>
      </c>
      <c r="Q9764" t="str">
        <f t="shared" si="610"/>
        <v>High</v>
      </c>
      <c r="R9764" s="5">
        <f t="shared" si="611"/>
        <v>0.17226890756302521</v>
      </c>
    </row>
    <row r="9765" spans="1:18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 s="1">
        <v>154483.98000000001</v>
      </c>
      <c r="J9765">
        <v>1</v>
      </c>
      <c r="K9765">
        <v>1</v>
      </c>
      <c r="L9765">
        <v>0</v>
      </c>
      <c r="M9765" s="1">
        <v>156394.74</v>
      </c>
      <c r="N9765">
        <v>0</v>
      </c>
      <c r="O9765" t="str">
        <f t="shared" si="608"/>
        <v>&lt;30</v>
      </c>
      <c r="P9765" t="str">
        <f t="shared" si="609"/>
        <v>0-2 years</v>
      </c>
      <c r="Q9765" t="str">
        <f t="shared" si="610"/>
        <v>High</v>
      </c>
      <c r="R9765" s="5">
        <f t="shared" si="611"/>
        <v>0.1729957805907173</v>
      </c>
    </row>
    <row r="9766" spans="1:18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 s="1">
        <v>98627.13</v>
      </c>
      <c r="J9766">
        <v>2</v>
      </c>
      <c r="K9766">
        <v>0</v>
      </c>
      <c r="L9766">
        <v>0</v>
      </c>
      <c r="M9766" s="1">
        <v>77977.69</v>
      </c>
      <c r="N9766">
        <v>0</v>
      </c>
      <c r="O9766" t="str">
        <f t="shared" si="608"/>
        <v>30-40</v>
      </c>
      <c r="P9766" t="str">
        <f t="shared" si="609"/>
        <v>6+ years</v>
      </c>
      <c r="Q9766" t="str">
        <f t="shared" si="610"/>
        <v>Medium</v>
      </c>
      <c r="R9766" s="5">
        <f t="shared" si="611"/>
        <v>0.17372881355932204</v>
      </c>
    </row>
    <row r="9767" spans="1:18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 s="1">
        <v>136770.67000000001</v>
      </c>
      <c r="J9767">
        <v>1</v>
      </c>
      <c r="K9767">
        <v>0</v>
      </c>
      <c r="L9767">
        <v>1</v>
      </c>
      <c r="M9767" s="1">
        <v>43678.06</v>
      </c>
      <c r="N9767">
        <v>0</v>
      </c>
      <c r="O9767" t="str">
        <f t="shared" si="608"/>
        <v>&gt;50</v>
      </c>
      <c r="P9767" t="str">
        <f t="shared" si="609"/>
        <v>0-2 years</v>
      </c>
      <c r="Q9767" t="str">
        <f t="shared" si="610"/>
        <v>High</v>
      </c>
      <c r="R9767" s="5">
        <f t="shared" si="611"/>
        <v>0.17446808510638298</v>
      </c>
    </row>
    <row r="9768" spans="1:18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 s="1">
        <v>95252.72</v>
      </c>
      <c r="J9768">
        <v>1</v>
      </c>
      <c r="K9768">
        <v>1</v>
      </c>
      <c r="L9768">
        <v>0</v>
      </c>
      <c r="M9768" s="1">
        <v>13906.34</v>
      </c>
      <c r="N9768">
        <v>0</v>
      </c>
      <c r="O9768" t="str">
        <f t="shared" si="608"/>
        <v>30-40</v>
      </c>
      <c r="P9768" t="str">
        <f t="shared" si="609"/>
        <v>3-5 years</v>
      </c>
      <c r="Q9768" t="str">
        <f t="shared" si="610"/>
        <v>Medium</v>
      </c>
      <c r="R9768" s="5">
        <f t="shared" si="611"/>
        <v>0.1752136752136752</v>
      </c>
    </row>
    <row r="9769" spans="1:18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 s="1">
        <v>117413.95</v>
      </c>
      <c r="J9769">
        <v>1</v>
      </c>
      <c r="K9769">
        <v>1</v>
      </c>
      <c r="L9769">
        <v>1</v>
      </c>
      <c r="M9769" s="1">
        <v>12766.74</v>
      </c>
      <c r="N9769">
        <v>0</v>
      </c>
      <c r="O9769" t="str">
        <f t="shared" si="608"/>
        <v>30-40</v>
      </c>
      <c r="P9769" t="str">
        <f t="shared" si="609"/>
        <v>3-5 years</v>
      </c>
      <c r="Q9769" t="str">
        <f t="shared" si="610"/>
        <v>High</v>
      </c>
      <c r="R9769" s="5">
        <f t="shared" si="611"/>
        <v>0.17596566523605151</v>
      </c>
    </row>
    <row r="9770" spans="1:18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 s="1">
        <v>137986.57999999999</v>
      </c>
      <c r="J9770">
        <v>2</v>
      </c>
      <c r="K9770">
        <v>0</v>
      </c>
      <c r="L9770">
        <v>1</v>
      </c>
      <c r="M9770" s="1">
        <v>51308.54</v>
      </c>
      <c r="N9770">
        <v>1</v>
      </c>
      <c r="O9770" t="str">
        <f t="shared" si="608"/>
        <v>&gt;50</v>
      </c>
      <c r="P9770" t="str">
        <f t="shared" si="609"/>
        <v>3-5 years</v>
      </c>
      <c r="Q9770" t="str">
        <f t="shared" si="610"/>
        <v>High</v>
      </c>
      <c r="R9770" s="5">
        <f t="shared" si="611"/>
        <v>0.17672413793103448</v>
      </c>
    </row>
    <row r="9771" spans="1:18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 s="1">
        <v>143571.51999999999</v>
      </c>
      <c r="J9771">
        <v>1</v>
      </c>
      <c r="K9771">
        <v>0</v>
      </c>
      <c r="L9771">
        <v>0</v>
      </c>
      <c r="M9771" s="1">
        <v>127444.14</v>
      </c>
      <c r="N9771">
        <v>0</v>
      </c>
      <c r="O9771" t="str">
        <f t="shared" si="608"/>
        <v>41-50</v>
      </c>
      <c r="P9771" t="str">
        <f t="shared" si="609"/>
        <v>6+ years</v>
      </c>
      <c r="Q9771" t="str">
        <f t="shared" si="610"/>
        <v>High</v>
      </c>
      <c r="R9771" s="5">
        <f t="shared" si="611"/>
        <v>0.17316017316017315</v>
      </c>
    </row>
    <row r="9772" spans="1:18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 s="1">
        <v>121197.64</v>
      </c>
      <c r="J9772">
        <v>1</v>
      </c>
      <c r="K9772">
        <v>1</v>
      </c>
      <c r="L9772">
        <v>0</v>
      </c>
      <c r="M9772" s="1">
        <v>72577.33</v>
      </c>
      <c r="N9772">
        <v>1</v>
      </c>
      <c r="O9772" t="str">
        <f t="shared" si="608"/>
        <v>41-50</v>
      </c>
      <c r="P9772" t="str">
        <f t="shared" si="609"/>
        <v>3-5 years</v>
      </c>
      <c r="Q9772" t="str">
        <f t="shared" si="610"/>
        <v>High</v>
      </c>
      <c r="R9772" s="5">
        <f t="shared" si="611"/>
        <v>0.17391304347826086</v>
      </c>
    </row>
    <row r="9773" spans="1:18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 s="1">
        <v>121626.9</v>
      </c>
      <c r="J9773">
        <v>1</v>
      </c>
      <c r="K9773">
        <v>1</v>
      </c>
      <c r="L9773">
        <v>1</v>
      </c>
      <c r="M9773" s="1">
        <v>82438.13</v>
      </c>
      <c r="N9773">
        <v>0</v>
      </c>
      <c r="O9773" t="str">
        <f t="shared" si="608"/>
        <v>30-40</v>
      </c>
      <c r="P9773" t="str">
        <f t="shared" si="609"/>
        <v>3-5 years</v>
      </c>
      <c r="Q9773" t="str">
        <f t="shared" si="610"/>
        <v>High</v>
      </c>
      <c r="R9773" s="5">
        <f t="shared" si="611"/>
        <v>0.1703056768558952</v>
      </c>
    </row>
    <row r="9774" spans="1:18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 s="1">
        <v>84440.1</v>
      </c>
      <c r="J9774">
        <v>2</v>
      </c>
      <c r="K9774">
        <v>1</v>
      </c>
      <c r="L9774">
        <v>1</v>
      </c>
      <c r="M9774" s="1">
        <v>60485.98</v>
      </c>
      <c r="N9774">
        <v>0</v>
      </c>
      <c r="O9774" t="str">
        <f t="shared" si="608"/>
        <v>30-40</v>
      </c>
      <c r="P9774" t="str">
        <f t="shared" si="609"/>
        <v>0-2 years</v>
      </c>
      <c r="Q9774" t="str">
        <f t="shared" si="610"/>
        <v>Medium</v>
      </c>
      <c r="R9774" s="5">
        <f t="shared" si="611"/>
        <v>0.17105263157894737</v>
      </c>
    </row>
    <row r="9775" spans="1:18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 s="1">
        <v>0</v>
      </c>
      <c r="J9775">
        <v>2</v>
      </c>
      <c r="K9775">
        <v>1</v>
      </c>
      <c r="L9775">
        <v>1</v>
      </c>
      <c r="M9775" s="1">
        <v>132798.78</v>
      </c>
      <c r="N9775">
        <v>0</v>
      </c>
      <c r="O9775" t="str">
        <f t="shared" si="608"/>
        <v>30-40</v>
      </c>
      <c r="P9775" t="str">
        <f t="shared" si="609"/>
        <v>3-5 years</v>
      </c>
      <c r="Q9775" t="str">
        <f t="shared" si="610"/>
        <v>No Balance</v>
      </c>
      <c r="R9775" s="5">
        <f t="shared" si="611"/>
        <v>0.17180616740088106</v>
      </c>
    </row>
    <row r="9776" spans="1:18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 s="1">
        <v>0</v>
      </c>
      <c r="J9776">
        <v>2</v>
      </c>
      <c r="K9776">
        <v>0</v>
      </c>
      <c r="L9776">
        <v>0</v>
      </c>
      <c r="M9776" s="1">
        <v>71823.149999999994</v>
      </c>
      <c r="N9776">
        <v>0</v>
      </c>
      <c r="O9776" t="str">
        <f t="shared" si="608"/>
        <v>41-50</v>
      </c>
      <c r="P9776" t="str">
        <f t="shared" si="609"/>
        <v>0-2 years</v>
      </c>
      <c r="Q9776" t="str">
        <f t="shared" si="610"/>
        <v>No Balance</v>
      </c>
      <c r="R9776" s="5">
        <f t="shared" si="611"/>
        <v>0.17256637168141592</v>
      </c>
    </row>
    <row r="9777" spans="1:18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 s="1">
        <v>140356.70000000001</v>
      </c>
      <c r="J9777">
        <v>1</v>
      </c>
      <c r="K9777">
        <v>1</v>
      </c>
      <c r="L9777">
        <v>0</v>
      </c>
      <c r="M9777" s="1">
        <v>117144.15</v>
      </c>
      <c r="N9777">
        <v>0</v>
      </c>
      <c r="O9777" t="str">
        <f t="shared" si="608"/>
        <v>&lt;30</v>
      </c>
      <c r="P9777" t="str">
        <f t="shared" si="609"/>
        <v>3-5 years</v>
      </c>
      <c r="Q9777" t="str">
        <f t="shared" si="610"/>
        <v>High</v>
      </c>
      <c r="R9777" s="5">
        <f t="shared" si="611"/>
        <v>0.17333333333333334</v>
      </c>
    </row>
    <row r="9778" spans="1:18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 s="1">
        <v>0</v>
      </c>
      <c r="J9778">
        <v>2</v>
      </c>
      <c r="K9778">
        <v>1</v>
      </c>
      <c r="L9778">
        <v>1</v>
      </c>
      <c r="M9778" s="1">
        <v>141706.43</v>
      </c>
      <c r="N9778">
        <v>0</v>
      </c>
      <c r="O9778" t="str">
        <f t="shared" si="608"/>
        <v>&lt;30</v>
      </c>
      <c r="P9778" t="str">
        <f t="shared" si="609"/>
        <v>6+ years</v>
      </c>
      <c r="Q9778" t="str">
        <f t="shared" si="610"/>
        <v>No Balance</v>
      </c>
      <c r="R9778" s="5">
        <f t="shared" si="611"/>
        <v>0.17410714285714285</v>
      </c>
    </row>
    <row r="9779" spans="1:18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 s="1">
        <v>92224.56</v>
      </c>
      <c r="J9779">
        <v>1</v>
      </c>
      <c r="K9779">
        <v>1</v>
      </c>
      <c r="L9779">
        <v>1</v>
      </c>
      <c r="M9779" s="1">
        <v>54517.25</v>
      </c>
      <c r="N9779">
        <v>0</v>
      </c>
      <c r="O9779" t="str">
        <f t="shared" si="608"/>
        <v>30-40</v>
      </c>
      <c r="P9779" t="str">
        <f t="shared" si="609"/>
        <v>3-5 years</v>
      </c>
      <c r="Q9779" t="str">
        <f t="shared" si="610"/>
        <v>Medium</v>
      </c>
      <c r="R9779" s="5">
        <f t="shared" si="611"/>
        <v>0.17488789237668162</v>
      </c>
    </row>
    <row r="9780" spans="1:18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 s="1">
        <v>0</v>
      </c>
      <c r="J9780">
        <v>2</v>
      </c>
      <c r="K9780">
        <v>1</v>
      </c>
      <c r="L9780">
        <v>0</v>
      </c>
      <c r="M9780" s="1">
        <v>183147.17</v>
      </c>
      <c r="N9780">
        <v>0</v>
      </c>
      <c r="O9780" t="str">
        <f t="shared" si="608"/>
        <v>41-50</v>
      </c>
      <c r="P9780" t="str">
        <f t="shared" si="609"/>
        <v>6+ years</v>
      </c>
      <c r="Q9780" t="str">
        <f t="shared" si="610"/>
        <v>No Balance</v>
      </c>
      <c r="R9780" s="5">
        <f t="shared" si="611"/>
        <v>0.17567567567567569</v>
      </c>
    </row>
    <row r="9781" spans="1:18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 s="1">
        <v>121355.99</v>
      </c>
      <c r="J9781">
        <v>1</v>
      </c>
      <c r="K9781">
        <v>1</v>
      </c>
      <c r="L9781">
        <v>0</v>
      </c>
      <c r="M9781" s="1">
        <v>138360.29</v>
      </c>
      <c r="N9781">
        <v>0</v>
      </c>
      <c r="O9781" t="str">
        <f t="shared" si="608"/>
        <v>30-40</v>
      </c>
      <c r="P9781" t="str">
        <f t="shared" si="609"/>
        <v>6+ years</v>
      </c>
      <c r="Q9781" t="str">
        <f t="shared" si="610"/>
        <v>High</v>
      </c>
      <c r="R9781" s="5">
        <f t="shared" si="611"/>
        <v>0.17647058823529413</v>
      </c>
    </row>
    <row r="9782" spans="1:18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 s="1">
        <v>109003.26</v>
      </c>
      <c r="J9782">
        <v>1</v>
      </c>
      <c r="K9782">
        <v>1</v>
      </c>
      <c r="L9782">
        <v>1</v>
      </c>
      <c r="M9782" s="1">
        <v>79580.56</v>
      </c>
      <c r="N9782">
        <v>0</v>
      </c>
      <c r="O9782" t="str">
        <f t="shared" si="608"/>
        <v>30-40</v>
      </c>
      <c r="P9782" t="str">
        <f t="shared" si="609"/>
        <v>6+ years</v>
      </c>
      <c r="Q9782" t="str">
        <f t="shared" si="610"/>
        <v>High</v>
      </c>
      <c r="R9782" s="5">
        <f t="shared" si="611"/>
        <v>0.17727272727272728</v>
      </c>
    </row>
    <row r="9783" spans="1:18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 s="1">
        <v>147341.43</v>
      </c>
      <c r="J9783">
        <v>1</v>
      </c>
      <c r="K9783">
        <v>1</v>
      </c>
      <c r="L9783">
        <v>1</v>
      </c>
      <c r="M9783" s="1">
        <v>157458.60999999999</v>
      </c>
      <c r="N9783">
        <v>1</v>
      </c>
      <c r="O9783" t="str">
        <f t="shared" si="608"/>
        <v>41-50</v>
      </c>
      <c r="P9783" t="str">
        <f t="shared" si="609"/>
        <v>3-5 years</v>
      </c>
      <c r="Q9783" t="str">
        <f t="shared" si="610"/>
        <v>High</v>
      </c>
      <c r="R9783" s="5">
        <f t="shared" si="611"/>
        <v>0.17808219178082191</v>
      </c>
    </row>
    <row r="9784" spans="1:18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 s="1">
        <v>102983.91</v>
      </c>
      <c r="J9784">
        <v>1</v>
      </c>
      <c r="K9784">
        <v>1</v>
      </c>
      <c r="L9784">
        <v>0</v>
      </c>
      <c r="M9784" s="1">
        <v>171770.58</v>
      </c>
      <c r="N9784">
        <v>0</v>
      </c>
      <c r="O9784" t="str">
        <f t="shared" si="608"/>
        <v>&lt;30</v>
      </c>
      <c r="P9784" t="str">
        <f t="shared" si="609"/>
        <v>6+ years</v>
      </c>
      <c r="Q9784" t="str">
        <f t="shared" si="610"/>
        <v>High</v>
      </c>
      <c r="R9784" s="5">
        <f t="shared" si="611"/>
        <v>0.1743119266055046</v>
      </c>
    </row>
    <row r="9785" spans="1:18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 s="1">
        <v>96252.98</v>
      </c>
      <c r="J9785">
        <v>2</v>
      </c>
      <c r="K9785">
        <v>1</v>
      </c>
      <c r="L9785">
        <v>0</v>
      </c>
      <c r="M9785" s="1">
        <v>104263.82</v>
      </c>
      <c r="N9785">
        <v>0</v>
      </c>
      <c r="O9785" t="str">
        <f t="shared" si="608"/>
        <v>41-50</v>
      </c>
      <c r="P9785" t="str">
        <f t="shared" si="609"/>
        <v>3-5 years</v>
      </c>
      <c r="Q9785" t="str">
        <f t="shared" si="610"/>
        <v>Medium</v>
      </c>
      <c r="R9785" s="5">
        <f t="shared" si="611"/>
        <v>0.17511520737327188</v>
      </c>
    </row>
    <row r="9786" spans="1:18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 s="1">
        <v>0</v>
      </c>
      <c r="J9786">
        <v>2</v>
      </c>
      <c r="K9786">
        <v>1</v>
      </c>
      <c r="L9786">
        <v>0</v>
      </c>
      <c r="M9786" s="1">
        <v>167183.07</v>
      </c>
      <c r="N9786">
        <v>1</v>
      </c>
      <c r="O9786" t="str">
        <f t="shared" si="608"/>
        <v>30-40</v>
      </c>
      <c r="P9786" t="str">
        <f t="shared" si="609"/>
        <v>3-5 years</v>
      </c>
      <c r="Q9786" t="str">
        <f t="shared" si="610"/>
        <v>No Balance</v>
      </c>
      <c r="R9786" s="5">
        <f t="shared" si="611"/>
        <v>0.17592592592592593</v>
      </c>
    </row>
    <row r="9787" spans="1:18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 s="1">
        <v>155879.09</v>
      </c>
      <c r="J9787">
        <v>2</v>
      </c>
      <c r="K9787">
        <v>0</v>
      </c>
      <c r="L9787">
        <v>0</v>
      </c>
      <c r="M9787" s="1">
        <v>70774.97</v>
      </c>
      <c r="N9787">
        <v>0</v>
      </c>
      <c r="O9787" t="str">
        <f t="shared" si="608"/>
        <v>&lt;30</v>
      </c>
      <c r="P9787" t="str">
        <f t="shared" si="609"/>
        <v>3-5 years</v>
      </c>
      <c r="Q9787" t="str">
        <f t="shared" si="610"/>
        <v>High</v>
      </c>
      <c r="R9787" s="5">
        <f t="shared" si="611"/>
        <v>0.17209302325581396</v>
      </c>
    </row>
    <row r="9788" spans="1:18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 s="1">
        <v>142929.16</v>
      </c>
      <c r="J9788">
        <v>2</v>
      </c>
      <c r="K9788">
        <v>1</v>
      </c>
      <c r="L9788">
        <v>1</v>
      </c>
      <c r="M9788" s="1">
        <v>114869.56</v>
      </c>
      <c r="N9788">
        <v>0</v>
      </c>
      <c r="O9788" t="str">
        <f t="shared" si="608"/>
        <v>30-40</v>
      </c>
      <c r="P9788" t="str">
        <f t="shared" si="609"/>
        <v>3-5 years</v>
      </c>
      <c r="Q9788" t="str">
        <f t="shared" si="610"/>
        <v>High</v>
      </c>
      <c r="R9788" s="5">
        <f t="shared" si="611"/>
        <v>0.17289719626168223</v>
      </c>
    </row>
    <row r="9789" spans="1:18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 s="1">
        <v>64082.09</v>
      </c>
      <c r="J9789">
        <v>1</v>
      </c>
      <c r="K9789">
        <v>0</v>
      </c>
      <c r="L9789">
        <v>1</v>
      </c>
      <c r="M9789" s="1">
        <v>109159.58</v>
      </c>
      <c r="N9789">
        <v>0</v>
      </c>
      <c r="O9789" t="str">
        <f t="shared" si="608"/>
        <v>30-40</v>
      </c>
      <c r="P9789" t="str">
        <f t="shared" si="609"/>
        <v>6+ years</v>
      </c>
      <c r="Q9789" t="str">
        <f t="shared" si="610"/>
        <v>Medium</v>
      </c>
      <c r="R9789" s="5">
        <f t="shared" si="611"/>
        <v>0.17370892018779344</v>
      </c>
    </row>
    <row r="9790" spans="1:18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 s="1">
        <v>0</v>
      </c>
      <c r="J9790">
        <v>1</v>
      </c>
      <c r="K9790">
        <v>1</v>
      </c>
      <c r="L9790">
        <v>0</v>
      </c>
      <c r="M9790" s="1">
        <v>59351.68</v>
      </c>
      <c r="N9790">
        <v>0</v>
      </c>
      <c r="O9790" t="str">
        <f t="shared" si="608"/>
        <v>&lt;30</v>
      </c>
      <c r="P9790" t="str">
        <f t="shared" si="609"/>
        <v>3-5 years</v>
      </c>
      <c r="Q9790" t="str">
        <f t="shared" si="610"/>
        <v>No Balance</v>
      </c>
      <c r="R9790" s="5">
        <f t="shared" si="611"/>
        <v>0.17452830188679244</v>
      </c>
    </row>
    <row r="9791" spans="1:18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 s="1">
        <v>0</v>
      </c>
      <c r="J9791">
        <v>2</v>
      </c>
      <c r="K9791">
        <v>1</v>
      </c>
      <c r="L9791">
        <v>1</v>
      </c>
      <c r="M9791" s="1">
        <v>199657.46</v>
      </c>
      <c r="N9791">
        <v>0</v>
      </c>
      <c r="O9791" t="str">
        <f t="shared" si="608"/>
        <v>41-50</v>
      </c>
      <c r="P9791" t="str">
        <f t="shared" si="609"/>
        <v>0-2 years</v>
      </c>
      <c r="Q9791" t="str">
        <f t="shared" si="610"/>
        <v>No Balance</v>
      </c>
      <c r="R9791" s="5">
        <f t="shared" si="611"/>
        <v>0.17535545023696683</v>
      </c>
    </row>
    <row r="9792" spans="1:18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 s="1">
        <v>0</v>
      </c>
      <c r="J9792">
        <v>2</v>
      </c>
      <c r="K9792">
        <v>1</v>
      </c>
      <c r="L9792">
        <v>1</v>
      </c>
      <c r="M9792" s="1">
        <v>121151.1</v>
      </c>
      <c r="N9792">
        <v>0</v>
      </c>
      <c r="O9792" t="str">
        <f t="shared" si="608"/>
        <v>30-40</v>
      </c>
      <c r="P9792" t="str">
        <f t="shared" si="609"/>
        <v>0-2 years</v>
      </c>
      <c r="Q9792" t="str">
        <f t="shared" si="610"/>
        <v>No Balance</v>
      </c>
      <c r="R9792" s="5">
        <f t="shared" si="611"/>
        <v>0.1761904761904762</v>
      </c>
    </row>
    <row r="9793" spans="1:18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 s="1">
        <v>118336.95</v>
      </c>
      <c r="J9793">
        <v>1</v>
      </c>
      <c r="K9793">
        <v>1</v>
      </c>
      <c r="L9793">
        <v>0</v>
      </c>
      <c r="M9793" s="1">
        <v>26342.33</v>
      </c>
      <c r="N9793">
        <v>1</v>
      </c>
      <c r="O9793" t="str">
        <f t="shared" si="608"/>
        <v>30-40</v>
      </c>
      <c r="P9793" t="str">
        <f t="shared" si="609"/>
        <v>6+ years</v>
      </c>
      <c r="Q9793" t="str">
        <f t="shared" si="610"/>
        <v>High</v>
      </c>
      <c r="R9793" s="5">
        <f t="shared" si="611"/>
        <v>0.17703349282296652</v>
      </c>
    </row>
    <row r="9794" spans="1:18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 s="1">
        <v>168253.21</v>
      </c>
      <c r="J9794">
        <v>1</v>
      </c>
      <c r="K9794">
        <v>1</v>
      </c>
      <c r="L9794">
        <v>1</v>
      </c>
      <c r="M9794" s="1">
        <v>102799.14</v>
      </c>
      <c r="N9794">
        <v>0</v>
      </c>
      <c r="O9794" t="str">
        <f t="shared" ref="O9794:O9857" si="612">IF(G9794&lt;30,"&lt;30",
   IF(G9794&lt;=40,"30-40",
      IF(G9794&lt;=50,"41-50","&gt;50")))</f>
        <v>&lt;30</v>
      </c>
      <c r="P9794" t="str">
        <f t="shared" ref="P9794:P9857" si="613">IF(H9794&lt;=2,"0-2 years",
   IF(H9794&lt;=5,"3-5 years","6+ years"))</f>
        <v>6+ years</v>
      </c>
      <c r="Q9794" t="str">
        <f t="shared" ref="Q9794:Q9857" si="614">IF(I9794=0,"No Balance",
   IF(I9794&lt;50000,"Low",
      IF(I9794&lt;100000,"Medium","High")))</f>
        <v>High</v>
      </c>
      <c r="R9794" s="5">
        <f t="shared" ref="R9794:R9857" si="615">AVERAGE(N9794:N19793)</f>
        <v>0.17307692307692307</v>
      </c>
    </row>
    <row r="9795" spans="1:18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 s="1">
        <v>101979.16</v>
      </c>
      <c r="J9795">
        <v>1</v>
      </c>
      <c r="K9795">
        <v>1</v>
      </c>
      <c r="L9795">
        <v>0</v>
      </c>
      <c r="M9795" s="1">
        <v>90928.48</v>
      </c>
      <c r="N9795">
        <v>0</v>
      </c>
      <c r="O9795" t="str">
        <f t="shared" si="612"/>
        <v>41-50</v>
      </c>
      <c r="P9795" t="str">
        <f t="shared" si="613"/>
        <v>0-2 years</v>
      </c>
      <c r="Q9795" t="str">
        <f t="shared" si="614"/>
        <v>High</v>
      </c>
      <c r="R9795" s="5">
        <f t="shared" si="615"/>
        <v>0.17391304347826086</v>
      </c>
    </row>
    <row r="9796" spans="1:18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 s="1">
        <v>164902.43</v>
      </c>
      <c r="J9796">
        <v>1</v>
      </c>
      <c r="K9796">
        <v>0</v>
      </c>
      <c r="L9796">
        <v>0</v>
      </c>
      <c r="M9796" s="1">
        <v>141152.28</v>
      </c>
      <c r="N9796">
        <v>0</v>
      </c>
      <c r="O9796" t="str">
        <f t="shared" si="612"/>
        <v>&lt;30</v>
      </c>
      <c r="P9796" t="str">
        <f t="shared" si="613"/>
        <v>3-5 years</v>
      </c>
      <c r="Q9796" t="str">
        <f t="shared" si="614"/>
        <v>High</v>
      </c>
      <c r="R9796" s="5">
        <f t="shared" si="615"/>
        <v>0.17475728155339806</v>
      </c>
    </row>
    <row r="9797" spans="1:18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 s="1">
        <v>0</v>
      </c>
      <c r="J9797">
        <v>2</v>
      </c>
      <c r="K9797">
        <v>1</v>
      </c>
      <c r="L9797">
        <v>0</v>
      </c>
      <c r="M9797" s="1">
        <v>105568.6</v>
      </c>
      <c r="N9797">
        <v>0</v>
      </c>
      <c r="O9797" t="str">
        <f t="shared" si="612"/>
        <v>41-50</v>
      </c>
      <c r="P9797" t="str">
        <f t="shared" si="613"/>
        <v>0-2 years</v>
      </c>
      <c r="Q9797" t="str">
        <f t="shared" si="614"/>
        <v>No Balance</v>
      </c>
      <c r="R9797" s="5">
        <f t="shared" si="615"/>
        <v>0.17560975609756097</v>
      </c>
    </row>
    <row r="9798" spans="1:18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 s="1">
        <v>111812.52</v>
      </c>
      <c r="J9798">
        <v>2</v>
      </c>
      <c r="K9798">
        <v>1</v>
      </c>
      <c r="L9798">
        <v>1</v>
      </c>
      <c r="M9798" s="1">
        <v>183045.46</v>
      </c>
      <c r="N9798">
        <v>0</v>
      </c>
      <c r="O9798" t="str">
        <f t="shared" si="612"/>
        <v>&lt;30</v>
      </c>
      <c r="P9798" t="str">
        <f t="shared" si="613"/>
        <v>6+ years</v>
      </c>
      <c r="Q9798" t="str">
        <f t="shared" si="614"/>
        <v>High</v>
      </c>
      <c r="R9798" s="5">
        <f t="shared" si="615"/>
        <v>0.17647058823529413</v>
      </c>
    </row>
    <row r="9799" spans="1:18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 s="1">
        <v>0</v>
      </c>
      <c r="J9799">
        <v>2</v>
      </c>
      <c r="K9799">
        <v>1</v>
      </c>
      <c r="L9799">
        <v>1</v>
      </c>
      <c r="M9799" s="1">
        <v>194792.42</v>
      </c>
      <c r="N9799">
        <v>0</v>
      </c>
      <c r="O9799" t="str">
        <f t="shared" si="612"/>
        <v>30-40</v>
      </c>
      <c r="P9799" t="str">
        <f t="shared" si="613"/>
        <v>6+ years</v>
      </c>
      <c r="Q9799" t="str">
        <f t="shared" si="614"/>
        <v>No Balance</v>
      </c>
      <c r="R9799" s="5">
        <f t="shared" si="615"/>
        <v>0.17733990147783252</v>
      </c>
    </row>
    <row r="9800" spans="1:18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 s="1">
        <v>119755</v>
      </c>
      <c r="J9800">
        <v>1</v>
      </c>
      <c r="K9800">
        <v>1</v>
      </c>
      <c r="L9800">
        <v>1</v>
      </c>
      <c r="M9800" s="1">
        <v>21852.91</v>
      </c>
      <c r="N9800">
        <v>0</v>
      </c>
      <c r="O9800" t="str">
        <f t="shared" si="612"/>
        <v>30-40</v>
      </c>
      <c r="P9800" t="str">
        <f t="shared" si="613"/>
        <v>0-2 years</v>
      </c>
      <c r="Q9800" t="str">
        <f t="shared" si="614"/>
        <v>High</v>
      </c>
      <c r="R9800" s="5">
        <f t="shared" si="615"/>
        <v>0.17821782178217821</v>
      </c>
    </row>
    <row r="9801" spans="1:18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 s="1">
        <v>119556.1</v>
      </c>
      <c r="J9801">
        <v>1</v>
      </c>
      <c r="K9801">
        <v>1</v>
      </c>
      <c r="L9801">
        <v>0</v>
      </c>
      <c r="M9801" s="1">
        <v>78250.13</v>
      </c>
      <c r="N9801">
        <v>1</v>
      </c>
      <c r="O9801" t="str">
        <f t="shared" si="612"/>
        <v>41-50</v>
      </c>
      <c r="P9801" t="str">
        <f t="shared" si="613"/>
        <v>0-2 years</v>
      </c>
      <c r="Q9801" t="str">
        <f t="shared" si="614"/>
        <v>High</v>
      </c>
      <c r="R9801" s="5">
        <f t="shared" si="615"/>
        <v>0.17910447761194029</v>
      </c>
    </row>
    <row r="9802" spans="1:18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 s="1">
        <v>119349.69</v>
      </c>
      <c r="J9802">
        <v>3</v>
      </c>
      <c r="K9802">
        <v>1</v>
      </c>
      <c r="L9802">
        <v>1</v>
      </c>
      <c r="M9802" s="1">
        <v>47114.18</v>
      </c>
      <c r="N9802">
        <v>1</v>
      </c>
      <c r="O9802" t="str">
        <f t="shared" si="612"/>
        <v>30-40</v>
      </c>
      <c r="P9802" t="str">
        <f t="shared" si="613"/>
        <v>3-5 years</v>
      </c>
      <c r="Q9802" t="str">
        <f t="shared" si="614"/>
        <v>High</v>
      </c>
      <c r="R9802" s="5">
        <f t="shared" si="615"/>
        <v>0.17499999999999999</v>
      </c>
    </row>
    <row r="9803" spans="1:18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 s="1">
        <v>139528.23000000001</v>
      </c>
      <c r="J9803">
        <v>1</v>
      </c>
      <c r="K9803">
        <v>1</v>
      </c>
      <c r="L9803">
        <v>1</v>
      </c>
      <c r="M9803" s="1">
        <v>33230.370000000003</v>
      </c>
      <c r="N9803">
        <v>0</v>
      </c>
      <c r="O9803" t="str">
        <f t="shared" si="612"/>
        <v>30-40</v>
      </c>
      <c r="P9803" t="str">
        <f t="shared" si="613"/>
        <v>3-5 years</v>
      </c>
      <c r="Q9803" t="str">
        <f t="shared" si="614"/>
        <v>High</v>
      </c>
      <c r="R9803" s="5">
        <f t="shared" si="615"/>
        <v>0.17085427135678391</v>
      </c>
    </row>
    <row r="9804" spans="1:18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 s="1">
        <v>94773.11</v>
      </c>
      <c r="J9804">
        <v>1</v>
      </c>
      <c r="K9804">
        <v>1</v>
      </c>
      <c r="L9804">
        <v>0</v>
      </c>
      <c r="M9804" s="1">
        <v>114279.63</v>
      </c>
      <c r="N9804">
        <v>0</v>
      </c>
      <c r="O9804" t="str">
        <f t="shared" si="612"/>
        <v>30-40</v>
      </c>
      <c r="P9804" t="str">
        <f t="shared" si="613"/>
        <v>0-2 years</v>
      </c>
      <c r="Q9804" t="str">
        <f t="shared" si="614"/>
        <v>Medium</v>
      </c>
      <c r="R9804" s="5">
        <f t="shared" si="615"/>
        <v>0.17171717171717171</v>
      </c>
    </row>
    <row r="9805" spans="1:18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 s="1">
        <v>108345.22</v>
      </c>
      <c r="J9805">
        <v>1</v>
      </c>
      <c r="K9805">
        <v>0</v>
      </c>
      <c r="L9805">
        <v>1</v>
      </c>
      <c r="M9805" s="1">
        <v>38802.03</v>
      </c>
      <c r="N9805">
        <v>0</v>
      </c>
      <c r="O9805" t="str">
        <f t="shared" si="612"/>
        <v>30-40</v>
      </c>
      <c r="P9805" t="str">
        <f t="shared" si="613"/>
        <v>0-2 years</v>
      </c>
      <c r="Q9805" t="str">
        <f t="shared" si="614"/>
        <v>High</v>
      </c>
      <c r="R9805" s="5">
        <f t="shared" si="615"/>
        <v>0.17258883248730963</v>
      </c>
    </row>
    <row r="9806" spans="1:18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 s="1">
        <v>166939.88</v>
      </c>
      <c r="J9806">
        <v>1</v>
      </c>
      <c r="K9806">
        <v>1</v>
      </c>
      <c r="L9806">
        <v>1</v>
      </c>
      <c r="M9806" s="1">
        <v>72504.759999999995</v>
      </c>
      <c r="N9806">
        <v>0</v>
      </c>
      <c r="O9806" t="str">
        <f t="shared" si="612"/>
        <v>30-40</v>
      </c>
      <c r="P9806" t="str">
        <f t="shared" si="613"/>
        <v>6+ years</v>
      </c>
      <c r="Q9806" t="str">
        <f t="shared" si="614"/>
        <v>High</v>
      </c>
      <c r="R9806" s="5">
        <f t="shared" si="615"/>
        <v>0.17346938775510204</v>
      </c>
    </row>
    <row r="9807" spans="1:18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 s="1">
        <v>174571.36</v>
      </c>
      <c r="J9807">
        <v>1</v>
      </c>
      <c r="K9807">
        <v>0</v>
      </c>
      <c r="L9807">
        <v>1</v>
      </c>
      <c r="M9807" s="1">
        <v>43943.09</v>
      </c>
      <c r="N9807">
        <v>0</v>
      </c>
      <c r="O9807" t="str">
        <f t="shared" si="612"/>
        <v>30-40</v>
      </c>
      <c r="P9807" t="str">
        <f t="shared" si="613"/>
        <v>6+ years</v>
      </c>
      <c r="Q9807" t="str">
        <f t="shared" si="614"/>
        <v>High</v>
      </c>
      <c r="R9807" s="5">
        <f t="shared" si="615"/>
        <v>0.17435897435897435</v>
      </c>
    </row>
    <row r="9808" spans="1:18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 s="1">
        <v>71829.34</v>
      </c>
      <c r="J9808">
        <v>1</v>
      </c>
      <c r="K9808">
        <v>1</v>
      </c>
      <c r="L9808">
        <v>1</v>
      </c>
      <c r="M9808" s="1">
        <v>68141.919999999998</v>
      </c>
      <c r="N9808">
        <v>0</v>
      </c>
      <c r="O9808" t="str">
        <f t="shared" si="612"/>
        <v>30-40</v>
      </c>
      <c r="P9808" t="str">
        <f t="shared" si="613"/>
        <v>6+ years</v>
      </c>
      <c r="Q9808" t="str">
        <f t="shared" si="614"/>
        <v>Medium</v>
      </c>
      <c r="R9808" s="5">
        <f t="shared" si="615"/>
        <v>0.17525773195876287</v>
      </c>
    </row>
    <row r="9809" spans="1:18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 s="1">
        <v>0</v>
      </c>
      <c r="J9809">
        <v>2</v>
      </c>
      <c r="K9809">
        <v>0</v>
      </c>
      <c r="L9809">
        <v>1</v>
      </c>
      <c r="M9809" s="1">
        <v>109179.89</v>
      </c>
      <c r="N9809">
        <v>0</v>
      </c>
      <c r="O9809" t="str">
        <f t="shared" si="612"/>
        <v>30-40</v>
      </c>
      <c r="P9809" t="str">
        <f t="shared" si="613"/>
        <v>6+ years</v>
      </c>
      <c r="Q9809" t="str">
        <f t="shared" si="614"/>
        <v>No Balance</v>
      </c>
      <c r="R9809" s="5">
        <f t="shared" si="615"/>
        <v>0.17616580310880828</v>
      </c>
    </row>
    <row r="9810" spans="1:18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 s="1">
        <v>76769.679999999993</v>
      </c>
      <c r="J9810">
        <v>1</v>
      </c>
      <c r="K9810">
        <v>0</v>
      </c>
      <c r="L9810">
        <v>0</v>
      </c>
      <c r="M9810" s="1">
        <v>48224.72</v>
      </c>
      <c r="N9810">
        <v>0</v>
      </c>
      <c r="O9810" t="str">
        <f t="shared" si="612"/>
        <v>30-40</v>
      </c>
      <c r="P9810" t="str">
        <f t="shared" si="613"/>
        <v>6+ years</v>
      </c>
      <c r="Q9810" t="str">
        <f t="shared" si="614"/>
        <v>Medium</v>
      </c>
      <c r="R9810" s="5">
        <f t="shared" si="615"/>
        <v>0.17708333333333334</v>
      </c>
    </row>
    <row r="9811" spans="1:18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 s="1">
        <v>104614.29</v>
      </c>
      <c r="J9811">
        <v>1</v>
      </c>
      <c r="K9811">
        <v>1</v>
      </c>
      <c r="L9811">
        <v>0</v>
      </c>
      <c r="M9811" s="1">
        <v>61538.43</v>
      </c>
      <c r="N9811">
        <v>1</v>
      </c>
      <c r="O9811" t="str">
        <f t="shared" si="612"/>
        <v>30-40</v>
      </c>
      <c r="P9811" t="str">
        <f t="shared" si="613"/>
        <v>0-2 years</v>
      </c>
      <c r="Q9811" t="str">
        <f t="shared" si="614"/>
        <v>High</v>
      </c>
      <c r="R9811" s="5">
        <f t="shared" si="615"/>
        <v>0.17801047120418848</v>
      </c>
    </row>
    <row r="9812" spans="1:18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 s="1">
        <v>0</v>
      </c>
      <c r="J9812">
        <v>1</v>
      </c>
      <c r="K9812">
        <v>1</v>
      </c>
      <c r="L9812">
        <v>0</v>
      </c>
      <c r="M9812" s="1">
        <v>94544.88</v>
      </c>
      <c r="N9812">
        <v>0</v>
      </c>
      <c r="O9812" t="str">
        <f t="shared" si="612"/>
        <v>&lt;30</v>
      </c>
      <c r="P9812" t="str">
        <f t="shared" si="613"/>
        <v>6+ years</v>
      </c>
      <c r="Q9812" t="str">
        <f t="shared" si="614"/>
        <v>No Balance</v>
      </c>
      <c r="R9812" s="5">
        <f t="shared" si="615"/>
        <v>0.1736842105263158</v>
      </c>
    </row>
    <row r="9813" spans="1:18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 s="1">
        <v>128927.93</v>
      </c>
      <c r="J9813">
        <v>1</v>
      </c>
      <c r="K9813">
        <v>1</v>
      </c>
      <c r="L9813">
        <v>1</v>
      </c>
      <c r="M9813" s="1">
        <v>2850.01</v>
      </c>
      <c r="N9813">
        <v>0</v>
      </c>
      <c r="O9813" t="str">
        <f t="shared" si="612"/>
        <v>30-40</v>
      </c>
      <c r="P9813" t="str">
        <f t="shared" si="613"/>
        <v>0-2 years</v>
      </c>
      <c r="Q9813" t="str">
        <f t="shared" si="614"/>
        <v>High</v>
      </c>
      <c r="R9813" s="5">
        <f t="shared" si="615"/>
        <v>0.17460317460317459</v>
      </c>
    </row>
    <row r="9814" spans="1:18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 s="1">
        <v>110941.93</v>
      </c>
      <c r="J9814">
        <v>2</v>
      </c>
      <c r="K9814">
        <v>1</v>
      </c>
      <c r="L9814">
        <v>0</v>
      </c>
      <c r="M9814" s="1">
        <v>163484.79999999999</v>
      </c>
      <c r="N9814">
        <v>0</v>
      </c>
      <c r="O9814" t="str">
        <f t="shared" si="612"/>
        <v>30-40</v>
      </c>
      <c r="P9814" t="str">
        <f t="shared" si="613"/>
        <v>6+ years</v>
      </c>
      <c r="Q9814" t="str">
        <f t="shared" si="614"/>
        <v>High</v>
      </c>
      <c r="R9814" s="5">
        <f t="shared" si="615"/>
        <v>0.17553191489361702</v>
      </c>
    </row>
    <row r="9815" spans="1:18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 s="1">
        <v>99250.08</v>
      </c>
      <c r="J9815">
        <v>1</v>
      </c>
      <c r="K9815">
        <v>1</v>
      </c>
      <c r="L9815">
        <v>1</v>
      </c>
      <c r="M9815" s="1">
        <v>129629.41</v>
      </c>
      <c r="N9815">
        <v>0</v>
      </c>
      <c r="O9815" t="str">
        <f t="shared" si="612"/>
        <v>&lt;30</v>
      </c>
      <c r="P9815" t="str">
        <f t="shared" si="613"/>
        <v>6+ years</v>
      </c>
      <c r="Q9815" t="str">
        <f t="shared" si="614"/>
        <v>Medium</v>
      </c>
      <c r="R9815" s="5">
        <f t="shared" si="615"/>
        <v>0.17647058823529413</v>
      </c>
    </row>
    <row r="9816" spans="1:18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 s="1">
        <v>0</v>
      </c>
      <c r="J9816">
        <v>2</v>
      </c>
      <c r="K9816">
        <v>0</v>
      </c>
      <c r="L9816">
        <v>0</v>
      </c>
      <c r="M9816" s="1">
        <v>133141.34</v>
      </c>
      <c r="N9816">
        <v>0</v>
      </c>
      <c r="O9816" t="str">
        <f t="shared" si="612"/>
        <v>30-40</v>
      </c>
      <c r="P9816" t="str">
        <f t="shared" si="613"/>
        <v>0-2 years</v>
      </c>
      <c r="Q9816" t="str">
        <f t="shared" si="614"/>
        <v>No Balance</v>
      </c>
      <c r="R9816" s="5">
        <f t="shared" si="615"/>
        <v>0.17741935483870969</v>
      </c>
    </row>
    <row r="9817" spans="1:18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 s="1">
        <v>0</v>
      </c>
      <c r="J9817">
        <v>2</v>
      </c>
      <c r="K9817">
        <v>1</v>
      </c>
      <c r="L9817">
        <v>1</v>
      </c>
      <c r="M9817" s="1">
        <v>188078.55</v>
      </c>
      <c r="N9817">
        <v>0</v>
      </c>
      <c r="O9817" t="str">
        <f t="shared" si="612"/>
        <v>30-40</v>
      </c>
      <c r="P9817" t="str">
        <f t="shared" si="613"/>
        <v>6+ years</v>
      </c>
      <c r="Q9817" t="str">
        <f t="shared" si="614"/>
        <v>No Balance</v>
      </c>
      <c r="R9817" s="5">
        <f t="shared" si="615"/>
        <v>0.17837837837837839</v>
      </c>
    </row>
    <row r="9818" spans="1:18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 s="1">
        <v>0</v>
      </c>
      <c r="J9818">
        <v>2</v>
      </c>
      <c r="K9818">
        <v>1</v>
      </c>
      <c r="L9818">
        <v>0</v>
      </c>
      <c r="M9818" s="1">
        <v>174729.3</v>
      </c>
      <c r="N9818">
        <v>0</v>
      </c>
      <c r="O9818" t="str">
        <f t="shared" si="612"/>
        <v>41-50</v>
      </c>
      <c r="P9818" t="str">
        <f t="shared" si="613"/>
        <v>6+ years</v>
      </c>
      <c r="Q9818" t="str">
        <f t="shared" si="614"/>
        <v>No Balance</v>
      </c>
      <c r="R9818" s="5">
        <f t="shared" si="615"/>
        <v>0.17934782608695651</v>
      </c>
    </row>
    <row r="9819" spans="1:18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 s="1">
        <v>0</v>
      </c>
      <c r="J9819">
        <v>2</v>
      </c>
      <c r="K9819">
        <v>0</v>
      </c>
      <c r="L9819">
        <v>1</v>
      </c>
      <c r="M9819" s="1">
        <v>78700.03</v>
      </c>
      <c r="N9819">
        <v>0</v>
      </c>
      <c r="O9819" t="str">
        <f t="shared" si="612"/>
        <v>30-40</v>
      </c>
      <c r="P9819" t="str">
        <f t="shared" si="613"/>
        <v>3-5 years</v>
      </c>
      <c r="Q9819" t="str">
        <f t="shared" si="614"/>
        <v>No Balance</v>
      </c>
      <c r="R9819" s="5">
        <f t="shared" si="615"/>
        <v>0.18032786885245902</v>
      </c>
    </row>
    <row r="9820" spans="1:18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 s="1">
        <v>0</v>
      </c>
      <c r="J9820">
        <v>1</v>
      </c>
      <c r="K9820">
        <v>1</v>
      </c>
      <c r="L9820">
        <v>0</v>
      </c>
      <c r="M9820" s="1">
        <v>198269.08</v>
      </c>
      <c r="N9820">
        <v>0</v>
      </c>
      <c r="O9820" t="str">
        <f t="shared" si="612"/>
        <v>30-40</v>
      </c>
      <c r="P9820" t="str">
        <f t="shared" si="613"/>
        <v>6+ years</v>
      </c>
      <c r="Q9820" t="str">
        <f t="shared" si="614"/>
        <v>No Balance</v>
      </c>
      <c r="R9820" s="5">
        <f t="shared" si="615"/>
        <v>0.18131868131868131</v>
      </c>
    </row>
    <row r="9821" spans="1:18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 s="1">
        <v>104682.83</v>
      </c>
      <c r="J9821">
        <v>1</v>
      </c>
      <c r="K9821">
        <v>1</v>
      </c>
      <c r="L9821">
        <v>0</v>
      </c>
      <c r="M9821" s="1">
        <v>55266.96</v>
      </c>
      <c r="N9821">
        <v>1</v>
      </c>
      <c r="O9821" t="str">
        <f t="shared" si="612"/>
        <v>&gt;50</v>
      </c>
      <c r="P9821" t="str">
        <f t="shared" si="613"/>
        <v>0-2 years</v>
      </c>
      <c r="Q9821" t="str">
        <f t="shared" si="614"/>
        <v>High</v>
      </c>
      <c r="R9821" s="5">
        <f t="shared" si="615"/>
        <v>0.18232044198895028</v>
      </c>
    </row>
    <row r="9822" spans="1:18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 s="1">
        <v>118886.55</v>
      </c>
      <c r="J9822">
        <v>1</v>
      </c>
      <c r="K9822">
        <v>0</v>
      </c>
      <c r="L9822">
        <v>0</v>
      </c>
      <c r="M9822" s="1">
        <v>51636.7</v>
      </c>
      <c r="N9822">
        <v>0</v>
      </c>
      <c r="O9822" t="str">
        <f t="shared" si="612"/>
        <v>41-50</v>
      </c>
      <c r="P9822" t="str">
        <f t="shared" si="613"/>
        <v>3-5 years</v>
      </c>
      <c r="Q9822" t="str">
        <f t="shared" si="614"/>
        <v>High</v>
      </c>
      <c r="R9822" s="5">
        <f t="shared" si="615"/>
        <v>0.17777777777777778</v>
      </c>
    </row>
    <row r="9823" spans="1:18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 s="1">
        <v>156823.70000000001</v>
      </c>
      <c r="J9823">
        <v>2</v>
      </c>
      <c r="K9823">
        <v>1</v>
      </c>
      <c r="L9823">
        <v>0</v>
      </c>
      <c r="M9823" s="1">
        <v>198251.51999999999</v>
      </c>
      <c r="N9823">
        <v>0</v>
      </c>
      <c r="O9823" t="str">
        <f t="shared" si="612"/>
        <v>&lt;30</v>
      </c>
      <c r="P9823" t="str">
        <f t="shared" si="613"/>
        <v>6+ years</v>
      </c>
      <c r="Q9823" t="str">
        <f t="shared" si="614"/>
        <v>High</v>
      </c>
      <c r="R9823" s="5">
        <f t="shared" si="615"/>
        <v>0.1787709497206704</v>
      </c>
    </row>
    <row r="9824" spans="1:18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 s="1">
        <v>124216.93</v>
      </c>
      <c r="J9824">
        <v>1</v>
      </c>
      <c r="K9824">
        <v>0</v>
      </c>
      <c r="L9824">
        <v>1</v>
      </c>
      <c r="M9824" s="1">
        <v>171442.36</v>
      </c>
      <c r="N9824">
        <v>0</v>
      </c>
      <c r="O9824" t="str">
        <f t="shared" si="612"/>
        <v>30-40</v>
      </c>
      <c r="P9824" t="str">
        <f t="shared" si="613"/>
        <v>3-5 years</v>
      </c>
      <c r="Q9824" t="str">
        <f t="shared" si="614"/>
        <v>High</v>
      </c>
      <c r="R9824" s="5">
        <f t="shared" si="615"/>
        <v>0.1797752808988764</v>
      </c>
    </row>
    <row r="9825" spans="1:18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 s="1">
        <v>144258.51999999999</v>
      </c>
      <c r="J9825">
        <v>1</v>
      </c>
      <c r="K9825">
        <v>1</v>
      </c>
      <c r="L9825">
        <v>0</v>
      </c>
      <c r="M9825" s="1">
        <v>49778.79</v>
      </c>
      <c r="N9825">
        <v>0</v>
      </c>
      <c r="O9825" t="str">
        <f t="shared" si="612"/>
        <v>&lt;30</v>
      </c>
      <c r="P9825" t="str">
        <f t="shared" si="613"/>
        <v>0-2 years</v>
      </c>
      <c r="Q9825" t="str">
        <f t="shared" si="614"/>
        <v>High</v>
      </c>
      <c r="R9825" s="5">
        <f t="shared" si="615"/>
        <v>0.1807909604519774</v>
      </c>
    </row>
    <row r="9826" spans="1:18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 s="1">
        <v>128793.63</v>
      </c>
      <c r="J9826">
        <v>1</v>
      </c>
      <c r="K9826">
        <v>1</v>
      </c>
      <c r="L9826">
        <v>0</v>
      </c>
      <c r="M9826" s="1">
        <v>19262.05</v>
      </c>
      <c r="N9826">
        <v>0</v>
      </c>
      <c r="O9826" t="str">
        <f t="shared" si="612"/>
        <v>&lt;30</v>
      </c>
      <c r="P9826" t="str">
        <f t="shared" si="613"/>
        <v>6+ years</v>
      </c>
      <c r="Q9826" t="str">
        <f t="shared" si="614"/>
        <v>High</v>
      </c>
      <c r="R9826" s="5">
        <f t="shared" si="615"/>
        <v>0.18181818181818182</v>
      </c>
    </row>
    <row r="9827" spans="1:18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 s="1">
        <v>126315.26</v>
      </c>
      <c r="J9827">
        <v>1</v>
      </c>
      <c r="K9827">
        <v>1</v>
      </c>
      <c r="L9827">
        <v>0</v>
      </c>
      <c r="M9827" s="1">
        <v>32349.29</v>
      </c>
      <c r="N9827">
        <v>1</v>
      </c>
      <c r="O9827" t="str">
        <f t="shared" si="612"/>
        <v>&lt;30</v>
      </c>
      <c r="P9827" t="str">
        <f t="shared" si="613"/>
        <v>6+ years</v>
      </c>
      <c r="Q9827" t="str">
        <f t="shared" si="614"/>
        <v>High</v>
      </c>
      <c r="R9827" s="5">
        <f t="shared" si="615"/>
        <v>0.18285714285714286</v>
      </c>
    </row>
    <row r="9828" spans="1:18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 s="1">
        <v>0</v>
      </c>
      <c r="J9828">
        <v>2</v>
      </c>
      <c r="K9828">
        <v>1</v>
      </c>
      <c r="L9828">
        <v>0</v>
      </c>
      <c r="M9828" s="1">
        <v>137402.26999999999</v>
      </c>
      <c r="N9828">
        <v>0</v>
      </c>
      <c r="O9828" t="str">
        <f t="shared" si="612"/>
        <v>30-40</v>
      </c>
      <c r="P9828" t="str">
        <f t="shared" si="613"/>
        <v>3-5 years</v>
      </c>
      <c r="Q9828" t="str">
        <f t="shared" si="614"/>
        <v>No Balance</v>
      </c>
      <c r="R9828" s="5">
        <f t="shared" si="615"/>
        <v>0.17816091954022989</v>
      </c>
    </row>
    <row r="9829" spans="1:18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 s="1">
        <v>0</v>
      </c>
      <c r="J9829">
        <v>2</v>
      </c>
      <c r="K9829">
        <v>0</v>
      </c>
      <c r="L9829">
        <v>1</v>
      </c>
      <c r="M9829" s="1">
        <v>64038.34</v>
      </c>
      <c r="N9829">
        <v>0</v>
      </c>
      <c r="O9829" t="str">
        <f t="shared" si="612"/>
        <v>30-40</v>
      </c>
      <c r="P9829" t="str">
        <f t="shared" si="613"/>
        <v>3-5 years</v>
      </c>
      <c r="Q9829" t="str">
        <f t="shared" si="614"/>
        <v>No Balance</v>
      </c>
      <c r="R9829" s="5">
        <f t="shared" si="615"/>
        <v>0.1791907514450867</v>
      </c>
    </row>
    <row r="9830" spans="1:18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 s="1">
        <v>0</v>
      </c>
      <c r="J9830">
        <v>2</v>
      </c>
      <c r="K9830">
        <v>1</v>
      </c>
      <c r="L9830">
        <v>1</v>
      </c>
      <c r="M9830" s="1">
        <v>68814.23</v>
      </c>
      <c r="N9830">
        <v>0</v>
      </c>
      <c r="O9830" t="str">
        <f t="shared" si="612"/>
        <v>30-40</v>
      </c>
      <c r="P9830" t="str">
        <f t="shared" si="613"/>
        <v>0-2 years</v>
      </c>
      <c r="Q9830" t="str">
        <f t="shared" si="614"/>
        <v>No Balance</v>
      </c>
      <c r="R9830" s="5">
        <f t="shared" si="615"/>
        <v>0.18023255813953487</v>
      </c>
    </row>
    <row r="9831" spans="1:18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 s="1">
        <v>115341.55</v>
      </c>
      <c r="J9831">
        <v>1</v>
      </c>
      <c r="K9831">
        <v>0</v>
      </c>
      <c r="L9831">
        <v>1</v>
      </c>
      <c r="M9831" s="1">
        <v>173632.92</v>
      </c>
      <c r="N9831">
        <v>0</v>
      </c>
      <c r="O9831" t="str">
        <f t="shared" si="612"/>
        <v>30-40</v>
      </c>
      <c r="P9831" t="str">
        <f t="shared" si="613"/>
        <v>0-2 years</v>
      </c>
      <c r="Q9831" t="str">
        <f t="shared" si="614"/>
        <v>High</v>
      </c>
      <c r="R9831" s="5">
        <f t="shared" si="615"/>
        <v>0.18128654970760233</v>
      </c>
    </row>
    <row r="9832" spans="1:18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 s="1">
        <v>99162.29</v>
      </c>
      <c r="J9832">
        <v>1</v>
      </c>
      <c r="K9832">
        <v>1</v>
      </c>
      <c r="L9832">
        <v>0</v>
      </c>
      <c r="M9832" s="1">
        <v>128384.11</v>
      </c>
      <c r="N9832">
        <v>0</v>
      </c>
      <c r="O9832" t="str">
        <f t="shared" si="612"/>
        <v>30-40</v>
      </c>
      <c r="P9832" t="str">
        <f t="shared" si="613"/>
        <v>6+ years</v>
      </c>
      <c r="Q9832" t="str">
        <f t="shared" si="614"/>
        <v>Medium</v>
      </c>
      <c r="R9832" s="5">
        <f t="shared" si="615"/>
        <v>0.18235294117647058</v>
      </c>
    </row>
    <row r="9833" spans="1:18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 s="1">
        <v>156848.13</v>
      </c>
      <c r="J9833">
        <v>2</v>
      </c>
      <c r="K9833">
        <v>1</v>
      </c>
      <c r="L9833">
        <v>1</v>
      </c>
      <c r="M9833" s="1">
        <v>99475.95</v>
      </c>
      <c r="N9833">
        <v>1</v>
      </c>
      <c r="O9833" t="str">
        <f t="shared" si="612"/>
        <v>41-50</v>
      </c>
      <c r="P9833" t="str">
        <f t="shared" si="613"/>
        <v>0-2 years</v>
      </c>
      <c r="Q9833" t="str">
        <f t="shared" si="614"/>
        <v>High</v>
      </c>
      <c r="R9833" s="5">
        <f t="shared" si="615"/>
        <v>0.18343195266272189</v>
      </c>
    </row>
    <row r="9834" spans="1:18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 s="1">
        <v>105736.32000000001</v>
      </c>
      <c r="J9834">
        <v>1</v>
      </c>
      <c r="K9834">
        <v>1</v>
      </c>
      <c r="L9834">
        <v>1</v>
      </c>
      <c r="M9834" s="1">
        <v>89935.73</v>
      </c>
      <c r="N9834">
        <v>1</v>
      </c>
      <c r="O9834" t="str">
        <f t="shared" si="612"/>
        <v>&gt;50</v>
      </c>
      <c r="P9834" t="str">
        <f t="shared" si="613"/>
        <v>0-2 years</v>
      </c>
      <c r="Q9834" t="str">
        <f t="shared" si="614"/>
        <v>High</v>
      </c>
      <c r="R9834" s="5">
        <f t="shared" si="615"/>
        <v>0.17857142857142858</v>
      </c>
    </row>
    <row r="9835" spans="1:18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 s="1">
        <v>200117.76000000001</v>
      </c>
      <c r="J9835">
        <v>2</v>
      </c>
      <c r="K9835">
        <v>1</v>
      </c>
      <c r="L9835">
        <v>0</v>
      </c>
      <c r="M9835" s="1">
        <v>94142.35</v>
      </c>
      <c r="N9835">
        <v>0</v>
      </c>
      <c r="O9835" t="str">
        <f t="shared" si="612"/>
        <v>41-50</v>
      </c>
      <c r="P9835" t="str">
        <f t="shared" si="613"/>
        <v>0-2 years</v>
      </c>
      <c r="Q9835" t="str">
        <f t="shared" si="614"/>
        <v>High</v>
      </c>
      <c r="R9835" s="5">
        <f t="shared" si="615"/>
        <v>0.17365269461077845</v>
      </c>
    </row>
    <row r="9836" spans="1:18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 s="1">
        <v>62212.29</v>
      </c>
      <c r="J9836">
        <v>1</v>
      </c>
      <c r="K9836">
        <v>0</v>
      </c>
      <c r="L9836">
        <v>1</v>
      </c>
      <c r="M9836" s="1">
        <v>171681.86</v>
      </c>
      <c r="N9836">
        <v>1</v>
      </c>
      <c r="O9836" t="str">
        <f t="shared" si="612"/>
        <v>41-50</v>
      </c>
      <c r="P9836" t="str">
        <f t="shared" si="613"/>
        <v>6+ years</v>
      </c>
      <c r="Q9836" t="str">
        <f t="shared" si="614"/>
        <v>Medium</v>
      </c>
      <c r="R9836" s="5">
        <f t="shared" si="615"/>
        <v>0.1746987951807229</v>
      </c>
    </row>
    <row r="9837" spans="1:18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 s="1">
        <v>0</v>
      </c>
      <c r="J9837">
        <v>2</v>
      </c>
      <c r="K9837">
        <v>1</v>
      </c>
      <c r="L9837">
        <v>0</v>
      </c>
      <c r="M9837" s="1">
        <v>8222.9599999999991</v>
      </c>
      <c r="N9837">
        <v>0</v>
      </c>
      <c r="O9837" t="str">
        <f t="shared" si="612"/>
        <v>30-40</v>
      </c>
      <c r="P9837" t="str">
        <f t="shared" si="613"/>
        <v>0-2 years</v>
      </c>
      <c r="Q9837" t="str">
        <f t="shared" si="614"/>
        <v>No Balance</v>
      </c>
      <c r="R9837" s="5">
        <f t="shared" si="615"/>
        <v>0.16969696969696971</v>
      </c>
    </row>
    <row r="9838" spans="1:18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 s="1">
        <v>0</v>
      </c>
      <c r="J9838">
        <v>2</v>
      </c>
      <c r="K9838">
        <v>1</v>
      </c>
      <c r="L9838">
        <v>1</v>
      </c>
      <c r="M9838" s="1">
        <v>170409.45</v>
      </c>
      <c r="N9838">
        <v>0</v>
      </c>
      <c r="O9838" t="str">
        <f t="shared" si="612"/>
        <v>30-40</v>
      </c>
      <c r="P9838" t="str">
        <f t="shared" si="613"/>
        <v>6+ years</v>
      </c>
      <c r="Q9838" t="str">
        <f t="shared" si="614"/>
        <v>No Balance</v>
      </c>
      <c r="R9838" s="5">
        <f t="shared" si="615"/>
        <v>0.17073170731707318</v>
      </c>
    </row>
    <row r="9839" spans="1:18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 s="1">
        <v>151532.4</v>
      </c>
      <c r="J9839">
        <v>1</v>
      </c>
      <c r="K9839">
        <v>1</v>
      </c>
      <c r="L9839">
        <v>1</v>
      </c>
      <c r="M9839" s="1">
        <v>46555.15</v>
      </c>
      <c r="N9839">
        <v>0</v>
      </c>
      <c r="O9839" t="str">
        <f t="shared" si="612"/>
        <v>30-40</v>
      </c>
      <c r="P9839" t="str">
        <f t="shared" si="613"/>
        <v>3-5 years</v>
      </c>
      <c r="Q9839" t="str">
        <f t="shared" si="614"/>
        <v>High</v>
      </c>
      <c r="R9839" s="5">
        <f t="shared" si="615"/>
        <v>0.17177914110429449</v>
      </c>
    </row>
    <row r="9840" spans="1:18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 s="1">
        <v>121523.51</v>
      </c>
      <c r="J9840">
        <v>1</v>
      </c>
      <c r="K9840">
        <v>0</v>
      </c>
      <c r="L9840">
        <v>0</v>
      </c>
      <c r="M9840" s="1">
        <v>161655.54999999999</v>
      </c>
      <c r="N9840">
        <v>1</v>
      </c>
      <c r="O9840" t="str">
        <f t="shared" si="612"/>
        <v>30-40</v>
      </c>
      <c r="P9840" t="str">
        <f t="shared" si="613"/>
        <v>0-2 years</v>
      </c>
      <c r="Q9840" t="str">
        <f t="shared" si="614"/>
        <v>High</v>
      </c>
      <c r="R9840" s="5">
        <f t="shared" si="615"/>
        <v>0.1728395061728395</v>
      </c>
    </row>
    <row r="9841" spans="1:18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 s="1">
        <v>0</v>
      </c>
      <c r="J9841">
        <v>1</v>
      </c>
      <c r="K9841">
        <v>1</v>
      </c>
      <c r="L9841">
        <v>1</v>
      </c>
      <c r="M9841" s="1">
        <v>74267.350000000006</v>
      </c>
      <c r="N9841">
        <v>0</v>
      </c>
      <c r="O9841" t="str">
        <f t="shared" si="612"/>
        <v>41-50</v>
      </c>
      <c r="P9841" t="str">
        <f t="shared" si="613"/>
        <v>3-5 years</v>
      </c>
      <c r="Q9841" t="str">
        <f t="shared" si="614"/>
        <v>No Balance</v>
      </c>
      <c r="R9841" s="5">
        <f t="shared" si="615"/>
        <v>0.16770186335403728</v>
      </c>
    </row>
    <row r="9842" spans="1:18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 s="1">
        <v>0</v>
      </c>
      <c r="J9842">
        <v>2</v>
      </c>
      <c r="K9842">
        <v>0</v>
      </c>
      <c r="L9842">
        <v>1</v>
      </c>
      <c r="M9842" s="1">
        <v>34101.06</v>
      </c>
      <c r="N9842">
        <v>0</v>
      </c>
      <c r="O9842" t="str">
        <f t="shared" si="612"/>
        <v>&lt;30</v>
      </c>
      <c r="P9842" t="str">
        <f t="shared" si="613"/>
        <v>6+ years</v>
      </c>
      <c r="Q9842" t="str">
        <f t="shared" si="614"/>
        <v>No Balance</v>
      </c>
      <c r="R9842" s="5">
        <f t="shared" si="615"/>
        <v>0.16875000000000001</v>
      </c>
    </row>
    <row r="9843" spans="1:18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 s="1">
        <v>68238.509999999995</v>
      </c>
      <c r="J9843">
        <v>2</v>
      </c>
      <c r="K9843">
        <v>1</v>
      </c>
      <c r="L9843">
        <v>1</v>
      </c>
      <c r="M9843" s="1">
        <v>109572.58</v>
      </c>
      <c r="N9843">
        <v>0</v>
      </c>
      <c r="O9843" t="str">
        <f t="shared" si="612"/>
        <v>41-50</v>
      </c>
      <c r="P9843" t="str">
        <f t="shared" si="613"/>
        <v>0-2 years</v>
      </c>
      <c r="Q9843" t="str">
        <f t="shared" si="614"/>
        <v>Medium</v>
      </c>
      <c r="R9843" s="5">
        <f t="shared" si="615"/>
        <v>0.16981132075471697</v>
      </c>
    </row>
    <row r="9844" spans="1:18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 s="1">
        <v>136808.53</v>
      </c>
      <c r="J9844">
        <v>2</v>
      </c>
      <c r="K9844">
        <v>1</v>
      </c>
      <c r="L9844">
        <v>1</v>
      </c>
      <c r="M9844" s="1">
        <v>106642.97</v>
      </c>
      <c r="N9844">
        <v>0</v>
      </c>
      <c r="O9844" t="str">
        <f t="shared" si="612"/>
        <v>30-40</v>
      </c>
      <c r="P9844" t="str">
        <f t="shared" si="613"/>
        <v>6+ years</v>
      </c>
      <c r="Q9844" t="str">
        <f t="shared" si="614"/>
        <v>High</v>
      </c>
      <c r="R9844" s="5">
        <f t="shared" si="615"/>
        <v>0.17088607594936708</v>
      </c>
    </row>
    <row r="9845" spans="1:18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 s="1">
        <v>92398.080000000002</v>
      </c>
      <c r="J9845">
        <v>1</v>
      </c>
      <c r="K9845">
        <v>1</v>
      </c>
      <c r="L9845">
        <v>1</v>
      </c>
      <c r="M9845" s="1">
        <v>18897.29</v>
      </c>
      <c r="N9845">
        <v>0</v>
      </c>
      <c r="O9845" t="str">
        <f t="shared" si="612"/>
        <v>&lt;30</v>
      </c>
      <c r="P9845" t="str">
        <f t="shared" si="613"/>
        <v>0-2 years</v>
      </c>
      <c r="Q9845" t="str">
        <f t="shared" si="614"/>
        <v>Medium</v>
      </c>
      <c r="R9845" s="5">
        <f t="shared" si="615"/>
        <v>0.17197452229299362</v>
      </c>
    </row>
    <row r="9846" spans="1:18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 s="1">
        <v>143566.12</v>
      </c>
      <c r="J9846">
        <v>1</v>
      </c>
      <c r="K9846">
        <v>1</v>
      </c>
      <c r="L9846">
        <v>1</v>
      </c>
      <c r="M9846" s="1">
        <v>189607.71</v>
      </c>
      <c r="N9846">
        <v>0</v>
      </c>
      <c r="O9846" t="str">
        <f t="shared" si="612"/>
        <v>30-40</v>
      </c>
      <c r="P9846" t="str">
        <f t="shared" si="613"/>
        <v>3-5 years</v>
      </c>
      <c r="Q9846" t="str">
        <f t="shared" si="614"/>
        <v>High</v>
      </c>
      <c r="R9846" s="5">
        <f t="shared" si="615"/>
        <v>0.17307692307692307</v>
      </c>
    </row>
    <row r="9847" spans="1:18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 s="1">
        <v>0</v>
      </c>
      <c r="J9847">
        <v>2</v>
      </c>
      <c r="K9847">
        <v>1</v>
      </c>
      <c r="L9847">
        <v>1</v>
      </c>
      <c r="M9847" s="1">
        <v>148750.16</v>
      </c>
      <c r="N9847">
        <v>0</v>
      </c>
      <c r="O9847" t="str">
        <f t="shared" si="612"/>
        <v>30-40</v>
      </c>
      <c r="P9847" t="str">
        <f t="shared" si="613"/>
        <v>6+ years</v>
      </c>
      <c r="Q9847" t="str">
        <f t="shared" si="614"/>
        <v>No Balance</v>
      </c>
      <c r="R9847" s="5">
        <f t="shared" si="615"/>
        <v>0.17419354838709677</v>
      </c>
    </row>
    <row r="9848" spans="1:18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 s="1">
        <v>127728.24</v>
      </c>
      <c r="J9848">
        <v>2</v>
      </c>
      <c r="K9848">
        <v>1</v>
      </c>
      <c r="L9848">
        <v>1</v>
      </c>
      <c r="M9848" s="1">
        <v>105279.74</v>
      </c>
      <c r="N9848">
        <v>0</v>
      </c>
      <c r="O9848" t="str">
        <f t="shared" si="612"/>
        <v>&lt;30</v>
      </c>
      <c r="P9848" t="str">
        <f t="shared" si="613"/>
        <v>6+ years</v>
      </c>
      <c r="Q9848" t="str">
        <f t="shared" si="614"/>
        <v>High</v>
      </c>
      <c r="R9848" s="5">
        <f t="shared" si="615"/>
        <v>0.17532467532467533</v>
      </c>
    </row>
    <row r="9849" spans="1:18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 s="1">
        <v>0</v>
      </c>
      <c r="J9849">
        <v>2</v>
      </c>
      <c r="K9849">
        <v>1</v>
      </c>
      <c r="L9849">
        <v>0</v>
      </c>
      <c r="M9849" s="1">
        <v>167916.35</v>
      </c>
      <c r="N9849">
        <v>0</v>
      </c>
      <c r="O9849" t="str">
        <f t="shared" si="612"/>
        <v>30-40</v>
      </c>
      <c r="P9849" t="str">
        <f t="shared" si="613"/>
        <v>6+ years</v>
      </c>
      <c r="Q9849" t="str">
        <f t="shared" si="614"/>
        <v>No Balance</v>
      </c>
      <c r="R9849" s="5">
        <f t="shared" si="615"/>
        <v>0.17647058823529413</v>
      </c>
    </row>
    <row r="9850" spans="1:18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 s="1">
        <v>119658.49</v>
      </c>
      <c r="J9850">
        <v>1</v>
      </c>
      <c r="K9850">
        <v>1</v>
      </c>
      <c r="L9850">
        <v>1</v>
      </c>
      <c r="M9850" s="1">
        <v>8646.58</v>
      </c>
      <c r="N9850">
        <v>0</v>
      </c>
      <c r="O9850" t="str">
        <f t="shared" si="612"/>
        <v>30-40</v>
      </c>
      <c r="P9850" t="str">
        <f t="shared" si="613"/>
        <v>6+ years</v>
      </c>
      <c r="Q9850" t="str">
        <f t="shared" si="614"/>
        <v>High</v>
      </c>
      <c r="R9850" s="5">
        <f t="shared" si="615"/>
        <v>0.17763157894736842</v>
      </c>
    </row>
    <row r="9851" spans="1:18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 s="1">
        <v>0</v>
      </c>
      <c r="J9851">
        <v>2</v>
      </c>
      <c r="K9851">
        <v>1</v>
      </c>
      <c r="L9851">
        <v>1</v>
      </c>
      <c r="M9851" s="1">
        <v>124592.84</v>
      </c>
      <c r="N9851">
        <v>0</v>
      </c>
      <c r="O9851" t="str">
        <f t="shared" si="612"/>
        <v>30-40</v>
      </c>
      <c r="P9851" t="str">
        <f t="shared" si="613"/>
        <v>6+ years</v>
      </c>
      <c r="Q9851" t="str">
        <f t="shared" si="614"/>
        <v>No Balance</v>
      </c>
      <c r="R9851" s="5">
        <f t="shared" si="615"/>
        <v>0.17880794701986755</v>
      </c>
    </row>
    <row r="9852" spans="1:18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 s="1">
        <v>149879.66</v>
      </c>
      <c r="J9852">
        <v>1</v>
      </c>
      <c r="K9852">
        <v>0</v>
      </c>
      <c r="L9852">
        <v>0</v>
      </c>
      <c r="M9852" s="1">
        <v>50016.17</v>
      </c>
      <c r="N9852">
        <v>0</v>
      </c>
      <c r="O9852" t="str">
        <f t="shared" si="612"/>
        <v>&lt;30</v>
      </c>
      <c r="P9852" t="str">
        <f t="shared" si="613"/>
        <v>3-5 years</v>
      </c>
      <c r="Q9852" t="str">
        <f t="shared" si="614"/>
        <v>High</v>
      </c>
      <c r="R9852" s="5">
        <f t="shared" si="615"/>
        <v>0.18</v>
      </c>
    </row>
    <row r="9853" spans="1:18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 s="1">
        <v>119859.52</v>
      </c>
      <c r="J9853">
        <v>2</v>
      </c>
      <c r="K9853">
        <v>1</v>
      </c>
      <c r="L9853">
        <v>0</v>
      </c>
      <c r="M9853" s="1">
        <v>125422.66</v>
      </c>
      <c r="N9853">
        <v>0</v>
      </c>
      <c r="O9853" t="str">
        <f t="shared" si="612"/>
        <v>&lt;30</v>
      </c>
      <c r="P9853" t="str">
        <f t="shared" si="613"/>
        <v>6+ years</v>
      </c>
      <c r="Q9853" t="str">
        <f t="shared" si="614"/>
        <v>High</v>
      </c>
      <c r="R9853" s="5">
        <f t="shared" si="615"/>
        <v>0.18120805369127516</v>
      </c>
    </row>
    <row r="9854" spans="1:18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 s="1">
        <v>104533.24</v>
      </c>
      <c r="J9854">
        <v>1</v>
      </c>
      <c r="K9854">
        <v>0</v>
      </c>
      <c r="L9854">
        <v>0</v>
      </c>
      <c r="M9854" s="1">
        <v>81123.59</v>
      </c>
      <c r="N9854">
        <v>1</v>
      </c>
      <c r="O9854" t="str">
        <f t="shared" si="612"/>
        <v>41-50</v>
      </c>
      <c r="P9854" t="str">
        <f t="shared" si="613"/>
        <v>6+ years</v>
      </c>
      <c r="Q9854" t="str">
        <f t="shared" si="614"/>
        <v>High</v>
      </c>
      <c r="R9854" s="5">
        <f t="shared" si="615"/>
        <v>0.18243243243243243</v>
      </c>
    </row>
    <row r="9855" spans="1:18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 s="1">
        <v>145382.60999999999</v>
      </c>
      <c r="J9855">
        <v>1</v>
      </c>
      <c r="K9855">
        <v>1</v>
      </c>
      <c r="L9855">
        <v>0</v>
      </c>
      <c r="M9855" s="1">
        <v>80408.59</v>
      </c>
      <c r="N9855">
        <v>0</v>
      </c>
      <c r="O9855" t="str">
        <f t="shared" si="612"/>
        <v>30-40</v>
      </c>
      <c r="P9855" t="str">
        <f t="shared" si="613"/>
        <v>6+ years</v>
      </c>
      <c r="Q9855" t="str">
        <f t="shared" si="614"/>
        <v>High</v>
      </c>
      <c r="R9855" s="5">
        <f t="shared" si="615"/>
        <v>0.17687074829931973</v>
      </c>
    </row>
    <row r="9856" spans="1:18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 s="1">
        <v>121231.39</v>
      </c>
      <c r="J9856">
        <v>1</v>
      </c>
      <c r="K9856">
        <v>1</v>
      </c>
      <c r="L9856">
        <v>1</v>
      </c>
      <c r="M9856" s="1">
        <v>146366.07999999999</v>
      </c>
      <c r="N9856">
        <v>0</v>
      </c>
      <c r="O9856" t="str">
        <f t="shared" si="612"/>
        <v>30-40</v>
      </c>
      <c r="P9856" t="str">
        <f t="shared" si="613"/>
        <v>6+ years</v>
      </c>
      <c r="Q9856" t="str">
        <f t="shared" si="614"/>
        <v>High</v>
      </c>
      <c r="R9856" s="5">
        <f t="shared" si="615"/>
        <v>0.17808219178082191</v>
      </c>
    </row>
    <row r="9857" spans="1:18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 s="1">
        <v>141078.57</v>
      </c>
      <c r="J9857">
        <v>1</v>
      </c>
      <c r="K9857">
        <v>1</v>
      </c>
      <c r="L9857">
        <v>1</v>
      </c>
      <c r="M9857" s="1">
        <v>24402.87</v>
      </c>
      <c r="N9857">
        <v>0</v>
      </c>
      <c r="O9857" t="str">
        <f t="shared" si="612"/>
        <v>&lt;30</v>
      </c>
      <c r="P9857" t="str">
        <f t="shared" si="613"/>
        <v>0-2 years</v>
      </c>
      <c r="Q9857" t="str">
        <f t="shared" si="614"/>
        <v>High</v>
      </c>
      <c r="R9857" s="5">
        <f t="shared" si="615"/>
        <v>0.1793103448275862</v>
      </c>
    </row>
    <row r="9858" spans="1:18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 s="1">
        <v>108465.65</v>
      </c>
      <c r="J9858">
        <v>2</v>
      </c>
      <c r="K9858">
        <v>1</v>
      </c>
      <c r="L9858">
        <v>0</v>
      </c>
      <c r="M9858" s="1">
        <v>60552.44</v>
      </c>
      <c r="N9858">
        <v>1</v>
      </c>
      <c r="O9858" t="str">
        <f t="shared" ref="O9858:O9921" si="616">IF(G9858&lt;30,"&lt;30",
   IF(G9858&lt;=40,"30-40",
      IF(G9858&lt;=50,"41-50","&gt;50")))</f>
        <v>30-40</v>
      </c>
      <c r="P9858" t="str">
        <f t="shared" ref="P9858:P9921" si="617">IF(H9858&lt;=2,"0-2 years",
   IF(H9858&lt;=5,"3-5 years","6+ years"))</f>
        <v>0-2 years</v>
      </c>
      <c r="Q9858" t="str">
        <f t="shared" ref="Q9858:Q9921" si="618">IF(I9858=0,"No Balance",
   IF(I9858&lt;50000,"Low",
      IF(I9858&lt;100000,"Medium","High")))</f>
        <v>High</v>
      </c>
      <c r="R9858" s="5">
        <f t="shared" ref="R9858:R9921" si="619">AVERAGE(N9858:N19857)</f>
        <v>0.18055555555555555</v>
      </c>
    </row>
    <row r="9859" spans="1:18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 s="1">
        <v>70657.61</v>
      </c>
      <c r="J9859">
        <v>2</v>
      </c>
      <c r="K9859">
        <v>1</v>
      </c>
      <c r="L9859">
        <v>1</v>
      </c>
      <c r="M9859" s="1">
        <v>76476.05</v>
      </c>
      <c r="N9859">
        <v>0</v>
      </c>
      <c r="O9859" t="str">
        <f t="shared" si="616"/>
        <v>30-40</v>
      </c>
      <c r="P9859" t="str">
        <f t="shared" si="617"/>
        <v>0-2 years</v>
      </c>
      <c r="Q9859" t="str">
        <f t="shared" si="618"/>
        <v>Medium</v>
      </c>
      <c r="R9859" s="5">
        <f t="shared" si="619"/>
        <v>0.17482517482517482</v>
      </c>
    </row>
    <row r="9860" spans="1:18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 s="1">
        <v>120105.43</v>
      </c>
      <c r="J9860">
        <v>1</v>
      </c>
      <c r="K9860">
        <v>1</v>
      </c>
      <c r="L9860">
        <v>0</v>
      </c>
      <c r="M9860" s="1">
        <v>92075.01</v>
      </c>
      <c r="N9860">
        <v>1</v>
      </c>
      <c r="O9860" t="str">
        <f t="shared" si="616"/>
        <v>30-40</v>
      </c>
      <c r="P9860" t="str">
        <f t="shared" si="617"/>
        <v>3-5 years</v>
      </c>
      <c r="Q9860" t="str">
        <f t="shared" si="618"/>
        <v>High</v>
      </c>
      <c r="R9860" s="5">
        <f t="shared" si="619"/>
        <v>0.176056338028169</v>
      </c>
    </row>
    <row r="9861" spans="1:18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 s="1">
        <v>129646.91</v>
      </c>
      <c r="J9861">
        <v>1</v>
      </c>
      <c r="K9861">
        <v>1</v>
      </c>
      <c r="L9861">
        <v>1</v>
      </c>
      <c r="M9861" s="1">
        <v>184125.1</v>
      </c>
      <c r="N9861">
        <v>1</v>
      </c>
      <c r="O9861" t="str">
        <f t="shared" si="616"/>
        <v>&gt;50</v>
      </c>
      <c r="P9861" t="str">
        <f t="shared" si="617"/>
        <v>3-5 years</v>
      </c>
      <c r="Q9861" t="str">
        <f t="shared" si="618"/>
        <v>High</v>
      </c>
      <c r="R9861" s="5">
        <f t="shared" si="619"/>
        <v>0.1702127659574468</v>
      </c>
    </row>
    <row r="9862" spans="1:18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 s="1">
        <v>191091.74</v>
      </c>
      <c r="J9862">
        <v>2</v>
      </c>
      <c r="K9862">
        <v>1</v>
      </c>
      <c r="L9862">
        <v>1</v>
      </c>
      <c r="M9862" s="1">
        <v>96170.38</v>
      </c>
      <c r="N9862">
        <v>0</v>
      </c>
      <c r="O9862" t="str">
        <f t="shared" si="616"/>
        <v>30-40</v>
      </c>
      <c r="P9862" t="str">
        <f t="shared" si="617"/>
        <v>6+ years</v>
      </c>
      <c r="Q9862" t="str">
        <f t="shared" si="618"/>
        <v>High</v>
      </c>
      <c r="R9862" s="5">
        <f t="shared" si="619"/>
        <v>0.16428571428571428</v>
      </c>
    </row>
    <row r="9863" spans="1:18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 s="1">
        <v>0</v>
      </c>
      <c r="J9863">
        <v>1</v>
      </c>
      <c r="K9863">
        <v>1</v>
      </c>
      <c r="L9863">
        <v>1</v>
      </c>
      <c r="M9863" s="1">
        <v>98208.62</v>
      </c>
      <c r="N9863">
        <v>0</v>
      </c>
      <c r="O9863" t="str">
        <f t="shared" si="616"/>
        <v>30-40</v>
      </c>
      <c r="P9863" t="str">
        <f t="shared" si="617"/>
        <v>6+ years</v>
      </c>
      <c r="Q9863" t="str">
        <f t="shared" si="618"/>
        <v>No Balance</v>
      </c>
      <c r="R9863" s="5">
        <f t="shared" si="619"/>
        <v>0.16546762589928057</v>
      </c>
    </row>
    <row r="9864" spans="1:18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 s="1">
        <v>0</v>
      </c>
      <c r="J9864">
        <v>2</v>
      </c>
      <c r="K9864">
        <v>1</v>
      </c>
      <c r="L9864">
        <v>1</v>
      </c>
      <c r="M9864" s="1">
        <v>157932.75</v>
      </c>
      <c r="N9864">
        <v>0</v>
      </c>
      <c r="O9864" t="str">
        <f t="shared" si="616"/>
        <v>&lt;30</v>
      </c>
      <c r="P9864" t="str">
        <f t="shared" si="617"/>
        <v>6+ years</v>
      </c>
      <c r="Q9864" t="str">
        <f t="shared" si="618"/>
        <v>No Balance</v>
      </c>
      <c r="R9864" s="5">
        <f t="shared" si="619"/>
        <v>0.16666666666666666</v>
      </c>
    </row>
    <row r="9865" spans="1:18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 s="1">
        <v>131433.32999999999</v>
      </c>
      <c r="J9865">
        <v>2</v>
      </c>
      <c r="K9865">
        <v>1</v>
      </c>
      <c r="L9865">
        <v>1</v>
      </c>
      <c r="M9865" s="1">
        <v>3497.43</v>
      </c>
      <c r="N9865">
        <v>1</v>
      </c>
      <c r="O9865" t="str">
        <f t="shared" si="616"/>
        <v>41-50</v>
      </c>
      <c r="P9865" t="str">
        <f t="shared" si="617"/>
        <v>3-5 years</v>
      </c>
      <c r="Q9865" t="str">
        <f t="shared" si="618"/>
        <v>High</v>
      </c>
      <c r="R9865" s="5">
        <f t="shared" si="619"/>
        <v>0.16788321167883211</v>
      </c>
    </row>
    <row r="9866" spans="1:18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 s="1">
        <v>137937.95000000001</v>
      </c>
      <c r="J9866">
        <v>1</v>
      </c>
      <c r="K9866">
        <v>1</v>
      </c>
      <c r="L9866">
        <v>1</v>
      </c>
      <c r="M9866" s="1">
        <v>51387.1</v>
      </c>
      <c r="N9866">
        <v>0</v>
      </c>
      <c r="O9866" t="str">
        <f t="shared" si="616"/>
        <v>30-40</v>
      </c>
      <c r="P9866" t="str">
        <f t="shared" si="617"/>
        <v>0-2 years</v>
      </c>
      <c r="Q9866" t="str">
        <f t="shared" si="618"/>
        <v>High</v>
      </c>
      <c r="R9866" s="5">
        <f t="shared" si="619"/>
        <v>0.16176470588235295</v>
      </c>
    </row>
    <row r="9867" spans="1:18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 s="1">
        <v>0</v>
      </c>
      <c r="J9867">
        <v>2</v>
      </c>
      <c r="K9867">
        <v>1</v>
      </c>
      <c r="L9867">
        <v>0</v>
      </c>
      <c r="M9867" s="1">
        <v>50123.44</v>
      </c>
      <c r="N9867">
        <v>0</v>
      </c>
      <c r="O9867" t="str">
        <f t="shared" si="616"/>
        <v>41-50</v>
      </c>
      <c r="P9867" t="str">
        <f t="shared" si="617"/>
        <v>3-5 years</v>
      </c>
      <c r="Q9867" t="str">
        <f t="shared" si="618"/>
        <v>No Balance</v>
      </c>
      <c r="R9867" s="5">
        <f t="shared" si="619"/>
        <v>0.16296296296296298</v>
      </c>
    </row>
    <row r="9868" spans="1:18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 s="1">
        <v>0</v>
      </c>
      <c r="J9868">
        <v>2</v>
      </c>
      <c r="K9868">
        <v>0</v>
      </c>
      <c r="L9868">
        <v>0</v>
      </c>
      <c r="M9868" s="1">
        <v>180329.83</v>
      </c>
      <c r="N9868">
        <v>0</v>
      </c>
      <c r="O9868" t="str">
        <f t="shared" si="616"/>
        <v>&lt;30</v>
      </c>
      <c r="P9868" t="str">
        <f t="shared" si="617"/>
        <v>3-5 years</v>
      </c>
      <c r="Q9868" t="str">
        <f t="shared" si="618"/>
        <v>No Balance</v>
      </c>
      <c r="R9868" s="5">
        <f t="shared" si="619"/>
        <v>0.16417910447761194</v>
      </c>
    </row>
    <row r="9869" spans="1:18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 s="1">
        <v>0</v>
      </c>
      <c r="J9869">
        <v>2</v>
      </c>
      <c r="K9869">
        <v>1</v>
      </c>
      <c r="L9869">
        <v>1</v>
      </c>
      <c r="M9869" s="1">
        <v>13238.93</v>
      </c>
      <c r="N9869">
        <v>0</v>
      </c>
      <c r="O9869" t="str">
        <f t="shared" si="616"/>
        <v>30-40</v>
      </c>
      <c r="P9869" t="str">
        <f t="shared" si="617"/>
        <v>3-5 years</v>
      </c>
      <c r="Q9869" t="str">
        <f t="shared" si="618"/>
        <v>No Balance</v>
      </c>
      <c r="R9869" s="5">
        <f t="shared" si="619"/>
        <v>0.16541353383458646</v>
      </c>
    </row>
    <row r="9870" spans="1:18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 s="1">
        <v>93143.39</v>
      </c>
      <c r="J9870">
        <v>1</v>
      </c>
      <c r="K9870">
        <v>1</v>
      </c>
      <c r="L9870">
        <v>0</v>
      </c>
      <c r="M9870" s="1">
        <v>167554.85999999999</v>
      </c>
      <c r="N9870">
        <v>0</v>
      </c>
      <c r="O9870" t="str">
        <f t="shared" si="616"/>
        <v>41-50</v>
      </c>
      <c r="P9870" t="str">
        <f t="shared" si="617"/>
        <v>0-2 years</v>
      </c>
      <c r="Q9870" t="str">
        <f t="shared" si="618"/>
        <v>Medium</v>
      </c>
      <c r="R9870" s="5">
        <f t="shared" si="619"/>
        <v>0.16666666666666666</v>
      </c>
    </row>
    <row r="9871" spans="1:18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 s="1">
        <v>0</v>
      </c>
      <c r="J9871">
        <v>2</v>
      </c>
      <c r="K9871">
        <v>1</v>
      </c>
      <c r="L9871">
        <v>0</v>
      </c>
      <c r="M9871" s="1">
        <v>51454.06</v>
      </c>
      <c r="N9871">
        <v>0</v>
      </c>
      <c r="O9871" t="str">
        <f t="shared" si="616"/>
        <v>30-40</v>
      </c>
      <c r="P9871" t="str">
        <f t="shared" si="617"/>
        <v>6+ years</v>
      </c>
      <c r="Q9871" t="str">
        <f t="shared" si="618"/>
        <v>No Balance</v>
      </c>
      <c r="R9871" s="5">
        <f t="shared" si="619"/>
        <v>0.16793893129770993</v>
      </c>
    </row>
    <row r="9872" spans="1:18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 s="1">
        <v>112544.45</v>
      </c>
      <c r="J9872">
        <v>1</v>
      </c>
      <c r="K9872">
        <v>1</v>
      </c>
      <c r="L9872">
        <v>1</v>
      </c>
      <c r="M9872" s="1">
        <v>19842.22</v>
      </c>
      <c r="N9872">
        <v>0</v>
      </c>
      <c r="O9872" t="str">
        <f t="shared" si="616"/>
        <v>30-40</v>
      </c>
      <c r="P9872" t="str">
        <f t="shared" si="617"/>
        <v>0-2 years</v>
      </c>
      <c r="Q9872" t="str">
        <f t="shared" si="618"/>
        <v>High</v>
      </c>
      <c r="R9872" s="5">
        <f t="shared" si="619"/>
        <v>0.16923076923076924</v>
      </c>
    </row>
    <row r="9873" spans="1:18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 s="1">
        <v>123034.43</v>
      </c>
      <c r="J9873">
        <v>2</v>
      </c>
      <c r="K9873">
        <v>1</v>
      </c>
      <c r="L9873">
        <v>1</v>
      </c>
      <c r="M9873" s="1">
        <v>38315.040000000001</v>
      </c>
      <c r="N9873">
        <v>0</v>
      </c>
      <c r="O9873" t="str">
        <f t="shared" si="616"/>
        <v>30-40</v>
      </c>
      <c r="P9873" t="str">
        <f t="shared" si="617"/>
        <v>3-5 years</v>
      </c>
      <c r="Q9873" t="str">
        <f t="shared" si="618"/>
        <v>High</v>
      </c>
      <c r="R9873" s="5">
        <f t="shared" si="619"/>
        <v>0.17054263565891473</v>
      </c>
    </row>
    <row r="9874" spans="1:18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 s="1">
        <v>0</v>
      </c>
      <c r="J9874">
        <v>2</v>
      </c>
      <c r="K9874">
        <v>0</v>
      </c>
      <c r="L9874">
        <v>1</v>
      </c>
      <c r="M9874" s="1">
        <v>187816.59</v>
      </c>
      <c r="N9874">
        <v>0</v>
      </c>
      <c r="O9874" t="str">
        <f t="shared" si="616"/>
        <v>30-40</v>
      </c>
      <c r="P9874" t="str">
        <f t="shared" si="617"/>
        <v>0-2 years</v>
      </c>
      <c r="Q9874" t="str">
        <f t="shared" si="618"/>
        <v>No Balance</v>
      </c>
      <c r="R9874" s="5">
        <f t="shared" si="619"/>
        <v>0.171875</v>
      </c>
    </row>
    <row r="9875" spans="1:18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 s="1">
        <v>119278.44</v>
      </c>
      <c r="J9875">
        <v>1</v>
      </c>
      <c r="K9875">
        <v>1</v>
      </c>
      <c r="L9875">
        <v>1</v>
      </c>
      <c r="M9875" s="1">
        <v>197148.24</v>
      </c>
      <c r="N9875">
        <v>0</v>
      </c>
      <c r="O9875" t="str">
        <f t="shared" si="616"/>
        <v>30-40</v>
      </c>
      <c r="P9875" t="str">
        <f t="shared" si="617"/>
        <v>6+ years</v>
      </c>
      <c r="Q9875" t="str">
        <f t="shared" si="618"/>
        <v>High</v>
      </c>
      <c r="R9875" s="5">
        <f t="shared" si="619"/>
        <v>0.17322834645669291</v>
      </c>
    </row>
    <row r="9876" spans="1:18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 s="1">
        <v>0</v>
      </c>
      <c r="J9876">
        <v>2</v>
      </c>
      <c r="K9876">
        <v>1</v>
      </c>
      <c r="L9876">
        <v>0</v>
      </c>
      <c r="M9876" s="1">
        <v>163471.01</v>
      </c>
      <c r="N9876">
        <v>0</v>
      </c>
      <c r="O9876" t="str">
        <f t="shared" si="616"/>
        <v>41-50</v>
      </c>
      <c r="P9876" t="str">
        <f t="shared" si="617"/>
        <v>3-5 years</v>
      </c>
      <c r="Q9876" t="str">
        <f t="shared" si="618"/>
        <v>No Balance</v>
      </c>
      <c r="R9876" s="5">
        <f t="shared" si="619"/>
        <v>0.17460317460317459</v>
      </c>
    </row>
    <row r="9877" spans="1:18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 s="1">
        <v>0</v>
      </c>
      <c r="J9877">
        <v>2</v>
      </c>
      <c r="K9877">
        <v>0</v>
      </c>
      <c r="L9877">
        <v>1</v>
      </c>
      <c r="M9877" s="1">
        <v>653.58000000000004</v>
      </c>
      <c r="N9877">
        <v>0</v>
      </c>
      <c r="O9877" t="str">
        <f t="shared" si="616"/>
        <v>30-40</v>
      </c>
      <c r="P9877" t="str">
        <f t="shared" si="617"/>
        <v>6+ years</v>
      </c>
      <c r="Q9877" t="str">
        <f t="shared" si="618"/>
        <v>No Balance</v>
      </c>
      <c r="R9877" s="5">
        <f t="shared" si="619"/>
        <v>0.17599999999999999</v>
      </c>
    </row>
    <row r="9878" spans="1:18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 s="1">
        <v>169312.72</v>
      </c>
      <c r="J9878">
        <v>1</v>
      </c>
      <c r="K9878">
        <v>1</v>
      </c>
      <c r="L9878">
        <v>0</v>
      </c>
      <c r="M9878" s="1">
        <v>45414.09</v>
      </c>
      <c r="N9878">
        <v>0</v>
      </c>
      <c r="O9878" t="str">
        <f t="shared" si="616"/>
        <v>30-40</v>
      </c>
      <c r="P9878" t="str">
        <f t="shared" si="617"/>
        <v>6+ years</v>
      </c>
      <c r="Q9878" t="str">
        <f t="shared" si="618"/>
        <v>High</v>
      </c>
      <c r="R9878" s="5">
        <f t="shared" si="619"/>
        <v>0.17741935483870969</v>
      </c>
    </row>
    <row r="9879" spans="1:18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 s="1">
        <v>106506.77</v>
      </c>
      <c r="J9879">
        <v>3</v>
      </c>
      <c r="K9879">
        <v>1</v>
      </c>
      <c r="L9879">
        <v>0</v>
      </c>
      <c r="M9879" s="1">
        <v>45445.78</v>
      </c>
      <c r="N9879">
        <v>1</v>
      </c>
      <c r="O9879" t="str">
        <f t="shared" si="616"/>
        <v>30-40</v>
      </c>
      <c r="P9879" t="str">
        <f t="shared" si="617"/>
        <v>3-5 years</v>
      </c>
      <c r="Q9879" t="str">
        <f t="shared" si="618"/>
        <v>High</v>
      </c>
      <c r="R9879" s="5">
        <f t="shared" si="619"/>
        <v>0.17886178861788618</v>
      </c>
    </row>
    <row r="9880" spans="1:18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 s="1">
        <v>128412.61</v>
      </c>
      <c r="J9880">
        <v>1</v>
      </c>
      <c r="K9880">
        <v>0</v>
      </c>
      <c r="L9880">
        <v>1</v>
      </c>
      <c r="M9880" s="1">
        <v>139024.31</v>
      </c>
      <c r="N9880">
        <v>0</v>
      </c>
      <c r="O9880" t="str">
        <f t="shared" si="616"/>
        <v>41-50</v>
      </c>
      <c r="P9880" t="str">
        <f t="shared" si="617"/>
        <v>6+ years</v>
      </c>
      <c r="Q9880" t="str">
        <f t="shared" si="618"/>
        <v>High</v>
      </c>
      <c r="R9880" s="5">
        <f t="shared" si="619"/>
        <v>0.1721311475409836</v>
      </c>
    </row>
    <row r="9881" spans="1:18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 s="1">
        <v>118356.89</v>
      </c>
      <c r="J9881">
        <v>2</v>
      </c>
      <c r="K9881">
        <v>1</v>
      </c>
      <c r="L9881">
        <v>0</v>
      </c>
      <c r="M9881" s="1">
        <v>168034.83</v>
      </c>
      <c r="N9881">
        <v>1</v>
      </c>
      <c r="O9881" t="str">
        <f t="shared" si="616"/>
        <v>&gt;50</v>
      </c>
      <c r="P9881" t="str">
        <f t="shared" si="617"/>
        <v>6+ years</v>
      </c>
      <c r="Q9881" t="str">
        <f t="shared" si="618"/>
        <v>High</v>
      </c>
      <c r="R9881" s="5">
        <f t="shared" si="619"/>
        <v>0.17355371900826447</v>
      </c>
    </row>
    <row r="9882" spans="1:18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 s="1">
        <v>137479.13</v>
      </c>
      <c r="J9882">
        <v>1</v>
      </c>
      <c r="K9882">
        <v>1</v>
      </c>
      <c r="L9882">
        <v>0</v>
      </c>
      <c r="M9882" s="1">
        <v>25669.1</v>
      </c>
      <c r="N9882">
        <v>0</v>
      </c>
      <c r="O9882" t="str">
        <f t="shared" si="616"/>
        <v>41-50</v>
      </c>
      <c r="P9882" t="str">
        <f t="shared" si="617"/>
        <v>3-5 years</v>
      </c>
      <c r="Q9882" t="str">
        <f t="shared" si="618"/>
        <v>High</v>
      </c>
      <c r="R9882" s="5">
        <f t="shared" si="619"/>
        <v>0.16666666666666666</v>
      </c>
    </row>
    <row r="9883" spans="1:18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 s="1">
        <v>0</v>
      </c>
      <c r="J9883">
        <v>2</v>
      </c>
      <c r="K9883">
        <v>1</v>
      </c>
      <c r="L9883">
        <v>0</v>
      </c>
      <c r="M9883" s="1">
        <v>8207.36</v>
      </c>
      <c r="N9883">
        <v>0</v>
      </c>
      <c r="O9883" t="str">
        <f t="shared" si="616"/>
        <v>30-40</v>
      </c>
      <c r="P9883" t="str">
        <f t="shared" si="617"/>
        <v>0-2 years</v>
      </c>
      <c r="Q9883" t="str">
        <f t="shared" si="618"/>
        <v>No Balance</v>
      </c>
      <c r="R9883" s="5">
        <f t="shared" si="619"/>
        <v>0.16806722689075632</v>
      </c>
    </row>
    <row r="9884" spans="1:18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 s="1">
        <v>105229.72</v>
      </c>
      <c r="J9884">
        <v>1</v>
      </c>
      <c r="K9884">
        <v>1</v>
      </c>
      <c r="L9884">
        <v>1</v>
      </c>
      <c r="M9884" s="1">
        <v>16281.68</v>
      </c>
      <c r="N9884">
        <v>1</v>
      </c>
      <c r="O9884" t="str">
        <f t="shared" si="616"/>
        <v>41-50</v>
      </c>
      <c r="P9884" t="str">
        <f t="shared" si="617"/>
        <v>3-5 years</v>
      </c>
      <c r="Q9884" t="str">
        <f t="shared" si="618"/>
        <v>High</v>
      </c>
      <c r="R9884" s="5">
        <f t="shared" si="619"/>
        <v>0.16949152542372881</v>
      </c>
    </row>
    <row r="9885" spans="1:18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 s="1">
        <v>148088.10999999999</v>
      </c>
      <c r="J9885">
        <v>1</v>
      </c>
      <c r="K9885">
        <v>1</v>
      </c>
      <c r="L9885">
        <v>0</v>
      </c>
      <c r="M9885" s="1">
        <v>14083.12</v>
      </c>
      <c r="N9885">
        <v>0</v>
      </c>
      <c r="O9885" t="str">
        <f t="shared" si="616"/>
        <v>41-50</v>
      </c>
      <c r="P9885" t="str">
        <f t="shared" si="617"/>
        <v>0-2 years</v>
      </c>
      <c r="Q9885" t="str">
        <f t="shared" si="618"/>
        <v>High</v>
      </c>
      <c r="R9885" s="5">
        <f t="shared" si="619"/>
        <v>0.1623931623931624</v>
      </c>
    </row>
    <row r="9886" spans="1:18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 s="1">
        <v>0</v>
      </c>
      <c r="J9886">
        <v>1</v>
      </c>
      <c r="K9886">
        <v>0</v>
      </c>
      <c r="L9886">
        <v>1</v>
      </c>
      <c r="M9886" s="1">
        <v>30165.06</v>
      </c>
      <c r="N9886">
        <v>1</v>
      </c>
      <c r="O9886" t="str">
        <f t="shared" si="616"/>
        <v>41-50</v>
      </c>
      <c r="P9886" t="str">
        <f t="shared" si="617"/>
        <v>3-5 years</v>
      </c>
      <c r="Q9886" t="str">
        <f t="shared" si="618"/>
        <v>No Balance</v>
      </c>
      <c r="R9886" s="5">
        <f t="shared" si="619"/>
        <v>0.16379310344827586</v>
      </c>
    </row>
    <row r="9887" spans="1:18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 s="1">
        <v>126679.69</v>
      </c>
      <c r="J9887">
        <v>1</v>
      </c>
      <c r="K9887">
        <v>1</v>
      </c>
      <c r="L9887">
        <v>1</v>
      </c>
      <c r="M9887" s="1">
        <v>39451.089999999997</v>
      </c>
      <c r="N9887">
        <v>0</v>
      </c>
      <c r="O9887" t="str">
        <f t="shared" si="616"/>
        <v>30-40</v>
      </c>
      <c r="P9887" t="str">
        <f t="shared" si="617"/>
        <v>6+ years</v>
      </c>
      <c r="Q9887" t="str">
        <f t="shared" si="618"/>
        <v>High</v>
      </c>
      <c r="R9887" s="5">
        <f t="shared" si="619"/>
        <v>0.15652173913043479</v>
      </c>
    </row>
    <row r="9888" spans="1:18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 s="1">
        <v>90826.27</v>
      </c>
      <c r="J9888">
        <v>2</v>
      </c>
      <c r="K9888">
        <v>1</v>
      </c>
      <c r="L9888">
        <v>0</v>
      </c>
      <c r="M9888" s="1">
        <v>60270.87</v>
      </c>
      <c r="N9888">
        <v>0</v>
      </c>
      <c r="O9888" t="str">
        <f t="shared" si="616"/>
        <v>30-40</v>
      </c>
      <c r="P9888" t="str">
        <f t="shared" si="617"/>
        <v>0-2 years</v>
      </c>
      <c r="Q9888" t="str">
        <f t="shared" si="618"/>
        <v>Medium</v>
      </c>
      <c r="R9888" s="5">
        <f t="shared" si="619"/>
        <v>0.15789473684210525</v>
      </c>
    </row>
    <row r="9889" spans="1:18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 s="1">
        <v>143582.89000000001</v>
      </c>
      <c r="J9889">
        <v>1</v>
      </c>
      <c r="K9889">
        <v>1</v>
      </c>
      <c r="L9889">
        <v>1</v>
      </c>
      <c r="M9889" s="1">
        <v>22527.27</v>
      </c>
      <c r="N9889">
        <v>0</v>
      </c>
      <c r="O9889" t="str">
        <f t="shared" si="616"/>
        <v>&lt;30</v>
      </c>
      <c r="P9889" t="str">
        <f t="shared" si="617"/>
        <v>6+ years</v>
      </c>
      <c r="Q9889" t="str">
        <f t="shared" si="618"/>
        <v>High</v>
      </c>
      <c r="R9889" s="5">
        <f t="shared" si="619"/>
        <v>0.15929203539823009</v>
      </c>
    </row>
    <row r="9890" spans="1:18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 s="1">
        <v>125712.2</v>
      </c>
      <c r="J9890">
        <v>1</v>
      </c>
      <c r="K9890">
        <v>0</v>
      </c>
      <c r="L9890">
        <v>0</v>
      </c>
      <c r="M9890" s="1">
        <v>175072.47</v>
      </c>
      <c r="N9890">
        <v>0</v>
      </c>
      <c r="O9890" t="str">
        <f t="shared" si="616"/>
        <v>&lt;30</v>
      </c>
      <c r="P9890" t="str">
        <f t="shared" si="617"/>
        <v>6+ years</v>
      </c>
      <c r="Q9890" t="str">
        <f t="shared" si="618"/>
        <v>High</v>
      </c>
      <c r="R9890" s="5">
        <f t="shared" si="619"/>
        <v>0.16071428571428573</v>
      </c>
    </row>
    <row r="9891" spans="1:18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 s="1">
        <v>0</v>
      </c>
      <c r="J9891">
        <v>1</v>
      </c>
      <c r="K9891">
        <v>1</v>
      </c>
      <c r="L9891">
        <v>1</v>
      </c>
      <c r="M9891" s="1">
        <v>114565.35</v>
      </c>
      <c r="N9891">
        <v>0</v>
      </c>
      <c r="O9891" t="str">
        <f t="shared" si="616"/>
        <v>30-40</v>
      </c>
      <c r="P9891" t="str">
        <f t="shared" si="617"/>
        <v>0-2 years</v>
      </c>
      <c r="Q9891" t="str">
        <f t="shared" si="618"/>
        <v>No Balance</v>
      </c>
      <c r="R9891" s="5">
        <f t="shared" si="619"/>
        <v>0.16216216216216217</v>
      </c>
    </row>
    <row r="9892" spans="1:18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 s="1">
        <v>155187.29999999999</v>
      </c>
      <c r="J9892">
        <v>1</v>
      </c>
      <c r="K9892">
        <v>1</v>
      </c>
      <c r="L9892">
        <v>0</v>
      </c>
      <c r="M9892" s="1">
        <v>48930.8</v>
      </c>
      <c r="N9892">
        <v>0</v>
      </c>
      <c r="O9892" t="str">
        <f t="shared" si="616"/>
        <v>30-40</v>
      </c>
      <c r="P9892" t="str">
        <f t="shared" si="617"/>
        <v>3-5 years</v>
      </c>
      <c r="Q9892" t="str">
        <f t="shared" si="618"/>
        <v>High</v>
      </c>
      <c r="R9892" s="5">
        <f t="shared" si="619"/>
        <v>0.16363636363636364</v>
      </c>
    </row>
    <row r="9893" spans="1:18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 s="1">
        <v>0</v>
      </c>
      <c r="J9893">
        <v>2</v>
      </c>
      <c r="K9893">
        <v>1</v>
      </c>
      <c r="L9893">
        <v>0</v>
      </c>
      <c r="M9893" s="1">
        <v>187008.45</v>
      </c>
      <c r="N9893">
        <v>0</v>
      </c>
      <c r="O9893" t="str">
        <f t="shared" si="616"/>
        <v>41-50</v>
      </c>
      <c r="P9893" t="str">
        <f t="shared" si="617"/>
        <v>6+ years</v>
      </c>
      <c r="Q9893" t="str">
        <f t="shared" si="618"/>
        <v>No Balance</v>
      </c>
      <c r="R9893" s="5">
        <f t="shared" si="619"/>
        <v>0.16513761467889909</v>
      </c>
    </row>
    <row r="9894" spans="1:18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 s="1">
        <v>155455.43</v>
      </c>
      <c r="J9894">
        <v>1</v>
      </c>
      <c r="K9894">
        <v>0</v>
      </c>
      <c r="L9894">
        <v>1</v>
      </c>
      <c r="M9894" s="1">
        <v>113581.85</v>
      </c>
      <c r="N9894">
        <v>0</v>
      </c>
      <c r="O9894" t="str">
        <f t="shared" si="616"/>
        <v>30-40</v>
      </c>
      <c r="P9894" t="str">
        <f t="shared" si="617"/>
        <v>3-5 years</v>
      </c>
      <c r="Q9894" t="str">
        <f t="shared" si="618"/>
        <v>High</v>
      </c>
      <c r="R9894" s="5">
        <f t="shared" si="619"/>
        <v>0.16666666666666666</v>
      </c>
    </row>
    <row r="9895" spans="1:18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 s="1">
        <v>100480.53</v>
      </c>
      <c r="J9895">
        <v>1</v>
      </c>
      <c r="K9895">
        <v>1</v>
      </c>
      <c r="L9895">
        <v>0</v>
      </c>
      <c r="M9895" s="1">
        <v>124095.69</v>
      </c>
      <c r="N9895">
        <v>0</v>
      </c>
      <c r="O9895" t="str">
        <f t="shared" si="616"/>
        <v>30-40</v>
      </c>
      <c r="P9895" t="str">
        <f t="shared" si="617"/>
        <v>6+ years</v>
      </c>
      <c r="Q9895" t="str">
        <f t="shared" si="618"/>
        <v>High</v>
      </c>
      <c r="R9895" s="5">
        <f t="shared" si="619"/>
        <v>0.16822429906542055</v>
      </c>
    </row>
    <row r="9896" spans="1:18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 s="1">
        <v>0</v>
      </c>
      <c r="J9896">
        <v>2</v>
      </c>
      <c r="K9896">
        <v>1</v>
      </c>
      <c r="L9896">
        <v>1</v>
      </c>
      <c r="M9896" s="1">
        <v>49054.1</v>
      </c>
      <c r="N9896">
        <v>0</v>
      </c>
      <c r="O9896" t="str">
        <f t="shared" si="616"/>
        <v>&gt;50</v>
      </c>
      <c r="P9896" t="str">
        <f t="shared" si="617"/>
        <v>6+ years</v>
      </c>
      <c r="Q9896" t="str">
        <f t="shared" si="618"/>
        <v>No Balance</v>
      </c>
      <c r="R9896" s="5">
        <f t="shared" si="619"/>
        <v>0.16981132075471697</v>
      </c>
    </row>
    <row r="9897" spans="1:18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 s="1">
        <v>127585.98</v>
      </c>
      <c r="J9897">
        <v>3</v>
      </c>
      <c r="K9897">
        <v>1</v>
      </c>
      <c r="L9897">
        <v>1</v>
      </c>
      <c r="M9897" s="1">
        <v>80593.490000000005</v>
      </c>
      <c r="N9897">
        <v>1</v>
      </c>
      <c r="O9897" t="str">
        <f t="shared" si="616"/>
        <v>&gt;50</v>
      </c>
      <c r="P9897" t="str">
        <f t="shared" si="617"/>
        <v>3-5 years</v>
      </c>
      <c r="Q9897" t="str">
        <f t="shared" si="618"/>
        <v>High</v>
      </c>
      <c r="R9897" s="5">
        <f t="shared" si="619"/>
        <v>0.17142857142857143</v>
      </c>
    </row>
    <row r="9898" spans="1:18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 s="1">
        <v>101891.1</v>
      </c>
      <c r="J9898">
        <v>1</v>
      </c>
      <c r="K9898">
        <v>1</v>
      </c>
      <c r="L9898">
        <v>1</v>
      </c>
      <c r="M9898" s="1">
        <v>183044.86</v>
      </c>
      <c r="N9898">
        <v>0</v>
      </c>
      <c r="O9898" t="str">
        <f t="shared" si="616"/>
        <v>30-40</v>
      </c>
      <c r="P9898" t="str">
        <f t="shared" si="617"/>
        <v>0-2 years</v>
      </c>
      <c r="Q9898" t="str">
        <f t="shared" si="618"/>
        <v>High</v>
      </c>
      <c r="R9898" s="5">
        <f t="shared" si="619"/>
        <v>0.16346153846153846</v>
      </c>
    </row>
    <row r="9899" spans="1:18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 s="1">
        <v>0</v>
      </c>
      <c r="J9899">
        <v>2</v>
      </c>
      <c r="K9899">
        <v>1</v>
      </c>
      <c r="L9899">
        <v>1</v>
      </c>
      <c r="M9899" s="1">
        <v>159938.82</v>
      </c>
      <c r="N9899">
        <v>0</v>
      </c>
      <c r="O9899" t="str">
        <f t="shared" si="616"/>
        <v>&gt;50</v>
      </c>
      <c r="P9899" t="str">
        <f t="shared" si="617"/>
        <v>6+ years</v>
      </c>
      <c r="Q9899" t="str">
        <f t="shared" si="618"/>
        <v>No Balance</v>
      </c>
      <c r="R9899" s="5">
        <f t="shared" si="619"/>
        <v>0.1650485436893204</v>
      </c>
    </row>
    <row r="9900" spans="1:18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 s="1">
        <v>0</v>
      </c>
      <c r="J9900">
        <v>1</v>
      </c>
      <c r="K9900">
        <v>1</v>
      </c>
      <c r="L9900">
        <v>0</v>
      </c>
      <c r="M9900" s="1">
        <v>95483.48</v>
      </c>
      <c r="N9900">
        <v>1</v>
      </c>
      <c r="O9900" t="str">
        <f t="shared" si="616"/>
        <v>30-40</v>
      </c>
      <c r="P9900" t="str">
        <f t="shared" si="617"/>
        <v>3-5 years</v>
      </c>
      <c r="Q9900" t="str">
        <f t="shared" si="618"/>
        <v>No Balance</v>
      </c>
      <c r="R9900" s="5">
        <f t="shared" si="619"/>
        <v>0.16666666666666666</v>
      </c>
    </row>
    <row r="9901" spans="1:18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 s="1">
        <v>128929.88</v>
      </c>
      <c r="J9901">
        <v>1</v>
      </c>
      <c r="K9901">
        <v>1</v>
      </c>
      <c r="L9901">
        <v>1</v>
      </c>
      <c r="M9901" s="1">
        <v>198069.71</v>
      </c>
      <c r="N9901">
        <v>0</v>
      </c>
      <c r="O9901" t="str">
        <f t="shared" si="616"/>
        <v>&lt;30</v>
      </c>
      <c r="P9901" t="str">
        <f t="shared" si="617"/>
        <v>3-5 years</v>
      </c>
      <c r="Q9901" t="str">
        <f t="shared" si="618"/>
        <v>High</v>
      </c>
      <c r="R9901" s="5">
        <f t="shared" si="619"/>
        <v>0.15841584158415842</v>
      </c>
    </row>
    <row r="9902" spans="1:18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 s="1">
        <v>121681.91</v>
      </c>
      <c r="J9902">
        <v>2</v>
      </c>
      <c r="K9902">
        <v>0</v>
      </c>
      <c r="L9902">
        <v>1</v>
      </c>
      <c r="M9902" s="1">
        <v>61793.47</v>
      </c>
      <c r="N9902">
        <v>0</v>
      </c>
      <c r="O9902" t="str">
        <f t="shared" si="616"/>
        <v>30-40</v>
      </c>
      <c r="P9902" t="str">
        <f t="shared" si="617"/>
        <v>6+ years</v>
      </c>
      <c r="Q9902" t="str">
        <f t="shared" si="618"/>
        <v>High</v>
      </c>
      <c r="R9902" s="5">
        <f t="shared" si="619"/>
        <v>0.16</v>
      </c>
    </row>
    <row r="9903" spans="1:18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 s="1">
        <v>139603.22</v>
      </c>
      <c r="J9903">
        <v>1</v>
      </c>
      <c r="K9903">
        <v>1</v>
      </c>
      <c r="L9903">
        <v>1</v>
      </c>
      <c r="M9903" s="1">
        <v>86383.61</v>
      </c>
      <c r="N9903">
        <v>0</v>
      </c>
      <c r="O9903" t="str">
        <f t="shared" si="616"/>
        <v>&gt;50</v>
      </c>
      <c r="P9903" t="str">
        <f t="shared" si="617"/>
        <v>3-5 years</v>
      </c>
      <c r="Q9903" t="str">
        <f t="shared" si="618"/>
        <v>High</v>
      </c>
      <c r="R9903" s="5">
        <f t="shared" si="619"/>
        <v>0.16161616161616163</v>
      </c>
    </row>
    <row r="9904" spans="1:18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 s="1">
        <v>0</v>
      </c>
      <c r="J9904">
        <v>2</v>
      </c>
      <c r="K9904">
        <v>1</v>
      </c>
      <c r="L9904">
        <v>0</v>
      </c>
      <c r="M9904" s="1">
        <v>144099.48000000001</v>
      </c>
      <c r="N9904">
        <v>0</v>
      </c>
      <c r="O9904" t="str">
        <f t="shared" si="616"/>
        <v>&lt;30</v>
      </c>
      <c r="P9904" t="str">
        <f t="shared" si="617"/>
        <v>6+ years</v>
      </c>
      <c r="Q9904" t="str">
        <f t="shared" si="618"/>
        <v>No Balance</v>
      </c>
      <c r="R9904" s="5">
        <f t="shared" si="619"/>
        <v>0.16326530612244897</v>
      </c>
    </row>
    <row r="9905" spans="1:18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 s="1">
        <v>0</v>
      </c>
      <c r="J9905">
        <v>2</v>
      </c>
      <c r="K9905">
        <v>0</v>
      </c>
      <c r="L9905">
        <v>1</v>
      </c>
      <c r="M9905" s="1">
        <v>155641.46</v>
      </c>
      <c r="N9905">
        <v>0</v>
      </c>
      <c r="O9905" t="str">
        <f t="shared" si="616"/>
        <v>30-40</v>
      </c>
      <c r="P9905" t="str">
        <f t="shared" si="617"/>
        <v>6+ years</v>
      </c>
      <c r="Q9905" t="str">
        <f t="shared" si="618"/>
        <v>No Balance</v>
      </c>
      <c r="R9905" s="5">
        <f t="shared" si="619"/>
        <v>0.16494845360824742</v>
      </c>
    </row>
    <row r="9906" spans="1:18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 s="1">
        <v>91760.11</v>
      </c>
      <c r="J9906">
        <v>1</v>
      </c>
      <c r="K9906">
        <v>1</v>
      </c>
      <c r="L9906">
        <v>1</v>
      </c>
      <c r="M9906" s="1">
        <v>135784.94</v>
      </c>
      <c r="N9906">
        <v>0</v>
      </c>
      <c r="O9906" t="str">
        <f t="shared" si="616"/>
        <v>30-40</v>
      </c>
      <c r="P9906" t="str">
        <f t="shared" si="617"/>
        <v>6+ years</v>
      </c>
      <c r="Q9906" t="str">
        <f t="shared" si="618"/>
        <v>Medium</v>
      </c>
      <c r="R9906" s="5">
        <f t="shared" si="619"/>
        <v>0.16666666666666666</v>
      </c>
    </row>
    <row r="9907" spans="1:18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 s="1">
        <v>93925.3</v>
      </c>
      <c r="J9907">
        <v>1</v>
      </c>
      <c r="K9907">
        <v>1</v>
      </c>
      <c r="L9907">
        <v>0</v>
      </c>
      <c r="M9907" s="1">
        <v>123982.14</v>
      </c>
      <c r="N9907">
        <v>1</v>
      </c>
      <c r="O9907" t="str">
        <f t="shared" si="616"/>
        <v>41-50</v>
      </c>
      <c r="P9907" t="str">
        <f t="shared" si="617"/>
        <v>0-2 years</v>
      </c>
      <c r="Q9907" t="str">
        <f t="shared" si="618"/>
        <v>Medium</v>
      </c>
      <c r="R9907" s="5">
        <f t="shared" si="619"/>
        <v>0.16842105263157894</v>
      </c>
    </row>
    <row r="9908" spans="1:18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 s="1">
        <v>175739.36</v>
      </c>
      <c r="J9908">
        <v>1</v>
      </c>
      <c r="K9908">
        <v>1</v>
      </c>
      <c r="L9908">
        <v>1</v>
      </c>
      <c r="M9908" s="1">
        <v>193130.55</v>
      </c>
      <c r="N9908">
        <v>0</v>
      </c>
      <c r="O9908" t="str">
        <f t="shared" si="616"/>
        <v>30-40</v>
      </c>
      <c r="P9908" t="str">
        <f t="shared" si="617"/>
        <v>3-5 years</v>
      </c>
      <c r="Q9908" t="str">
        <f t="shared" si="618"/>
        <v>High</v>
      </c>
      <c r="R9908" s="5">
        <f t="shared" si="619"/>
        <v>0.15957446808510639</v>
      </c>
    </row>
    <row r="9909" spans="1:18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 s="1">
        <v>0</v>
      </c>
      <c r="J9909">
        <v>2</v>
      </c>
      <c r="K9909">
        <v>1</v>
      </c>
      <c r="L9909">
        <v>0</v>
      </c>
      <c r="M9909" s="1">
        <v>145215.96</v>
      </c>
      <c r="N9909">
        <v>0</v>
      </c>
      <c r="O9909" t="str">
        <f t="shared" si="616"/>
        <v>&lt;30</v>
      </c>
      <c r="P9909" t="str">
        <f t="shared" si="617"/>
        <v>6+ years</v>
      </c>
      <c r="Q9909" t="str">
        <f t="shared" si="618"/>
        <v>No Balance</v>
      </c>
      <c r="R9909" s="5">
        <f t="shared" si="619"/>
        <v>0.16129032258064516</v>
      </c>
    </row>
    <row r="9910" spans="1:18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 s="1">
        <v>170295.04000000001</v>
      </c>
      <c r="J9910">
        <v>2</v>
      </c>
      <c r="K9910">
        <v>0</v>
      </c>
      <c r="L9910">
        <v>0</v>
      </c>
      <c r="M9910" s="1">
        <v>164741.81</v>
      </c>
      <c r="N9910">
        <v>0</v>
      </c>
      <c r="O9910" t="str">
        <f t="shared" si="616"/>
        <v>41-50</v>
      </c>
      <c r="P9910" t="str">
        <f t="shared" si="617"/>
        <v>6+ years</v>
      </c>
      <c r="Q9910" t="str">
        <f t="shared" si="618"/>
        <v>High</v>
      </c>
      <c r="R9910" s="5">
        <f t="shared" si="619"/>
        <v>0.16304347826086957</v>
      </c>
    </row>
    <row r="9911" spans="1:18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 s="1">
        <v>101579.28</v>
      </c>
      <c r="J9911">
        <v>1</v>
      </c>
      <c r="K9911">
        <v>1</v>
      </c>
      <c r="L9911">
        <v>1</v>
      </c>
      <c r="M9911" s="1">
        <v>72168.53</v>
      </c>
      <c r="N9911">
        <v>0</v>
      </c>
      <c r="O9911" t="str">
        <f t="shared" si="616"/>
        <v>&gt;50</v>
      </c>
      <c r="P9911" t="str">
        <f t="shared" si="617"/>
        <v>0-2 years</v>
      </c>
      <c r="Q9911" t="str">
        <f t="shared" si="618"/>
        <v>High</v>
      </c>
      <c r="R9911" s="5">
        <f t="shared" si="619"/>
        <v>0.16483516483516483</v>
      </c>
    </row>
    <row r="9912" spans="1:18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 s="1">
        <v>118793.60000000001</v>
      </c>
      <c r="J9912">
        <v>1</v>
      </c>
      <c r="K9912">
        <v>1</v>
      </c>
      <c r="L9912">
        <v>1</v>
      </c>
      <c r="M9912" s="1">
        <v>95022.02</v>
      </c>
      <c r="N9912">
        <v>1</v>
      </c>
      <c r="O9912" t="str">
        <f t="shared" si="616"/>
        <v>&gt;50</v>
      </c>
      <c r="P9912" t="str">
        <f t="shared" si="617"/>
        <v>6+ years</v>
      </c>
      <c r="Q9912" t="str">
        <f t="shared" si="618"/>
        <v>High</v>
      </c>
      <c r="R9912" s="5">
        <f t="shared" si="619"/>
        <v>0.16666666666666666</v>
      </c>
    </row>
    <row r="9913" spans="1:18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 s="1">
        <v>115282.3</v>
      </c>
      <c r="J9913">
        <v>1</v>
      </c>
      <c r="K9913">
        <v>0</v>
      </c>
      <c r="L9913">
        <v>0</v>
      </c>
      <c r="M9913" s="1">
        <v>23766.400000000001</v>
      </c>
      <c r="N9913">
        <v>0</v>
      </c>
      <c r="O9913" t="str">
        <f t="shared" si="616"/>
        <v>41-50</v>
      </c>
      <c r="P9913" t="str">
        <f t="shared" si="617"/>
        <v>3-5 years</v>
      </c>
      <c r="Q9913" t="str">
        <f t="shared" si="618"/>
        <v>High</v>
      </c>
      <c r="R9913" s="5">
        <f t="shared" si="619"/>
        <v>0.15730337078651685</v>
      </c>
    </row>
    <row r="9914" spans="1:18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 s="1">
        <v>107980.37</v>
      </c>
      <c r="J9914">
        <v>1</v>
      </c>
      <c r="K9914">
        <v>1</v>
      </c>
      <c r="L9914">
        <v>1</v>
      </c>
      <c r="M9914" s="1">
        <v>119374.74</v>
      </c>
      <c r="N9914">
        <v>0</v>
      </c>
      <c r="O9914" t="str">
        <f t="shared" si="616"/>
        <v>30-40</v>
      </c>
      <c r="P9914" t="str">
        <f t="shared" si="617"/>
        <v>6+ years</v>
      </c>
      <c r="Q9914" t="str">
        <f t="shared" si="618"/>
        <v>High</v>
      </c>
      <c r="R9914" s="5">
        <f t="shared" si="619"/>
        <v>0.15909090909090909</v>
      </c>
    </row>
    <row r="9915" spans="1:18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 s="1">
        <v>133866.22</v>
      </c>
      <c r="J9915">
        <v>1</v>
      </c>
      <c r="K9915">
        <v>0</v>
      </c>
      <c r="L9915">
        <v>1</v>
      </c>
      <c r="M9915" s="1">
        <v>139049.24</v>
      </c>
      <c r="N9915">
        <v>0</v>
      </c>
      <c r="O9915" t="str">
        <f t="shared" si="616"/>
        <v>41-50</v>
      </c>
      <c r="P9915" t="str">
        <f t="shared" si="617"/>
        <v>0-2 years</v>
      </c>
      <c r="Q9915" t="str">
        <f t="shared" si="618"/>
        <v>High</v>
      </c>
      <c r="R9915" s="5">
        <f t="shared" si="619"/>
        <v>0.16091954022988506</v>
      </c>
    </row>
    <row r="9916" spans="1:18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 s="1">
        <v>102723.35</v>
      </c>
      <c r="J9916">
        <v>2</v>
      </c>
      <c r="K9916">
        <v>1</v>
      </c>
      <c r="L9916">
        <v>0</v>
      </c>
      <c r="M9916" s="1">
        <v>180844.81</v>
      </c>
      <c r="N9916">
        <v>0</v>
      </c>
      <c r="O9916" t="str">
        <f t="shared" si="616"/>
        <v>30-40</v>
      </c>
      <c r="P9916" t="str">
        <f t="shared" si="617"/>
        <v>0-2 years</v>
      </c>
      <c r="Q9916" t="str">
        <f t="shared" si="618"/>
        <v>High</v>
      </c>
      <c r="R9916" s="5">
        <f t="shared" si="619"/>
        <v>0.16279069767441862</v>
      </c>
    </row>
    <row r="9917" spans="1:18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 s="1">
        <v>0</v>
      </c>
      <c r="J9917">
        <v>2</v>
      </c>
      <c r="K9917">
        <v>0</v>
      </c>
      <c r="L9917">
        <v>1</v>
      </c>
      <c r="M9917" s="1">
        <v>143980.29</v>
      </c>
      <c r="N9917">
        <v>0</v>
      </c>
      <c r="O9917" t="str">
        <f t="shared" si="616"/>
        <v>41-50</v>
      </c>
      <c r="P9917" t="str">
        <f t="shared" si="617"/>
        <v>3-5 years</v>
      </c>
      <c r="Q9917" t="str">
        <f t="shared" si="618"/>
        <v>No Balance</v>
      </c>
      <c r="R9917" s="5">
        <f t="shared" si="619"/>
        <v>0.16470588235294117</v>
      </c>
    </row>
    <row r="9918" spans="1:18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 s="1">
        <v>193213.02</v>
      </c>
      <c r="J9918">
        <v>2</v>
      </c>
      <c r="K9918">
        <v>1</v>
      </c>
      <c r="L9918">
        <v>1</v>
      </c>
      <c r="M9918" s="1">
        <v>137392.76999999999</v>
      </c>
      <c r="N9918">
        <v>0</v>
      </c>
      <c r="O9918" t="str">
        <f t="shared" si="616"/>
        <v>41-50</v>
      </c>
      <c r="P9918" t="str">
        <f t="shared" si="617"/>
        <v>6+ years</v>
      </c>
      <c r="Q9918" t="str">
        <f t="shared" si="618"/>
        <v>High</v>
      </c>
      <c r="R9918" s="5">
        <f t="shared" si="619"/>
        <v>0.16666666666666666</v>
      </c>
    </row>
    <row r="9919" spans="1:18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 s="1">
        <v>117005.55</v>
      </c>
      <c r="J9919">
        <v>1</v>
      </c>
      <c r="K9919">
        <v>0</v>
      </c>
      <c r="L9919">
        <v>1</v>
      </c>
      <c r="M9919" s="1">
        <v>123646.57</v>
      </c>
      <c r="N9919">
        <v>1</v>
      </c>
      <c r="O9919" t="str">
        <f t="shared" si="616"/>
        <v>&gt;50</v>
      </c>
      <c r="P9919" t="str">
        <f t="shared" si="617"/>
        <v>6+ years</v>
      </c>
      <c r="Q9919" t="str">
        <f t="shared" si="618"/>
        <v>High</v>
      </c>
      <c r="R9919" s="5">
        <f t="shared" si="619"/>
        <v>0.16867469879518071</v>
      </c>
    </row>
    <row r="9920" spans="1:18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 s="1">
        <v>132862.59</v>
      </c>
      <c r="J9920">
        <v>1</v>
      </c>
      <c r="K9920">
        <v>0</v>
      </c>
      <c r="L9920">
        <v>0</v>
      </c>
      <c r="M9920" s="1">
        <v>158054.49</v>
      </c>
      <c r="N9920">
        <v>0</v>
      </c>
      <c r="O9920" t="str">
        <f t="shared" si="616"/>
        <v>30-40</v>
      </c>
      <c r="P9920" t="str">
        <f t="shared" si="617"/>
        <v>0-2 years</v>
      </c>
      <c r="Q9920" t="str">
        <f t="shared" si="618"/>
        <v>High</v>
      </c>
      <c r="R9920" s="5">
        <f t="shared" si="619"/>
        <v>0.15853658536585366</v>
      </c>
    </row>
    <row r="9921" spans="1:18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 s="1">
        <v>0</v>
      </c>
      <c r="J9921">
        <v>2</v>
      </c>
      <c r="K9921">
        <v>1</v>
      </c>
      <c r="L9921">
        <v>0</v>
      </c>
      <c r="M9921" s="1">
        <v>105784.85</v>
      </c>
      <c r="N9921">
        <v>0</v>
      </c>
      <c r="O9921" t="str">
        <f t="shared" si="616"/>
        <v>&lt;30</v>
      </c>
      <c r="P9921" t="str">
        <f t="shared" si="617"/>
        <v>0-2 years</v>
      </c>
      <c r="Q9921" t="str">
        <f t="shared" si="618"/>
        <v>No Balance</v>
      </c>
      <c r="R9921" s="5">
        <f t="shared" si="619"/>
        <v>0.16049382716049382</v>
      </c>
    </row>
    <row r="9922" spans="1:18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 s="1">
        <v>204510.94</v>
      </c>
      <c r="J9922">
        <v>1</v>
      </c>
      <c r="K9922">
        <v>0</v>
      </c>
      <c r="L9922">
        <v>1</v>
      </c>
      <c r="M9922" s="1">
        <v>738.88</v>
      </c>
      <c r="N9922">
        <v>1</v>
      </c>
      <c r="O9922" t="str">
        <f t="shared" ref="O9922:O9985" si="620">IF(G9922&lt;30,"&lt;30",
   IF(G9922&lt;=40,"30-40",
      IF(G9922&lt;=50,"41-50","&gt;50")))</f>
        <v>41-50</v>
      </c>
      <c r="P9922" t="str">
        <f t="shared" ref="P9922:P9985" si="621">IF(H9922&lt;=2,"0-2 years",
   IF(H9922&lt;=5,"3-5 years","6+ years"))</f>
        <v>3-5 years</v>
      </c>
      <c r="Q9922" t="str">
        <f t="shared" ref="Q9922:Q9985" si="622">IF(I9922=0,"No Balance",
   IF(I9922&lt;50000,"Low",
      IF(I9922&lt;100000,"Medium","High")))</f>
        <v>High</v>
      </c>
      <c r="R9922" s="5">
        <f t="shared" ref="R9922:R9985" si="623">AVERAGE(N9922:N19921)</f>
        <v>0.16250000000000001</v>
      </c>
    </row>
    <row r="9923" spans="1:18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 s="1">
        <v>65349.71</v>
      </c>
      <c r="J9923">
        <v>1</v>
      </c>
      <c r="K9923">
        <v>0</v>
      </c>
      <c r="L9923">
        <v>0</v>
      </c>
      <c r="M9923" s="1">
        <v>64539.64</v>
      </c>
      <c r="N9923">
        <v>0</v>
      </c>
      <c r="O9923" t="str">
        <f t="shared" si="620"/>
        <v>30-40</v>
      </c>
      <c r="P9923" t="str">
        <f t="shared" si="621"/>
        <v>0-2 years</v>
      </c>
      <c r="Q9923" t="str">
        <f t="shared" si="622"/>
        <v>Medium</v>
      </c>
      <c r="R9923" s="5">
        <f t="shared" si="623"/>
        <v>0.15189873417721519</v>
      </c>
    </row>
    <row r="9924" spans="1:18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 s="1">
        <v>139753.35</v>
      </c>
      <c r="J9924">
        <v>1</v>
      </c>
      <c r="K9924">
        <v>1</v>
      </c>
      <c r="L9924">
        <v>0</v>
      </c>
      <c r="M9924" s="1">
        <v>79871.16</v>
      </c>
      <c r="N9924">
        <v>0</v>
      </c>
      <c r="O9924" t="str">
        <f t="shared" si="620"/>
        <v>30-40</v>
      </c>
      <c r="P9924" t="str">
        <f t="shared" si="621"/>
        <v>6+ years</v>
      </c>
      <c r="Q9924" t="str">
        <f t="shared" si="622"/>
        <v>High</v>
      </c>
      <c r="R9924" s="5">
        <f t="shared" si="623"/>
        <v>0.15384615384615385</v>
      </c>
    </row>
    <row r="9925" spans="1:18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 s="1">
        <v>0</v>
      </c>
      <c r="J9925">
        <v>2</v>
      </c>
      <c r="K9925">
        <v>1</v>
      </c>
      <c r="L9925">
        <v>1</v>
      </c>
      <c r="M9925" s="1">
        <v>190776.83</v>
      </c>
      <c r="N9925">
        <v>0</v>
      </c>
      <c r="O9925" t="str">
        <f t="shared" si="620"/>
        <v>&lt;30</v>
      </c>
      <c r="P9925" t="str">
        <f t="shared" si="621"/>
        <v>6+ years</v>
      </c>
      <c r="Q9925" t="str">
        <f t="shared" si="622"/>
        <v>No Balance</v>
      </c>
      <c r="R9925" s="5">
        <f t="shared" si="623"/>
        <v>0.15584415584415584</v>
      </c>
    </row>
    <row r="9926" spans="1:18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 s="1">
        <v>107959.39</v>
      </c>
      <c r="J9926">
        <v>1</v>
      </c>
      <c r="K9926">
        <v>1</v>
      </c>
      <c r="L9926">
        <v>1</v>
      </c>
      <c r="M9926" s="1">
        <v>6985.34</v>
      </c>
      <c r="N9926">
        <v>1</v>
      </c>
      <c r="O9926" t="str">
        <f t="shared" si="620"/>
        <v>41-50</v>
      </c>
      <c r="P9926" t="str">
        <f t="shared" si="621"/>
        <v>3-5 years</v>
      </c>
      <c r="Q9926" t="str">
        <f t="shared" si="622"/>
        <v>High</v>
      </c>
      <c r="R9926" s="5">
        <f t="shared" si="623"/>
        <v>0.15789473684210525</v>
      </c>
    </row>
    <row r="9927" spans="1:18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 s="1">
        <v>195926.39</v>
      </c>
      <c r="J9927">
        <v>1</v>
      </c>
      <c r="K9927">
        <v>1</v>
      </c>
      <c r="L9927">
        <v>1</v>
      </c>
      <c r="M9927" s="1">
        <v>85522.84</v>
      </c>
      <c r="N9927">
        <v>0</v>
      </c>
      <c r="O9927" t="str">
        <f t="shared" si="620"/>
        <v>30-40</v>
      </c>
      <c r="P9927" t="str">
        <f t="shared" si="621"/>
        <v>3-5 years</v>
      </c>
      <c r="Q9927" t="str">
        <f t="shared" si="622"/>
        <v>High</v>
      </c>
      <c r="R9927" s="5">
        <f t="shared" si="623"/>
        <v>0.14666666666666667</v>
      </c>
    </row>
    <row r="9928" spans="1:18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 s="1">
        <v>0</v>
      </c>
      <c r="J9928">
        <v>2</v>
      </c>
      <c r="K9928">
        <v>1</v>
      </c>
      <c r="L9928">
        <v>1</v>
      </c>
      <c r="M9928" s="1">
        <v>149370.93</v>
      </c>
      <c r="N9928">
        <v>0</v>
      </c>
      <c r="O9928" t="str">
        <f t="shared" si="620"/>
        <v>30-40</v>
      </c>
      <c r="P9928" t="str">
        <f t="shared" si="621"/>
        <v>0-2 years</v>
      </c>
      <c r="Q9928" t="str">
        <f t="shared" si="622"/>
        <v>No Balance</v>
      </c>
      <c r="R9928" s="5">
        <f t="shared" si="623"/>
        <v>0.14864864864864866</v>
      </c>
    </row>
    <row r="9929" spans="1:18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 s="1">
        <v>87772.52</v>
      </c>
      <c r="J9929">
        <v>1</v>
      </c>
      <c r="K9929">
        <v>1</v>
      </c>
      <c r="L9929">
        <v>0</v>
      </c>
      <c r="M9929" s="1">
        <v>188516.45</v>
      </c>
      <c r="N9929">
        <v>0</v>
      </c>
      <c r="O9929" t="str">
        <f t="shared" si="620"/>
        <v>30-40</v>
      </c>
      <c r="P9929" t="str">
        <f t="shared" si="621"/>
        <v>6+ years</v>
      </c>
      <c r="Q9929" t="str">
        <f t="shared" si="622"/>
        <v>Medium</v>
      </c>
      <c r="R9929" s="5">
        <f t="shared" si="623"/>
        <v>0.15068493150684931</v>
      </c>
    </row>
    <row r="9930" spans="1:18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 s="1">
        <v>71018.600000000006</v>
      </c>
      <c r="J9930">
        <v>2</v>
      </c>
      <c r="K9930">
        <v>1</v>
      </c>
      <c r="L9930">
        <v>0</v>
      </c>
      <c r="M9930" s="1">
        <v>2444.29</v>
      </c>
      <c r="N9930">
        <v>0</v>
      </c>
      <c r="O9930" t="str">
        <f t="shared" si="620"/>
        <v>30-40</v>
      </c>
      <c r="P9930" t="str">
        <f t="shared" si="621"/>
        <v>3-5 years</v>
      </c>
      <c r="Q9930" t="str">
        <f t="shared" si="622"/>
        <v>Medium</v>
      </c>
      <c r="R9930" s="5">
        <f t="shared" si="623"/>
        <v>0.15277777777777779</v>
      </c>
    </row>
    <row r="9931" spans="1:18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 s="1">
        <v>111096.91</v>
      </c>
      <c r="J9931">
        <v>1</v>
      </c>
      <c r="K9931">
        <v>1</v>
      </c>
      <c r="L9931">
        <v>1</v>
      </c>
      <c r="M9931" s="1">
        <v>19762.88</v>
      </c>
      <c r="N9931">
        <v>0</v>
      </c>
      <c r="O9931" t="str">
        <f t="shared" si="620"/>
        <v>30-40</v>
      </c>
      <c r="P9931" t="str">
        <f t="shared" si="621"/>
        <v>3-5 years</v>
      </c>
      <c r="Q9931" t="str">
        <f t="shared" si="622"/>
        <v>High</v>
      </c>
      <c r="R9931" s="5">
        <f t="shared" si="623"/>
        <v>0.15492957746478872</v>
      </c>
    </row>
    <row r="9932" spans="1:18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 s="1">
        <v>166776.6</v>
      </c>
      <c r="J9932">
        <v>2</v>
      </c>
      <c r="K9932">
        <v>0</v>
      </c>
      <c r="L9932">
        <v>1</v>
      </c>
      <c r="M9932" s="1">
        <v>172646.88</v>
      </c>
      <c r="N9932">
        <v>0</v>
      </c>
      <c r="O9932" t="str">
        <f t="shared" si="620"/>
        <v>30-40</v>
      </c>
      <c r="P9932" t="str">
        <f t="shared" si="621"/>
        <v>6+ years</v>
      </c>
      <c r="Q9932" t="str">
        <f t="shared" si="622"/>
        <v>High</v>
      </c>
      <c r="R9932" s="5">
        <f t="shared" si="623"/>
        <v>0.15714285714285714</v>
      </c>
    </row>
    <row r="9933" spans="1:18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 s="1">
        <v>101266.51</v>
      </c>
      <c r="J9933">
        <v>1</v>
      </c>
      <c r="K9933">
        <v>1</v>
      </c>
      <c r="L9933">
        <v>0</v>
      </c>
      <c r="M9933" s="1">
        <v>33501.980000000003</v>
      </c>
      <c r="N9933">
        <v>0</v>
      </c>
      <c r="O9933" t="str">
        <f t="shared" si="620"/>
        <v>30-40</v>
      </c>
      <c r="P9933" t="str">
        <f t="shared" si="621"/>
        <v>6+ years</v>
      </c>
      <c r="Q9933" t="str">
        <f t="shared" si="622"/>
        <v>High</v>
      </c>
      <c r="R9933" s="5">
        <f t="shared" si="623"/>
        <v>0.15942028985507245</v>
      </c>
    </row>
    <row r="9934" spans="1:18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 s="1">
        <v>134796.87</v>
      </c>
      <c r="J9934">
        <v>2</v>
      </c>
      <c r="K9934">
        <v>1</v>
      </c>
      <c r="L9934">
        <v>1</v>
      </c>
      <c r="M9934" s="1">
        <v>114858.9</v>
      </c>
      <c r="N9934">
        <v>0</v>
      </c>
      <c r="O9934" t="str">
        <f t="shared" si="620"/>
        <v>&lt;30</v>
      </c>
      <c r="P9934" t="str">
        <f t="shared" si="621"/>
        <v>6+ years</v>
      </c>
      <c r="Q9934" t="str">
        <f t="shared" si="622"/>
        <v>High</v>
      </c>
      <c r="R9934" s="5">
        <f t="shared" si="623"/>
        <v>0.16176470588235295</v>
      </c>
    </row>
    <row r="9935" spans="1:18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 s="1">
        <v>0</v>
      </c>
      <c r="J9935">
        <v>1</v>
      </c>
      <c r="K9935">
        <v>0</v>
      </c>
      <c r="L9935">
        <v>0</v>
      </c>
      <c r="M9935" s="1">
        <v>162668.32999999999</v>
      </c>
      <c r="N9935">
        <v>0</v>
      </c>
      <c r="O9935" t="str">
        <f t="shared" si="620"/>
        <v>41-50</v>
      </c>
      <c r="P9935" t="str">
        <f t="shared" si="621"/>
        <v>6+ years</v>
      </c>
      <c r="Q9935" t="str">
        <f t="shared" si="622"/>
        <v>No Balance</v>
      </c>
      <c r="R9935" s="5">
        <f t="shared" si="623"/>
        <v>0.16417910447761194</v>
      </c>
    </row>
    <row r="9936" spans="1:18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 s="1">
        <v>118588.83</v>
      </c>
      <c r="J9936">
        <v>1</v>
      </c>
      <c r="K9936">
        <v>1</v>
      </c>
      <c r="L9936">
        <v>1</v>
      </c>
      <c r="M9936" s="1">
        <v>161241.65</v>
      </c>
      <c r="N9936">
        <v>1</v>
      </c>
      <c r="O9936" t="str">
        <f t="shared" si="620"/>
        <v>41-50</v>
      </c>
      <c r="P9936" t="str">
        <f t="shared" si="621"/>
        <v>6+ years</v>
      </c>
      <c r="Q9936" t="str">
        <f t="shared" si="622"/>
        <v>High</v>
      </c>
      <c r="R9936" s="5">
        <f t="shared" si="623"/>
        <v>0.16666666666666666</v>
      </c>
    </row>
    <row r="9937" spans="1:18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 s="1">
        <v>160454.15</v>
      </c>
      <c r="J9937">
        <v>2</v>
      </c>
      <c r="K9937">
        <v>0</v>
      </c>
      <c r="L9937">
        <v>1</v>
      </c>
      <c r="M9937" s="1">
        <v>114957.22</v>
      </c>
      <c r="N9937">
        <v>0</v>
      </c>
      <c r="O9937" t="str">
        <f t="shared" si="620"/>
        <v>&lt;30</v>
      </c>
      <c r="P9937" t="str">
        <f t="shared" si="621"/>
        <v>3-5 years</v>
      </c>
      <c r="Q9937" t="str">
        <f t="shared" si="622"/>
        <v>High</v>
      </c>
      <c r="R9937" s="5">
        <f t="shared" si="623"/>
        <v>0.15384615384615385</v>
      </c>
    </row>
    <row r="9938" spans="1:18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 s="1">
        <v>0</v>
      </c>
      <c r="J9938">
        <v>1</v>
      </c>
      <c r="K9938">
        <v>0</v>
      </c>
      <c r="L9938">
        <v>1</v>
      </c>
      <c r="M9938" s="1">
        <v>18708.759999999998</v>
      </c>
      <c r="N9938">
        <v>0</v>
      </c>
      <c r="O9938" t="str">
        <f t="shared" si="620"/>
        <v>&gt;50</v>
      </c>
      <c r="P9938" t="str">
        <f t="shared" si="621"/>
        <v>0-2 years</v>
      </c>
      <c r="Q9938" t="str">
        <f t="shared" si="622"/>
        <v>No Balance</v>
      </c>
      <c r="R9938" s="5">
        <f t="shared" si="623"/>
        <v>0.15625</v>
      </c>
    </row>
    <row r="9939" spans="1:18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 s="1">
        <v>0</v>
      </c>
      <c r="J9939">
        <v>2</v>
      </c>
      <c r="K9939">
        <v>1</v>
      </c>
      <c r="L9939">
        <v>1</v>
      </c>
      <c r="M9939" s="1">
        <v>105305.72</v>
      </c>
      <c r="N9939">
        <v>0</v>
      </c>
      <c r="O9939" t="str">
        <f t="shared" si="620"/>
        <v>41-50</v>
      </c>
      <c r="P9939" t="str">
        <f t="shared" si="621"/>
        <v>6+ years</v>
      </c>
      <c r="Q9939" t="str">
        <f t="shared" si="622"/>
        <v>No Balance</v>
      </c>
      <c r="R9939" s="5">
        <f t="shared" si="623"/>
        <v>0.15873015873015872</v>
      </c>
    </row>
    <row r="9940" spans="1:18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 s="1">
        <v>91132.18</v>
      </c>
      <c r="J9940">
        <v>1</v>
      </c>
      <c r="K9940">
        <v>0</v>
      </c>
      <c r="L9940">
        <v>0</v>
      </c>
      <c r="M9940" s="1">
        <v>58111.71</v>
      </c>
      <c r="N9940">
        <v>0</v>
      </c>
      <c r="O9940" t="str">
        <f t="shared" si="620"/>
        <v>30-40</v>
      </c>
      <c r="P9940" t="str">
        <f t="shared" si="621"/>
        <v>3-5 years</v>
      </c>
      <c r="Q9940" t="str">
        <f t="shared" si="622"/>
        <v>Medium</v>
      </c>
      <c r="R9940" s="5">
        <f t="shared" si="623"/>
        <v>0.16129032258064516</v>
      </c>
    </row>
    <row r="9941" spans="1:18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 s="1">
        <v>0</v>
      </c>
      <c r="J9941">
        <v>2</v>
      </c>
      <c r="K9941">
        <v>1</v>
      </c>
      <c r="L9941">
        <v>1</v>
      </c>
      <c r="M9941" s="1">
        <v>135502.76999999999</v>
      </c>
      <c r="N9941">
        <v>0</v>
      </c>
      <c r="O9941" t="str">
        <f t="shared" si="620"/>
        <v>&gt;50</v>
      </c>
      <c r="P9941" t="str">
        <f t="shared" si="621"/>
        <v>6+ years</v>
      </c>
      <c r="Q9941" t="str">
        <f t="shared" si="622"/>
        <v>No Balance</v>
      </c>
      <c r="R9941" s="5">
        <f t="shared" si="623"/>
        <v>0.16393442622950818</v>
      </c>
    </row>
    <row r="9942" spans="1:18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 s="1">
        <v>0</v>
      </c>
      <c r="J9942">
        <v>2</v>
      </c>
      <c r="K9942">
        <v>0</v>
      </c>
      <c r="L9942">
        <v>0</v>
      </c>
      <c r="M9942" s="1">
        <v>10792.42</v>
      </c>
      <c r="N9942">
        <v>0</v>
      </c>
      <c r="O9942" t="str">
        <f t="shared" si="620"/>
        <v>&lt;30</v>
      </c>
      <c r="P9942" t="str">
        <f t="shared" si="621"/>
        <v>6+ years</v>
      </c>
      <c r="Q9942" t="str">
        <f t="shared" si="622"/>
        <v>No Balance</v>
      </c>
      <c r="R9942" s="5">
        <f t="shared" si="623"/>
        <v>0.16666666666666666</v>
      </c>
    </row>
    <row r="9943" spans="1:18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 s="1">
        <v>0</v>
      </c>
      <c r="J9943">
        <v>2</v>
      </c>
      <c r="K9943">
        <v>0</v>
      </c>
      <c r="L9943">
        <v>1</v>
      </c>
      <c r="M9943" s="1">
        <v>123866.43</v>
      </c>
      <c r="N9943">
        <v>0</v>
      </c>
      <c r="O9943" t="str">
        <f t="shared" si="620"/>
        <v>30-40</v>
      </c>
      <c r="P9943" t="str">
        <f t="shared" si="621"/>
        <v>6+ years</v>
      </c>
      <c r="Q9943" t="str">
        <f t="shared" si="622"/>
        <v>No Balance</v>
      </c>
      <c r="R9943" s="5">
        <f t="shared" si="623"/>
        <v>0.16949152542372881</v>
      </c>
    </row>
    <row r="9944" spans="1:18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 s="1">
        <v>113113.12</v>
      </c>
      <c r="J9944">
        <v>1</v>
      </c>
      <c r="K9944">
        <v>1</v>
      </c>
      <c r="L9944">
        <v>0</v>
      </c>
      <c r="M9944" s="1">
        <v>129181.27</v>
      </c>
      <c r="N9944">
        <v>0</v>
      </c>
      <c r="O9944" t="str">
        <f t="shared" si="620"/>
        <v>&lt;30</v>
      </c>
      <c r="P9944" t="str">
        <f t="shared" si="621"/>
        <v>3-5 years</v>
      </c>
      <c r="Q9944" t="str">
        <f t="shared" si="622"/>
        <v>High</v>
      </c>
      <c r="R9944" s="5">
        <f t="shared" si="623"/>
        <v>0.17241379310344829</v>
      </c>
    </row>
    <row r="9945" spans="1:18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 s="1">
        <v>0</v>
      </c>
      <c r="J9945">
        <v>1</v>
      </c>
      <c r="K9945">
        <v>1</v>
      </c>
      <c r="L9945">
        <v>1</v>
      </c>
      <c r="M9945" s="1">
        <v>6847.73</v>
      </c>
      <c r="N9945">
        <v>0</v>
      </c>
      <c r="O9945" t="str">
        <f t="shared" si="620"/>
        <v>&lt;30</v>
      </c>
      <c r="P9945" t="str">
        <f t="shared" si="621"/>
        <v>0-2 years</v>
      </c>
      <c r="Q9945" t="str">
        <f t="shared" si="622"/>
        <v>No Balance</v>
      </c>
      <c r="R9945" s="5">
        <f t="shared" si="623"/>
        <v>0.17543859649122806</v>
      </c>
    </row>
    <row r="9946" spans="1:18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 s="1">
        <v>190409.34</v>
      </c>
      <c r="J9946">
        <v>2</v>
      </c>
      <c r="K9946">
        <v>1</v>
      </c>
      <c r="L9946">
        <v>1</v>
      </c>
      <c r="M9946" s="1">
        <v>138361.48000000001</v>
      </c>
      <c r="N9946">
        <v>0</v>
      </c>
      <c r="O9946" t="str">
        <f t="shared" si="620"/>
        <v>41-50</v>
      </c>
      <c r="P9946" t="str">
        <f t="shared" si="621"/>
        <v>6+ years</v>
      </c>
      <c r="Q9946" t="str">
        <f t="shared" si="622"/>
        <v>High</v>
      </c>
      <c r="R9946" s="5">
        <f t="shared" si="623"/>
        <v>0.17857142857142858</v>
      </c>
    </row>
    <row r="9947" spans="1:18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 s="1">
        <v>0</v>
      </c>
      <c r="J9947">
        <v>2</v>
      </c>
      <c r="K9947">
        <v>0</v>
      </c>
      <c r="L9947">
        <v>1</v>
      </c>
      <c r="M9947" s="1">
        <v>166707.22</v>
      </c>
      <c r="N9947">
        <v>0</v>
      </c>
      <c r="O9947" t="str">
        <f t="shared" si="620"/>
        <v>41-50</v>
      </c>
      <c r="P9947" t="str">
        <f t="shared" si="621"/>
        <v>6+ years</v>
      </c>
      <c r="Q9947" t="str">
        <f t="shared" si="622"/>
        <v>No Balance</v>
      </c>
      <c r="R9947" s="5">
        <f t="shared" si="623"/>
        <v>0.18181818181818182</v>
      </c>
    </row>
    <row r="9948" spans="1:18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 s="1">
        <v>0</v>
      </c>
      <c r="J9948">
        <v>2</v>
      </c>
      <c r="K9948">
        <v>0</v>
      </c>
      <c r="L9948">
        <v>1</v>
      </c>
      <c r="M9948" s="1">
        <v>107221.03</v>
      </c>
      <c r="N9948">
        <v>0</v>
      </c>
      <c r="O9948" t="str">
        <f t="shared" si="620"/>
        <v>30-40</v>
      </c>
      <c r="P9948" t="str">
        <f t="shared" si="621"/>
        <v>6+ years</v>
      </c>
      <c r="Q9948" t="str">
        <f t="shared" si="622"/>
        <v>No Balance</v>
      </c>
      <c r="R9948" s="5">
        <f t="shared" si="623"/>
        <v>0.18518518518518517</v>
      </c>
    </row>
    <row r="9949" spans="1:18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 s="1">
        <v>83503.11</v>
      </c>
      <c r="J9949">
        <v>2</v>
      </c>
      <c r="K9949">
        <v>1</v>
      </c>
      <c r="L9949">
        <v>1</v>
      </c>
      <c r="M9949" s="1">
        <v>73124.53</v>
      </c>
      <c r="N9949">
        <v>1</v>
      </c>
      <c r="O9949" t="str">
        <f t="shared" si="620"/>
        <v>30-40</v>
      </c>
      <c r="P9949" t="str">
        <f t="shared" si="621"/>
        <v>0-2 years</v>
      </c>
      <c r="Q9949" t="str">
        <f t="shared" si="622"/>
        <v>Medium</v>
      </c>
      <c r="R9949" s="5">
        <f t="shared" si="623"/>
        <v>0.18867924528301888</v>
      </c>
    </row>
    <row r="9950" spans="1:18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 s="1">
        <v>139687.66</v>
      </c>
      <c r="J9950">
        <v>2</v>
      </c>
      <c r="K9950">
        <v>1</v>
      </c>
      <c r="L9950">
        <v>1</v>
      </c>
      <c r="M9950" s="1">
        <v>12913.92</v>
      </c>
      <c r="N9950">
        <v>0</v>
      </c>
      <c r="O9950" t="str">
        <f t="shared" si="620"/>
        <v>&gt;50</v>
      </c>
      <c r="P9950" t="str">
        <f t="shared" si="621"/>
        <v>0-2 years</v>
      </c>
      <c r="Q9950" t="str">
        <f t="shared" si="622"/>
        <v>High</v>
      </c>
      <c r="R9950" s="5">
        <f t="shared" si="623"/>
        <v>0.17307692307692307</v>
      </c>
    </row>
    <row r="9951" spans="1:18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 s="1">
        <v>137301.87</v>
      </c>
      <c r="J9951">
        <v>1</v>
      </c>
      <c r="K9951">
        <v>1</v>
      </c>
      <c r="L9951">
        <v>0</v>
      </c>
      <c r="M9951" s="1">
        <v>44351.77</v>
      </c>
      <c r="N9951">
        <v>0</v>
      </c>
      <c r="O9951" t="str">
        <f t="shared" si="620"/>
        <v>41-50</v>
      </c>
      <c r="P9951" t="str">
        <f t="shared" si="621"/>
        <v>6+ years</v>
      </c>
      <c r="Q9951" t="str">
        <f t="shared" si="622"/>
        <v>High</v>
      </c>
      <c r="R9951" s="5">
        <f t="shared" si="623"/>
        <v>0.17647058823529413</v>
      </c>
    </row>
    <row r="9952" spans="1:18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 s="1">
        <v>129845.26</v>
      </c>
      <c r="J9952">
        <v>1</v>
      </c>
      <c r="K9952">
        <v>1</v>
      </c>
      <c r="L9952">
        <v>1</v>
      </c>
      <c r="M9952" s="1">
        <v>96444.88</v>
      </c>
      <c r="N9952">
        <v>0</v>
      </c>
      <c r="O9952" t="str">
        <f t="shared" si="620"/>
        <v>30-40</v>
      </c>
      <c r="P9952" t="str">
        <f t="shared" si="621"/>
        <v>6+ years</v>
      </c>
      <c r="Q9952" t="str">
        <f t="shared" si="622"/>
        <v>High</v>
      </c>
      <c r="R9952" s="5">
        <f t="shared" si="623"/>
        <v>0.18</v>
      </c>
    </row>
    <row r="9953" spans="1:18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 s="1">
        <v>0</v>
      </c>
      <c r="J9953">
        <v>2</v>
      </c>
      <c r="K9953">
        <v>1</v>
      </c>
      <c r="L9953">
        <v>1</v>
      </c>
      <c r="M9953" s="1">
        <v>60739.16</v>
      </c>
      <c r="N9953">
        <v>0</v>
      </c>
      <c r="O9953" t="str">
        <f t="shared" si="620"/>
        <v>41-50</v>
      </c>
      <c r="P9953" t="str">
        <f t="shared" si="621"/>
        <v>6+ years</v>
      </c>
      <c r="Q9953" t="str">
        <f t="shared" si="622"/>
        <v>No Balance</v>
      </c>
      <c r="R9953" s="5">
        <f t="shared" si="623"/>
        <v>0.18367346938775511</v>
      </c>
    </row>
    <row r="9954" spans="1:18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 s="1">
        <v>125489.4</v>
      </c>
      <c r="J9954">
        <v>1</v>
      </c>
      <c r="K9954">
        <v>1</v>
      </c>
      <c r="L9954">
        <v>0</v>
      </c>
      <c r="M9954" s="1">
        <v>118570.53</v>
      </c>
      <c r="N9954">
        <v>0</v>
      </c>
      <c r="O9954" t="str">
        <f t="shared" si="620"/>
        <v>30-40</v>
      </c>
      <c r="P9954" t="str">
        <f t="shared" si="621"/>
        <v>6+ years</v>
      </c>
      <c r="Q9954" t="str">
        <f t="shared" si="622"/>
        <v>High</v>
      </c>
      <c r="R9954" s="5">
        <f t="shared" si="623"/>
        <v>0.1875</v>
      </c>
    </row>
    <row r="9955" spans="1:18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 s="1">
        <v>0</v>
      </c>
      <c r="J9955">
        <v>2</v>
      </c>
      <c r="K9955">
        <v>1</v>
      </c>
      <c r="L9955">
        <v>1</v>
      </c>
      <c r="M9955" s="1">
        <v>97057.279999999999</v>
      </c>
      <c r="N9955">
        <v>0</v>
      </c>
      <c r="O9955" t="str">
        <f t="shared" si="620"/>
        <v>41-50</v>
      </c>
      <c r="P9955" t="str">
        <f t="shared" si="621"/>
        <v>0-2 years</v>
      </c>
      <c r="Q9955" t="str">
        <f t="shared" si="622"/>
        <v>No Balance</v>
      </c>
      <c r="R9955" s="5">
        <f t="shared" si="623"/>
        <v>0.19148936170212766</v>
      </c>
    </row>
    <row r="9956" spans="1:18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 s="1">
        <v>155417.60999999999</v>
      </c>
      <c r="J9956">
        <v>1</v>
      </c>
      <c r="K9956">
        <v>0</v>
      </c>
      <c r="L9956">
        <v>1</v>
      </c>
      <c r="M9956" s="1">
        <v>3449.22</v>
      </c>
      <c r="N9956">
        <v>0</v>
      </c>
      <c r="O9956" t="str">
        <f t="shared" si="620"/>
        <v>41-50</v>
      </c>
      <c r="P9956" t="str">
        <f t="shared" si="621"/>
        <v>6+ years</v>
      </c>
      <c r="Q9956" t="str">
        <f t="shared" si="622"/>
        <v>High</v>
      </c>
      <c r="R9956" s="5">
        <f t="shared" si="623"/>
        <v>0.19565217391304349</v>
      </c>
    </row>
    <row r="9957" spans="1:18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 s="1">
        <v>0</v>
      </c>
      <c r="J9957">
        <v>2</v>
      </c>
      <c r="K9957">
        <v>1</v>
      </c>
      <c r="L9957">
        <v>1</v>
      </c>
      <c r="M9957" s="1">
        <v>37605.9</v>
      </c>
      <c r="N9957">
        <v>0</v>
      </c>
      <c r="O9957" t="str">
        <f t="shared" si="620"/>
        <v>&lt;30</v>
      </c>
      <c r="P9957" t="str">
        <f t="shared" si="621"/>
        <v>3-5 years</v>
      </c>
      <c r="Q9957" t="str">
        <f t="shared" si="622"/>
        <v>No Balance</v>
      </c>
      <c r="R9957" s="5">
        <f t="shared" si="623"/>
        <v>0.2</v>
      </c>
    </row>
    <row r="9958" spans="1:18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 s="1">
        <v>85216.61</v>
      </c>
      <c r="J9958">
        <v>1</v>
      </c>
      <c r="K9958">
        <v>1</v>
      </c>
      <c r="L9958">
        <v>0</v>
      </c>
      <c r="M9958" s="1">
        <v>117369.52</v>
      </c>
      <c r="N9958">
        <v>1</v>
      </c>
      <c r="O9958" t="str">
        <f t="shared" si="620"/>
        <v>41-50</v>
      </c>
      <c r="P9958" t="str">
        <f t="shared" si="621"/>
        <v>6+ years</v>
      </c>
      <c r="Q9958" t="str">
        <f t="shared" si="622"/>
        <v>Medium</v>
      </c>
      <c r="R9958" s="5">
        <f t="shared" si="623"/>
        <v>0.20454545454545456</v>
      </c>
    </row>
    <row r="9959" spans="1:18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 s="1">
        <v>0</v>
      </c>
      <c r="J9959">
        <v>1</v>
      </c>
      <c r="K9959">
        <v>1</v>
      </c>
      <c r="L9959">
        <v>0</v>
      </c>
      <c r="M9959" s="1">
        <v>100598.98</v>
      </c>
      <c r="N9959">
        <v>0</v>
      </c>
      <c r="O9959" t="str">
        <f t="shared" si="620"/>
        <v>&lt;30</v>
      </c>
      <c r="P9959" t="str">
        <f t="shared" si="621"/>
        <v>0-2 years</v>
      </c>
      <c r="Q9959" t="str">
        <f t="shared" si="622"/>
        <v>No Balance</v>
      </c>
      <c r="R9959" s="5">
        <f t="shared" si="623"/>
        <v>0.18604651162790697</v>
      </c>
    </row>
    <row r="9960" spans="1:18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 s="1">
        <v>0</v>
      </c>
      <c r="J9960">
        <v>1</v>
      </c>
      <c r="K9960">
        <v>1</v>
      </c>
      <c r="L9960">
        <v>1</v>
      </c>
      <c r="M9960" s="1">
        <v>17802.419999999998</v>
      </c>
      <c r="N9960">
        <v>0</v>
      </c>
      <c r="O9960" t="str">
        <f t="shared" si="620"/>
        <v>30-40</v>
      </c>
      <c r="P9960" t="str">
        <f t="shared" si="621"/>
        <v>6+ years</v>
      </c>
      <c r="Q9960" t="str">
        <f t="shared" si="622"/>
        <v>No Balance</v>
      </c>
      <c r="R9960" s="5">
        <f t="shared" si="623"/>
        <v>0.19047619047619047</v>
      </c>
    </row>
    <row r="9961" spans="1:18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 s="1">
        <v>113607.47</v>
      </c>
      <c r="J9961">
        <v>1</v>
      </c>
      <c r="K9961">
        <v>1</v>
      </c>
      <c r="L9961">
        <v>0</v>
      </c>
      <c r="M9961" s="1">
        <v>91094.46</v>
      </c>
      <c r="N9961">
        <v>0</v>
      </c>
      <c r="O9961" t="str">
        <f t="shared" si="620"/>
        <v>30-40</v>
      </c>
      <c r="P9961" t="str">
        <f t="shared" si="621"/>
        <v>3-5 years</v>
      </c>
      <c r="Q9961" t="str">
        <f t="shared" si="622"/>
        <v>High</v>
      </c>
      <c r="R9961" s="5">
        <f t="shared" si="623"/>
        <v>0.1951219512195122</v>
      </c>
    </row>
    <row r="9962" spans="1:18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 s="1">
        <v>104552.72</v>
      </c>
      <c r="J9962">
        <v>1</v>
      </c>
      <c r="K9962">
        <v>1</v>
      </c>
      <c r="L9962">
        <v>1</v>
      </c>
      <c r="M9962" s="1">
        <v>120853.83</v>
      </c>
      <c r="N9962">
        <v>1</v>
      </c>
      <c r="O9962" t="str">
        <f t="shared" si="620"/>
        <v>30-40</v>
      </c>
      <c r="P9962" t="str">
        <f t="shared" si="621"/>
        <v>6+ years</v>
      </c>
      <c r="Q9962" t="str">
        <f t="shared" si="622"/>
        <v>High</v>
      </c>
      <c r="R9962" s="5">
        <f t="shared" si="623"/>
        <v>0.2</v>
      </c>
    </row>
    <row r="9963" spans="1:18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 s="1">
        <v>0</v>
      </c>
      <c r="J9963">
        <v>2</v>
      </c>
      <c r="K9963">
        <v>1</v>
      </c>
      <c r="L9963">
        <v>0</v>
      </c>
      <c r="M9963" s="1">
        <v>107124.17</v>
      </c>
      <c r="N9963">
        <v>0</v>
      </c>
      <c r="O9963" t="str">
        <f t="shared" si="620"/>
        <v>41-50</v>
      </c>
      <c r="P9963" t="str">
        <f t="shared" si="621"/>
        <v>6+ years</v>
      </c>
      <c r="Q9963" t="str">
        <f t="shared" si="622"/>
        <v>No Balance</v>
      </c>
      <c r="R9963" s="5">
        <f t="shared" si="623"/>
        <v>0.17948717948717949</v>
      </c>
    </row>
    <row r="9964" spans="1:18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 s="1">
        <v>0</v>
      </c>
      <c r="J9964">
        <v>1</v>
      </c>
      <c r="K9964">
        <v>0</v>
      </c>
      <c r="L9964">
        <v>0</v>
      </c>
      <c r="M9964" s="1">
        <v>59207.41</v>
      </c>
      <c r="N9964">
        <v>1</v>
      </c>
      <c r="O9964" t="str">
        <f t="shared" si="620"/>
        <v>41-50</v>
      </c>
      <c r="P9964" t="str">
        <f t="shared" si="621"/>
        <v>6+ years</v>
      </c>
      <c r="Q9964" t="str">
        <f t="shared" si="622"/>
        <v>No Balance</v>
      </c>
      <c r="R9964" s="5">
        <f t="shared" si="623"/>
        <v>0.18421052631578946</v>
      </c>
    </row>
    <row r="9965" spans="1:18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 s="1">
        <v>126524.11</v>
      </c>
      <c r="J9965">
        <v>1</v>
      </c>
      <c r="K9965">
        <v>1</v>
      </c>
      <c r="L9965">
        <v>0</v>
      </c>
      <c r="M9965" s="1">
        <v>136869.31</v>
      </c>
      <c r="N9965">
        <v>0</v>
      </c>
      <c r="O9965" t="str">
        <f t="shared" si="620"/>
        <v>30-40</v>
      </c>
      <c r="P9965" t="str">
        <f t="shared" si="621"/>
        <v>0-2 years</v>
      </c>
      <c r="Q9965" t="str">
        <f t="shared" si="622"/>
        <v>High</v>
      </c>
      <c r="R9965" s="5">
        <f t="shared" si="623"/>
        <v>0.16216216216216217</v>
      </c>
    </row>
    <row r="9966" spans="1:18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 s="1">
        <v>117593.48</v>
      </c>
      <c r="J9966">
        <v>2</v>
      </c>
      <c r="K9966">
        <v>0</v>
      </c>
      <c r="L9966">
        <v>0</v>
      </c>
      <c r="M9966" s="1">
        <v>113308.29</v>
      </c>
      <c r="N9966">
        <v>0</v>
      </c>
      <c r="O9966" t="str">
        <f t="shared" si="620"/>
        <v>30-40</v>
      </c>
      <c r="P9966" t="str">
        <f t="shared" si="621"/>
        <v>3-5 years</v>
      </c>
      <c r="Q9966" t="str">
        <f t="shared" si="622"/>
        <v>High</v>
      </c>
      <c r="R9966" s="5">
        <f t="shared" si="623"/>
        <v>0.16666666666666666</v>
      </c>
    </row>
    <row r="9967" spans="1:18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 s="1">
        <v>83199.05</v>
      </c>
      <c r="J9967">
        <v>1</v>
      </c>
      <c r="K9967">
        <v>0</v>
      </c>
      <c r="L9967">
        <v>0</v>
      </c>
      <c r="M9967" s="1">
        <v>159334.93</v>
      </c>
      <c r="N9967">
        <v>0</v>
      </c>
      <c r="O9967" t="str">
        <f t="shared" si="620"/>
        <v>30-40</v>
      </c>
      <c r="P9967" t="str">
        <f t="shared" si="621"/>
        <v>3-5 years</v>
      </c>
      <c r="Q9967" t="str">
        <f t="shared" si="622"/>
        <v>Medium</v>
      </c>
      <c r="R9967" s="5">
        <f t="shared" si="623"/>
        <v>0.17142857142857143</v>
      </c>
    </row>
    <row r="9968" spans="1:18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 s="1">
        <v>125920.98</v>
      </c>
      <c r="J9968">
        <v>1</v>
      </c>
      <c r="K9968">
        <v>1</v>
      </c>
      <c r="L9968">
        <v>1</v>
      </c>
      <c r="M9968" s="1">
        <v>20393.439999999999</v>
      </c>
      <c r="N9968">
        <v>0</v>
      </c>
      <c r="O9968" t="str">
        <f t="shared" si="620"/>
        <v>30-40</v>
      </c>
      <c r="P9968" t="str">
        <f t="shared" si="621"/>
        <v>3-5 years</v>
      </c>
      <c r="Q9968" t="str">
        <f t="shared" si="622"/>
        <v>High</v>
      </c>
      <c r="R9968" s="5">
        <f t="shared" si="623"/>
        <v>0.17647058823529413</v>
      </c>
    </row>
    <row r="9969" spans="1:18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 s="1">
        <v>118469.38</v>
      </c>
      <c r="J9969">
        <v>1</v>
      </c>
      <c r="K9969">
        <v>1</v>
      </c>
      <c r="L9969">
        <v>1</v>
      </c>
      <c r="M9969" s="1">
        <v>158590.25</v>
      </c>
      <c r="N9969">
        <v>0</v>
      </c>
      <c r="O9969" t="str">
        <f t="shared" si="620"/>
        <v>41-50</v>
      </c>
      <c r="P9969" t="str">
        <f t="shared" si="621"/>
        <v>3-5 years</v>
      </c>
      <c r="Q9969" t="str">
        <f t="shared" si="622"/>
        <v>High</v>
      </c>
      <c r="R9969" s="5">
        <f t="shared" si="623"/>
        <v>0.18181818181818182</v>
      </c>
    </row>
    <row r="9970" spans="1:18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 s="1">
        <v>153537.57</v>
      </c>
      <c r="J9970">
        <v>2</v>
      </c>
      <c r="K9970">
        <v>0</v>
      </c>
      <c r="L9970">
        <v>0</v>
      </c>
      <c r="M9970" s="1">
        <v>23101.13</v>
      </c>
      <c r="N9970">
        <v>0</v>
      </c>
      <c r="O9970" t="str">
        <f t="shared" si="620"/>
        <v>30-40</v>
      </c>
      <c r="P9970" t="str">
        <f t="shared" si="621"/>
        <v>6+ years</v>
      </c>
      <c r="Q9970" t="str">
        <f t="shared" si="622"/>
        <v>High</v>
      </c>
      <c r="R9970" s="5">
        <f t="shared" si="623"/>
        <v>0.1875</v>
      </c>
    </row>
    <row r="9971" spans="1:18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 s="1">
        <v>0</v>
      </c>
      <c r="J9971">
        <v>1</v>
      </c>
      <c r="K9971">
        <v>0</v>
      </c>
      <c r="L9971">
        <v>1</v>
      </c>
      <c r="M9971" s="1">
        <v>112585.19</v>
      </c>
      <c r="N9971">
        <v>0</v>
      </c>
      <c r="O9971" t="str">
        <f t="shared" si="620"/>
        <v>41-50</v>
      </c>
      <c r="P9971" t="str">
        <f t="shared" si="621"/>
        <v>6+ years</v>
      </c>
      <c r="Q9971" t="str">
        <f t="shared" si="622"/>
        <v>No Balance</v>
      </c>
      <c r="R9971" s="5">
        <f t="shared" si="623"/>
        <v>0.19354838709677419</v>
      </c>
    </row>
    <row r="9972" spans="1:18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 s="1">
        <v>151027.04999999999</v>
      </c>
      <c r="J9972">
        <v>2</v>
      </c>
      <c r="K9972">
        <v>1</v>
      </c>
      <c r="L9972">
        <v>0</v>
      </c>
      <c r="M9972" s="1">
        <v>119377.36</v>
      </c>
      <c r="N9972">
        <v>0</v>
      </c>
      <c r="O9972" t="str">
        <f t="shared" si="620"/>
        <v>41-50</v>
      </c>
      <c r="P9972" t="str">
        <f t="shared" si="621"/>
        <v>6+ years</v>
      </c>
      <c r="Q9972" t="str">
        <f t="shared" si="622"/>
        <v>High</v>
      </c>
      <c r="R9972" s="5">
        <f t="shared" si="623"/>
        <v>0.2</v>
      </c>
    </row>
    <row r="9973" spans="1:18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 s="1">
        <v>144751.81</v>
      </c>
      <c r="J9973">
        <v>1</v>
      </c>
      <c r="K9973">
        <v>0</v>
      </c>
      <c r="L9973">
        <v>0</v>
      </c>
      <c r="M9973" s="1">
        <v>166472.81</v>
      </c>
      <c r="N9973">
        <v>0</v>
      </c>
      <c r="O9973" t="str">
        <f t="shared" si="620"/>
        <v>30-40</v>
      </c>
      <c r="P9973" t="str">
        <f t="shared" si="621"/>
        <v>3-5 years</v>
      </c>
      <c r="Q9973" t="str">
        <f t="shared" si="622"/>
        <v>High</v>
      </c>
      <c r="R9973" s="5">
        <f t="shared" si="623"/>
        <v>0.20689655172413793</v>
      </c>
    </row>
    <row r="9974" spans="1:18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 s="1">
        <v>155739.76</v>
      </c>
      <c r="J9974">
        <v>1</v>
      </c>
      <c r="K9974">
        <v>1</v>
      </c>
      <c r="L9974">
        <v>0</v>
      </c>
      <c r="M9974" s="1">
        <v>171552.02</v>
      </c>
      <c r="N9974">
        <v>0</v>
      </c>
      <c r="O9974" t="str">
        <f t="shared" si="620"/>
        <v>&lt;30</v>
      </c>
      <c r="P9974" t="str">
        <f t="shared" si="621"/>
        <v>3-5 years</v>
      </c>
      <c r="Q9974" t="str">
        <f t="shared" si="622"/>
        <v>High</v>
      </c>
      <c r="R9974" s="5">
        <f t="shared" si="623"/>
        <v>0.21428571428571427</v>
      </c>
    </row>
    <row r="9975" spans="1:18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 s="1">
        <v>0</v>
      </c>
      <c r="J9975">
        <v>2</v>
      </c>
      <c r="K9975">
        <v>1</v>
      </c>
      <c r="L9975">
        <v>1</v>
      </c>
      <c r="M9975" s="1">
        <v>157474.1</v>
      </c>
      <c r="N9975">
        <v>0</v>
      </c>
      <c r="O9975" t="str">
        <f t="shared" si="620"/>
        <v>&lt;30</v>
      </c>
      <c r="P9975" t="str">
        <f t="shared" si="621"/>
        <v>6+ years</v>
      </c>
      <c r="Q9975" t="str">
        <f t="shared" si="622"/>
        <v>No Balance</v>
      </c>
      <c r="R9975" s="5">
        <f t="shared" si="623"/>
        <v>0.22222222222222221</v>
      </c>
    </row>
    <row r="9976" spans="1:18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 s="1">
        <v>122531.86</v>
      </c>
      <c r="J9976">
        <v>1</v>
      </c>
      <c r="K9976">
        <v>1</v>
      </c>
      <c r="L9976">
        <v>0</v>
      </c>
      <c r="M9976" s="1">
        <v>13549.24</v>
      </c>
      <c r="N9976">
        <v>0</v>
      </c>
      <c r="O9976" t="str">
        <f t="shared" si="620"/>
        <v>30-40</v>
      </c>
      <c r="P9976" t="str">
        <f t="shared" si="621"/>
        <v>6+ years</v>
      </c>
      <c r="Q9976" t="str">
        <f t="shared" si="622"/>
        <v>High</v>
      </c>
      <c r="R9976" s="5">
        <f t="shared" si="623"/>
        <v>0.23076923076923078</v>
      </c>
    </row>
    <row r="9977" spans="1:18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 s="1">
        <v>113957.01</v>
      </c>
      <c r="J9977">
        <v>2</v>
      </c>
      <c r="K9977">
        <v>1</v>
      </c>
      <c r="L9977">
        <v>0</v>
      </c>
      <c r="M9977" s="1">
        <v>196526.55</v>
      </c>
      <c r="N9977">
        <v>1</v>
      </c>
      <c r="O9977" t="str">
        <f t="shared" si="620"/>
        <v>41-50</v>
      </c>
      <c r="P9977" t="str">
        <f t="shared" si="621"/>
        <v>0-2 years</v>
      </c>
      <c r="Q9977" t="str">
        <f t="shared" si="622"/>
        <v>High</v>
      </c>
      <c r="R9977" s="5">
        <f t="shared" si="623"/>
        <v>0.24</v>
      </c>
    </row>
    <row r="9978" spans="1:18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 s="1">
        <v>103377.81</v>
      </c>
      <c r="J9978">
        <v>1</v>
      </c>
      <c r="K9978">
        <v>1</v>
      </c>
      <c r="L9978">
        <v>0</v>
      </c>
      <c r="M9978" s="1">
        <v>84419.78</v>
      </c>
      <c r="N9978">
        <v>0</v>
      </c>
      <c r="O9978" t="str">
        <f t="shared" si="620"/>
        <v>30-40</v>
      </c>
      <c r="P9978" t="str">
        <f t="shared" si="621"/>
        <v>6+ years</v>
      </c>
      <c r="Q9978" t="str">
        <f t="shared" si="622"/>
        <v>High</v>
      </c>
      <c r="R9978" s="5">
        <f t="shared" si="623"/>
        <v>0.20833333333333334</v>
      </c>
    </row>
    <row r="9979" spans="1:18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 s="1">
        <v>0</v>
      </c>
      <c r="J9979">
        <v>2</v>
      </c>
      <c r="K9979">
        <v>1</v>
      </c>
      <c r="L9979">
        <v>1</v>
      </c>
      <c r="M9979" s="1">
        <v>24991.919999999998</v>
      </c>
      <c r="N9979">
        <v>0</v>
      </c>
      <c r="O9979" t="str">
        <f t="shared" si="620"/>
        <v>30-40</v>
      </c>
      <c r="P9979" t="str">
        <f t="shared" si="621"/>
        <v>6+ years</v>
      </c>
      <c r="Q9979" t="str">
        <f t="shared" si="622"/>
        <v>No Balance</v>
      </c>
      <c r="R9979" s="5">
        <f t="shared" si="623"/>
        <v>0.21739130434782608</v>
      </c>
    </row>
    <row r="9980" spans="1:18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 s="1">
        <v>93017.47</v>
      </c>
      <c r="J9980">
        <v>2</v>
      </c>
      <c r="K9980">
        <v>1</v>
      </c>
      <c r="L9980">
        <v>0</v>
      </c>
      <c r="M9980" s="1">
        <v>191608.97</v>
      </c>
      <c r="N9980">
        <v>0</v>
      </c>
      <c r="O9980" t="str">
        <f t="shared" si="620"/>
        <v>30-40</v>
      </c>
      <c r="P9980" t="str">
        <f t="shared" si="621"/>
        <v>6+ years</v>
      </c>
      <c r="Q9980" t="str">
        <f t="shared" si="622"/>
        <v>Medium</v>
      </c>
      <c r="R9980" s="5">
        <f t="shared" si="623"/>
        <v>0.22727272727272727</v>
      </c>
    </row>
    <row r="9981" spans="1:18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 s="1">
        <v>90022.85</v>
      </c>
      <c r="J9981">
        <v>1</v>
      </c>
      <c r="K9981">
        <v>0</v>
      </c>
      <c r="L9981">
        <v>1</v>
      </c>
      <c r="M9981" s="1">
        <v>2988.28</v>
      </c>
      <c r="N9981">
        <v>0</v>
      </c>
      <c r="O9981" t="str">
        <f t="shared" si="620"/>
        <v>&gt;50</v>
      </c>
      <c r="P9981" t="str">
        <f t="shared" si="621"/>
        <v>0-2 years</v>
      </c>
      <c r="Q9981" t="str">
        <f t="shared" si="622"/>
        <v>Medium</v>
      </c>
      <c r="R9981" s="5">
        <f t="shared" si="623"/>
        <v>0.23809523809523808</v>
      </c>
    </row>
    <row r="9982" spans="1:18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 s="1">
        <v>74371.490000000005</v>
      </c>
      <c r="J9982">
        <v>1</v>
      </c>
      <c r="K9982">
        <v>0</v>
      </c>
      <c r="L9982">
        <v>0</v>
      </c>
      <c r="M9982" s="1">
        <v>99595.67</v>
      </c>
      <c r="N9982">
        <v>0</v>
      </c>
      <c r="O9982" t="str">
        <f t="shared" si="620"/>
        <v>30-40</v>
      </c>
      <c r="P9982" t="str">
        <f t="shared" si="621"/>
        <v>6+ years</v>
      </c>
      <c r="Q9982" t="str">
        <f t="shared" si="622"/>
        <v>Medium</v>
      </c>
      <c r="R9982" s="5">
        <f t="shared" si="623"/>
        <v>0.25</v>
      </c>
    </row>
    <row r="9983" spans="1:18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 s="1">
        <v>152039.70000000001</v>
      </c>
      <c r="J9983">
        <v>1</v>
      </c>
      <c r="K9983">
        <v>1</v>
      </c>
      <c r="L9983">
        <v>1</v>
      </c>
      <c r="M9983" s="1">
        <v>53445.17</v>
      </c>
      <c r="N9983">
        <v>1</v>
      </c>
      <c r="O9983" t="str">
        <f t="shared" si="620"/>
        <v>41-50</v>
      </c>
      <c r="P9983" t="str">
        <f t="shared" si="621"/>
        <v>3-5 years</v>
      </c>
      <c r="Q9983" t="str">
        <f t="shared" si="622"/>
        <v>High</v>
      </c>
      <c r="R9983" s="5">
        <f t="shared" si="623"/>
        <v>0.26315789473684209</v>
      </c>
    </row>
    <row r="9984" spans="1:18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 s="1">
        <v>137145.12</v>
      </c>
      <c r="J9984">
        <v>1</v>
      </c>
      <c r="K9984">
        <v>1</v>
      </c>
      <c r="L9984">
        <v>0</v>
      </c>
      <c r="M9984" s="1">
        <v>115146.4</v>
      </c>
      <c r="N9984">
        <v>1</v>
      </c>
      <c r="O9984" t="str">
        <f t="shared" si="620"/>
        <v>41-50</v>
      </c>
      <c r="P9984" t="str">
        <f t="shared" si="621"/>
        <v>6+ years</v>
      </c>
      <c r="Q9984" t="str">
        <f t="shared" si="622"/>
        <v>High</v>
      </c>
      <c r="R9984" s="5">
        <f t="shared" si="623"/>
        <v>0.22222222222222221</v>
      </c>
    </row>
    <row r="9985" spans="1:18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 s="1">
        <v>0</v>
      </c>
      <c r="J9985">
        <v>1</v>
      </c>
      <c r="K9985">
        <v>0</v>
      </c>
      <c r="L9985">
        <v>0</v>
      </c>
      <c r="M9985" s="1">
        <v>151325.24</v>
      </c>
      <c r="N9985">
        <v>0</v>
      </c>
      <c r="O9985" t="str">
        <f t="shared" si="620"/>
        <v>30-40</v>
      </c>
      <c r="P9985" t="str">
        <f t="shared" si="621"/>
        <v>3-5 years</v>
      </c>
      <c r="Q9985" t="str">
        <f t="shared" si="622"/>
        <v>No Balance</v>
      </c>
      <c r="R9985" s="5">
        <f t="shared" si="623"/>
        <v>0.17647058823529413</v>
      </c>
    </row>
    <row r="9986" spans="1:18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 s="1">
        <v>90602.42</v>
      </c>
      <c r="J9986">
        <v>2</v>
      </c>
      <c r="K9986">
        <v>1</v>
      </c>
      <c r="L9986">
        <v>1</v>
      </c>
      <c r="M9986" s="1">
        <v>51695.41</v>
      </c>
      <c r="N9986">
        <v>0</v>
      </c>
      <c r="O9986" t="str">
        <f t="shared" ref="O9986:O10001" si="624">IF(G9986&lt;30,"&lt;30",
   IF(G9986&lt;=40,"30-40",
      IF(G9986&lt;=50,"41-50","&gt;50")))</f>
        <v>30-40</v>
      </c>
      <c r="P9986" t="str">
        <f t="shared" ref="P9986:P10001" si="625">IF(H9986&lt;=2,"0-2 years",
   IF(H9986&lt;=5,"3-5 years","6+ years"))</f>
        <v>6+ years</v>
      </c>
      <c r="Q9986" t="str">
        <f t="shared" ref="Q9986:Q10001" si="626">IF(I9986=0,"No Balance",
   IF(I9986&lt;50000,"Low",
      IF(I9986&lt;100000,"Medium","High")))</f>
        <v>Medium</v>
      </c>
      <c r="R9986" s="5">
        <f t="shared" ref="R9986:R10001" si="627">AVERAGE(N9986:N19985)</f>
        <v>0.1875</v>
      </c>
    </row>
    <row r="9987" spans="1:18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 s="1">
        <v>123841.49</v>
      </c>
      <c r="J9987">
        <v>2</v>
      </c>
      <c r="K9987">
        <v>1</v>
      </c>
      <c r="L9987">
        <v>0</v>
      </c>
      <c r="M9987" s="1">
        <v>96833</v>
      </c>
      <c r="N9987">
        <v>0</v>
      </c>
      <c r="O9987" t="str">
        <f t="shared" si="624"/>
        <v>30-40</v>
      </c>
      <c r="P9987" t="str">
        <f t="shared" si="625"/>
        <v>6+ years</v>
      </c>
      <c r="Q9987" t="str">
        <f t="shared" si="626"/>
        <v>High</v>
      </c>
      <c r="R9987" s="5">
        <f t="shared" si="627"/>
        <v>0.2</v>
      </c>
    </row>
    <row r="9988" spans="1:18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 s="1">
        <v>183579.54</v>
      </c>
      <c r="J9988">
        <v>2</v>
      </c>
      <c r="K9988">
        <v>0</v>
      </c>
      <c r="L9988">
        <v>1</v>
      </c>
      <c r="M9988" s="1">
        <v>34047.54</v>
      </c>
      <c r="N9988">
        <v>0</v>
      </c>
      <c r="O9988" t="str">
        <f t="shared" si="624"/>
        <v>41-50</v>
      </c>
      <c r="P9988" t="str">
        <f t="shared" si="625"/>
        <v>0-2 years</v>
      </c>
      <c r="Q9988" t="str">
        <f t="shared" si="626"/>
        <v>High</v>
      </c>
      <c r="R9988" s="5">
        <f t="shared" si="627"/>
        <v>0.21428571428571427</v>
      </c>
    </row>
    <row r="9989" spans="1:18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 s="1">
        <v>180307.73</v>
      </c>
      <c r="J9989">
        <v>2</v>
      </c>
      <c r="K9989">
        <v>1</v>
      </c>
      <c r="L9989">
        <v>1</v>
      </c>
      <c r="M9989" s="1">
        <v>1914.41</v>
      </c>
      <c r="N9989">
        <v>0</v>
      </c>
      <c r="O9989" t="str">
        <f t="shared" si="624"/>
        <v>30-40</v>
      </c>
      <c r="P9989" t="str">
        <f t="shared" si="625"/>
        <v>6+ years</v>
      </c>
      <c r="Q9989" t="str">
        <f t="shared" si="626"/>
        <v>High</v>
      </c>
      <c r="R9989" s="5">
        <f t="shared" si="627"/>
        <v>0.23076923076923078</v>
      </c>
    </row>
    <row r="9990" spans="1:18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 s="1">
        <v>0</v>
      </c>
      <c r="J9990">
        <v>2</v>
      </c>
      <c r="K9990">
        <v>1</v>
      </c>
      <c r="L9990">
        <v>0</v>
      </c>
      <c r="M9990" s="1">
        <v>49337.84</v>
      </c>
      <c r="N9990">
        <v>0</v>
      </c>
      <c r="O9990" t="str">
        <f t="shared" si="624"/>
        <v>30-40</v>
      </c>
      <c r="P9990" t="str">
        <f t="shared" si="625"/>
        <v>3-5 years</v>
      </c>
      <c r="Q9990" t="str">
        <f t="shared" si="626"/>
        <v>No Balance</v>
      </c>
      <c r="R9990" s="5">
        <f t="shared" si="627"/>
        <v>0.25</v>
      </c>
    </row>
    <row r="9991" spans="1:18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 s="1">
        <v>0</v>
      </c>
      <c r="J9991">
        <v>2</v>
      </c>
      <c r="K9991">
        <v>1</v>
      </c>
      <c r="L9991">
        <v>1</v>
      </c>
      <c r="M9991" s="1">
        <v>179436.6</v>
      </c>
      <c r="N9991">
        <v>0</v>
      </c>
      <c r="O9991" t="str">
        <f t="shared" si="624"/>
        <v>&lt;30</v>
      </c>
      <c r="P9991" t="str">
        <f t="shared" si="625"/>
        <v>3-5 years</v>
      </c>
      <c r="Q9991" t="str">
        <f t="shared" si="626"/>
        <v>No Balance</v>
      </c>
      <c r="R9991" s="5">
        <f t="shared" si="627"/>
        <v>0.27272727272727271</v>
      </c>
    </row>
    <row r="9992" spans="1:18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 s="1">
        <v>35016.6</v>
      </c>
      <c r="J9992">
        <v>1</v>
      </c>
      <c r="K9992">
        <v>1</v>
      </c>
      <c r="L9992">
        <v>0</v>
      </c>
      <c r="M9992" s="1">
        <v>53667.08</v>
      </c>
      <c r="N9992">
        <v>0</v>
      </c>
      <c r="O9992" t="str">
        <f t="shared" si="624"/>
        <v>30-40</v>
      </c>
      <c r="P9992" t="str">
        <f t="shared" si="625"/>
        <v>3-5 years</v>
      </c>
      <c r="Q9992" t="str">
        <f t="shared" si="626"/>
        <v>Low</v>
      </c>
      <c r="R9992" s="5">
        <f t="shared" si="627"/>
        <v>0.3</v>
      </c>
    </row>
    <row r="9993" spans="1:18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 s="1">
        <v>88381.21</v>
      </c>
      <c r="J9993">
        <v>1</v>
      </c>
      <c r="K9993">
        <v>1</v>
      </c>
      <c r="L9993">
        <v>0</v>
      </c>
      <c r="M9993" s="1">
        <v>69384.710000000006</v>
      </c>
      <c r="N9993">
        <v>1</v>
      </c>
      <c r="O9993" t="str">
        <f t="shared" si="624"/>
        <v>&gt;50</v>
      </c>
      <c r="P9993" t="str">
        <f t="shared" si="625"/>
        <v>3-5 years</v>
      </c>
      <c r="Q9993" t="str">
        <f t="shared" si="626"/>
        <v>Medium</v>
      </c>
      <c r="R9993" s="5">
        <f t="shared" si="627"/>
        <v>0.33333333333333331</v>
      </c>
    </row>
    <row r="9994" spans="1:18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 s="1">
        <v>0</v>
      </c>
      <c r="J9994">
        <v>1</v>
      </c>
      <c r="K9994">
        <v>1</v>
      </c>
      <c r="L9994">
        <v>0</v>
      </c>
      <c r="M9994" s="1">
        <v>195192.4</v>
      </c>
      <c r="N9994">
        <v>0</v>
      </c>
      <c r="O9994" t="str">
        <f t="shared" si="624"/>
        <v>30-40</v>
      </c>
      <c r="P9994" t="str">
        <f t="shared" si="625"/>
        <v>0-2 years</v>
      </c>
      <c r="Q9994" t="str">
        <f t="shared" si="626"/>
        <v>No Balance</v>
      </c>
      <c r="R9994" s="5">
        <f t="shared" si="627"/>
        <v>0.25</v>
      </c>
    </row>
    <row r="9995" spans="1:18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 s="1">
        <v>155060.41</v>
      </c>
      <c r="J9995">
        <v>1</v>
      </c>
      <c r="K9995">
        <v>1</v>
      </c>
      <c r="L9995">
        <v>0</v>
      </c>
      <c r="M9995" s="1">
        <v>29179.52</v>
      </c>
      <c r="N9995">
        <v>0</v>
      </c>
      <c r="O9995" t="str">
        <f t="shared" si="624"/>
        <v>&lt;30</v>
      </c>
      <c r="P9995" t="str">
        <f t="shared" si="625"/>
        <v>6+ years</v>
      </c>
      <c r="Q9995" t="str">
        <f t="shared" si="626"/>
        <v>High</v>
      </c>
      <c r="R9995" s="5">
        <f t="shared" si="627"/>
        <v>0.2857142857142857</v>
      </c>
    </row>
    <row r="9996" spans="1:18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 s="1">
        <v>0</v>
      </c>
      <c r="J9996">
        <v>2</v>
      </c>
      <c r="K9996">
        <v>0</v>
      </c>
      <c r="L9996">
        <v>0</v>
      </c>
      <c r="M9996" s="1">
        <v>167773.55</v>
      </c>
      <c r="N9996">
        <v>0</v>
      </c>
      <c r="O9996" t="str">
        <f t="shared" si="624"/>
        <v>&lt;30</v>
      </c>
      <c r="P9996" t="str">
        <f t="shared" si="625"/>
        <v>0-2 years</v>
      </c>
      <c r="Q9996" t="str">
        <f t="shared" si="626"/>
        <v>No Balance</v>
      </c>
      <c r="R9996" s="5">
        <f t="shared" si="627"/>
        <v>0.33333333333333331</v>
      </c>
    </row>
    <row r="9997" spans="1:18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 s="1">
        <v>0</v>
      </c>
      <c r="J9997">
        <v>2</v>
      </c>
      <c r="K9997">
        <v>1</v>
      </c>
      <c r="L9997">
        <v>0</v>
      </c>
      <c r="M9997" s="1">
        <v>96270.64</v>
      </c>
      <c r="N9997">
        <v>0</v>
      </c>
      <c r="O9997" t="str">
        <f t="shared" si="624"/>
        <v>30-40</v>
      </c>
      <c r="P9997" t="str">
        <f t="shared" si="625"/>
        <v>3-5 years</v>
      </c>
      <c r="Q9997" t="str">
        <f t="shared" si="626"/>
        <v>No Balance</v>
      </c>
      <c r="R9997" s="5">
        <f t="shared" si="627"/>
        <v>0.4</v>
      </c>
    </row>
    <row r="9998" spans="1:18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 s="1">
        <v>57369.61</v>
      </c>
      <c r="J9998">
        <v>1</v>
      </c>
      <c r="K9998">
        <v>1</v>
      </c>
      <c r="L9998">
        <v>1</v>
      </c>
      <c r="M9998" s="1">
        <v>101699.77</v>
      </c>
      <c r="N9998">
        <v>0</v>
      </c>
      <c r="O9998" t="str">
        <f t="shared" si="624"/>
        <v>30-40</v>
      </c>
      <c r="P9998" t="str">
        <f t="shared" si="625"/>
        <v>6+ years</v>
      </c>
      <c r="Q9998" t="str">
        <f t="shared" si="626"/>
        <v>Medium</v>
      </c>
      <c r="R9998" s="5">
        <f t="shared" si="627"/>
        <v>0.5</v>
      </c>
    </row>
    <row r="9999" spans="1:18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 s="1">
        <v>0</v>
      </c>
      <c r="J9999">
        <v>1</v>
      </c>
      <c r="K9999">
        <v>0</v>
      </c>
      <c r="L9999">
        <v>1</v>
      </c>
      <c r="M9999" s="1">
        <v>42085.58</v>
      </c>
      <c r="N9999">
        <v>1</v>
      </c>
      <c r="O9999" t="str">
        <f t="shared" si="624"/>
        <v>30-40</v>
      </c>
      <c r="P9999" t="str">
        <f t="shared" si="625"/>
        <v>6+ years</v>
      </c>
      <c r="Q9999" t="str">
        <f t="shared" si="626"/>
        <v>No Balance</v>
      </c>
      <c r="R9999" s="5">
        <f t="shared" si="627"/>
        <v>0.66666666666666663</v>
      </c>
    </row>
    <row r="10000" spans="1:18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 s="1">
        <v>75075.31</v>
      </c>
      <c r="J10000">
        <v>2</v>
      </c>
      <c r="K10000">
        <v>1</v>
      </c>
      <c r="L10000">
        <v>0</v>
      </c>
      <c r="M10000" s="1">
        <v>92888.52</v>
      </c>
      <c r="N10000">
        <v>1</v>
      </c>
      <c r="O10000" t="str">
        <f t="shared" si="624"/>
        <v>41-50</v>
      </c>
      <c r="P10000" t="str">
        <f t="shared" si="625"/>
        <v>3-5 years</v>
      </c>
      <c r="Q10000" t="str">
        <f t="shared" si="626"/>
        <v>Medium</v>
      </c>
      <c r="R10000" s="5">
        <f t="shared" si="627"/>
        <v>0.5</v>
      </c>
    </row>
    <row r="10001" spans="1:18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 s="1">
        <v>130142.79</v>
      </c>
      <c r="J10001">
        <v>1</v>
      </c>
      <c r="K10001">
        <v>1</v>
      </c>
      <c r="L10001">
        <v>0</v>
      </c>
      <c r="M10001" s="1">
        <v>38190.78</v>
      </c>
      <c r="N10001">
        <v>0</v>
      </c>
      <c r="O10001" t="str">
        <f t="shared" si="624"/>
        <v>&lt;30</v>
      </c>
      <c r="P10001" t="str">
        <f t="shared" si="625"/>
        <v>3-5 years</v>
      </c>
      <c r="Q10001" t="str">
        <f t="shared" si="626"/>
        <v>High</v>
      </c>
      <c r="R10001" s="5">
        <f t="shared" si="627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Gender</vt:lpstr>
      <vt:lpstr>age_group</vt:lpstr>
      <vt:lpstr>balance_band</vt:lpstr>
      <vt:lpstr>tenure_group</vt:lpstr>
      <vt:lpstr>country</vt:lpstr>
      <vt:lpstr>Churn_Modelling_final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Sarıtaş</dc:creator>
  <cp:lastModifiedBy>Hakan Sarıtaş</cp:lastModifiedBy>
  <dcterms:created xsi:type="dcterms:W3CDTF">2025-12-11T16:44:50Z</dcterms:created>
  <dcterms:modified xsi:type="dcterms:W3CDTF">2025-12-11T17:07:46Z</dcterms:modified>
</cp:coreProperties>
</file>